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160212\Documents\GitHub\PeRM\dataManagement\LiveData\reports_xlsx\"/>
    </mc:Choice>
  </mc:AlternateContent>
  <xr:revisionPtr revIDLastSave="0" documentId="13_ncr:1_{5D8BE868-ABF5-4226-9069-EC638086D0FC}" xr6:coauthVersionLast="44" xr6:coauthVersionMax="44" xr10:uidLastSave="{00000000-0000-0000-0000-000000000000}"/>
  <bookViews>
    <workbookView xWindow="1103" yWindow="1103" windowWidth="16875" windowHeight="10522" firstSheet="3" activeTab="3" xr2:uid="{8DED741E-D326-4359-B087-313C00F98683}"/>
  </bookViews>
  <sheets>
    <sheet name="Vinyl - by Year" sheetId="1" r:id="rId1"/>
    <sheet name="Vinyl - by Week" sheetId="2" r:id="rId2"/>
    <sheet name="Wood by Year" sheetId="3" r:id="rId3"/>
    <sheet name="Wood by Week" sheetId="4" r:id="rId4"/>
    <sheet name="verification" sheetId="6" state="hidden" r:id="rId5"/>
    <sheet name="FILEPATH" sheetId="5" state="hidden" r:id="rId6"/>
  </sheets>
  <calcPr calcId="191029"/>
  <pivotCaches>
    <pivotCache cacheId="7" r:id="rId7"/>
    <pivotCache cacheId="10" r:id="rId8"/>
    <pivotCache cacheId="13" r:id="rId9"/>
    <pivotCache cacheId="16" r:id="rId10"/>
    <pivotCache cacheId="19" r:id="rId11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OUTPUT_aaed5d27-6bf1-4a63-94b2-ba098a58c34a" name="OUTPUT" connection="Query - OUTPUT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8" i="6" l="1"/>
  <c r="E8" i="6" l="1"/>
  <c r="F8" i="6" s="1"/>
  <c r="C11" i="6"/>
  <c r="A1" i="6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1BE9842-0C0B-43D7-BD0D-9BA056CAF4F4}" keepAlive="1" name="Query - backup_WEBQUERYEXPORT_396ForecastingData (2)" description="Connection to the 'backup_WEBQUERYEXPORT_396ForecastingData (2)' query in the workbook." type="5" refreshedVersion="0" background="1">
    <dbPr connection="Provider=Microsoft.Mashup.OleDb.1;Data Source=$Workbook$;Location=&quot;backup_WEBQUERYEXPORT_396ForecastingData (2)&quot;;Extended Properties=&quot;&quot;" command="SELECT * FROM [backup_WEBQUERYEXPORT_396ForecastingData (2)]"/>
  </connection>
  <connection id="2" xr16:uid="{E6EF3DF2-DC2F-4645-A372-506A31660D25}" keepAlive="1" name="Query - CAL" description="Connection to the 'CAL' query in the workbook." type="5" refreshedVersion="0" background="1">
    <dbPr connection="Provider=Microsoft.Mashup.OleDb.1;Data Source=$Workbook$;Location=CAL;Extended Properties=&quot;&quot;" command="SELECT * FROM [CAL]"/>
  </connection>
  <connection id="3" xr16:uid="{611F8D16-A4C7-443E-9B10-C7311ED23781}" keepAlive="1" name="Query - JOIN" description="Connection to the 'JOIN' query in the workbook." type="5" refreshedVersion="0" background="1">
    <dbPr connection="Provider=Microsoft.Mashup.OleDb.1;Data Source=$Workbook$;Location=JOIN;Extended Properties=&quot;&quot;" command="SELECT * FROM [JOIN]"/>
  </connection>
  <connection id="4" xr16:uid="{6FC8E156-14F2-4588-B2D2-238D68BFB0D6}" keepAlive="1" name="Query - lookup_SKU_MODEL" description="Connection to the 'lookup_SKU_MODEL' query in the workbook." type="5" refreshedVersion="0" background="1">
    <dbPr connection="Provider=Microsoft.Mashup.OleDb.1;Data Source=$Workbook$;Location=lookup_SKU_MODEL;Extended Properties=&quot;&quot;" command="SELECT * FROM [lookup_SKU_MODEL]"/>
  </connection>
  <connection id="5" xr16:uid="{136C112A-823A-4151-9705-079B68F69719}" name="Query - OUTPUT" description="Connection to the 'OUTPUT' query in the workbook." type="100" refreshedVersion="6" minRefreshableVersion="5">
    <extLst>
      <ext xmlns:x15="http://schemas.microsoft.com/office/spreadsheetml/2010/11/main" uri="{DE250136-89BD-433C-8126-D09CA5730AF9}">
        <x15:connection id="29d38df7-764c-4a4f-9405-419bccb8a33b"/>
      </ext>
    </extLst>
  </connection>
  <connection id="6" xr16:uid="{A66DEC41-3E94-4C7A-AB3E-6FF7738DA052}" keepAlive="1" name="Query - permLocal_query_396forecasting" description="Connection to the 'permLocal_query_396forecasting' query in the workbook." type="5" refreshedVersion="0" background="1">
    <dbPr connection="Provider=Microsoft.Mashup.OleDb.1;Data Source=$Workbook$;Location=permLocal_query_396forecasting;Extended Properties=&quot;&quot;" command="SELECT * FROM [permLocal_query_396forecasting]"/>
  </connection>
  <connection id="7" xr16:uid="{B5AB5647-CF08-461F-A69F-F6B22CDDDF52}" keepAlive="1" name="Query - WEBQUERYEXPORT_396ForecastingData" description="Connection to the 'WEBQUERYEXPORT_396ForecastingData' query in the workbook." type="5" refreshedVersion="0" background="1">
    <dbPr connection="Provider=Microsoft.Mashup.OleDb.1;Data Source=$Workbook$;Location=WEBQUERYEXPORT_396ForecastingData;Extended Properties=&quot;&quot;" command="SELECT * FROM [WEBQUERYEXPORT_396ForecastingData]"/>
  </connection>
  <connection id="8" xr16:uid="{EF450954-A568-4D46-8180-37A042085021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ThisWorkbookDataModel"/>
    <s v="{[OUTPUT].[Class].&amp;[021-008-FENCING]}"/>
    <s v="{[OUTPUT].[Class].&amp;[021-007-LANDSCAPE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<sst xmlns="http://schemas.openxmlformats.org/spreadsheetml/2006/main" count="218" uniqueCount="103">
  <si>
    <t>1000000560-6' PRE-ASSEMBLED ALUMINUM RAIL</t>
  </si>
  <si>
    <t>1000012648-BLACK RAIL BRACKET (4-PACK)</t>
  </si>
  <si>
    <t>1000031150-4X4-8 VINYL FENCE POST</t>
  </si>
  <si>
    <t>1000043002-6' PT SOLID LIGHTNING RAIL</t>
  </si>
  <si>
    <t>1000043008-6' PT CONTOUR LIGHTNING RAIL</t>
  </si>
  <si>
    <t>1000043070-6' PT STAIR RAIL KIT W/ALUM BALUSTER</t>
  </si>
  <si>
    <t>1001631933-6'X6' OVERLAND KITTED PANEL</t>
  </si>
  <si>
    <t>1001632258-5"X5"X8' PRO ROUTED END POST</t>
  </si>
  <si>
    <t>1001676865-5"X5"X9' ROUTED PRO LINE POST</t>
  </si>
  <si>
    <t>1001676868-5"X5"X9 ROUTED PRO END POST</t>
  </si>
  <si>
    <t>1001676869-5"X5"X9' ROUTED PRO CRNR POST</t>
  </si>
  <si>
    <t>1001723869-36"X45.5" ADJUST BLK ALUM DECK GATE</t>
  </si>
  <si>
    <t>1001724066-RAILING SUPPORT BLOCKS (2-PACK)</t>
  </si>
  <si>
    <t>1002625925-STAMPED BLACK METAL BRACKET</t>
  </si>
  <si>
    <t>1002692328-DECK RAILING TABLE HARDWARE KIT</t>
  </si>
  <si>
    <t>1004183704-4 X 4 BLACK METAL POST CAP</t>
  </si>
  <si>
    <t>1004184089-6 X 6 BLACK METAL POST CAP</t>
  </si>
  <si>
    <t>1004184121-DECK GATE HARDWARE KIT W/ LATCH</t>
  </si>
  <si>
    <t>249148-6'X8' DOVER PRIVACY PANEL</t>
  </si>
  <si>
    <t>254576-5"X5"X8' PRO ROUTED LINE POST</t>
  </si>
  <si>
    <t>256472-4"X4" VERONA BLACK POST CAP</t>
  </si>
  <si>
    <t>283346-4X4-6FT VERANDA WHITE VINYL SQ POST</t>
  </si>
  <si>
    <t>284503-5X5-8FT WHITE VINYL FENCE POST</t>
  </si>
  <si>
    <t>286503-3'X8' CHELSEA WHT VINYL PICKET PANEL</t>
  </si>
  <si>
    <t>292075-44-1/2"X91-7/8" GLENDALE PICKET PNL</t>
  </si>
  <si>
    <t>294485-6'X6' SOMERSET PRIVACY VINYL FNC PNL</t>
  </si>
  <si>
    <t>294895-4"X4" VERANDA WHT VNL PYRMD POST TOP</t>
  </si>
  <si>
    <t>295639-4"X4" VERANDA WHT VNL GOTH POST TOP</t>
  </si>
  <si>
    <t>298741-5"X5" VERANDA WHT VNL PYRMD POST TOP</t>
  </si>
  <si>
    <t>301587-5"X5" VERANDA WHT VNL GOTH POST TOP</t>
  </si>
  <si>
    <t>323876-5"X5"X8' PRO ROUTED CORNER POST</t>
  </si>
  <si>
    <t>329373-6'X8' DOVER PRIVACY PANEL KIT</t>
  </si>
  <si>
    <t>385069-5"X5" WHITE VINYL NEW ENGLD POST TOP</t>
  </si>
  <si>
    <t>386668-4"X4" NEW ENGLAND POST CAP</t>
  </si>
  <si>
    <t>435997-STAIR &amp; STRAIGHT ALUM BAL CONN 20PK</t>
  </si>
  <si>
    <t>560588-DOVER WHITE VINYL GATE KIT</t>
  </si>
  <si>
    <t>565621-5"X5" CLASSIC STYLE POST CAP</t>
  </si>
  <si>
    <t>565705-4"X4" CLASSIC STYLE POST CAP</t>
  </si>
  <si>
    <t>565963-4"X4"WHT VNL SOLARBAND PRYMD POSTTOP</t>
  </si>
  <si>
    <t>567776-5"X5"WHT VNL SOLARBAND PRYMD POSTTOP</t>
  </si>
  <si>
    <t>848102-4X4-8FT PT PINE VNYL-CTD POST W/CAP</t>
  </si>
  <si>
    <t>Grand Total</t>
  </si>
  <si>
    <t>UNITS</t>
  </si>
  <si>
    <t>SALES</t>
  </si>
  <si>
    <t>Class</t>
  </si>
  <si>
    <t>021-008-FENCING</t>
  </si>
  <si>
    <t>240149</t>
  </si>
  <si>
    <t>238593</t>
  </si>
  <si>
    <t>245314</t>
  </si>
  <si>
    <t>245315</t>
  </si>
  <si>
    <t>245316</t>
  </si>
  <si>
    <t>141568</t>
  </si>
  <si>
    <t>141397</t>
  </si>
  <si>
    <t>115843</t>
  </si>
  <si>
    <t>141396</t>
  </si>
  <si>
    <t>141569</t>
  </si>
  <si>
    <t>116088</t>
  </si>
  <si>
    <t>144205</t>
  </si>
  <si>
    <t>144065</t>
  </si>
  <si>
    <t>144066</t>
  </si>
  <si>
    <t>144426</t>
  </si>
  <si>
    <t>144427</t>
  </si>
  <si>
    <t>239039</t>
  </si>
  <si>
    <t>115994</t>
  </si>
  <si>
    <t>115842</t>
  </si>
  <si>
    <t>116083</t>
  </si>
  <si>
    <t>142564</t>
  </si>
  <si>
    <t>116086</t>
  </si>
  <si>
    <t>116087</t>
  </si>
  <si>
    <t>116090</t>
  </si>
  <si>
    <t>116092</t>
  </si>
  <si>
    <t>116094</t>
  </si>
  <si>
    <t>141601</t>
  </si>
  <si>
    <t>SKU</t>
  </si>
  <si>
    <t>MODEL</t>
  </si>
  <si>
    <t>FY</t>
  </si>
  <si>
    <t>Values</t>
  </si>
  <si>
    <t>FW_DATE</t>
  </si>
  <si>
    <t>162629</t>
  </si>
  <si>
    <t>163602</t>
  </si>
  <si>
    <t>186858</t>
  </si>
  <si>
    <t>186859</t>
  </si>
  <si>
    <t>172977</t>
  </si>
  <si>
    <t>248874</t>
  </si>
  <si>
    <t>248173</t>
  </si>
  <si>
    <t>279486</t>
  </si>
  <si>
    <t>279487</t>
  </si>
  <si>
    <t>359894</t>
  </si>
  <si>
    <t>359895</t>
  </si>
  <si>
    <t>359893</t>
  </si>
  <si>
    <t>118513</t>
  </si>
  <si>
    <t>224308</t>
  </si>
  <si>
    <t>021-007-LANDSCAPE</t>
  </si>
  <si>
    <t>Q:\UFP_Purchasing\040_Eastern_Purchasing\Common\Home Depot Group\Recurring Reports\396 Forecasting\396 Forecasting - V2.xlsx</t>
  </si>
  <si>
    <t>indicators</t>
  </si>
  <si>
    <t>Max of FW_DATE</t>
  </si>
  <si>
    <t>max(fw_date) is lessthan or equal to today()</t>
  </si>
  <si>
    <t>max(fw_date is greater than today()-7</t>
  </si>
  <si>
    <t>today()</t>
  </si>
  <si>
    <t>diff</t>
  </si>
  <si>
    <t>today() &gt; fw_Date</t>
  </si>
  <si>
    <t>diff &lt; 7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</si>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</sst>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$#,##0;\(\$#,##0\);\$#,##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3" fontId="0" fillId="0" borderId="0" xfId="0" applyNumberFormat="1"/>
    <xf numFmtId="164" fontId="0" fillId="0" borderId="0" xfId="0" applyNumberFormat="1"/>
    <xf numFmtId="0" fontId="0" fillId="0" borderId="0" xfId="0" pivotButton="1"/>
    <xf numFmtId="0" fontId="0" fillId="0" borderId="0" xfId="0" pivotButton="1" applyAlignment="1">
      <alignment horizontal="center"/>
    </xf>
    <xf numFmtId="14" fontId="0" fillId="0" borderId="0" xfId="0" applyNumberFormat="1" applyAlignment="1">
      <alignment horizontal="center" vertical="center" wrapText="1"/>
    </xf>
    <xf numFmtId="0" fontId="0" fillId="0" borderId="0" xfId="0" applyAlignment="1"/>
    <xf numFmtId="14" fontId="0" fillId="0" borderId="0" xfId="0" applyNumberFormat="1"/>
    <xf numFmtId="14" fontId="0" fillId="0" borderId="0" xfId="0" applyNumberFormat="1" applyAlignment="1"/>
    <xf numFmtId="0" fontId="0" fillId="3" borderId="3" xfId="0" applyFill="1" applyBorder="1"/>
    <xf numFmtId="0" fontId="1" fillId="2" borderId="2" xfId="0" applyFont="1" applyFill="1" applyBorder="1" applyAlignment="1">
      <alignment horizontal="center"/>
    </xf>
    <xf numFmtId="0" fontId="0" fillId="4" borderId="3" xfId="0" applyFill="1" applyBorder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/>
  </cellXfs>
  <cellStyles count="1">
    <cellStyle name="Normal" xfId="0" builtinId="0"/>
  </cellStyles>
  <dxfs count="14"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onnections" Target="connections.xml"/><Relationship Id="rId18" Type="http://schemas.openxmlformats.org/officeDocument/2006/relationships/calcChain" Target="calcChain.xml"/><Relationship Id="rId26" Type="http://schemas.openxmlformats.org/officeDocument/2006/relationships/customXml" Target="../customXml/item8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34" Type="http://schemas.openxmlformats.org/officeDocument/2006/relationships/customXml" Target="../customXml/item16.xml"/><Relationship Id="rId7" Type="http://schemas.openxmlformats.org/officeDocument/2006/relationships/pivotCacheDefinition" Target="pivotCache/pivotCacheDefinition1.xml"/><Relationship Id="rId12" Type="http://schemas.openxmlformats.org/officeDocument/2006/relationships/theme" Target="theme/theme1.xml"/><Relationship Id="rId17" Type="http://schemas.openxmlformats.org/officeDocument/2006/relationships/powerPivotData" Target="model/item.data"/><Relationship Id="rId25" Type="http://schemas.openxmlformats.org/officeDocument/2006/relationships/customXml" Target="../customXml/item7.xml"/><Relationship Id="rId33" Type="http://schemas.openxmlformats.org/officeDocument/2006/relationships/customXml" Target="../customXml/item15.xml"/><Relationship Id="rId2" Type="http://schemas.openxmlformats.org/officeDocument/2006/relationships/worksheet" Target="worksheets/sheet2.xml"/><Relationship Id="rId16" Type="http://schemas.openxmlformats.org/officeDocument/2006/relationships/sheetMetadata" Target="metadata.xml"/><Relationship Id="rId20" Type="http://schemas.openxmlformats.org/officeDocument/2006/relationships/customXml" Target="../customXml/item2.xml"/><Relationship Id="rId29" Type="http://schemas.openxmlformats.org/officeDocument/2006/relationships/customXml" Target="../customXml/item1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5.xml"/><Relationship Id="rId24" Type="http://schemas.openxmlformats.org/officeDocument/2006/relationships/customXml" Target="../customXml/item6.xml"/><Relationship Id="rId32" Type="http://schemas.openxmlformats.org/officeDocument/2006/relationships/customXml" Target="../customXml/item14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23" Type="http://schemas.openxmlformats.org/officeDocument/2006/relationships/customXml" Target="../customXml/item5.xml"/><Relationship Id="rId28" Type="http://schemas.openxmlformats.org/officeDocument/2006/relationships/customXml" Target="../customXml/item10.xml"/><Relationship Id="rId10" Type="http://schemas.openxmlformats.org/officeDocument/2006/relationships/pivotCacheDefinition" Target="pivotCache/pivotCacheDefinition4.xml"/><Relationship Id="rId19" Type="http://schemas.openxmlformats.org/officeDocument/2006/relationships/customXml" Target="../customXml/item1.xml"/><Relationship Id="rId31" Type="http://schemas.openxmlformats.org/officeDocument/2006/relationships/customXml" Target="../customXml/item1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styles" Target="styles.xml"/><Relationship Id="rId22" Type="http://schemas.openxmlformats.org/officeDocument/2006/relationships/customXml" Target="../customXml/item4.xml"/><Relationship Id="rId27" Type="http://schemas.openxmlformats.org/officeDocument/2006/relationships/customXml" Target="../customXml/item9.xml"/><Relationship Id="rId30" Type="http://schemas.openxmlformats.org/officeDocument/2006/relationships/customXml" Target="../customXml/item12.xml"/><Relationship Id="rId35" Type="http://schemas.openxmlformats.org/officeDocument/2006/relationships/customXml" Target="../customXml/item17.xml"/><Relationship Id="rId8" Type="http://schemas.openxmlformats.org/officeDocument/2006/relationships/pivotCacheDefinition" Target="pivotCache/pivotCacheDefinition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Blake Kelly" refreshedDate="44249.727326736109" backgroundQuery="1" createdVersion="6" refreshedVersion="6" minRefreshableVersion="3" recordCount="0" supportSubquery="1" supportAdvancedDrill="1" xr:uid="{E1EDA3A5-EDD6-4DAB-A9F6-6E785B60EA48}">
  <cacheSource type="external" connectionId="8"/>
  <cacheFields count="6">
    <cacheField name="[Measures].[Sum of Sales_Units]" caption="Sum of Sales_Units" numFmtId="0" hierarchy="16" level="32767"/>
    <cacheField name="[Measures].[Sum of Sales_Dollars]" caption="Sum of Sales_Dollars" numFmtId="0" hierarchy="17" level="32767"/>
    <cacheField name="[OUTPUT].[SKU].[SKU]" caption="SKU" numFmtId="0" hierarchy="5" level="1">
      <sharedItems count="27">
        <s v="1000031150-4X4-8 VINYL FENCE POST"/>
        <s v="1001631933-6'X6' OVERLAND KITTED PANEL"/>
        <s v="1001632258-5&quot;X5&quot;X8' PRO ROUTED END POST"/>
        <s v="1001676865-5&quot;X5&quot;X9' ROUTED PRO LINE POST"/>
        <s v="1001676868-5&quot;X5&quot;X9 ROUTED PRO END POST"/>
        <s v="1001676869-5&quot;X5&quot;X9' ROUTED PRO CRNR POST"/>
        <s v="249148-6'X8' DOVER PRIVACY PANEL"/>
        <s v="254576-5&quot;X5&quot;X8' PRO ROUTED LINE POST"/>
        <s v="283346-4X4-6FT VERANDA WHITE VINYL SQ POST"/>
        <s v="284503-5X5-8FT WHITE VINYL FENCE POST"/>
        <s v="286503-3'X8' CHELSEA WHT VINYL PICKET PANEL"/>
        <s v="292075-44-1/2&quot;X91-7/8&quot; GLENDALE PICKET PNL"/>
        <s v="294485-6'X6' SOMERSET PRIVACY VINYL FNC PNL"/>
        <s v="294895-4&quot;X4&quot; VERANDA WHT VNL PYRMD POST TOP"/>
        <s v="295639-4&quot;X4&quot; VERANDA WHT VNL GOTH POST TOP"/>
        <s v="298741-5&quot;X5&quot; VERANDA WHT VNL PYRMD POST TOP"/>
        <s v="301587-5&quot;X5&quot; VERANDA WHT VNL GOTH POST TOP"/>
        <s v="323876-5&quot;X5&quot;X8' PRO ROUTED CORNER POST"/>
        <s v="329373-6'X8' DOVER PRIVACY PANEL KIT"/>
        <s v="385069-5&quot;X5&quot; WHITE VINYL NEW ENGLD POST TOP"/>
        <s v="386668-4&quot;X4&quot; NEW ENGLAND POST CAP"/>
        <s v="560588-DOVER WHITE VINYL GATE KIT"/>
        <s v="565621-5&quot;X5&quot; CLASSIC STYLE POST CAP"/>
        <s v="565705-4&quot;X4&quot; CLASSIC STYLE POST CAP"/>
        <s v="565963-4&quot;X4&quot;WHT VNL SOLARBAND PRYMD POSTTOP"/>
        <s v="567776-5&quot;X5&quot;WHT VNL SOLARBAND PRYMD POSTTOP"/>
        <s v="848102-4X4-8FT PT PINE VNYL-CTD POST W/CAP"/>
      </sharedItems>
    </cacheField>
    <cacheField name="[OUTPUT].[Class].[Class]" caption="Class" numFmtId="0" level="1">
      <sharedItems containsSemiMixedTypes="0" containsNonDate="0" containsString="0"/>
    </cacheField>
    <cacheField name="[OUTPUT].[MODEL].[MODEL]" caption="MODEL" numFmtId="0" hierarchy="13" level="1">
      <sharedItems count="27">
        <s v="239039"/>
        <s v="240149"/>
        <s v="238593"/>
        <s v="245314"/>
        <s v="245315"/>
        <s v="245316"/>
        <s v="141568"/>
        <s v="141397"/>
        <s v="115994"/>
        <s v="115842"/>
        <s v="116083"/>
        <s v="142564"/>
        <s v="115843"/>
        <s v="116086"/>
        <s v="116087"/>
        <s v="116090"/>
        <s v="116092"/>
        <s v="141396"/>
        <s v="141569"/>
        <s v="116094"/>
        <s v="116088"/>
        <s v="144205"/>
        <s v="144065"/>
        <s v="144066"/>
        <s v="144426"/>
        <s v="144427"/>
        <s v="141601"/>
      </sharedItems>
    </cacheField>
    <cacheField name="[OUTPUT].[FY].[FY]" caption="FY" numFmtId="0" hierarchy="11" level="1">
      <sharedItems containsSemiMixedTypes="0" containsString="0" containsNumber="1" containsInteger="1" minValue="2018" maxValue="2021" count="4">
        <n v="2018"/>
        <n v="2019"/>
        <n v="2020"/>
        <n v="2021"/>
      </sharedItems>
      <extLst>
        <ext xmlns:x15="http://schemas.microsoft.com/office/spreadsheetml/2010/11/main" uri="{4F2E5C28-24EA-4eb8-9CBF-B6C8F9C3D259}">
          <x15:cachedUniqueNames>
            <x15:cachedUniqueName index="0" name="[OUTPUT].[FY].&amp;[2018]"/>
            <x15:cachedUniqueName index="1" name="[OUTPUT].[FY].&amp;[2019]"/>
            <x15:cachedUniqueName index="2" name="[OUTPUT].[FY].&amp;[2020]"/>
            <x15:cachedUniqueName index="3" name="[OUTPUT].[FY].&amp;[2021]"/>
          </x15:cachedUniqueNames>
        </ext>
      </extLst>
    </cacheField>
  </cacheFields>
  <cacheHierarchies count="20">
    <cacheHierarchy uniqueName="[OUTPUT].[Class]" caption="Class" attribute="1" defaultMemberUniqueName="[OUTPUT].[Class].[All]" allUniqueName="[OUTPUT].[Class].[All]" dimensionUniqueName="[OUTPUT]" displayFolder="" count="2" memberValueDatatype="130" unbalanced="0">
      <fieldsUsage count="2">
        <fieldUsage x="-1"/>
        <fieldUsage x="3"/>
      </fieldsUsage>
    </cacheHierarchy>
    <cacheHierarchy uniqueName="[OUTPUT].[Manuf_Part_Number]" caption="Manuf_Part_Number" attribute="1" defaultMemberUniqueName="[OUTPUT].[Manuf_Part_Number].[All]" allUniqueName="[OUTPUT].[Manuf_Part_Number].[All]" dimensionUniqueName="[OUTPUT]" displayFolder="" count="0" memberValueDatatype="130" unbalanced="0"/>
    <cacheHierarchy uniqueName="[OUTPUT].[SKU_Nbr]" caption="SKU_Nbr" attribute="1" defaultMemberUniqueName="[OUTPUT].[SKU_Nbr].[All]" allUniqueName="[OUTPUT].[SKU_Nbr].[All]" dimensionUniqueName="[OUTPUT]" displayFolder="" count="0" memberValueDatatype="20" unbalanced="0"/>
    <cacheHierarchy uniqueName="[OUTPUT].[Short_Week.1]" caption="Short_Week.1" attribute="1" defaultMemberUniqueName="[OUTPUT].[Short_Week.1].[All]" allUniqueName="[OUTPUT].[Short_Week.1].[All]" dimensionUniqueName="[OUTPUT]" displayFolder="" count="0" memberValueDatatype="20" unbalanced="0"/>
    <cacheHierarchy uniqueName="[OUTPUT].[Short_Week.2]" caption="Short_Week.2" attribute="1" defaultMemberUniqueName="[OUTPUT].[Short_Week.2].[All]" allUniqueName="[OUTPUT].[Short_Week.2].[All]" dimensionUniqueName="[OUTPUT]" displayFolder="" count="0" memberValueDatatype="20" unbalanced="0"/>
    <cacheHierarchy uniqueName="[OUTPUT].[SKU]" caption="SKU" attribute="1" defaultMemberUniqueName="[OUTPUT].[SKU].[All]" allUniqueName="[OUTPUT].[SKU].[All]" dimensionUniqueName="[OUTPUT]" displayFolder="" count="2" memberValueDatatype="130" unbalanced="0">
      <fieldsUsage count="2">
        <fieldUsage x="-1"/>
        <fieldUsage x="2"/>
      </fieldsUsage>
    </cacheHierarchy>
    <cacheHierarchy uniqueName="[OUTPUT].[Sales_Units]" caption="Sales_Units" attribute="1" defaultMemberUniqueName="[OUTPUT].[Sales_Units].[All]" allUniqueName="[OUTPUT].[Sales_Units].[All]" dimensionUniqueName="[OUTPUT]" displayFolder="" count="0" memberValueDatatype="20" unbalanced="0"/>
    <cacheHierarchy uniqueName="[OUTPUT].[Sales_Dollars]" caption="Sales_Dollars" attribute="1" defaultMemberUniqueName="[OUTPUT].[Sales_Dollars].[All]" allUniqueName="[OUTPUT].[Sales_Dollars].[All]" dimensionUniqueName="[OUTPUT]" displayFolder="" count="0" memberValueDatatype="20" unbalanced="0"/>
    <cacheHierarchy uniqueName="[OUTPUT].[FW_DATE]" caption="FW_DATE" attribute="1" time="1" defaultMemberUniqueName="[OUTPUT].[FW_DATE].[All]" allUniqueName="[OUTPUT].[FW_DATE].[All]" dimensionUniqueName="[OUTPUT]" displayFolder="" count="0" memberValueDatatype="7" unbalanced="0"/>
    <cacheHierarchy uniqueName="[OUTPUT].[FW]" caption="FW" attribute="1" defaultMemberUniqueName="[OUTPUT].[FW].[All]" allUniqueName="[OUTPUT].[FW].[All]" dimensionUniqueName="[OUTPUT]" displayFolder="" count="0" memberValueDatatype="20" unbalanced="0"/>
    <cacheHierarchy uniqueName="[OUTPUT].[FM]" caption="FM" attribute="1" defaultMemberUniqueName="[OUTPUT].[FM].[All]" allUniqueName="[OUTPUT].[FM].[All]" dimensionUniqueName="[OUTPUT]" displayFolder="" count="0" memberValueDatatype="20" unbalanced="0"/>
    <cacheHierarchy uniqueName="[OUTPUT].[FY]" caption="FY" attribute="1" defaultMemberUniqueName="[OUTPUT].[FY].[All]" allUniqueName="[OUTPUT].[FY].[All]" dimensionUniqueName="[OUTPUT]" displayFolder="" count="2" memberValueDatatype="20" unbalanced="0">
      <fieldsUsage count="2">
        <fieldUsage x="-1"/>
        <fieldUsage x="5"/>
      </fieldsUsage>
    </cacheHierarchy>
    <cacheHierarchy uniqueName="[OUTPUT].[IsGreater_thanGETDATE]" caption="IsGreater_thanGETDATE" attribute="1" defaultMemberUniqueName="[OUTPUT].[IsGreater_thanGETDATE].[All]" allUniqueName="[OUTPUT].[IsGreater_thanGETDATE].[All]" dimensionUniqueName="[OUTPUT]" displayFolder="" count="0" memberValueDatatype="20" unbalanced="0"/>
    <cacheHierarchy uniqueName="[OUTPUT].[MODEL]" caption="MODEL" attribute="1" defaultMemberUniqueName="[OUTPUT].[MODEL].[All]" allUniqueName="[OUTPUT].[MODEL].[All]" dimensionUniqueName="[OUTPUT]" displayFolder="" count="2" memberValueDatatype="130" unbalanced="0">
      <fieldsUsage count="2">
        <fieldUsage x="-1"/>
        <fieldUsage x="4"/>
      </fieldsUsage>
    </cacheHierarchy>
    <cacheHierarchy uniqueName="[Measures].[__XL_Count OUTPUT]" caption="__XL_Count OUTPUT" measure="1" displayFolder="" measureGroup="OUTPUT" count="0" hidden="1"/>
    <cacheHierarchy uniqueName="[Measures].[__No measures defined]" caption="__No measures defined" measure="1" displayFolder="" count="0" hidden="1"/>
    <cacheHierarchy uniqueName="[Measures].[Sum of Sales_Units]" caption="Sum of Sales_Units" measure="1" displayFolder="" measureGroup="OUTPUT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Sales_Dollars]" caption="Sum of Sales_Dollars" measure="1" displayFolder="" measureGroup="OUTPUT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unt of FW_DATE]" caption="Count of FW_DATE" measure="1" displayFolder="" measureGroup="OUTPUT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Max of FW_DATE]" caption="Max of FW_DATE" measure="1" displayFolder="" measureGroup="OUTPUT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2">
    <dimension measure="1" name="Measures" uniqueName="[Measures]" caption="Measures"/>
    <dimension name="OUTPUT" uniqueName="[OUTPUT]" caption="OUTPUT"/>
  </dimensions>
  <measureGroups count="1">
    <measureGroup name="OUTPUT" caption="OUTPUT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Blake Kelly" refreshedDate="44249.727328125002" backgroundQuery="1" createdVersion="6" refreshedVersion="6" minRefreshableVersion="3" recordCount="0" supportSubquery="1" supportAdvancedDrill="1" xr:uid="{884ED045-2C1F-45CE-A885-7B2288397945}">
  <cacheSource type="external" connectionId="8"/>
  <cacheFields count="5">
    <cacheField name="[Measures].[Sum of Sales_Units]" caption="Sum of Sales_Units" numFmtId="0" hierarchy="16" level="32767"/>
    <cacheField name="[OUTPUT].[SKU].[SKU]" caption="SKU" numFmtId="0" hierarchy="5" level="1">
      <sharedItems count="27">
        <s v="1000031150-4X4-8 VINYL FENCE POST"/>
        <s v="1001631933-6'X6' OVERLAND KITTED PANEL"/>
        <s v="1001632258-5&quot;X5&quot;X8' PRO ROUTED END POST"/>
        <s v="1001676865-5&quot;X5&quot;X9' ROUTED PRO LINE POST"/>
        <s v="1001676868-5&quot;X5&quot;X9 ROUTED PRO END POST"/>
        <s v="1001676869-5&quot;X5&quot;X9' ROUTED PRO CRNR POST"/>
        <s v="249148-6'X8' DOVER PRIVACY PANEL"/>
        <s v="254576-5&quot;X5&quot;X8' PRO ROUTED LINE POST"/>
        <s v="283346-4X4-6FT VERANDA WHITE VINYL SQ POST"/>
        <s v="284503-5X5-8FT WHITE VINYL FENCE POST"/>
        <s v="286503-3'X8' CHELSEA WHT VINYL PICKET PANEL"/>
        <s v="292075-44-1/2&quot;X91-7/8&quot; GLENDALE PICKET PNL"/>
        <s v="294485-6'X6' SOMERSET PRIVACY VINYL FNC PNL"/>
        <s v="294895-4&quot;X4&quot; VERANDA WHT VNL PYRMD POST TOP"/>
        <s v="295639-4&quot;X4&quot; VERANDA WHT VNL GOTH POST TOP"/>
        <s v="298741-5&quot;X5&quot; VERANDA WHT VNL PYRMD POST TOP"/>
        <s v="301587-5&quot;X5&quot; VERANDA WHT VNL GOTH POST TOP"/>
        <s v="323876-5&quot;X5&quot;X8' PRO ROUTED CORNER POST"/>
        <s v="329373-6'X8' DOVER PRIVACY PANEL KIT"/>
        <s v="385069-5&quot;X5&quot; WHITE VINYL NEW ENGLD POST TOP"/>
        <s v="386668-4&quot;X4&quot; NEW ENGLAND POST CAP"/>
        <s v="560588-DOVER WHITE VINYL GATE KIT"/>
        <s v="565621-5&quot;X5&quot; CLASSIC STYLE POST CAP"/>
        <s v="565705-4&quot;X4&quot; CLASSIC STYLE POST CAP"/>
        <s v="565963-4&quot;X4&quot;WHT VNL SOLARBAND PRYMD POSTTOP"/>
        <s v="567776-5&quot;X5&quot;WHT VNL SOLARBAND PRYMD POSTTOP"/>
        <s v="848102-4X4-8FT PT PINE VNYL-CTD POST W/CAP"/>
      </sharedItems>
    </cacheField>
    <cacheField name="[OUTPUT].[Class].[Class]" caption="Class" numFmtId="0" level="1">
      <sharedItems containsSemiMixedTypes="0" containsNonDate="0" containsString="0"/>
    </cacheField>
    <cacheField name="[OUTPUT].[MODEL].[MODEL]" caption="MODEL" numFmtId="0" hierarchy="13" level="1">
      <sharedItems count="27">
        <s v="239039"/>
        <s v="240149"/>
        <s v="238593"/>
        <s v="245314"/>
        <s v="245315"/>
        <s v="245316"/>
        <s v="141568"/>
        <s v="141397"/>
        <s v="115994"/>
        <s v="115842"/>
        <s v="116083"/>
        <s v="142564"/>
        <s v="115843"/>
        <s v="116086"/>
        <s v="116087"/>
        <s v="116090"/>
        <s v="116092"/>
        <s v="141396"/>
        <s v="141569"/>
        <s v="116094"/>
        <s v="116088"/>
        <s v="144205"/>
        <s v="144065"/>
        <s v="144066"/>
        <s v="144426"/>
        <s v="144427"/>
        <s v="141601"/>
      </sharedItems>
    </cacheField>
    <cacheField name="[OUTPUT].[FW_DATE].[FW_DATE]" caption="FW_DATE" numFmtId="0" hierarchy="8" level="1">
      <sharedItems containsSemiMixedTypes="0" containsNonDate="0" containsDate="1" containsString="0" minDate="2018-01-07T00:00:00" maxDate="2021-02-22T00:00:00" count="164">
        <d v="2018-01-07T00:00:00"/>
        <d v="2018-01-14T00:00:00"/>
        <d v="2018-01-21T00:00:00"/>
        <d v="2018-01-28T00:00:00"/>
        <d v="2018-02-04T00:00:00"/>
        <d v="2018-02-11T00:00:00"/>
        <d v="2018-02-18T00:00:00"/>
        <d v="2018-02-25T00:00:00"/>
        <d v="2018-03-04T00:00:00"/>
        <d v="2018-03-11T00:00:00"/>
        <d v="2018-03-18T00:00:00"/>
        <d v="2018-03-25T00:00:00"/>
        <d v="2018-04-01T00:00:00"/>
        <d v="2018-04-08T00:00:00"/>
        <d v="2018-04-15T00:00:00"/>
        <d v="2018-04-22T00:00:00"/>
        <d v="2018-04-29T00:00:00"/>
        <d v="2018-05-06T00:00:00"/>
        <d v="2018-05-13T00:00:00"/>
        <d v="2018-05-20T00:00:00"/>
        <d v="2018-05-27T00:00:00"/>
        <d v="2018-06-03T00:00:00"/>
        <d v="2018-06-10T00:00:00"/>
        <d v="2018-06-17T00:00:00"/>
        <d v="2018-06-24T00:00:00"/>
        <d v="2018-07-01T00:00:00"/>
        <d v="2018-07-08T00:00:00"/>
        <d v="2018-07-15T00:00:00"/>
        <d v="2018-07-22T00:00:00"/>
        <d v="2018-07-29T00:00:00"/>
        <d v="2018-08-05T00:00:00"/>
        <d v="2018-08-12T00:00:00"/>
        <d v="2018-08-19T00:00:00"/>
        <d v="2018-08-26T00:00:00"/>
        <d v="2018-09-02T00:00:00"/>
        <d v="2018-09-09T00:00:00"/>
        <d v="2018-09-16T00:00:00"/>
        <d v="2018-09-23T00:00:00"/>
        <d v="2018-09-30T00:00:00"/>
        <d v="2018-10-07T00:00:00"/>
        <d v="2018-10-14T00:00:00"/>
        <d v="2018-10-21T00:00:00"/>
        <d v="2018-10-28T00:00:00"/>
        <d v="2018-11-04T00:00:00"/>
        <d v="2018-11-11T00:00:00"/>
        <d v="2018-11-18T00:00:00"/>
        <d v="2018-11-25T00:00:00"/>
        <d v="2018-12-02T00:00:00"/>
        <d v="2018-12-09T00:00:00"/>
        <d v="2018-12-16T00:00:00"/>
        <d v="2018-12-23T00:00:00"/>
        <d v="2018-12-30T00:00:00"/>
        <d v="2019-01-06T00:00:00"/>
        <d v="2019-01-13T00:00:00"/>
        <d v="2019-01-20T00:00:00"/>
        <d v="2019-01-27T00:00:00"/>
        <d v="2019-02-03T00:00:00"/>
        <d v="2019-02-10T00:00:00"/>
        <d v="2019-02-17T00:00:00"/>
        <d v="2019-02-24T00:00:00"/>
        <d v="2019-03-03T00:00:00"/>
        <d v="2019-03-10T00:00:00"/>
        <d v="2019-03-17T00:00:00"/>
        <d v="2019-03-24T00:00:00"/>
        <d v="2019-03-31T00:00:00"/>
        <d v="2019-04-07T00:00:00"/>
        <d v="2019-04-14T00:00:00"/>
        <d v="2019-04-21T00:00:00"/>
        <d v="2019-04-28T00:00:00"/>
        <d v="2019-05-05T00:00:00"/>
        <d v="2019-05-12T00:00:00"/>
        <d v="2019-05-19T00:00:00"/>
        <d v="2019-05-26T00:00:00"/>
        <d v="2019-06-02T00:00:00"/>
        <d v="2019-06-09T00:00:00"/>
        <d v="2019-06-16T00:00:00"/>
        <d v="2019-06-23T00:00:00"/>
        <d v="2019-06-30T00:00:00"/>
        <d v="2019-07-07T00:00:00"/>
        <d v="2019-07-14T00:00:00"/>
        <d v="2019-07-21T00:00:00"/>
        <d v="2019-07-28T00:00:00"/>
        <d v="2019-08-04T00:00:00"/>
        <d v="2019-08-11T00:00:00"/>
        <d v="2019-08-18T00:00:00"/>
        <d v="2019-08-25T00:00:00"/>
        <d v="2019-09-01T00:00:00"/>
        <d v="2019-09-08T00:00:00"/>
        <d v="2019-09-15T00:00:00"/>
        <d v="2019-09-22T00:00:00"/>
        <d v="2019-09-29T00:00:00"/>
        <d v="2019-10-06T00:00:00"/>
        <d v="2019-10-13T00:00:00"/>
        <d v="2019-10-20T00:00:00"/>
        <d v="2019-10-27T00:00:00"/>
        <d v="2019-11-03T00:00:00"/>
        <d v="2019-11-10T00:00:00"/>
        <d v="2019-11-17T00:00:00"/>
        <d v="2019-11-24T00:00:00"/>
        <d v="2019-12-01T00:00:00"/>
        <d v="2019-12-08T00:00:00"/>
        <d v="2019-12-15T00:00:00"/>
        <d v="2019-12-22T00:00:00"/>
        <d v="2019-12-29T00:00:00"/>
        <d v="2020-01-05T00:00:00"/>
        <d v="2020-01-12T00:00:00"/>
        <d v="2020-01-19T00:00:00"/>
        <d v="2020-01-26T00:00:00"/>
        <d v="2020-02-02T00:00:00"/>
        <d v="2020-02-09T00:00:00"/>
        <d v="2020-02-16T00:00:00"/>
        <d v="2020-02-23T00:00:00"/>
        <d v="2020-03-01T00:00:00"/>
        <d v="2020-03-08T00:00:00"/>
        <d v="2020-03-15T00:00:00"/>
        <d v="2020-03-22T00:00:00"/>
        <d v="2020-03-29T00:00:00"/>
        <d v="2020-04-05T00:00:00"/>
        <d v="2020-04-12T00:00:00"/>
        <d v="2020-04-19T00:00:00"/>
        <d v="2020-04-26T00:00:00"/>
        <d v="2020-05-03T00:00:00"/>
        <d v="2020-05-10T00:00:00"/>
        <d v="2020-05-17T00:00:00"/>
        <d v="2020-05-24T00:00:00"/>
        <d v="2020-05-31T00:00:00"/>
        <d v="2020-06-07T00:00:00"/>
        <d v="2020-06-14T00:00:00"/>
        <d v="2020-06-21T00:00:00"/>
        <d v="2020-06-28T00:00:00"/>
        <d v="2020-07-05T00:00:00"/>
        <d v="2020-07-12T00:00:00"/>
        <d v="2020-07-19T00:00:00"/>
        <d v="2020-07-26T00:00:00"/>
        <d v="2020-08-02T00:00:00"/>
        <d v="2020-08-09T00:00:00"/>
        <d v="2020-08-16T00:00:00"/>
        <d v="2020-08-23T00:00:00"/>
        <d v="2020-08-30T00:00:00"/>
        <d v="2020-09-06T00:00:00"/>
        <d v="2020-09-13T00:00:00"/>
        <d v="2020-09-20T00:00:00"/>
        <d v="2020-09-27T00:00:00"/>
        <d v="2020-10-04T00:00:00"/>
        <d v="2020-10-11T00:00:00"/>
        <d v="2020-10-18T00:00:00"/>
        <d v="2020-10-25T00:00:00"/>
        <d v="2020-11-01T00:00:00"/>
        <d v="2020-11-08T00:00:00"/>
        <d v="2020-11-15T00:00:00"/>
        <d v="2020-11-22T00:00:00"/>
        <d v="2020-11-29T00:00:00"/>
        <d v="2020-12-06T00:00:00"/>
        <d v="2020-12-13T00:00:00"/>
        <d v="2020-12-20T00:00:00"/>
        <d v="2020-12-27T00:00:00"/>
        <d v="2021-01-03T00:00:00"/>
        <d v="2021-01-10T00:00:00"/>
        <d v="2021-01-17T00:00:00"/>
        <d v="2021-01-24T00:00:00"/>
        <d v="2021-01-31T00:00:00"/>
        <d v="2021-02-07T00:00:00"/>
        <d v="2021-02-14T00:00:00"/>
        <d v="2021-02-21T00:00:00"/>
      </sharedItems>
    </cacheField>
  </cacheFields>
  <cacheHierarchies count="20">
    <cacheHierarchy uniqueName="[OUTPUT].[Class]" caption="Class" attribute="1" defaultMemberUniqueName="[OUTPUT].[Class].[All]" allUniqueName="[OUTPUT].[Class].[All]" dimensionUniqueName="[OUTPUT]" displayFolder="" count="2" memberValueDatatype="130" unbalanced="0">
      <fieldsUsage count="2">
        <fieldUsage x="-1"/>
        <fieldUsage x="2"/>
      </fieldsUsage>
    </cacheHierarchy>
    <cacheHierarchy uniqueName="[OUTPUT].[Manuf_Part_Number]" caption="Manuf_Part_Number" attribute="1" defaultMemberUniqueName="[OUTPUT].[Manuf_Part_Number].[All]" allUniqueName="[OUTPUT].[Manuf_Part_Number].[All]" dimensionUniqueName="[OUTPUT]" displayFolder="" count="0" memberValueDatatype="130" unbalanced="0"/>
    <cacheHierarchy uniqueName="[OUTPUT].[SKU_Nbr]" caption="SKU_Nbr" attribute="1" defaultMemberUniqueName="[OUTPUT].[SKU_Nbr].[All]" allUniqueName="[OUTPUT].[SKU_Nbr].[All]" dimensionUniqueName="[OUTPUT]" displayFolder="" count="0" memberValueDatatype="20" unbalanced="0"/>
    <cacheHierarchy uniqueName="[OUTPUT].[Short_Week.1]" caption="Short_Week.1" attribute="1" defaultMemberUniqueName="[OUTPUT].[Short_Week.1].[All]" allUniqueName="[OUTPUT].[Short_Week.1].[All]" dimensionUniqueName="[OUTPUT]" displayFolder="" count="0" memberValueDatatype="20" unbalanced="0"/>
    <cacheHierarchy uniqueName="[OUTPUT].[Short_Week.2]" caption="Short_Week.2" attribute="1" defaultMemberUniqueName="[OUTPUT].[Short_Week.2].[All]" allUniqueName="[OUTPUT].[Short_Week.2].[All]" dimensionUniqueName="[OUTPUT]" displayFolder="" count="0" memberValueDatatype="20" unbalanced="0"/>
    <cacheHierarchy uniqueName="[OUTPUT].[SKU]" caption="SKU" attribute="1" defaultMemberUniqueName="[OUTPUT].[SKU].[All]" allUniqueName="[OUTPUT].[SKU].[All]" dimensionUniqueName="[OUTPUT]" displayFolder="" count="2" memberValueDatatype="130" unbalanced="0">
      <fieldsUsage count="2">
        <fieldUsage x="-1"/>
        <fieldUsage x="1"/>
      </fieldsUsage>
    </cacheHierarchy>
    <cacheHierarchy uniqueName="[OUTPUT].[Sales_Units]" caption="Sales_Units" attribute="1" defaultMemberUniqueName="[OUTPUT].[Sales_Units].[All]" allUniqueName="[OUTPUT].[Sales_Units].[All]" dimensionUniqueName="[OUTPUT]" displayFolder="" count="0" memberValueDatatype="20" unbalanced="0"/>
    <cacheHierarchy uniqueName="[OUTPUT].[Sales_Dollars]" caption="Sales_Dollars" attribute="1" defaultMemberUniqueName="[OUTPUT].[Sales_Dollars].[All]" allUniqueName="[OUTPUT].[Sales_Dollars].[All]" dimensionUniqueName="[OUTPUT]" displayFolder="" count="0" memberValueDatatype="20" unbalanced="0"/>
    <cacheHierarchy uniqueName="[OUTPUT].[FW_DATE]" caption="FW_DATE" attribute="1" time="1" defaultMemberUniqueName="[OUTPUT].[FW_DATE].[All]" allUniqueName="[OUTPUT].[FW_DATE].[All]" dimensionUniqueName="[OUTPUT]" displayFolder="" count="2" memberValueDatatype="7" unbalanced="0">
      <fieldsUsage count="2">
        <fieldUsage x="-1"/>
        <fieldUsage x="4"/>
      </fieldsUsage>
    </cacheHierarchy>
    <cacheHierarchy uniqueName="[OUTPUT].[FW]" caption="FW" attribute="1" defaultMemberUniqueName="[OUTPUT].[FW].[All]" allUniqueName="[OUTPUT].[FW].[All]" dimensionUniqueName="[OUTPUT]" displayFolder="" count="0" memberValueDatatype="20" unbalanced="0"/>
    <cacheHierarchy uniqueName="[OUTPUT].[FM]" caption="FM" attribute="1" defaultMemberUniqueName="[OUTPUT].[FM].[All]" allUniqueName="[OUTPUT].[FM].[All]" dimensionUniqueName="[OUTPUT]" displayFolder="" count="0" memberValueDatatype="20" unbalanced="0"/>
    <cacheHierarchy uniqueName="[OUTPUT].[FY]" caption="FY" attribute="1" defaultMemberUniqueName="[OUTPUT].[FY].[All]" allUniqueName="[OUTPUT].[FY].[All]" dimensionUniqueName="[OUTPUT]" displayFolder="" count="0" memberValueDatatype="20" unbalanced="0"/>
    <cacheHierarchy uniqueName="[OUTPUT].[IsGreater_thanGETDATE]" caption="IsGreater_thanGETDATE" attribute="1" defaultMemberUniqueName="[OUTPUT].[IsGreater_thanGETDATE].[All]" allUniqueName="[OUTPUT].[IsGreater_thanGETDATE].[All]" dimensionUniqueName="[OUTPUT]" displayFolder="" count="0" memberValueDatatype="20" unbalanced="0"/>
    <cacheHierarchy uniqueName="[OUTPUT].[MODEL]" caption="MODEL" attribute="1" defaultMemberUniqueName="[OUTPUT].[MODEL].[All]" allUniqueName="[OUTPUT].[MODEL].[All]" dimensionUniqueName="[OUTPUT]" displayFolder="" count="2" memberValueDatatype="130" unbalanced="0">
      <fieldsUsage count="2">
        <fieldUsage x="-1"/>
        <fieldUsage x="3"/>
      </fieldsUsage>
    </cacheHierarchy>
    <cacheHierarchy uniqueName="[Measures].[__XL_Count OUTPUT]" caption="__XL_Count OUTPUT" measure="1" displayFolder="" measureGroup="OUTPUT" count="0" hidden="1"/>
    <cacheHierarchy uniqueName="[Measures].[__No measures defined]" caption="__No measures defined" measure="1" displayFolder="" count="0" hidden="1"/>
    <cacheHierarchy uniqueName="[Measures].[Sum of Sales_Units]" caption="Sum of Sales_Units" measure="1" displayFolder="" measureGroup="OUTPUT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Sales_Dollars]" caption="Sum of Sales_Dollars" measure="1" displayFolder="" measureGroup="OUTPUT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unt of FW_DATE]" caption="Count of FW_DATE" measure="1" displayFolder="" measureGroup="OUTPUT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Max of FW_DATE]" caption="Max of FW_DATE" measure="1" displayFolder="" measureGroup="OUTPUT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2">
    <dimension measure="1" name="Measures" uniqueName="[Measures]" caption="Measures"/>
    <dimension name="OUTPUT" uniqueName="[OUTPUT]" caption="OUTPUT"/>
  </dimensions>
  <measureGroups count="1">
    <measureGroup name="OUTPUT" caption="OUTPUT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Blake Kelly" refreshedDate="44249.727329398149" backgroundQuery="1" createdVersion="6" refreshedVersion="6" minRefreshableVersion="3" recordCount="0" supportSubquery="1" supportAdvancedDrill="1" xr:uid="{C435750A-9869-464C-8366-CF65AF57D9B0}">
  <cacheSource type="external" connectionId="8"/>
  <cacheFields count="6">
    <cacheField name="[Measures].[Sum of Sales_Units]" caption="Sum of Sales_Units" numFmtId="0" hierarchy="16" level="32767"/>
    <cacheField name="[Measures].[Sum of Sales_Dollars]" caption="Sum of Sales_Dollars" numFmtId="0" hierarchy="17" level="32767"/>
    <cacheField name="[OUTPUT].[SKU].[SKU]" caption="SKU" numFmtId="0" hierarchy="5" level="1">
      <sharedItems count="14">
        <s v="1000000560-6' PRE-ASSEMBLED ALUMINUM RAIL"/>
        <s v="1000012648-BLACK RAIL BRACKET (4-PACK)"/>
        <s v="1000043002-6' PT SOLID LIGHTNING RAIL"/>
        <s v="1000043008-6' PT CONTOUR LIGHTNING RAIL"/>
        <s v="1000043070-6' PT STAIR RAIL KIT W/ALUM BALUSTER"/>
        <s v="1001723869-36&quot;X45.5&quot; ADJUST BLK ALUM DECK GATE"/>
        <s v="1001724066-RAILING SUPPORT BLOCKS (2-PACK)"/>
        <s v="1002625925-STAMPED BLACK METAL BRACKET"/>
        <s v="1002692328-DECK RAILING TABLE HARDWARE KIT"/>
        <s v="1004183704-4 X 4 BLACK METAL POST CAP"/>
        <s v="1004184089-6 X 6 BLACK METAL POST CAP"/>
        <s v="1004184121-DECK GATE HARDWARE KIT W/ LATCH"/>
        <s v="256472-4&quot;X4&quot; VERONA BLACK POST CAP"/>
        <s v="435997-STAIR &amp; STRAIGHT ALUM BAL CONN 20PK"/>
      </sharedItems>
    </cacheField>
    <cacheField name="[OUTPUT].[Class].[Class]" caption="Class" numFmtId="0" level="1">
      <sharedItems containsSemiMixedTypes="0" containsNonDate="0" containsString="0"/>
    </cacheField>
    <cacheField name="[OUTPUT].[MODEL].[MODEL]" caption="MODEL" numFmtId="0" hierarchy="13" level="1">
      <sharedItems count="14">
        <s v="162629"/>
        <s v="163602"/>
        <s v="186858"/>
        <s v="186859"/>
        <s v="172977"/>
        <s v="248874"/>
        <s v="248173"/>
        <s v="279486"/>
        <s v="279487"/>
        <s v="359894"/>
        <s v="359895"/>
        <s v="359893"/>
        <s v="118513"/>
        <s v="224308"/>
      </sharedItems>
    </cacheField>
    <cacheField name="[OUTPUT].[FY].[FY]" caption="FY" numFmtId="0" hierarchy="11" level="1">
      <sharedItems containsSemiMixedTypes="0" containsString="0" containsNumber="1" containsInteger="1" minValue="2018" maxValue="2021" count="4">
        <n v="2018"/>
        <n v="2019"/>
        <n v="2020"/>
        <n v="2021"/>
      </sharedItems>
      <extLst>
        <ext xmlns:x15="http://schemas.microsoft.com/office/spreadsheetml/2010/11/main" uri="{4F2E5C28-24EA-4eb8-9CBF-B6C8F9C3D259}">
          <x15:cachedUniqueNames>
            <x15:cachedUniqueName index="0" name="[OUTPUT].[FY].&amp;[2018]"/>
            <x15:cachedUniqueName index="1" name="[OUTPUT].[FY].&amp;[2019]"/>
            <x15:cachedUniqueName index="2" name="[OUTPUT].[FY].&amp;[2020]"/>
            <x15:cachedUniqueName index="3" name="[OUTPUT].[FY].&amp;[2021]"/>
          </x15:cachedUniqueNames>
        </ext>
      </extLst>
    </cacheField>
  </cacheFields>
  <cacheHierarchies count="20">
    <cacheHierarchy uniqueName="[OUTPUT].[Class]" caption="Class" attribute="1" defaultMemberUniqueName="[OUTPUT].[Class].[All]" allUniqueName="[OUTPUT].[Class].[All]" dimensionUniqueName="[OUTPUT]" displayFolder="" count="2" memberValueDatatype="130" unbalanced="0">
      <fieldsUsage count="2">
        <fieldUsage x="-1"/>
        <fieldUsage x="3"/>
      </fieldsUsage>
    </cacheHierarchy>
    <cacheHierarchy uniqueName="[OUTPUT].[Manuf_Part_Number]" caption="Manuf_Part_Number" attribute="1" defaultMemberUniqueName="[OUTPUT].[Manuf_Part_Number].[All]" allUniqueName="[OUTPUT].[Manuf_Part_Number].[All]" dimensionUniqueName="[OUTPUT]" displayFolder="" count="0" memberValueDatatype="130" unbalanced="0"/>
    <cacheHierarchy uniqueName="[OUTPUT].[SKU_Nbr]" caption="SKU_Nbr" attribute="1" defaultMemberUniqueName="[OUTPUT].[SKU_Nbr].[All]" allUniqueName="[OUTPUT].[SKU_Nbr].[All]" dimensionUniqueName="[OUTPUT]" displayFolder="" count="0" memberValueDatatype="20" unbalanced="0"/>
    <cacheHierarchy uniqueName="[OUTPUT].[Short_Week.1]" caption="Short_Week.1" attribute="1" defaultMemberUniqueName="[OUTPUT].[Short_Week.1].[All]" allUniqueName="[OUTPUT].[Short_Week.1].[All]" dimensionUniqueName="[OUTPUT]" displayFolder="" count="0" memberValueDatatype="20" unbalanced="0"/>
    <cacheHierarchy uniqueName="[OUTPUT].[Short_Week.2]" caption="Short_Week.2" attribute="1" defaultMemberUniqueName="[OUTPUT].[Short_Week.2].[All]" allUniqueName="[OUTPUT].[Short_Week.2].[All]" dimensionUniqueName="[OUTPUT]" displayFolder="" count="0" memberValueDatatype="20" unbalanced="0"/>
    <cacheHierarchy uniqueName="[OUTPUT].[SKU]" caption="SKU" attribute="1" defaultMemberUniqueName="[OUTPUT].[SKU].[All]" allUniqueName="[OUTPUT].[SKU].[All]" dimensionUniqueName="[OUTPUT]" displayFolder="" count="2" memberValueDatatype="130" unbalanced="0">
      <fieldsUsage count="2">
        <fieldUsage x="-1"/>
        <fieldUsage x="2"/>
      </fieldsUsage>
    </cacheHierarchy>
    <cacheHierarchy uniqueName="[OUTPUT].[Sales_Units]" caption="Sales_Units" attribute="1" defaultMemberUniqueName="[OUTPUT].[Sales_Units].[All]" allUniqueName="[OUTPUT].[Sales_Units].[All]" dimensionUniqueName="[OUTPUT]" displayFolder="" count="0" memberValueDatatype="20" unbalanced="0"/>
    <cacheHierarchy uniqueName="[OUTPUT].[Sales_Dollars]" caption="Sales_Dollars" attribute="1" defaultMemberUniqueName="[OUTPUT].[Sales_Dollars].[All]" allUniqueName="[OUTPUT].[Sales_Dollars].[All]" dimensionUniqueName="[OUTPUT]" displayFolder="" count="0" memberValueDatatype="20" unbalanced="0"/>
    <cacheHierarchy uniqueName="[OUTPUT].[FW_DATE]" caption="FW_DATE" attribute="1" time="1" defaultMemberUniqueName="[OUTPUT].[FW_DATE].[All]" allUniqueName="[OUTPUT].[FW_DATE].[All]" dimensionUniqueName="[OUTPUT]" displayFolder="" count="0" memberValueDatatype="7" unbalanced="0"/>
    <cacheHierarchy uniqueName="[OUTPUT].[FW]" caption="FW" attribute="1" defaultMemberUniqueName="[OUTPUT].[FW].[All]" allUniqueName="[OUTPUT].[FW].[All]" dimensionUniqueName="[OUTPUT]" displayFolder="" count="0" memberValueDatatype="20" unbalanced="0"/>
    <cacheHierarchy uniqueName="[OUTPUT].[FM]" caption="FM" attribute="1" defaultMemberUniqueName="[OUTPUT].[FM].[All]" allUniqueName="[OUTPUT].[FM].[All]" dimensionUniqueName="[OUTPUT]" displayFolder="" count="0" memberValueDatatype="20" unbalanced="0"/>
    <cacheHierarchy uniqueName="[OUTPUT].[FY]" caption="FY" attribute="1" defaultMemberUniqueName="[OUTPUT].[FY].[All]" allUniqueName="[OUTPUT].[FY].[All]" dimensionUniqueName="[OUTPUT]" displayFolder="" count="2" memberValueDatatype="20" unbalanced="0">
      <fieldsUsage count="2">
        <fieldUsage x="-1"/>
        <fieldUsage x="5"/>
      </fieldsUsage>
    </cacheHierarchy>
    <cacheHierarchy uniqueName="[OUTPUT].[IsGreater_thanGETDATE]" caption="IsGreater_thanGETDATE" attribute="1" defaultMemberUniqueName="[OUTPUT].[IsGreater_thanGETDATE].[All]" allUniqueName="[OUTPUT].[IsGreater_thanGETDATE].[All]" dimensionUniqueName="[OUTPUT]" displayFolder="" count="0" memberValueDatatype="20" unbalanced="0"/>
    <cacheHierarchy uniqueName="[OUTPUT].[MODEL]" caption="MODEL" attribute="1" defaultMemberUniqueName="[OUTPUT].[MODEL].[All]" allUniqueName="[OUTPUT].[MODEL].[All]" dimensionUniqueName="[OUTPUT]" displayFolder="" count="2" memberValueDatatype="130" unbalanced="0">
      <fieldsUsage count="2">
        <fieldUsage x="-1"/>
        <fieldUsage x="4"/>
      </fieldsUsage>
    </cacheHierarchy>
    <cacheHierarchy uniqueName="[Measures].[__XL_Count OUTPUT]" caption="__XL_Count OUTPUT" measure="1" displayFolder="" measureGroup="OUTPUT" count="0" hidden="1"/>
    <cacheHierarchy uniqueName="[Measures].[__No measures defined]" caption="__No measures defined" measure="1" displayFolder="" count="0" hidden="1"/>
    <cacheHierarchy uniqueName="[Measures].[Sum of Sales_Units]" caption="Sum of Sales_Units" measure="1" displayFolder="" measureGroup="OUTPUT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Sales_Dollars]" caption="Sum of Sales_Dollars" measure="1" displayFolder="" measureGroup="OUTPUT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unt of FW_DATE]" caption="Count of FW_DATE" measure="1" displayFolder="" measureGroup="OUTPUT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Max of FW_DATE]" caption="Max of FW_DATE" measure="1" displayFolder="" measureGroup="OUTPUT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2">
    <dimension measure="1" name="Measures" uniqueName="[Measures]" caption="Measures"/>
    <dimension name="OUTPUT" uniqueName="[OUTPUT]" caption="OUTPUT"/>
  </dimensions>
  <measureGroups count="1">
    <measureGroup name="OUTPUT" caption="OUTPUT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Blake Kelly" refreshedDate="44249.727330787035" backgroundQuery="1" createdVersion="6" refreshedVersion="6" minRefreshableVersion="3" recordCount="0" supportSubquery="1" supportAdvancedDrill="1" xr:uid="{9FB9DDDC-4C3F-4D74-9248-0CE25A18A23E}">
  <cacheSource type="external" connectionId="8"/>
  <cacheFields count="5">
    <cacheField name="[Measures].[Sum of Sales_Units]" caption="Sum of Sales_Units" numFmtId="0" hierarchy="16" level="32767"/>
    <cacheField name="[OUTPUT].[SKU].[SKU]" caption="SKU" numFmtId="0" hierarchy="5" level="1">
      <sharedItems count="14">
        <s v="1000000560-6' PRE-ASSEMBLED ALUMINUM RAIL"/>
        <s v="1000012648-BLACK RAIL BRACKET (4-PACK)"/>
        <s v="1000043002-6' PT SOLID LIGHTNING RAIL"/>
        <s v="1000043008-6' PT CONTOUR LIGHTNING RAIL"/>
        <s v="1000043070-6' PT STAIR RAIL KIT W/ALUM BALUSTER"/>
        <s v="1001723869-36&quot;X45.5&quot; ADJUST BLK ALUM DECK GATE"/>
        <s v="1001724066-RAILING SUPPORT BLOCKS (2-PACK)"/>
        <s v="1002625925-STAMPED BLACK METAL BRACKET"/>
        <s v="1002692328-DECK RAILING TABLE HARDWARE KIT"/>
        <s v="1004183704-4 X 4 BLACK METAL POST CAP"/>
        <s v="1004184089-6 X 6 BLACK METAL POST CAP"/>
        <s v="1004184121-DECK GATE HARDWARE KIT W/ LATCH"/>
        <s v="256472-4&quot;X4&quot; VERONA BLACK POST CAP"/>
        <s v="435997-STAIR &amp; STRAIGHT ALUM BAL CONN 20PK"/>
      </sharedItems>
    </cacheField>
    <cacheField name="[OUTPUT].[Class].[Class]" caption="Class" numFmtId="0" level="1">
      <sharedItems containsSemiMixedTypes="0" containsNonDate="0" containsString="0"/>
    </cacheField>
    <cacheField name="[OUTPUT].[MODEL].[MODEL]" caption="MODEL" numFmtId="0" hierarchy="13" level="1">
      <sharedItems count="14">
        <s v="162629"/>
        <s v="163602"/>
        <s v="186858"/>
        <s v="186859"/>
        <s v="172977"/>
        <s v="248874"/>
        <s v="248173"/>
        <s v="279486"/>
        <s v="279487"/>
        <s v="359894"/>
        <s v="359895"/>
        <s v="359893"/>
        <s v="118513"/>
        <s v="224308"/>
      </sharedItems>
    </cacheField>
    <cacheField name="[OUTPUT].[FW_DATE].[FW_DATE]" caption="FW_DATE" numFmtId="0" hierarchy="8" level="1">
      <sharedItems containsSemiMixedTypes="0" containsNonDate="0" containsDate="1" containsString="0" minDate="2018-01-07T00:00:00" maxDate="2021-02-22T00:00:00" count="164">
        <d v="2018-01-07T00:00:00"/>
        <d v="2018-01-14T00:00:00"/>
        <d v="2018-01-21T00:00:00"/>
        <d v="2018-01-28T00:00:00"/>
        <d v="2018-02-04T00:00:00"/>
        <d v="2018-02-11T00:00:00"/>
        <d v="2018-02-18T00:00:00"/>
        <d v="2018-02-25T00:00:00"/>
        <d v="2018-03-04T00:00:00"/>
        <d v="2018-03-11T00:00:00"/>
        <d v="2018-03-18T00:00:00"/>
        <d v="2018-03-25T00:00:00"/>
        <d v="2018-04-01T00:00:00"/>
        <d v="2018-04-08T00:00:00"/>
        <d v="2018-04-15T00:00:00"/>
        <d v="2018-04-22T00:00:00"/>
        <d v="2018-04-29T00:00:00"/>
        <d v="2018-05-06T00:00:00"/>
        <d v="2018-05-13T00:00:00"/>
        <d v="2018-05-20T00:00:00"/>
        <d v="2018-05-27T00:00:00"/>
        <d v="2018-06-03T00:00:00"/>
        <d v="2018-06-10T00:00:00"/>
        <d v="2018-06-17T00:00:00"/>
        <d v="2018-06-24T00:00:00"/>
        <d v="2018-07-01T00:00:00"/>
        <d v="2018-07-08T00:00:00"/>
        <d v="2018-07-15T00:00:00"/>
        <d v="2018-07-22T00:00:00"/>
        <d v="2018-07-29T00:00:00"/>
        <d v="2018-08-05T00:00:00"/>
        <d v="2018-08-12T00:00:00"/>
        <d v="2018-08-19T00:00:00"/>
        <d v="2018-08-26T00:00:00"/>
        <d v="2018-09-02T00:00:00"/>
        <d v="2018-09-09T00:00:00"/>
        <d v="2018-09-16T00:00:00"/>
        <d v="2018-09-23T00:00:00"/>
        <d v="2018-09-30T00:00:00"/>
        <d v="2018-10-07T00:00:00"/>
        <d v="2018-10-14T00:00:00"/>
        <d v="2018-10-21T00:00:00"/>
        <d v="2018-10-28T00:00:00"/>
        <d v="2018-11-04T00:00:00"/>
        <d v="2018-11-11T00:00:00"/>
        <d v="2018-11-18T00:00:00"/>
        <d v="2018-11-25T00:00:00"/>
        <d v="2018-12-02T00:00:00"/>
        <d v="2018-12-09T00:00:00"/>
        <d v="2018-12-16T00:00:00"/>
        <d v="2018-12-23T00:00:00"/>
        <d v="2018-12-30T00:00:00"/>
        <d v="2019-01-06T00:00:00"/>
        <d v="2019-01-13T00:00:00"/>
        <d v="2019-01-20T00:00:00"/>
        <d v="2019-01-27T00:00:00"/>
        <d v="2019-02-03T00:00:00"/>
        <d v="2019-02-10T00:00:00"/>
        <d v="2019-02-17T00:00:00"/>
        <d v="2019-02-24T00:00:00"/>
        <d v="2019-03-03T00:00:00"/>
        <d v="2019-03-10T00:00:00"/>
        <d v="2019-03-17T00:00:00"/>
        <d v="2019-03-24T00:00:00"/>
        <d v="2019-03-31T00:00:00"/>
        <d v="2019-04-07T00:00:00"/>
        <d v="2019-04-14T00:00:00"/>
        <d v="2019-04-21T00:00:00"/>
        <d v="2019-04-28T00:00:00"/>
        <d v="2019-05-05T00:00:00"/>
        <d v="2019-05-12T00:00:00"/>
        <d v="2019-05-19T00:00:00"/>
        <d v="2019-05-26T00:00:00"/>
        <d v="2019-06-02T00:00:00"/>
        <d v="2019-06-09T00:00:00"/>
        <d v="2019-06-16T00:00:00"/>
        <d v="2019-06-23T00:00:00"/>
        <d v="2019-06-30T00:00:00"/>
        <d v="2019-07-07T00:00:00"/>
        <d v="2019-07-14T00:00:00"/>
        <d v="2019-07-21T00:00:00"/>
        <d v="2019-07-28T00:00:00"/>
        <d v="2019-08-04T00:00:00"/>
        <d v="2019-08-11T00:00:00"/>
        <d v="2019-08-18T00:00:00"/>
        <d v="2019-08-25T00:00:00"/>
        <d v="2019-09-01T00:00:00"/>
        <d v="2019-09-08T00:00:00"/>
        <d v="2019-09-15T00:00:00"/>
        <d v="2019-09-22T00:00:00"/>
        <d v="2019-09-29T00:00:00"/>
        <d v="2019-10-06T00:00:00"/>
        <d v="2019-10-13T00:00:00"/>
        <d v="2019-10-20T00:00:00"/>
        <d v="2019-10-27T00:00:00"/>
        <d v="2019-11-03T00:00:00"/>
        <d v="2019-11-10T00:00:00"/>
        <d v="2019-11-17T00:00:00"/>
        <d v="2019-11-24T00:00:00"/>
        <d v="2019-12-01T00:00:00"/>
        <d v="2019-12-08T00:00:00"/>
        <d v="2019-12-15T00:00:00"/>
        <d v="2019-12-22T00:00:00"/>
        <d v="2019-12-29T00:00:00"/>
        <d v="2020-01-05T00:00:00"/>
        <d v="2020-01-12T00:00:00"/>
        <d v="2020-01-19T00:00:00"/>
        <d v="2020-01-26T00:00:00"/>
        <d v="2020-02-02T00:00:00"/>
        <d v="2020-02-09T00:00:00"/>
        <d v="2020-02-16T00:00:00"/>
        <d v="2020-02-23T00:00:00"/>
        <d v="2020-03-01T00:00:00"/>
        <d v="2020-03-08T00:00:00"/>
        <d v="2020-03-15T00:00:00"/>
        <d v="2020-03-22T00:00:00"/>
        <d v="2020-03-29T00:00:00"/>
        <d v="2020-04-05T00:00:00"/>
        <d v="2020-04-12T00:00:00"/>
        <d v="2020-04-19T00:00:00"/>
        <d v="2020-04-26T00:00:00"/>
        <d v="2020-05-03T00:00:00"/>
        <d v="2020-05-10T00:00:00"/>
        <d v="2020-05-17T00:00:00"/>
        <d v="2020-05-24T00:00:00"/>
        <d v="2020-05-31T00:00:00"/>
        <d v="2020-06-07T00:00:00"/>
        <d v="2020-06-14T00:00:00"/>
        <d v="2020-06-21T00:00:00"/>
        <d v="2020-06-28T00:00:00"/>
        <d v="2020-07-05T00:00:00"/>
        <d v="2020-07-12T00:00:00"/>
        <d v="2020-07-19T00:00:00"/>
        <d v="2020-07-26T00:00:00"/>
        <d v="2020-08-02T00:00:00"/>
        <d v="2020-08-09T00:00:00"/>
        <d v="2020-08-16T00:00:00"/>
        <d v="2020-08-23T00:00:00"/>
        <d v="2020-08-30T00:00:00"/>
        <d v="2020-09-06T00:00:00"/>
        <d v="2020-09-13T00:00:00"/>
        <d v="2020-09-20T00:00:00"/>
        <d v="2020-09-27T00:00:00"/>
        <d v="2020-10-04T00:00:00"/>
        <d v="2020-10-11T00:00:00"/>
        <d v="2020-10-18T00:00:00"/>
        <d v="2020-10-25T00:00:00"/>
        <d v="2020-11-01T00:00:00"/>
        <d v="2020-11-08T00:00:00"/>
        <d v="2020-11-15T00:00:00"/>
        <d v="2020-11-22T00:00:00"/>
        <d v="2020-11-29T00:00:00"/>
        <d v="2020-12-06T00:00:00"/>
        <d v="2020-12-13T00:00:00"/>
        <d v="2020-12-20T00:00:00"/>
        <d v="2020-12-27T00:00:00"/>
        <d v="2021-01-03T00:00:00"/>
        <d v="2021-01-10T00:00:00"/>
        <d v="2021-01-17T00:00:00"/>
        <d v="2021-01-24T00:00:00"/>
        <d v="2021-01-31T00:00:00"/>
        <d v="2021-02-07T00:00:00"/>
        <d v="2021-02-14T00:00:00"/>
        <d v="2021-02-21T00:00:00"/>
      </sharedItems>
    </cacheField>
  </cacheFields>
  <cacheHierarchies count="20">
    <cacheHierarchy uniqueName="[OUTPUT].[Class]" caption="Class" attribute="1" defaultMemberUniqueName="[OUTPUT].[Class].[All]" allUniqueName="[OUTPUT].[Class].[All]" dimensionUniqueName="[OUTPUT]" displayFolder="" count="2" memberValueDatatype="130" unbalanced="0">
      <fieldsUsage count="2">
        <fieldUsage x="-1"/>
        <fieldUsage x="2"/>
      </fieldsUsage>
    </cacheHierarchy>
    <cacheHierarchy uniqueName="[OUTPUT].[Manuf_Part_Number]" caption="Manuf_Part_Number" attribute="1" defaultMemberUniqueName="[OUTPUT].[Manuf_Part_Number].[All]" allUniqueName="[OUTPUT].[Manuf_Part_Number].[All]" dimensionUniqueName="[OUTPUT]" displayFolder="" count="0" memberValueDatatype="130" unbalanced="0"/>
    <cacheHierarchy uniqueName="[OUTPUT].[SKU_Nbr]" caption="SKU_Nbr" attribute="1" defaultMemberUniqueName="[OUTPUT].[SKU_Nbr].[All]" allUniqueName="[OUTPUT].[SKU_Nbr].[All]" dimensionUniqueName="[OUTPUT]" displayFolder="" count="0" memberValueDatatype="20" unbalanced="0"/>
    <cacheHierarchy uniqueName="[OUTPUT].[Short_Week.1]" caption="Short_Week.1" attribute="1" defaultMemberUniqueName="[OUTPUT].[Short_Week.1].[All]" allUniqueName="[OUTPUT].[Short_Week.1].[All]" dimensionUniqueName="[OUTPUT]" displayFolder="" count="0" memberValueDatatype="20" unbalanced="0"/>
    <cacheHierarchy uniqueName="[OUTPUT].[Short_Week.2]" caption="Short_Week.2" attribute="1" defaultMemberUniqueName="[OUTPUT].[Short_Week.2].[All]" allUniqueName="[OUTPUT].[Short_Week.2].[All]" dimensionUniqueName="[OUTPUT]" displayFolder="" count="0" memberValueDatatype="20" unbalanced="0"/>
    <cacheHierarchy uniqueName="[OUTPUT].[SKU]" caption="SKU" attribute="1" defaultMemberUniqueName="[OUTPUT].[SKU].[All]" allUniqueName="[OUTPUT].[SKU].[All]" dimensionUniqueName="[OUTPUT]" displayFolder="" count="2" memberValueDatatype="130" unbalanced="0">
      <fieldsUsage count="2">
        <fieldUsage x="-1"/>
        <fieldUsage x="1"/>
      </fieldsUsage>
    </cacheHierarchy>
    <cacheHierarchy uniqueName="[OUTPUT].[Sales_Units]" caption="Sales_Units" attribute="1" defaultMemberUniqueName="[OUTPUT].[Sales_Units].[All]" allUniqueName="[OUTPUT].[Sales_Units].[All]" dimensionUniqueName="[OUTPUT]" displayFolder="" count="0" memberValueDatatype="20" unbalanced="0"/>
    <cacheHierarchy uniqueName="[OUTPUT].[Sales_Dollars]" caption="Sales_Dollars" attribute="1" defaultMemberUniqueName="[OUTPUT].[Sales_Dollars].[All]" allUniqueName="[OUTPUT].[Sales_Dollars].[All]" dimensionUniqueName="[OUTPUT]" displayFolder="" count="0" memberValueDatatype="20" unbalanced="0"/>
    <cacheHierarchy uniqueName="[OUTPUT].[FW_DATE]" caption="FW_DATE" attribute="1" time="1" defaultMemberUniqueName="[OUTPUT].[FW_DATE].[All]" allUniqueName="[OUTPUT].[FW_DATE].[All]" dimensionUniqueName="[OUTPUT]" displayFolder="" count="2" memberValueDatatype="7" unbalanced="0">
      <fieldsUsage count="2">
        <fieldUsage x="-1"/>
        <fieldUsage x="4"/>
      </fieldsUsage>
    </cacheHierarchy>
    <cacheHierarchy uniqueName="[OUTPUT].[FW]" caption="FW" attribute="1" defaultMemberUniqueName="[OUTPUT].[FW].[All]" allUniqueName="[OUTPUT].[FW].[All]" dimensionUniqueName="[OUTPUT]" displayFolder="" count="0" memberValueDatatype="20" unbalanced="0"/>
    <cacheHierarchy uniqueName="[OUTPUT].[FM]" caption="FM" attribute="1" defaultMemberUniqueName="[OUTPUT].[FM].[All]" allUniqueName="[OUTPUT].[FM].[All]" dimensionUniqueName="[OUTPUT]" displayFolder="" count="0" memberValueDatatype="20" unbalanced="0"/>
    <cacheHierarchy uniqueName="[OUTPUT].[FY]" caption="FY" attribute="1" defaultMemberUniqueName="[OUTPUT].[FY].[All]" allUniqueName="[OUTPUT].[FY].[All]" dimensionUniqueName="[OUTPUT]" displayFolder="" count="0" memberValueDatatype="20" unbalanced="0"/>
    <cacheHierarchy uniqueName="[OUTPUT].[IsGreater_thanGETDATE]" caption="IsGreater_thanGETDATE" attribute="1" defaultMemberUniqueName="[OUTPUT].[IsGreater_thanGETDATE].[All]" allUniqueName="[OUTPUT].[IsGreater_thanGETDATE].[All]" dimensionUniqueName="[OUTPUT]" displayFolder="" count="0" memberValueDatatype="20" unbalanced="0"/>
    <cacheHierarchy uniqueName="[OUTPUT].[MODEL]" caption="MODEL" attribute="1" defaultMemberUniqueName="[OUTPUT].[MODEL].[All]" allUniqueName="[OUTPUT].[MODEL].[All]" dimensionUniqueName="[OUTPUT]" displayFolder="" count="2" memberValueDatatype="130" unbalanced="0">
      <fieldsUsage count="2">
        <fieldUsage x="-1"/>
        <fieldUsage x="3"/>
      </fieldsUsage>
    </cacheHierarchy>
    <cacheHierarchy uniqueName="[Measures].[__XL_Count OUTPUT]" caption="__XL_Count OUTPUT" measure="1" displayFolder="" measureGroup="OUTPUT" count="0" hidden="1"/>
    <cacheHierarchy uniqueName="[Measures].[__No measures defined]" caption="__No measures defined" measure="1" displayFolder="" count="0" hidden="1"/>
    <cacheHierarchy uniqueName="[Measures].[Sum of Sales_Units]" caption="Sum of Sales_Units" measure="1" displayFolder="" measureGroup="OUTPUT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Sales_Dollars]" caption="Sum of Sales_Dollars" measure="1" displayFolder="" measureGroup="OUTPUT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unt of FW_DATE]" caption="Count of FW_DATE" measure="1" displayFolder="" measureGroup="OUTPUT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Max of FW_DATE]" caption="Max of FW_DATE" measure="1" displayFolder="" measureGroup="OUTPUT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2">
    <dimension measure="1" name="Measures" uniqueName="[Measures]" caption="Measures"/>
    <dimension name="OUTPUT" uniqueName="[OUTPUT]" caption="OUTPUT"/>
  </dimensions>
  <measureGroups count="1">
    <measureGroup name="OUTPUT" caption="OUTPUT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Blake Kelly" refreshedDate="44249.727332754628" backgroundQuery="1" createdVersion="6" refreshedVersion="6" minRefreshableVersion="3" recordCount="0" supportSubquery="1" supportAdvancedDrill="1" xr:uid="{D0794DF2-CE2F-496C-AFAF-BC4F9AD58A39}">
  <cacheSource type="external" connectionId="8"/>
  <cacheFields count="1">
    <cacheField name="[Measures].[Max of FW_DATE]" caption="Max of FW_DATE" numFmtId="0" hierarchy="19" level="32767"/>
  </cacheFields>
  <cacheHierarchies count="20">
    <cacheHierarchy uniqueName="[OUTPUT].[Class]" caption="Class" attribute="1" defaultMemberUniqueName="[OUTPUT].[Class].[All]" allUniqueName="[OUTPUT].[Class].[All]" dimensionUniqueName="[OUTPUT]" displayFolder="" count="0" memberValueDatatype="130" unbalanced="0"/>
    <cacheHierarchy uniqueName="[OUTPUT].[Manuf_Part_Number]" caption="Manuf_Part_Number" attribute="1" defaultMemberUniqueName="[OUTPUT].[Manuf_Part_Number].[All]" allUniqueName="[OUTPUT].[Manuf_Part_Number].[All]" dimensionUniqueName="[OUTPUT]" displayFolder="" count="0" memberValueDatatype="130" unbalanced="0"/>
    <cacheHierarchy uniqueName="[OUTPUT].[SKU_Nbr]" caption="SKU_Nbr" attribute="1" defaultMemberUniqueName="[OUTPUT].[SKU_Nbr].[All]" allUniqueName="[OUTPUT].[SKU_Nbr].[All]" dimensionUniqueName="[OUTPUT]" displayFolder="" count="0" memberValueDatatype="20" unbalanced="0"/>
    <cacheHierarchy uniqueName="[OUTPUT].[Short_Week.1]" caption="Short_Week.1" attribute="1" defaultMemberUniqueName="[OUTPUT].[Short_Week.1].[All]" allUniqueName="[OUTPUT].[Short_Week.1].[All]" dimensionUniqueName="[OUTPUT]" displayFolder="" count="0" memberValueDatatype="20" unbalanced="0"/>
    <cacheHierarchy uniqueName="[OUTPUT].[Short_Week.2]" caption="Short_Week.2" attribute="1" defaultMemberUniqueName="[OUTPUT].[Short_Week.2].[All]" allUniqueName="[OUTPUT].[Short_Week.2].[All]" dimensionUniqueName="[OUTPUT]" displayFolder="" count="0" memberValueDatatype="20" unbalanced="0"/>
    <cacheHierarchy uniqueName="[OUTPUT].[SKU]" caption="SKU" attribute="1" defaultMemberUniqueName="[OUTPUT].[SKU].[All]" allUniqueName="[OUTPUT].[SKU].[All]" dimensionUniqueName="[OUTPUT]" displayFolder="" count="0" memberValueDatatype="130" unbalanced="0"/>
    <cacheHierarchy uniqueName="[OUTPUT].[Sales_Units]" caption="Sales_Units" attribute="1" defaultMemberUniqueName="[OUTPUT].[Sales_Units].[All]" allUniqueName="[OUTPUT].[Sales_Units].[All]" dimensionUniqueName="[OUTPUT]" displayFolder="" count="0" memberValueDatatype="20" unbalanced="0"/>
    <cacheHierarchy uniqueName="[OUTPUT].[Sales_Dollars]" caption="Sales_Dollars" attribute="1" defaultMemberUniqueName="[OUTPUT].[Sales_Dollars].[All]" allUniqueName="[OUTPUT].[Sales_Dollars].[All]" dimensionUniqueName="[OUTPUT]" displayFolder="" count="0" memberValueDatatype="20" unbalanced="0"/>
    <cacheHierarchy uniqueName="[OUTPUT].[FW_DATE]" caption="FW_DATE" attribute="1" time="1" defaultMemberUniqueName="[OUTPUT].[FW_DATE].[All]" allUniqueName="[OUTPUT].[FW_DATE].[All]" dimensionUniqueName="[OUTPUT]" displayFolder="" count="0" memberValueDatatype="7" unbalanced="0"/>
    <cacheHierarchy uniqueName="[OUTPUT].[FW]" caption="FW" attribute="1" defaultMemberUniqueName="[OUTPUT].[FW].[All]" allUniqueName="[OUTPUT].[FW].[All]" dimensionUniqueName="[OUTPUT]" displayFolder="" count="0" memberValueDatatype="20" unbalanced="0"/>
    <cacheHierarchy uniqueName="[OUTPUT].[FM]" caption="FM" attribute="1" defaultMemberUniqueName="[OUTPUT].[FM].[All]" allUniqueName="[OUTPUT].[FM].[All]" dimensionUniqueName="[OUTPUT]" displayFolder="" count="0" memberValueDatatype="20" unbalanced="0"/>
    <cacheHierarchy uniqueName="[OUTPUT].[FY]" caption="FY" attribute="1" defaultMemberUniqueName="[OUTPUT].[FY].[All]" allUniqueName="[OUTPUT].[FY].[All]" dimensionUniqueName="[OUTPUT]" displayFolder="" count="0" memberValueDatatype="20" unbalanced="0"/>
    <cacheHierarchy uniqueName="[OUTPUT].[IsGreater_thanGETDATE]" caption="IsGreater_thanGETDATE" attribute="1" defaultMemberUniqueName="[OUTPUT].[IsGreater_thanGETDATE].[All]" allUniqueName="[OUTPUT].[IsGreater_thanGETDATE].[All]" dimensionUniqueName="[OUTPUT]" displayFolder="" count="0" memberValueDatatype="20" unbalanced="0"/>
    <cacheHierarchy uniqueName="[OUTPUT].[MODEL]" caption="MODEL" attribute="1" defaultMemberUniqueName="[OUTPUT].[MODEL].[All]" allUniqueName="[OUTPUT].[MODEL].[All]" dimensionUniqueName="[OUTPUT]" displayFolder="" count="0" memberValueDatatype="130" unbalanced="0"/>
    <cacheHierarchy uniqueName="[Measures].[__XL_Count OUTPUT]" caption="__XL_Count OUTPUT" measure="1" displayFolder="" measureGroup="OUTPUT" count="0" hidden="1"/>
    <cacheHierarchy uniqueName="[Measures].[__No measures defined]" caption="__No measures defined" measure="1" displayFolder="" count="0" hidden="1"/>
    <cacheHierarchy uniqueName="[Measures].[Sum of Sales_Units]" caption="Sum of Sales_Units" measure="1" displayFolder="" measureGroup="OUTPUT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Sales_Dollars]" caption="Sum of Sales_Dollars" measure="1" displayFolder="" measureGroup="OUTPUT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unt of FW_DATE]" caption="Count of FW_DATE" measure="1" displayFolder="" measureGroup="OUTPUT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Max of FW_DATE]" caption="Max of FW_DATE" measure="1" displayFolder="" measureGroup="OUTPUT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2">
    <dimension measure="1" name="Measures" uniqueName="[Measures]" caption="Measures"/>
    <dimension name="OUTPUT" uniqueName="[OUTPUT]" caption="OUTPUT"/>
  </dimensions>
  <measureGroups count="1">
    <measureGroup name="OUTPUT" caption="OUTPUT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B99CBB-F0E6-45A3-B95C-8572AF0C813D}" name="PivotTable1" cacheId="7" applyNumberFormats="0" applyBorderFormats="0" applyFontFormats="0" applyPatternFormats="0" applyAlignmentFormats="0" applyWidthHeightFormats="1" dataCaption="Values" tag="b39d2d05-807c-4c78-a9f4-e2ff6db8dd90" updatedVersion="6" minRefreshableVersion="3" useAutoFormatting="1" subtotalHiddenItems="1" colGrandTotals="0" itemPrintTitles="1" mergeItem="1" createdVersion="6" indent="0" compact="0" compactData="0" multipleFieldFilters="0">
  <location ref="A3:J33" firstHeaderRow="1" firstDataRow="3" firstDataCol="2" rowPageCount="1" colPageCount="1"/>
  <pivotFields count="6">
    <pivotField dataField="1" compact="0" outline="0" subtotalTop="0" showAll="0" defaultSubtotal="0"/>
    <pivotField dataField="1" compact="0" outline="0" subtotalTop="0" showAll="0" defaultSubtotal="0"/>
    <pivotField axis="axisRow" compact="0" allDrilled="1" outline="0" subtotalTop="0" showAll="0" dataSourceSort="1" defaultSubtotal="0" defaultAttributeDrillState="1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</items>
    </pivotField>
    <pivotField axis="axisPage" compact="0" allDrilled="1" outline="0" subtotalTop="0" showAll="0" dataSourceSort="1" defaultSubtotal="0" defaultAttributeDrillState="1"/>
    <pivotField axis="axisRow" compact="0" allDrilled="1" outline="0" subtotalTop="0" showAll="0" dataSourceSort="1" defaultSubtotal="0" defaultAttributeDrillState="1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</items>
    </pivotField>
    <pivotField axis="axisCol" compact="0" allDrilled="1" outline="0" subtotalTop="0" showAll="0" dataSourceSort="1" defaultSubtotal="0" defaultAttributeDrillState="1">
      <items count="4">
        <item x="0"/>
        <item x="1"/>
        <item x="2"/>
        <item x="3"/>
      </items>
    </pivotField>
  </pivotFields>
  <rowFields count="2">
    <field x="2"/>
    <field x="4"/>
  </rowFields>
  <rowItems count="28">
    <i>
      <x/>
      <x/>
    </i>
    <i>
      <x v="1"/>
      <x v="1"/>
    </i>
    <i>
      <x v="2"/>
      <x v="2"/>
    </i>
    <i>
      <x v="3"/>
      <x v="3"/>
    </i>
    <i>
      <x v="4"/>
      <x v="4"/>
    </i>
    <i>
      <x v="5"/>
      <x v="5"/>
    </i>
    <i>
      <x v="6"/>
      <x v="6"/>
    </i>
    <i>
      <x v="7"/>
      <x v="7"/>
    </i>
    <i>
      <x v="8"/>
      <x v="8"/>
    </i>
    <i>
      <x v="9"/>
      <x v="9"/>
    </i>
    <i>
      <x v="10"/>
      <x v="10"/>
    </i>
    <i>
      <x v="11"/>
      <x v="11"/>
    </i>
    <i>
      <x v="12"/>
      <x v="12"/>
    </i>
    <i>
      <x v="13"/>
      <x v="13"/>
    </i>
    <i>
      <x v="14"/>
      <x v="14"/>
    </i>
    <i>
      <x v="15"/>
      <x v="15"/>
    </i>
    <i>
      <x v="16"/>
      <x v="16"/>
    </i>
    <i>
      <x v="17"/>
      <x v="17"/>
    </i>
    <i>
      <x v="18"/>
      <x v="18"/>
    </i>
    <i>
      <x v="19"/>
      <x v="19"/>
    </i>
    <i>
      <x v="20"/>
      <x v="20"/>
    </i>
    <i>
      <x v="21"/>
      <x v="21"/>
    </i>
    <i>
      <x v="22"/>
      <x v="22"/>
    </i>
    <i>
      <x v="23"/>
      <x v="23"/>
    </i>
    <i>
      <x v="24"/>
      <x v="24"/>
    </i>
    <i>
      <x v="25"/>
      <x v="25"/>
    </i>
    <i>
      <x v="26"/>
      <x v="26"/>
    </i>
    <i t="grand">
      <x/>
    </i>
  </rowItems>
  <colFields count="2">
    <field x="5"/>
    <field x="-2"/>
  </colFields>
  <colItems count="8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</colItems>
  <pageFields count="1">
    <pageField fld="3" hier="0" name="[OUTPUT].[Class].&amp;[021-008-FENCING]" cap="021-008-FENCING"/>
  </pageFields>
  <dataFields count="2">
    <dataField name="SALES" fld="1" baseField="0" baseItem="0"/>
    <dataField name="UNITS" fld="0" baseField="0" baseItem="0"/>
  </dataFields>
  <formats count="4">
    <format dxfId="13">
      <pivotArea dataOnly="0" labelOnly="1" outline="0" fieldPosition="0">
        <references count="1">
          <reference field="5" count="0"/>
        </references>
      </pivotArea>
    </format>
    <format dxfId="12">
      <pivotArea dataOnly="0" labelOnly="1" outline="0" fieldPosition="0">
        <references count="2">
          <reference field="4294967294" count="2">
            <x v="0"/>
            <x v="1"/>
          </reference>
          <reference field="5" count="1" selected="0">
            <x v="0"/>
          </reference>
        </references>
      </pivotArea>
    </format>
    <format dxfId="11">
      <pivotArea dataOnly="0" labelOnly="1" outline="0" fieldPosition="0">
        <references count="2">
          <reference field="4294967294" count="2">
            <x v="0"/>
            <x v="1"/>
          </reference>
          <reference field="5" count="1" selected="0">
            <x v="1"/>
          </reference>
        </references>
      </pivotArea>
    </format>
    <format dxfId="10">
      <pivotArea dataOnly="0" labelOnly="1" outline="0" fieldPosition="0">
        <references count="2">
          <reference field="4294967294" count="2">
            <x v="0"/>
            <x v="1"/>
          </reference>
          <reference field="5" count="1" selected="0">
            <x v="2"/>
          </reference>
        </references>
      </pivotArea>
    </format>
  </formats>
  <pivotHierarchies count="2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 caption="UNITS"/>
    <pivotHierarchy dragToData="1" caption="SALES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5"/>
    <rowHierarchyUsage hierarchyUsage="13"/>
  </rowHierarchiesUsage>
  <colHierarchiesUsage count="2">
    <colHierarchyUsage hierarchyUsage="11"/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UTPU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FC1079-E0AB-4BE7-998F-6F06EA744A72}" name="PivotTable1" cacheId="10" applyNumberFormats="0" applyBorderFormats="0" applyFontFormats="0" applyPatternFormats="0" applyAlignmentFormats="0" applyWidthHeightFormats="1" dataCaption="Values" tag="5c8b30e2-1a94-49c9-9395-2ad7ec9f70af" updatedVersion="6" minRefreshableVersion="3" useAutoFormatting="1" subtotalHiddenItems="1" colGrandTotals="0" itemPrintTitles="1" mergeItem="1" createdVersion="6" indent="0" compact="0" compactData="0" multipleFieldFilters="0">
  <location ref="A3:FJ32" firstHeaderRow="1" firstDataRow="2" firstDataCol="2" rowPageCount="1" colPageCount="1"/>
  <pivotFields count="5">
    <pivotField dataField="1" compact="0" outline="0" subtotalTop="0" showAll="0" defaultSubtotal="0"/>
    <pivotField axis="axisRow" compact="0" allDrilled="1" outline="0" subtotalTop="0" showAll="0" dataSourceSort="1" defaultSubtotal="0" defaultAttributeDrillState="1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</items>
    </pivotField>
    <pivotField axis="axisPage" compact="0" allDrilled="1" outline="0" subtotalTop="0" showAll="0" dataSourceSort="1" defaultSubtotal="0" defaultAttributeDrillState="1"/>
    <pivotField axis="axisRow" compact="0" allDrilled="1" outline="0" subtotalTop="0" showAll="0" dataSourceSort="1" defaultSubtotal="0" defaultAttributeDrillState="1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</items>
    </pivotField>
    <pivotField axis="axisCol" compact="0" allDrilled="1" outline="0" subtotalTop="0" showAll="0" dataSourceSort="1" defaultSubtotal="0" defaultAttributeDrillState="1">
      <items count="16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</items>
    </pivotField>
  </pivotFields>
  <rowFields count="2">
    <field x="1"/>
    <field x="3"/>
  </rowFields>
  <rowItems count="28">
    <i>
      <x/>
      <x/>
    </i>
    <i>
      <x v="1"/>
      <x v="1"/>
    </i>
    <i>
      <x v="2"/>
      <x v="2"/>
    </i>
    <i>
      <x v="3"/>
      <x v="3"/>
    </i>
    <i>
      <x v="4"/>
      <x v="4"/>
    </i>
    <i>
      <x v="5"/>
      <x v="5"/>
    </i>
    <i>
      <x v="6"/>
      <x v="6"/>
    </i>
    <i>
      <x v="7"/>
      <x v="7"/>
    </i>
    <i>
      <x v="8"/>
      <x v="8"/>
    </i>
    <i>
      <x v="9"/>
      <x v="9"/>
    </i>
    <i>
      <x v="10"/>
      <x v="10"/>
    </i>
    <i>
      <x v="11"/>
      <x v="11"/>
    </i>
    <i>
      <x v="12"/>
      <x v="12"/>
    </i>
    <i>
      <x v="13"/>
      <x v="13"/>
    </i>
    <i>
      <x v="14"/>
      <x v="14"/>
    </i>
    <i>
      <x v="15"/>
      <x v="15"/>
    </i>
    <i>
      <x v="16"/>
      <x v="16"/>
    </i>
    <i>
      <x v="17"/>
      <x v="17"/>
    </i>
    <i>
      <x v="18"/>
      <x v="18"/>
    </i>
    <i>
      <x v="19"/>
      <x v="19"/>
    </i>
    <i>
      <x v="20"/>
      <x v="20"/>
    </i>
    <i>
      <x v="21"/>
      <x v="21"/>
    </i>
    <i>
      <x v="22"/>
      <x v="22"/>
    </i>
    <i>
      <x v="23"/>
      <x v="23"/>
    </i>
    <i>
      <x v="24"/>
      <x v="24"/>
    </i>
    <i>
      <x v="25"/>
      <x v="25"/>
    </i>
    <i>
      <x v="26"/>
      <x v="26"/>
    </i>
    <i t="grand">
      <x/>
    </i>
  </rowItems>
  <colFields count="1">
    <field x="4"/>
  </colFields>
  <colItems count="16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</colItems>
  <pageFields count="1">
    <pageField fld="2" hier="0" name="[OUTPUT].[Class].&amp;[021-008-FENCING]" cap="021-008-FENCING"/>
  </pageFields>
  <dataFields count="1">
    <dataField name="UNITS" fld="0" baseField="0" baseItem="0"/>
  </dataFields>
  <pivotHierarchies count="2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 caption="UNITS"/>
    <pivotHierarchy dragToData="1" caption="SALES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5"/>
    <rowHierarchyUsage hierarchyUsage="13"/>
  </rowHierarchiesUsage>
  <colHierarchiesUsage count="1">
    <colHierarchyUsage hierarchyUsage="8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UTPU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202446-8FF6-496D-9C83-B84A064615E5}" name="PivotTable1" cacheId="13" applyNumberFormats="0" applyBorderFormats="0" applyFontFormats="0" applyPatternFormats="0" applyAlignmentFormats="0" applyWidthHeightFormats="1" dataCaption="Values" tag="961fc57f-1d26-4c96-a549-24de1537deac" updatedVersion="6" minRefreshableVersion="3" useAutoFormatting="1" subtotalHiddenItems="1" colGrandTotals="0" itemPrintTitles="1" mergeItem="1" createdVersion="6" indent="0" compact="0" compactData="0" multipleFieldFilters="0">
  <location ref="A3:J20" firstHeaderRow="1" firstDataRow="3" firstDataCol="2" rowPageCount="1" colPageCount="1"/>
  <pivotFields count="6">
    <pivotField dataField="1" compact="0" outline="0" subtotalTop="0" showAll="0" defaultSubtotal="0"/>
    <pivotField dataField="1" compact="0" outline="0" subtotalTop="0" showAll="0" defaultSubtotal="0"/>
    <pivotField axis="axisRow" compact="0" allDrilled="1" outline="0" subtotalTop="0" showAll="0" dataSourceSort="1" defaultSubtotal="0" defaultAttributeDrillState="1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axis="axisPage" compact="0" allDrilled="1" outline="0" subtotalTop="0" showAll="0" dataSourceSort="1" defaultSubtotal="0" defaultAttributeDrillState="1"/>
    <pivotField axis="axisRow" compact="0" allDrilled="1" outline="0" subtotalTop="0" showAll="0" dataSourceSort="1" defaultSubtotal="0" defaultAttributeDrillState="1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axis="axisCol" compact="0" allDrilled="1" outline="0" subtotalTop="0" showAll="0" dataSourceSort="1" defaultSubtotal="0" defaultAttributeDrillState="1">
      <items count="4">
        <item x="0"/>
        <item x="1"/>
        <item x="2"/>
        <item x="3"/>
      </items>
    </pivotField>
  </pivotFields>
  <rowFields count="2">
    <field x="2"/>
    <field x="4"/>
  </rowFields>
  <rowItems count="15">
    <i>
      <x/>
      <x/>
    </i>
    <i>
      <x v="1"/>
      <x v="1"/>
    </i>
    <i>
      <x v="2"/>
      <x v="2"/>
    </i>
    <i>
      <x v="3"/>
      <x v="3"/>
    </i>
    <i>
      <x v="4"/>
      <x v="4"/>
    </i>
    <i>
      <x v="5"/>
      <x v="5"/>
    </i>
    <i>
      <x v="6"/>
      <x v="6"/>
    </i>
    <i>
      <x v="7"/>
      <x v="7"/>
    </i>
    <i>
      <x v="8"/>
      <x v="8"/>
    </i>
    <i>
      <x v="9"/>
      <x v="9"/>
    </i>
    <i>
      <x v="10"/>
      <x v="10"/>
    </i>
    <i>
      <x v="11"/>
      <x v="11"/>
    </i>
    <i>
      <x v="12"/>
      <x v="12"/>
    </i>
    <i>
      <x v="13"/>
      <x v="13"/>
    </i>
    <i t="grand">
      <x/>
    </i>
  </rowItems>
  <colFields count="2">
    <field x="5"/>
    <field x="-2"/>
  </colFields>
  <colItems count="8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</colItems>
  <pageFields count="1">
    <pageField fld="3" hier="0" name="[OUTPUT].[Class].&amp;[021-007-LANDSCAPE]" cap="021-007-LANDSCAPE"/>
  </pageFields>
  <dataFields count="2">
    <dataField name="UNITS" fld="0" baseField="0" baseItem="0"/>
    <dataField name="SALES" fld="1" baseField="0" baseItem="0"/>
  </dataFields>
  <formats count="4">
    <format dxfId="9">
      <pivotArea dataOnly="0" labelOnly="1" outline="0" fieldPosition="0">
        <references count="1">
          <reference field="5" count="0"/>
        </references>
      </pivotArea>
    </format>
    <format dxfId="8">
      <pivotArea dataOnly="0" labelOnly="1" outline="0" fieldPosition="0">
        <references count="2">
          <reference field="4294967294" count="2">
            <x v="0"/>
            <x v="1"/>
          </reference>
          <reference field="5" count="1" selected="0">
            <x v="0"/>
          </reference>
        </references>
      </pivotArea>
    </format>
    <format dxfId="7">
      <pivotArea dataOnly="0" labelOnly="1" outline="0" fieldPosition="0">
        <references count="2">
          <reference field="4294967294" count="2">
            <x v="0"/>
            <x v="1"/>
          </reference>
          <reference field="5" count="1" selected="0">
            <x v="1"/>
          </reference>
        </references>
      </pivotArea>
    </format>
    <format dxfId="6">
      <pivotArea dataOnly="0" labelOnly="1" outline="0" fieldPosition="0">
        <references count="2">
          <reference field="4294967294" count="2">
            <x v="0"/>
            <x v="1"/>
          </reference>
          <reference field="5" count="1" selected="0">
            <x v="2"/>
          </reference>
        </references>
      </pivotArea>
    </format>
  </formats>
  <pivotHierarchies count="2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 caption="UNITS"/>
    <pivotHierarchy dragToData="1" caption="SALES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5"/>
    <rowHierarchyUsage hierarchyUsage="13"/>
  </rowHierarchiesUsage>
  <colHierarchiesUsage count="2">
    <colHierarchyUsage hierarchyUsage="11"/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UTPU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CFE57A-5042-4084-B2DA-FC9E7A7ABA4E}" name="PivotTable1" cacheId="16" applyNumberFormats="0" applyBorderFormats="0" applyFontFormats="0" applyPatternFormats="0" applyAlignmentFormats="0" applyWidthHeightFormats="1" dataCaption="Values" tag="67ea7b84-cd89-4e2e-93ab-aa490418b079" updatedVersion="6" minRefreshableVersion="3" useAutoFormatting="1" subtotalHiddenItems="1" colGrandTotals="0" itemPrintTitles="1" mergeItem="1" createdVersion="6" indent="0" compact="0" compactData="0" multipleFieldFilters="0">
  <location ref="A3:FJ19" firstHeaderRow="1" firstDataRow="2" firstDataCol="2" rowPageCount="1" colPageCount="1"/>
  <pivotFields count="5">
    <pivotField dataField="1" compact="0" outline="0" subtotalTop="0" showAll="0" defaultSubtotal="0"/>
    <pivotField axis="axisRow" compact="0" allDrilled="1" outline="0" subtotalTop="0" showAll="0" dataSourceSort="1" defaultSubtotal="0" defaultAttributeDrillState="1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axis="axisPage" compact="0" allDrilled="1" outline="0" subtotalTop="0" showAll="0" dataSourceSort="1" defaultSubtotal="0" defaultAttributeDrillState="1"/>
    <pivotField axis="axisRow" compact="0" allDrilled="1" outline="0" subtotalTop="0" showAll="0" dataSourceSort="1" defaultSubtotal="0" defaultAttributeDrillState="1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axis="axisCol" compact="0" allDrilled="1" outline="0" subtotalTop="0" showAll="0" dataSourceSort="1" defaultSubtotal="0" defaultAttributeDrillState="1">
      <items count="16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</items>
    </pivotField>
  </pivotFields>
  <rowFields count="2">
    <field x="1"/>
    <field x="3"/>
  </rowFields>
  <rowItems count="15">
    <i>
      <x/>
      <x/>
    </i>
    <i>
      <x v="1"/>
      <x v="1"/>
    </i>
    <i>
      <x v="2"/>
      <x v="2"/>
    </i>
    <i>
      <x v="3"/>
      <x v="3"/>
    </i>
    <i>
      <x v="4"/>
      <x v="4"/>
    </i>
    <i>
      <x v="5"/>
      <x v="5"/>
    </i>
    <i>
      <x v="6"/>
      <x v="6"/>
    </i>
    <i>
      <x v="7"/>
      <x v="7"/>
    </i>
    <i>
      <x v="8"/>
      <x v="8"/>
    </i>
    <i>
      <x v="9"/>
      <x v="9"/>
    </i>
    <i>
      <x v="10"/>
      <x v="10"/>
    </i>
    <i>
      <x v="11"/>
      <x v="11"/>
    </i>
    <i>
      <x v="12"/>
      <x v="12"/>
    </i>
    <i>
      <x v="13"/>
      <x v="13"/>
    </i>
    <i t="grand">
      <x/>
    </i>
  </rowItems>
  <colFields count="1">
    <field x="4"/>
  </colFields>
  <colItems count="16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</colItems>
  <pageFields count="1">
    <pageField fld="2" hier="0" name="[OUTPUT].[Class].&amp;[021-007-LANDSCAPE]" cap="021-007-LANDSCAPE"/>
  </pageFields>
  <dataFields count="1">
    <dataField name="UNITS" fld="0" baseField="0" baseItem="0"/>
  </dataFields>
  <pivotHierarchies count="2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 caption="UNITS"/>
    <pivotHierarchy dragToData="1" caption="SALES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5"/>
    <rowHierarchyUsage hierarchyUsage="13"/>
  </rowHierarchiesUsage>
  <colHierarchiesUsage count="1">
    <colHierarchyUsage hierarchyUsage="8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UTPU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82B859-7612-4C00-A55E-C9FA4FA2CFE4}" name="PivotTable2" cacheId="19" applyNumberFormats="0" applyBorderFormats="0" applyFontFormats="0" applyPatternFormats="0" applyAlignmentFormats="0" applyWidthHeightFormats="1" dataCaption="Values" tag="961fc57f-1d26-4c96-a549-24de1537deac" updatedVersion="6" minRefreshableVersion="3" useAutoFormatting="1" subtotalHiddenItems="1" colGrandTotals="0" itemPrintTitles="1" mergeItem="1" createdVersion="6" indent="0" compact="0" compactData="0" multipleFieldFilters="0">
  <location ref="C7:C8" firstHeaderRow="1" firstDataRow="1" firstDataCol="0"/>
  <pivotFields count="1">
    <pivotField dataField="1" compact="0" outline="0" subtotalTop="0" showAll="0" defaultSubtotal="0"/>
  </pivotFields>
  <rowItems count="1">
    <i/>
  </rowItems>
  <colItems count="1">
    <i/>
  </colItems>
  <dataFields count="1">
    <dataField name="Max of FW_DATE" fld="0" subtotal="max" baseField="0" baseItem="0"/>
  </dataFields>
  <formats count="6">
    <format dxfId="5">
      <pivotArea type="all" dataOnly="0" outline="0" fieldPosition="0"/>
    </format>
    <format dxfId="4">
      <pivotArea outline="0" collapsedLevelsAreSubtotals="1" fieldPosition="0"/>
    </format>
    <format dxfId="3">
      <pivotArea type="origin" dataOnly="0" labelOnly="1" outline="0" fieldPosition="0"/>
    </format>
    <format dxfId="2">
      <pivotArea field="-2" type="button" dataOnly="0" labelOnly="1" outline="0" axis="axisValues" fieldPosition="0"/>
    </format>
    <format dxfId="1">
      <pivotArea type="topRight" dataOnly="0" labelOnly="1" outline="0" fieldPosition="0"/>
    </format>
    <format dxfId="0">
      <pivotArea dataOnly="0" labelOnly="1" grandRow="1" outline="0" fieldPosition="0"/>
    </format>
  </formats>
  <pivotHierarchies count="2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 caption="UNITS"/>
    <pivotHierarchy dragToData="1" caption="SALES"/>
    <pivotHierarchy dragToData="1"/>
    <pivotHierarchy dragToData="1" caption="Max of FW_DATE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UTPU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75FD5-F42A-4A66-9146-0157AEE33769}">
  <dimension ref="A1:FK33"/>
  <sheetViews>
    <sheetView workbookViewId="0">
      <pane xSplit="2" ySplit="5" topLeftCell="FJ6" activePane="bottomRight" state="frozen"/>
      <selection pane="topRight" activeCell="C1" sqref="C1"/>
      <selection pane="bottomLeft" activeCell="A6" sqref="A6"/>
      <selection pane="bottomRight" activeCell="FK7" sqref="FK7"/>
    </sheetView>
  </sheetViews>
  <sheetFormatPr defaultRowHeight="14.25" x14ac:dyDescent="0.45"/>
  <cols>
    <col min="1" max="1" width="51.19921875" bestFit="1" customWidth="1"/>
    <col min="2" max="2" width="17.19921875" bestFit="1" customWidth="1"/>
    <col min="3" max="10" width="10.6640625" bestFit="1" customWidth="1"/>
  </cols>
  <sheetData>
    <row r="1" spans="1:167" x14ac:dyDescent="0.45">
      <c r="A1" s="3" t="s">
        <v>44</v>
      </c>
      <c r="B1" s="15" t="s" vm="1">
        <v>45</v>
      </c>
    </row>
    <row r="3" spans="1:167" x14ac:dyDescent="0.45">
      <c r="A3" s="13"/>
      <c r="B3" s="13"/>
      <c r="C3" s="4" t="s">
        <v>75</v>
      </c>
      <c r="D3" s="4" t="s">
        <v>76</v>
      </c>
      <c r="E3" s="13"/>
      <c r="F3" s="13"/>
      <c r="G3" s="13"/>
      <c r="H3" s="13"/>
      <c r="I3" s="13"/>
      <c r="J3" s="13"/>
    </row>
    <row r="4" spans="1:167" x14ac:dyDescent="0.45">
      <c r="A4" s="13"/>
      <c r="B4" s="13"/>
      <c r="C4" s="18">
        <v>2018</v>
      </c>
      <c r="D4" s="19"/>
      <c r="E4" s="18">
        <v>2019</v>
      </c>
      <c r="F4" s="19"/>
      <c r="G4" s="18">
        <v>2020</v>
      </c>
      <c r="H4" s="19"/>
      <c r="I4" s="18">
        <v>2021</v>
      </c>
      <c r="J4" s="19"/>
    </row>
    <row r="5" spans="1:167" x14ac:dyDescent="0.45">
      <c r="A5" s="4" t="s">
        <v>73</v>
      </c>
      <c r="B5" s="4" t="s">
        <v>74</v>
      </c>
      <c r="C5" s="14" t="s">
        <v>43</v>
      </c>
      <c r="D5" s="14" t="s">
        <v>42</v>
      </c>
      <c r="E5" s="14" t="s">
        <v>43</v>
      </c>
      <c r="F5" s="14" t="s">
        <v>42</v>
      </c>
      <c r="G5" s="14" t="s">
        <v>43</v>
      </c>
      <c r="H5" s="14" t="s">
        <v>42</v>
      </c>
      <c r="I5" s="12" t="s">
        <v>43</v>
      </c>
      <c r="J5" s="12" t="s">
        <v>42</v>
      </c>
    </row>
    <row r="6" spans="1:167" x14ac:dyDescent="0.45">
      <c r="A6" s="12" t="s">
        <v>2</v>
      </c>
      <c r="B6" s="12" t="s">
        <v>62</v>
      </c>
      <c r="C6" s="2">
        <v>110534</v>
      </c>
      <c r="D6" s="1">
        <v>5858</v>
      </c>
      <c r="E6" s="2">
        <v>29259</v>
      </c>
      <c r="F6" s="1">
        <v>2321</v>
      </c>
      <c r="G6" s="2">
        <v>274</v>
      </c>
      <c r="H6" s="1">
        <v>14</v>
      </c>
      <c r="I6" s="2"/>
      <c r="J6" s="1"/>
    </row>
    <row r="7" spans="1:167" x14ac:dyDescent="0.45">
      <c r="A7" s="12" t="s">
        <v>6</v>
      </c>
      <c r="B7" s="12" t="s">
        <v>46</v>
      </c>
      <c r="C7" s="2">
        <v>311180</v>
      </c>
      <c r="D7" s="1">
        <v>6110</v>
      </c>
      <c r="E7" s="2">
        <v>67067</v>
      </c>
      <c r="F7" s="1">
        <v>2459</v>
      </c>
      <c r="G7" s="2">
        <v>22910</v>
      </c>
      <c r="H7" s="1">
        <v>270</v>
      </c>
      <c r="I7" s="2">
        <v>1355</v>
      </c>
      <c r="J7" s="1">
        <v>14</v>
      </c>
      <c r="FK7" t="s">
        <v>102</v>
      </c>
    </row>
    <row r="8" spans="1:167" x14ac:dyDescent="0.45">
      <c r="A8" s="12" t="s">
        <v>7</v>
      </c>
      <c r="B8" s="12" t="s">
        <v>47</v>
      </c>
      <c r="C8" s="2">
        <v>193199</v>
      </c>
      <c r="D8" s="1">
        <v>6893</v>
      </c>
      <c r="E8" s="2">
        <v>243344</v>
      </c>
      <c r="F8" s="1">
        <v>8506</v>
      </c>
      <c r="G8" s="2">
        <v>364767</v>
      </c>
      <c r="H8" s="1">
        <v>12560</v>
      </c>
      <c r="I8" s="2">
        <v>24432</v>
      </c>
      <c r="J8" s="1">
        <v>814</v>
      </c>
    </row>
    <row r="9" spans="1:167" x14ac:dyDescent="0.45">
      <c r="A9" s="12" t="s">
        <v>8</v>
      </c>
      <c r="B9" s="12" t="s">
        <v>48</v>
      </c>
      <c r="C9" s="2">
        <v>452952</v>
      </c>
      <c r="D9" s="1">
        <v>15803</v>
      </c>
      <c r="E9" s="2">
        <v>545210</v>
      </c>
      <c r="F9" s="1">
        <v>18990</v>
      </c>
      <c r="G9" s="2">
        <v>648089</v>
      </c>
      <c r="H9" s="1">
        <v>22217</v>
      </c>
      <c r="I9" s="2">
        <v>26324</v>
      </c>
      <c r="J9" s="1">
        <v>903</v>
      </c>
    </row>
    <row r="10" spans="1:167" x14ac:dyDescent="0.45">
      <c r="A10" s="12" t="s">
        <v>9</v>
      </c>
      <c r="B10" s="12" t="s">
        <v>49</v>
      </c>
      <c r="C10" s="2">
        <v>174564</v>
      </c>
      <c r="D10" s="1">
        <v>5743</v>
      </c>
      <c r="E10" s="2">
        <v>206015</v>
      </c>
      <c r="F10" s="1">
        <v>6669</v>
      </c>
      <c r="G10" s="2">
        <v>285076</v>
      </c>
      <c r="H10" s="1">
        <v>9090</v>
      </c>
      <c r="I10" s="2">
        <v>10965</v>
      </c>
      <c r="J10" s="1">
        <v>347</v>
      </c>
    </row>
    <row r="11" spans="1:167" x14ac:dyDescent="0.45">
      <c r="A11" s="12" t="s">
        <v>10</v>
      </c>
      <c r="B11" s="12" t="s">
        <v>50</v>
      </c>
      <c r="C11" s="2">
        <v>58173</v>
      </c>
      <c r="D11" s="1">
        <v>1911</v>
      </c>
      <c r="E11" s="2">
        <v>61103</v>
      </c>
      <c r="F11" s="1">
        <v>1998</v>
      </c>
      <c r="G11" s="2">
        <v>93609</v>
      </c>
      <c r="H11" s="1">
        <v>2957</v>
      </c>
      <c r="I11" s="2">
        <v>3614</v>
      </c>
      <c r="J11" s="1">
        <v>115</v>
      </c>
    </row>
    <row r="12" spans="1:167" x14ac:dyDescent="0.45">
      <c r="A12" s="12" t="s">
        <v>18</v>
      </c>
      <c r="B12" s="12" t="s">
        <v>51</v>
      </c>
      <c r="C12" s="2">
        <v>1325735</v>
      </c>
      <c r="D12" s="1">
        <v>18246</v>
      </c>
      <c r="E12" s="2">
        <v>3203685</v>
      </c>
      <c r="F12" s="1">
        <v>42395</v>
      </c>
      <c r="G12" s="2">
        <v>5104504</v>
      </c>
      <c r="H12" s="1">
        <v>67471</v>
      </c>
      <c r="I12" s="2">
        <v>231265</v>
      </c>
      <c r="J12" s="1">
        <v>2997</v>
      </c>
    </row>
    <row r="13" spans="1:167" x14ac:dyDescent="0.45">
      <c r="A13" s="12" t="s">
        <v>19</v>
      </c>
      <c r="B13" s="12" t="s">
        <v>52</v>
      </c>
      <c r="C13" s="2">
        <v>485634</v>
      </c>
      <c r="D13" s="1">
        <v>18212</v>
      </c>
      <c r="E13" s="2">
        <v>621818</v>
      </c>
      <c r="F13" s="1">
        <v>22632</v>
      </c>
      <c r="G13" s="2">
        <v>896844</v>
      </c>
      <c r="H13" s="1">
        <v>31907</v>
      </c>
      <c r="I13" s="2">
        <v>46240</v>
      </c>
      <c r="J13" s="1">
        <v>1606</v>
      </c>
    </row>
    <row r="14" spans="1:167" x14ac:dyDescent="0.45">
      <c r="A14" s="12" t="s">
        <v>21</v>
      </c>
      <c r="B14" s="12" t="s">
        <v>63</v>
      </c>
      <c r="C14" s="2">
        <v>1537015</v>
      </c>
      <c r="D14" s="1">
        <v>103046</v>
      </c>
      <c r="E14" s="2">
        <v>1828217</v>
      </c>
      <c r="F14" s="1">
        <v>115932</v>
      </c>
      <c r="G14" s="2">
        <v>2085173</v>
      </c>
      <c r="H14" s="1">
        <v>129484</v>
      </c>
      <c r="I14" s="2">
        <v>155497</v>
      </c>
      <c r="J14" s="1">
        <v>8936</v>
      </c>
    </row>
    <row r="15" spans="1:167" x14ac:dyDescent="0.45">
      <c r="A15" s="12" t="s">
        <v>22</v>
      </c>
      <c r="B15" s="12" t="s">
        <v>64</v>
      </c>
      <c r="C15" s="2">
        <v>618890</v>
      </c>
      <c r="D15" s="1">
        <v>27449</v>
      </c>
      <c r="E15" s="2">
        <v>704210</v>
      </c>
      <c r="F15" s="1">
        <v>30391</v>
      </c>
      <c r="G15" s="2">
        <v>800639</v>
      </c>
      <c r="H15" s="1">
        <v>32567</v>
      </c>
      <c r="I15" s="2">
        <v>109893</v>
      </c>
      <c r="J15" s="1">
        <v>4367</v>
      </c>
    </row>
    <row r="16" spans="1:167" x14ac:dyDescent="0.45">
      <c r="A16" s="12" t="s">
        <v>23</v>
      </c>
      <c r="B16" s="12" t="s">
        <v>65</v>
      </c>
      <c r="C16" s="2">
        <v>1057205</v>
      </c>
      <c r="D16" s="1">
        <v>28687</v>
      </c>
      <c r="E16" s="2">
        <v>1255194</v>
      </c>
      <c r="F16" s="1">
        <v>35146</v>
      </c>
      <c r="G16" s="2">
        <v>1500923</v>
      </c>
      <c r="H16" s="1">
        <v>40089</v>
      </c>
      <c r="I16" s="2">
        <v>119809</v>
      </c>
      <c r="J16" s="1">
        <v>3066</v>
      </c>
    </row>
    <row r="17" spans="1:10" x14ac:dyDescent="0.45">
      <c r="A17" s="12" t="s">
        <v>24</v>
      </c>
      <c r="B17" s="12" t="s">
        <v>66</v>
      </c>
      <c r="C17" s="2">
        <v>1031935</v>
      </c>
      <c r="D17" s="1">
        <v>20698</v>
      </c>
      <c r="E17" s="2">
        <v>794344</v>
      </c>
      <c r="F17" s="1">
        <v>16367</v>
      </c>
      <c r="G17" s="2">
        <v>779590</v>
      </c>
      <c r="H17" s="1">
        <v>15186</v>
      </c>
      <c r="I17" s="2">
        <v>28143</v>
      </c>
      <c r="J17" s="1">
        <v>451</v>
      </c>
    </row>
    <row r="18" spans="1:10" x14ac:dyDescent="0.45">
      <c r="A18" s="12" t="s">
        <v>25</v>
      </c>
      <c r="B18" s="12" t="s">
        <v>53</v>
      </c>
      <c r="C18" s="2">
        <v>386867</v>
      </c>
      <c r="D18" s="1">
        <v>7615</v>
      </c>
      <c r="E18" s="2">
        <v>203013</v>
      </c>
      <c r="F18" s="1">
        <v>5244</v>
      </c>
      <c r="G18" s="2">
        <v>163315</v>
      </c>
      <c r="H18" s="1">
        <v>2186</v>
      </c>
      <c r="I18" s="2">
        <v>30411</v>
      </c>
      <c r="J18" s="1">
        <v>406</v>
      </c>
    </row>
    <row r="19" spans="1:10" x14ac:dyDescent="0.45">
      <c r="A19" s="12" t="s">
        <v>26</v>
      </c>
      <c r="B19" s="12" t="s">
        <v>67</v>
      </c>
      <c r="C19" s="2">
        <v>106927</v>
      </c>
      <c r="D19" s="1">
        <v>44718</v>
      </c>
      <c r="E19" s="2">
        <v>110282</v>
      </c>
      <c r="F19" s="1">
        <v>46403</v>
      </c>
      <c r="G19" s="2">
        <v>119431</v>
      </c>
      <c r="H19" s="1">
        <v>48982</v>
      </c>
      <c r="I19" s="2">
        <v>6902</v>
      </c>
      <c r="J19" s="1">
        <v>2696</v>
      </c>
    </row>
    <row r="20" spans="1:10" x14ac:dyDescent="0.45">
      <c r="A20" s="12" t="s">
        <v>27</v>
      </c>
      <c r="B20" s="12" t="s">
        <v>68</v>
      </c>
      <c r="C20" s="2">
        <v>99759</v>
      </c>
      <c r="D20" s="1">
        <v>20308</v>
      </c>
      <c r="E20" s="2">
        <v>84858</v>
      </c>
      <c r="F20" s="1">
        <v>18042</v>
      </c>
      <c r="G20" s="2">
        <v>88265</v>
      </c>
      <c r="H20" s="1">
        <v>18148</v>
      </c>
      <c r="I20" s="2">
        <v>4672</v>
      </c>
      <c r="J20" s="1">
        <v>845</v>
      </c>
    </row>
    <row r="21" spans="1:10" x14ac:dyDescent="0.45">
      <c r="A21" s="12" t="s">
        <v>28</v>
      </c>
      <c r="B21" s="12" t="s">
        <v>69</v>
      </c>
      <c r="C21" s="2">
        <v>172921</v>
      </c>
      <c r="D21" s="1">
        <v>62526</v>
      </c>
      <c r="E21" s="2">
        <v>184392</v>
      </c>
      <c r="F21" s="1">
        <v>71274</v>
      </c>
      <c r="G21" s="2">
        <v>249850</v>
      </c>
      <c r="H21" s="1">
        <v>93617</v>
      </c>
      <c r="I21" s="2">
        <v>15784</v>
      </c>
      <c r="J21" s="1">
        <v>5463</v>
      </c>
    </row>
    <row r="22" spans="1:10" x14ac:dyDescent="0.45">
      <c r="A22" s="12" t="s">
        <v>29</v>
      </c>
      <c r="B22" s="12" t="s">
        <v>70</v>
      </c>
      <c r="C22" s="2">
        <v>84889</v>
      </c>
      <c r="D22" s="1">
        <v>15490</v>
      </c>
      <c r="E22" s="2">
        <v>83929</v>
      </c>
      <c r="F22" s="1">
        <v>15203</v>
      </c>
      <c r="G22" s="2">
        <v>110528</v>
      </c>
      <c r="H22" s="1">
        <v>19564</v>
      </c>
      <c r="I22" s="2">
        <v>4250</v>
      </c>
      <c r="J22" s="1">
        <v>736</v>
      </c>
    </row>
    <row r="23" spans="1:10" x14ac:dyDescent="0.45">
      <c r="A23" s="12" t="s">
        <v>30</v>
      </c>
      <c r="B23" s="12" t="s">
        <v>54</v>
      </c>
      <c r="C23" s="2">
        <v>65139</v>
      </c>
      <c r="D23" s="1">
        <v>2314</v>
      </c>
      <c r="E23" s="2">
        <v>82105</v>
      </c>
      <c r="F23" s="1">
        <v>2908</v>
      </c>
      <c r="G23" s="2">
        <v>135049</v>
      </c>
      <c r="H23" s="1">
        <v>4574</v>
      </c>
      <c r="I23" s="2">
        <v>6437</v>
      </c>
      <c r="J23" s="1">
        <v>204</v>
      </c>
    </row>
    <row r="24" spans="1:10" x14ac:dyDescent="0.45">
      <c r="A24" s="12" t="s">
        <v>31</v>
      </c>
      <c r="B24" s="12" t="s">
        <v>55</v>
      </c>
      <c r="C24" s="2">
        <v>1804311</v>
      </c>
      <c r="D24" s="1">
        <v>22150</v>
      </c>
      <c r="E24" s="2">
        <v>430416</v>
      </c>
      <c r="F24" s="1">
        <v>9267</v>
      </c>
      <c r="G24" s="2">
        <v>172526</v>
      </c>
      <c r="H24" s="1">
        <v>1599</v>
      </c>
      <c r="I24" s="2">
        <v>34413</v>
      </c>
      <c r="J24" s="1">
        <v>322</v>
      </c>
    </row>
    <row r="25" spans="1:10" x14ac:dyDescent="0.45">
      <c r="A25" s="12" t="s">
        <v>32</v>
      </c>
      <c r="B25" s="12" t="s">
        <v>71</v>
      </c>
      <c r="C25" s="2">
        <v>135104</v>
      </c>
      <c r="D25" s="1">
        <v>21737</v>
      </c>
      <c r="E25" s="2">
        <v>162480</v>
      </c>
      <c r="F25" s="1">
        <v>25367</v>
      </c>
      <c r="G25" s="2">
        <v>216969</v>
      </c>
      <c r="H25" s="1">
        <v>32532</v>
      </c>
      <c r="I25" s="2">
        <v>12317</v>
      </c>
      <c r="J25" s="1">
        <v>1879</v>
      </c>
    </row>
    <row r="26" spans="1:10" x14ac:dyDescent="0.45">
      <c r="A26" s="12" t="s">
        <v>33</v>
      </c>
      <c r="B26" s="12" t="s">
        <v>56</v>
      </c>
      <c r="C26" s="2">
        <v>37470</v>
      </c>
      <c r="D26" s="1">
        <v>7775</v>
      </c>
      <c r="E26" s="2">
        <v>55315</v>
      </c>
      <c r="F26" s="1">
        <v>11819</v>
      </c>
      <c r="G26" s="2">
        <v>104387</v>
      </c>
      <c r="H26" s="1">
        <v>20867</v>
      </c>
      <c r="I26" s="2">
        <v>6220</v>
      </c>
      <c r="J26" s="1">
        <v>1263</v>
      </c>
    </row>
    <row r="27" spans="1:10" x14ac:dyDescent="0.45">
      <c r="A27" s="12" t="s">
        <v>35</v>
      </c>
      <c r="B27" s="12" t="s">
        <v>57</v>
      </c>
      <c r="C27" s="2">
        <v>325270</v>
      </c>
      <c r="D27" s="1">
        <v>3197</v>
      </c>
      <c r="E27" s="2">
        <v>427615</v>
      </c>
      <c r="F27" s="1">
        <v>4085</v>
      </c>
      <c r="G27" s="2">
        <v>579565</v>
      </c>
      <c r="H27" s="1">
        <v>5313</v>
      </c>
      <c r="I27" s="2">
        <v>33285</v>
      </c>
      <c r="J27" s="1">
        <v>288</v>
      </c>
    </row>
    <row r="28" spans="1:10" x14ac:dyDescent="0.45">
      <c r="A28" s="12" t="s">
        <v>36</v>
      </c>
      <c r="B28" s="12" t="s">
        <v>58</v>
      </c>
      <c r="C28" s="2">
        <v>14411</v>
      </c>
      <c r="D28" s="1">
        <v>2681</v>
      </c>
      <c r="E28" s="2">
        <v>29815</v>
      </c>
      <c r="F28" s="1">
        <v>5219</v>
      </c>
      <c r="G28" s="2">
        <v>50172</v>
      </c>
      <c r="H28" s="1">
        <v>7981</v>
      </c>
      <c r="I28" s="2">
        <v>2395</v>
      </c>
      <c r="J28" s="1">
        <v>378</v>
      </c>
    </row>
    <row r="29" spans="1:10" x14ac:dyDescent="0.45">
      <c r="A29" s="12" t="s">
        <v>37</v>
      </c>
      <c r="B29" s="12" t="s">
        <v>59</v>
      </c>
      <c r="C29" s="2">
        <v>3634</v>
      </c>
      <c r="D29" s="1">
        <v>754</v>
      </c>
      <c r="E29" s="2">
        <v>13602</v>
      </c>
      <c r="F29" s="1">
        <v>2881</v>
      </c>
      <c r="G29" s="2">
        <v>25189</v>
      </c>
      <c r="H29" s="1">
        <v>5014</v>
      </c>
      <c r="I29" s="2">
        <v>1385</v>
      </c>
      <c r="J29" s="1">
        <v>238</v>
      </c>
    </row>
    <row r="30" spans="1:10" x14ac:dyDescent="0.45">
      <c r="A30" s="12" t="s">
        <v>38</v>
      </c>
      <c r="B30" s="12" t="s">
        <v>60</v>
      </c>
      <c r="C30" s="2">
        <v>55955</v>
      </c>
      <c r="D30" s="1">
        <v>3053</v>
      </c>
      <c r="E30" s="2">
        <v>134987</v>
      </c>
      <c r="F30" s="1">
        <v>7243</v>
      </c>
      <c r="G30" s="2">
        <v>254926</v>
      </c>
      <c r="H30" s="1">
        <v>13688</v>
      </c>
      <c r="I30" s="2">
        <v>6830</v>
      </c>
      <c r="J30" s="1">
        <v>339</v>
      </c>
    </row>
    <row r="31" spans="1:10" x14ac:dyDescent="0.45">
      <c r="A31" s="12" t="s">
        <v>39</v>
      </c>
      <c r="B31" s="12" t="s">
        <v>61</v>
      </c>
      <c r="C31" s="2">
        <v>95316</v>
      </c>
      <c r="D31" s="1">
        <v>4657</v>
      </c>
      <c r="E31" s="2">
        <v>150250</v>
      </c>
      <c r="F31" s="1">
        <v>7295</v>
      </c>
      <c r="G31" s="2">
        <v>276396</v>
      </c>
      <c r="H31" s="1">
        <v>13222</v>
      </c>
      <c r="I31" s="2">
        <v>9813</v>
      </c>
      <c r="J31" s="1">
        <v>446</v>
      </c>
    </row>
    <row r="32" spans="1:10" x14ac:dyDescent="0.45">
      <c r="A32" s="12" t="s">
        <v>40</v>
      </c>
      <c r="B32" s="12" t="s">
        <v>72</v>
      </c>
      <c r="C32" s="2">
        <v>7082</v>
      </c>
      <c r="D32" s="1">
        <v>209</v>
      </c>
      <c r="E32" s="2">
        <v>2055</v>
      </c>
      <c r="F32" s="1">
        <v>142</v>
      </c>
      <c r="G32" s="2"/>
      <c r="H32" s="1"/>
      <c r="I32" s="2"/>
      <c r="J32" s="1"/>
    </row>
    <row r="33" spans="1:10" x14ac:dyDescent="0.45">
      <c r="A33" s="16" t="s">
        <v>41</v>
      </c>
      <c r="B33" s="17"/>
      <c r="C33" s="2">
        <v>10752071</v>
      </c>
      <c r="D33" s="1">
        <v>477840</v>
      </c>
      <c r="E33" s="2">
        <v>11714580</v>
      </c>
      <c r="F33" s="1">
        <v>536198</v>
      </c>
      <c r="G33" s="2">
        <v>15128966</v>
      </c>
      <c r="H33" s="1">
        <v>651099</v>
      </c>
      <c r="I33" s="2">
        <v>932651</v>
      </c>
      <c r="J33" s="1">
        <v>39119</v>
      </c>
    </row>
  </sheetData>
  <mergeCells count="5">
    <mergeCell ref="A33:B33"/>
    <mergeCell ref="C4:D4"/>
    <mergeCell ref="E4:F4"/>
    <mergeCell ref="G4:H4"/>
    <mergeCell ref="I4:J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E05C2E-5795-4117-B4A2-783C34763996}">
  <dimension ref="A1:FJ32"/>
  <sheetViews>
    <sheetView workbookViewId="0">
      <pane xSplit="2" ySplit="4" topLeftCell="FG5" activePane="bottomRight" state="frozen"/>
      <selection pane="topRight" activeCell="C1" sqref="C1"/>
      <selection pane="bottomLeft" activeCell="A5" sqref="A5"/>
      <selection pane="bottomRight" activeCell="FK7" sqref="FK7"/>
    </sheetView>
  </sheetViews>
  <sheetFormatPr defaultRowHeight="14.25" x14ac:dyDescent="0.45"/>
  <cols>
    <col min="1" max="1" width="51.19921875" bestFit="1" customWidth="1"/>
    <col min="2" max="2" width="17.19921875" bestFit="1" customWidth="1"/>
    <col min="3" max="3" width="12.9296875" bestFit="1" customWidth="1"/>
    <col min="4" max="6" width="9.33203125" bestFit="1" customWidth="1"/>
    <col min="7" max="7" width="8.33203125" bestFit="1" customWidth="1"/>
    <col min="8" max="10" width="9.33203125" bestFit="1" customWidth="1"/>
    <col min="11" max="11" width="8.33203125" bestFit="1" customWidth="1"/>
    <col min="12" max="14" width="9.33203125" bestFit="1" customWidth="1"/>
    <col min="15" max="16" width="8.33203125" bestFit="1" customWidth="1"/>
    <col min="17" max="19" width="9.33203125" bestFit="1" customWidth="1"/>
    <col min="20" max="20" width="8.33203125" bestFit="1" customWidth="1"/>
    <col min="21" max="23" width="9.33203125" bestFit="1" customWidth="1"/>
    <col min="24" max="24" width="8.33203125" bestFit="1" customWidth="1"/>
    <col min="25" max="27" width="9.33203125" bestFit="1" customWidth="1"/>
    <col min="28" max="29" width="8.33203125" bestFit="1" customWidth="1"/>
    <col min="30" max="32" width="9.33203125" bestFit="1" customWidth="1"/>
    <col min="33" max="33" width="8.33203125" bestFit="1" customWidth="1"/>
    <col min="34" max="36" width="9.33203125" bestFit="1" customWidth="1"/>
    <col min="37" max="38" width="8.33203125" bestFit="1" customWidth="1"/>
    <col min="39" max="42" width="9.33203125" bestFit="1" customWidth="1"/>
    <col min="43" max="45" width="10.33203125" bestFit="1" customWidth="1"/>
    <col min="46" max="46" width="9.33203125" bestFit="1" customWidth="1"/>
    <col min="47" max="49" width="10.33203125" bestFit="1" customWidth="1"/>
    <col min="50" max="51" width="9.33203125" bestFit="1" customWidth="1"/>
    <col min="52" max="54" width="10.33203125" bestFit="1" customWidth="1"/>
    <col min="55" max="55" width="8.33203125" bestFit="1" customWidth="1"/>
    <col min="56" max="58" width="9.33203125" bestFit="1" customWidth="1"/>
    <col min="59" max="59" width="8.33203125" bestFit="1" customWidth="1"/>
    <col min="60" max="62" width="9.33203125" bestFit="1" customWidth="1"/>
    <col min="63" max="63" width="8.33203125" bestFit="1" customWidth="1"/>
    <col min="64" max="67" width="9.33203125" bestFit="1" customWidth="1"/>
    <col min="68" max="68" width="8.33203125" bestFit="1" customWidth="1"/>
    <col min="69" max="71" width="9.33203125" bestFit="1" customWidth="1"/>
    <col min="72" max="72" width="8.33203125" bestFit="1" customWidth="1"/>
    <col min="73" max="75" width="9.33203125" bestFit="1" customWidth="1"/>
    <col min="76" max="77" width="8.33203125" bestFit="1" customWidth="1"/>
    <col min="78" max="80" width="9.33203125" bestFit="1" customWidth="1"/>
    <col min="81" max="81" width="8.33203125" bestFit="1" customWidth="1"/>
    <col min="82" max="84" width="9.33203125" bestFit="1" customWidth="1"/>
    <col min="85" max="85" width="8.33203125" bestFit="1" customWidth="1"/>
    <col min="86" max="88" width="9.33203125" bestFit="1" customWidth="1"/>
    <col min="89" max="90" width="8.33203125" bestFit="1" customWidth="1"/>
    <col min="91" max="94" width="9.33203125" bestFit="1" customWidth="1"/>
    <col min="95" max="97" width="10.33203125" bestFit="1" customWidth="1"/>
    <col min="98" max="98" width="9.33203125" bestFit="1" customWidth="1"/>
    <col min="99" max="101" width="10.33203125" bestFit="1" customWidth="1"/>
    <col min="102" max="103" width="9.33203125" bestFit="1" customWidth="1"/>
    <col min="104" max="106" width="10.33203125" bestFit="1" customWidth="1"/>
    <col min="107" max="107" width="8.33203125" bestFit="1" customWidth="1"/>
    <col min="108" max="110" width="9.33203125" bestFit="1" customWidth="1"/>
    <col min="111" max="112" width="8.33203125" bestFit="1" customWidth="1"/>
    <col min="113" max="114" width="9.33203125" bestFit="1" customWidth="1"/>
    <col min="115" max="116" width="8.33203125" bestFit="1" customWidth="1"/>
    <col min="117" max="119" width="9.33203125" bestFit="1" customWidth="1"/>
    <col min="120" max="120" width="8.33203125" bestFit="1" customWidth="1"/>
    <col min="121" max="123" width="9.33203125" bestFit="1" customWidth="1"/>
    <col min="124" max="124" width="8.33203125" bestFit="1" customWidth="1"/>
    <col min="125" max="128" width="9.33203125" bestFit="1" customWidth="1"/>
    <col min="129" max="129" width="8.33203125" bestFit="1" customWidth="1"/>
    <col min="130" max="132" width="9.33203125" bestFit="1" customWidth="1"/>
    <col min="133" max="133" width="8.33203125" bestFit="1" customWidth="1"/>
    <col min="134" max="136" width="9.33203125" bestFit="1" customWidth="1"/>
    <col min="137" max="138" width="8.33203125" bestFit="1" customWidth="1"/>
    <col min="139" max="141" width="9.33203125" bestFit="1" customWidth="1"/>
    <col min="142" max="142" width="8.33203125" bestFit="1" customWidth="1"/>
    <col min="143" max="146" width="9.33203125" bestFit="1" customWidth="1"/>
    <col min="147" max="149" width="10.33203125" bestFit="1" customWidth="1"/>
    <col min="150" max="151" width="9.33203125" bestFit="1" customWidth="1"/>
    <col min="152" max="154" width="10.33203125" bestFit="1" customWidth="1"/>
    <col min="155" max="155" width="9.33203125" bestFit="1" customWidth="1"/>
    <col min="156" max="158" width="10.33203125" bestFit="1" customWidth="1"/>
    <col min="159" max="159" width="8.33203125" bestFit="1" customWidth="1"/>
    <col min="160" max="163" width="9.33203125" bestFit="1" customWidth="1"/>
    <col min="164" max="164" width="8.33203125" bestFit="1" customWidth="1"/>
    <col min="165" max="166" width="9.33203125" bestFit="1" customWidth="1"/>
    <col min="167" max="310" width="14.19921875" bestFit="1" customWidth="1"/>
  </cols>
  <sheetData>
    <row r="1" spans="1:166" x14ac:dyDescent="0.45">
      <c r="A1" s="3" t="s">
        <v>44</v>
      </c>
      <c r="B1" s="15" t="s" vm="1">
        <v>45</v>
      </c>
    </row>
    <row r="3" spans="1:166" x14ac:dyDescent="0.45">
      <c r="A3" s="4" t="s">
        <v>42</v>
      </c>
      <c r="B3" s="13"/>
      <c r="C3" s="4" t="s">
        <v>77</v>
      </c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  <c r="FB3" s="13"/>
      <c r="FC3" s="13"/>
      <c r="FD3" s="13"/>
      <c r="FE3" s="13"/>
      <c r="FF3" s="13"/>
      <c r="FG3" s="13"/>
      <c r="FH3" s="13"/>
      <c r="FI3" s="13"/>
      <c r="FJ3" s="13"/>
    </row>
    <row r="4" spans="1:166" x14ac:dyDescent="0.45">
      <c r="A4" s="4" t="s">
        <v>73</v>
      </c>
      <c r="B4" s="4" t="s">
        <v>74</v>
      </c>
      <c r="C4" s="5">
        <v>43107</v>
      </c>
      <c r="D4" s="5">
        <v>43114</v>
      </c>
      <c r="E4" s="5">
        <v>43121</v>
      </c>
      <c r="F4" s="5">
        <v>43128</v>
      </c>
      <c r="G4" s="5">
        <v>43135</v>
      </c>
      <c r="H4" s="5">
        <v>43142</v>
      </c>
      <c r="I4" s="5">
        <v>43149</v>
      </c>
      <c r="J4" s="5">
        <v>43156</v>
      </c>
      <c r="K4" s="5">
        <v>43163</v>
      </c>
      <c r="L4" s="5">
        <v>43170</v>
      </c>
      <c r="M4" s="5">
        <v>43177</v>
      </c>
      <c r="N4" s="5">
        <v>43184</v>
      </c>
      <c r="O4" s="5">
        <v>43191</v>
      </c>
      <c r="P4" s="5">
        <v>43198</v>
      </c>
      <c r="Q4" s="5">
        <v>43205</v>
      </c>
      <c r="R4" s="5">
        <v>43212</v>
      </c>
      <c r="S4" s="5">
        <v>43219</v>
      </c>
      <c r="T4" s="5">
        <v>43226</v>
      </c>
      <c r="U4" s="5">
        <v>43233</v>
      </c>
      <c r="V4" s="5">
        <v>43240</v>
      </c>
      <c r="W4" s="5">
        <v>43247</v>
      </c>
      <c r="X4" s="5">
        <v>43254</v>
      </c>
      <c r="Y4" s="5">
        <v>43261</v>
      </c>
      <c r="Z4" s="5">
        <v>43268</v>
      </c>
      <c r="AA4" s="5">
        <v>43275</v>
      </c>
      <c r="AB4" s="5">
        <v>43282</v>
      </c>
      <c r="AC4" s="5">
        <v>43289</v>
      </c>
      <c r="AD4" s="5">
        <v>43296</v>
      </c>
      <c r="AE4" s="5">
        <v>43303</v>
      </c>
      <c r="AF4" s="5">
        <v>43310</v>
      </c>
      <c r="AG4" s="5">
        <v>43317</v>
      </c>
      <c r="AH4" s="5">
        <v>43324</v>
      </c>
      <c r="AI4" s="5">
        <v>43331</v>
      </c>
      <c r="AJ4" s="5">
        <v>43338</v>
      </c>
      <c r="AK4" s="5">
        <v>43345</v>
      </c>
      <c r="AL4" s="5">
        <v>43352</v>
      </c>
      <c r="AM4" s="5">
        <v>43359</v>
      </c>
      <c r="AN4" s="5">
        <v>43366</v>
      </c>
      <c r="AO4" s="5">
        <v>43373</v>
      </c>
      <c r="AP4" s="5">
        <v>43380</v>
      </c>
      <c r="AQ4" s="5">
        <v>43387</v>
      </c>
      <c r="AR4" s="5">
        <v>43394</v>
      </c>
      <c r="AS4" s="5">
        <v>43401</v>
      </c>
      <c r="AT4" s="5">
        <v>43408</v>
      </c>
      <c r="AU4" s="5">
        <v>43415</v>
      </c>
      <c r="AV4" s="5">
        <v>43422</v>
      </c>
      <c r="AW4" s="5">
        <v>43429</v>
      </c>
      <c r="AX4" s="5">
        <v>43436</v>
      </c>
      <c r="AY4" s="5">
        <v>43443</v>
      </c>
      <c r="AZ4" s="5">
        <v>43450</v>
      </c>
      <c r="BA4" s="5">
        <v>43457</v>
      </c>
      <c r="BB4" s="5">
        <v>43464</v>
      </c>
      <c r="BC4" s="5">
        <v>43471</v>
      </c>
      <c r="BD4" s="5">
        <v>43478</v>
      </c>
      <c r="BE4" s="5">
        <v>43485</v>
      </c>
      <c r="BF4" s="5">
        <v>43492</v>
      </c>
      <c r="BG4" s="5">
        <v>43499</v>
      </c>
      <c r="BH4" s="5">
        <v>43506</v>
      </c>
      <c r="BI4" s="5">
        <v>43513</v>
      </c>
      <c r="BJ4" s="5">
        <v>43520</v>
      </c>
      <c r="BK4" s="5">
        <v>43527</v>
      </c>
      <c r="BL4" s="5">
        <v>43534</v>
      </c>
      <c r="BM4" s="5">
        <v>43541</v>
      </c>
      <c r="BN4" s="5">
        <v>43548</v>
      </c>
      <c r="BO4" s="5">
        <v>43555</v>
      </c>
      <c r="BP4" s="5">
        <v>43562</v>
      </c>
      <c r="BQ4" s="5">
        <v>43569</v>
      </c>
      <c r="BR4" s="5">
        <v>43576</v>
      </c>
      <c r="BS4" s="5">
        <v>43583</v>
      </c>
      <c r="BT4" s="5">
        <v>43590</v>
      </c>
      <c r="BU4" s="5">
        <v>43597</v>
      </c>
      <c r="BV4" s="5">
        <v>43604</v>
      </c>
      <c r="BW4" s="5">
        <v>43611</v>
      </c>
      <c r="BX4" s="5">
        <v>43618</v>
      </c>
      <c r="BY4" s="5">
        <v>43625</v>
      </c>
      <c r="BZ4" s="5">
        <v>43632</v>
      </c>
      <c r="CA4" s="5">
        <v>43639</v>
      </c>
      <c r="CB4" s="5">
        <v>43646</v>
      </c>
      <c r="CC4" s="5">
        <v>43653</v>
      </c>
      <c r="CD4" s="5">
        <v>43660</v>
      </c>
      <c r="CE4" s="5">
        <v>43667</v>
      </c>
      <c r="CF4" s="5">
        <v>43674</v>
      </c>
      <c r="CG4" s="5">
        <v>43681</v>
      </c>
      <c r="CH4" s="5">
        <v>43688</v>
      </c>
      <c r="CI4" s="5">
        <v>43695</v>
      </c>
      <c r="CJ4" s="5">
        <v>43702</v>
      </c>
      <c r="CK4" s="5">
        <v>43709</v>
      </c>
      <c r="CL4" s="5">
        <v>43716</v>
      </c>
      <c r="CM4" s="5">
        <v>43723</v>
      </c>
      <c r="CN4" s="5">
        <v>43730</v>
      </c>
      <c r="CO4" s="5">
        <v>43737</v>
      </c>
      <c r="CP4" s="5">
        <v>43744</v>
      </c>
      <c r="CQ4" s="5">
        <v>43751</v>
      </c>
      <c r="CR4" s="5">
        <v>43758</v>
      </c>
      <c r="CS4" s="5">
        <v>43765</v>
      </c>
      <c r="CT4" s="5">
        <v>43772</v>
      </c>
      <c r="CU4" s="5">
        <v>43779</v>
      </c>
      <c r="CV4" s="5">
        <v>43786</v>
      </c>
      <c r="CW4" s="5">
        <v>43793</v>
      </c>
      <c r="CX4" s="5">
        <v>43800</v>
      </c>
      <c r="CY4" s="5">
        <v>43807</v>
      </c>
      <c r="CZ4" s="5">
        <v>43814</v>
      </c>
      <c r="DA4" s="5">
        <v>43821</v>
      </c>
      <c r="DB4" s="5">
        <v>43828</v>
      </c>
      <c r="DC4" s="5">
        <v>43835</v>
      </c>
      <c r="DD4" s="5">
        <v>43842</v>
      </c>
      <c r="DE4" s="5">
        <v>43849</v>
      </c>
      <c r="DF4" s="5">
        <v>43856</v>
      </c>
      <c r="DG4" s="5">
        <v>43863</v>
      </c>
      <c r="DH4" s="5">
        <v>43870</v>
      </c>
      <c r="DI4" s="5">
        <v>43877</v>
      </c>
      <c r="DJ4" s="5">
        <v>43884</v>
      </c>
      <c r="DK4" s="5">
        <v>43891</v>
      </c>
      <c r="DL4" s="5">
        <v>43898</v>
      </c>
      <c r="DM4" s="5">
        <v>43905</v>
      </c>
      <c r="DN4" s="5">
        <v>43912</v>
      </c>
      <c r="DO4" s="5">
        <v>43919</v>
      </c>
      <c r="DP4" s="5">
        <v>43926</v>
      </c>
      <c r="DQ4" s="5">
        <v>43933</v>
      </c>
      <c r="DR4" s="5">
        <v>43940</v>
      </c>
      <c r="DS4" s="5">
        <v>43947</v>
      </c>
      <c r="DT4" s="5">
        <v>43954</v>
      </c>
      <c r="DU4" s="5">
        <v>43961</v>
      </c>
      <c r="DV4" s="5">
        <v>43968</v>
      </c>
      <c r="DW4" s="5">
        <v>43975</v>
      </c>
      <c r="DX4" s="5">
        <v>43982</v>
      </c>
      <c r="DY4" s="5">
        <v>43989</v>
      </c>
      <c r="DZ4" s="5">
        <v>43996</v>
      </c>
      <c r="EA4" s="5">
        <v>44003</v>
      </c>
      <c r="EB4" s="5">
        <v>44010</v>
      </c>
      <c r="EC4" s="5">
        <v>44017</v>
      </c>
      <c r="ED4" s="5">
        <v>44024</v>
      </c>
      <c r="EE4" s="5">
        <v>44031</v>
      </c>
      <c r="EF4" s="5">
        <v>44038</v>
      </c>
      <c r="EG4" s="5">
        <v>44045</v>
      </c>
      <c r="EH4" s="5">
        <v>44052</v>
      </c>
      <c r="EI4" s="5">
        <v>44059</v>
      </c>
      <c r="EJ4" s="5">
        <v>44066</v>
      </c>
      <c r="EK4" s="5">
        <v>44073</v>
      </c>
      <c r="EL4" s="5">
        <v>44080</v>
      </c>
      <c r="EM4" s="5">
        <v>44087</v>
      </c>
      <c r="EN4" s="5">
        <v>44094</v>
      </c>
      <c r="EO4" s="5">
        <v>44101</v>
      </c>
      <c r="EP4" s="5">
        <v>44108</v>
      </c>
      <c r="EQ4" s="5">
        <v>44115</v>
      </c>
      <c r="ER4" s="5">
        <v>44122</v>
      </c>
      <c r="ES4" s="5">
        <v>44129</v>
      </c>
      <c r="ET4" s="5">
        <v>44136</v>
      </c>
      <c r="EU4" s="5">
        <v>44143</v>
      </c>
      <c r="EV4" s="5">
        <v>44150</v>
      </c>
      <c r="EW4" s="5">
        <v>44157</v>
      </c>
      <c r="EX4" s="5">
        <v>44164</v>
      </c>
      <c r="EY4" s="5">
        <v>44171</v>
      </c>
      <c r="EZ4" s="5">
        <v>44178</v>
      </c>
      <c r="FA4" s="5">
        <v>44185</v>
      </c>
      <c r="FB4" s="5">
        <v>44192</v>
      </c>
      <c r="FC4" s="5">
        <v>44199</v>
      </c>
      <c r="FD4" s="5">
        <v>44206</v>
      </c>
      <c r="FE4" s="5">
        <v>44213</v>
      </c>
      <c r="FF4" s="5">
        <v>44220</v>
      </c>
      <c r="FG4" s="5">
        <v>44227</v>
      </c>
      <c r="FH4" s="5">
        <v>44234</v>
      </c>
      <c r="FI4" s="5">
        <v>44241</v>
      </c>
      <c r="FJ4" s="5">
        <v>44248</v>
      </c>
    </row>
    <row r="5" spans="1:166" x14ac:dyDescent="0.45">
      <c r="A5" s="12" t="s">
        <v>2</v>
      </c>
      <c r="B5" s="12" t="s">
        <v>62</v>
      </c>
      <c r="C5" s="1">
        <v>-9</v>
      </c>
      <c r="D5" s="1">
        <v>37</v>
      </c>
      <c r="E5" s="1">
        <v>10</v>
      </c>
      <c r="F5" s="1">
        <v>27</v>
      </c>
      <c r="G5" s="1">
        <v>15</v>
      </c>
      <c r="H5" s="1"/>
      <c r="I5" s="1">
        <v>17</v>
      </c>
      <c r="J5" s="1">
        <v>1</v>
      </c>
      <c r="K5" s="1">
        <v>4</v>
      </c>
      <c r="L5" s="1">
        <v>14</v>
      </c>
      <c r="M5" s="1">
        <v>30</v>
      </c>
      <c r="N5" s="1">
        <v>37</v>
      </c>
      <c r="O5" s="1">
        <v>87</v>
      </c>
      <c r="P5" s="1">
        <v>24</v>
      </c>
      <c r="Q5" s="1">
        <v>65</v>
      </c>
      <c r="R5" s="1">
        <v>82</v>
      </c>
      <c r="S5" s="1">
        <v>297</v>
      </c>
      <c r="T5" s="1">
        <v>182</v>
      </c>
      <c r="U5" s="1">
        <v>270</v>
      </c>
      <c r="V5" s="1">
        <v>267</v>
      </c>
      <c r="W5" s="1">
        <v>320</v>
      </c>
      <c r="X5" s="1">
        <v>190</v>
      </c>
      <c r="Y5" s="1">
        <v>269</v>
      </c>
      <c r="Z5" s="1">
        <v>225</v>
      </c>
      <c r="AA5" s="1">
        <v>222</v>
      </c>
      <c r="AB5" s="1">
        <v>161</v>
      </c>
      <c r="AC5" s="1">
        <v>173</v>
      </c>
      <c r="AD5" s="1">
        <v>156</v>
      </c>
      <c r="AE5" s="1">
        <v>245</v>
      </c>
      <c r="AF5" s="1">
        <v>170</v>
      </c>
      <c r="AG5" s="1">
        <v>185</v>
      </c>
      <c r="AH5" s="1">
        <v>194</v>
      </c>
      <c r="AI5" s="1">
        <v>109</v>
      </c>
      <c r="AJ5" s="1">
        <v>169</v>
      </c>
      <c r="AK5" s="1">
        <v>231</v>
      </c>
      <c r="AL5" s="1">
        <v>116</v>
      </c>
      <c r="AM5" s="1">
        <v>110</v>
      </c>
      <c r="AN5" s="1">
        <v>154</v>
      </c>
      <c r="AO5" s="1">
        <v>173</v>
      </c>
      <c r="AP5" s="1">
        <v>151</v>
      </c>
      <c r="AQ5" s="1">
        <v>45</v>
      </c>
      <c r="AR5" s="1">
        <v>161</v>
      </c>
      <c r="AS5" s="1">
        <v>99</v>
      </c>
      <c r="AT5" s="1">
        <v>56</v>
      </c>
      <c r="AU5" s="1">
        <v>99</v>
      </c>
      <c r="AV5" s="1">
        <v>50</v>
      </c>
      <c r="AW5" s="1">
        <v>50</v>
      </c>
      <c r="AX5" s="1">
        <v>13</v>
      </c>
      <c r="AY5" s="1">
        <v>34</v>
      </c>
      <c r="AZ5" s="1">
        <v>14</v>
      </c>
      <c r="BA5" s="1">
        <v>57</v>
      </c>
      <c r="BB5" s="1">
        <v>0</v>
      </c>
      <c r="BC5" s="1">
        <v>56</v>
      </c>
      <c r="BD5" s="1">
        <v>11</v>
      </c>
      <c r="BE5" s="1">
        <v>13</v>
      </c>
      <c r="BF5" s="1">
        <v>29</v>
      </c>
      <c r="BG5" s="1">
        <v>2</v>
      </c>
      <c r="BH5" s="1">
        <v>2</v>
      </c>
      <c r="BI5" s="1">
        <v>26</v>
      </c>
      <c r="BJ5" s="1">
        <v>14</v>
      </c>
      <c r="BK5" s="1">
        <v>33</v>
      </c>
      <c r="BL5" s="1">
        <v>22</v>
      </c>
      <c r="BM5" s="1">
        <v>130</v>
      </c>
      <c r="BN5" s="1">
        <v>69</v>
      </c>
      <c r="BO5" s="1">
        <v>248</v>
      </c>
      <c r="BP5" s="1">
        <v>214</v>
      </c>
      <c r="BQ5" s="1">
        <v>146</v>
      </c>
      <c r="BR5" s="1">
        <v>356</v>
      </c>
      <c r="BS5" s="1">
        <v>133</v>
      </c>
      <c r="BT5" s="1">
        <v>69</v>
      </c>
      <c r="BU5" s="1">
        <v>38</v>
      </c>
      <c r="BV5" s="1">
        <v>39</v>
      </c>
      <c r="BW5" s="1">
        <v>59</v>
      </c>
      <c r="BX5" s="1">
        <v>57</v>
      </c>
      <c r="BY5" s="1">
        <v>54</v>
      </c>
      <c r="BZ5" s="1">
        <v>96</v>
      </c>
      <c r="CA5" s="1">
        <v>9</v>
      </c>
      <c r="CB5" s="1">
        <v>43</v>
      </c>
      <c r="CC5" s="1">
        <v>63</v>
      </c>
      <c r="CD5" s="1">
        <v>77</v>
      </c>
      <c r="CE5" s="1">
        <v>20</v>
      </c>
      <c r="CF5" s="1">
        <v>31</v>
      </c>
      <c r="CG5" s="1">
        <v>-1</v>
      </c>
      <c r="CH5" s="1">
        <v>81</v>
      </c>
      <c r="CI5" s="1">
        <v>51</v>
      </c>
      <c r="CJ5" s="1">
        <v>60</v>
      </c>
      <c r="CK5" s="1">
        <v>8</v>
      </c>
      <c r="CL5" s="1">
        <v>3</v>
      </c>
      <c r="CM5" s="1">
        <v>10</v>
      </c>
      <c r="CN5" s="1">
        <v>-50</v>
      </c>
      <c r="CO5" s="1"/>
      <c r="CP5" s="1">
        <v>0</v>
      </c>
      <c r="CQ5" s="1">
        <v>-3</v>
      </c>
      <c r="CR5" s="1">
        <v>2</v>
      </c>
      <c r="CS5" s="1"/>
      <c r="CT5" s="1">
        <v>1</v>
      </c>
      <c r="CU5" s="1">
        <v>-1</v>
      </c>
      <c r="CV5" s="1"/>
      <c r="CW5" s="1">
        <v>1</v>
      </c>
      <c r="CX5" s="1"/>
      <c r="CY5" s="1"/>
      <c r="CZ5" s="1"/>
      <c r="DA5" s="1"/>
      <c r="DB5" s="1"/>
      <c r="DC5" s="1"/>
      <c r="DD5" s="1"/>
      <c r="DE5" s="1"/>
      <c r="DF5" s="1"/>
      <c r="DG5" s="1">
        <v>2</v>
      </c>
      <c r="DH5" s="1"/>
      <c r="DI5" s="1"/>
      <c r="DJ5" s="1"/>
      <c r="DK5" s="1"/>
      <c r="DL5" s="1">
        <v>2</v>
      </c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>
        <v>2</v>
      </c>
      <c r="EA5" s="1"/>
      <c r="EB5" s="1"/>
      <c r="EC5" s="1"/>
      <c r="ED5" s="1"/>
      <c r="EE5" s="1"/>
      <c r="EF5" s="1"/>
      <c r="EG5" s="1">
        <v>1</v>
      </c>
      <c r="EH5" s="1"/>
      <c r="EI5" s="1"/>
      <c r="EJ5" s="1"/>
      <c r="EK5" s="1"/>
      <c r="EL5" s="1"/>
      <c r="EM5" s="1">
        <v>4</v>
      </c>
      <c r="EN5" s="1"/>
      <c r="EO5" s="1"/>
      <c r="EP5" s="1"/>
      <c r="EQ5" s="1">
        <v>3</v>
      </c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</row>
    <row r="6" spans="1:166" x14ac:dyDescent="0.45">
      <c r="A6" s="12" t="s">
        <v>6</v>
      </c>
      <c r="B6" s="12" t="s">
        <v>46</v>
      </c>
      <c r="C6" s="1">
        <v>27</v>
      </c>
      <c r="D6" s="1">
        <v>40</v>
      </c>
      <c r="E6" s="1">
        <v>60</v>
      </c>
      <c r="F6" s="1">
        <v>21</v>
      </c>
      <c r="G6" s="1">
        <v>13</v>
      </c>
      <c r="H6" s="1">
        <v>43</v>
      </c>
      <c r="I6" s="1">
        <v>58</v>
      </c>
      <c r="J6" s="1">
        <v>22</v>
      </c>
      <c r="K6" s="1">
        <v>17</v>
      </c>
      <c r="L6" s="1">
        <v>129</v>
      </c>
      <c r="M6" s="1">
        <v>105</v>
      </c>
      <c r="N6" s="1">
        <v>81</v>
      </c>
      <c r="O6" s="1">
        <v>188</v>
      </c>
      <c r="P6" s="1">
        <v>122</v>
      </c>
      <c r="Q6" s="1">
        <v>285</v>
      </c>
      <c r="R6" s="1">
        <v>215</v>
      </c>
      <c r="S6" s="1">
        <v>281</v>
      </c>
      <c r="T6" s="1">
        <v>248</v>
      </c>
      <c r="U6" s="1">
        <v>188</v>
      </c>
      <c r="V6" s="1">
        <v>410</v>
      </c>
      <c r="W6" s="1">
        <v>566</v>
      </c>
      <c r="X6" s="1">
        <v>235</v>
      </c>
      <c r="Y6" s="1">
        <v>204</v>
      </c>
      <c r="Z6" s="1">
        <v>191</v>
      </c>
      <c r="AA6" s="1">
        <v>210</v>
      </c>
      <c r="AB6" s="1">
        <v>161</v>
      </c>
      <c r="AC6" s="1">
        <v>262</v>
      </c>
      <c r="AD6" s="1">
        <v>99</v>
      </c>
      <c r="AE6" s="1">
        <v>199</v>
      </c>
      <c r="AF6" s="1">
        <v>64</v>
      </c>
      <c r="AG6" s="1">
        <v>149</v>
      </c>
      <c r="AH6" s="1">
        <v>118</v>
      </c>
      <c r="AI6" s="1">
        <v>110</v>
      </c>
      <c r="AJ6" s="1">
        <v>61</v>
      </c>
      <c r="AK6" s="1">
        <v>82</v>
      </c>
      <c r="AL6" s="1">
        <v>59</v>
      </c>
      <c r="AM6" s="1">
        <v>62</v>
      </c>
      <c r="AN6" s="1">
        <v>121</v>
      </c>
      <c r="AO6" s="1">
        <v>171</v>
      </c>
      <c r="AP6" s="1">
        <v>48</v>
      </c>
      <c r="AQ6" s="1">
        <v>79</v>
      </c>
      <c r="AR6" s="1">
        <v>30</v>
      </c>
      <c r="AS6" s="1">
        <v>128</v>
      </c>
      <c r="AT6" s="1">
        <v>61</v>
      </c>
      <c r="AU6" s="1">
        <v>29</v>
      </c>
      <c r="AV6" s="1">
        <v>16</v>
      </c>
      <c r="AW6" s="1">
        <v>-36</v>
      </c>
      <c r="AX6" s="1">
        <v>20</v>
      </c>
      <c r="AY6" s="1">
        <v>13</v>
      </c>
      <c r="AZ6" s="1">
        <v>4</v>
      </c>
      <c r="BA6" s="1">
        <v>33</v>
      </c>
      <c r="BB6" s="1">
        <v>8</v>
      </c>
      <c r="BC6" s="1">
        <v>8</v>
      </c>
      <c r="BD6" s="1">
        <v>4</v>
      </c>
      <c r="BE6" s="1">
        <v>76</v>
      </c>
      <c r="BF6" s="1">
        <v>30</v>
      </c>
      <c r="BG6" s="1">
        <v>16</v>
      </c>
      <c r="BH6" s="1">
        <v>4</v>
      </c>
      <c r="BI6" s="1">
        <v>3</v>
      </c>
      <c r="BJ6" s="1">
        <v>110</v>
      </c>
      <c r="BK6" s="1">
        <v>34</v>
      </c>
      <c r="BL6" s="1">
        <v>171</v>
      </c>
      <c r="BM6" s="1">
        <v>209</v>
      </c>
      <c r="BN6" s="1">
        <v>1031</v>
      </c>
      <c r="BO6" s="1">
        <v>628</v>
      </c>
      <c r="BP6" s="1">
        <v>23</v>
      </c>
      <c r="BQ6" s="1">
        <v>-6</v>
      </c>
      <c r="BR6" s="1">
        <v>-21</v>
      </c>
      <c r="BS6" s="1">
        <v>51</v>
      </c>
      <c r="BT6" s="1">
        <v>-3</v>
      </c>
      <c r="BU6" s="1">
        <v>3</v>
      </c>
      <c r="BV6" s="1">
        <v>21</v>
      </c>
      <c r="BW6" s="1">
        <v>12</v>
      </c>
      <c r="BX6" s="1">
        <v>25</v>
      </c>
      <c r="BY6" s="1">
        <v>13</v>
      </c>
      <c r="BZ6" s="1">
        <v>1</v>
      </c>
      <c r="CA6" s="1">
        <v>2</v>
      </c>
      <c r="CB6" s="1"/>
      <c r="CC6" s="1"/>
      <c r="CD6" s="1">
        <v>-1</v>
      </c>
      <c r="CE6" s="1">
        <v>-5</v>
      </c>
      <c r="CF6" s="1">
        <v>4</v>
      </c>
      <c r="CG6" s="1">
        <v>8</v>
      </c>
      <c r="CH6" s="1">
        <v>-5</v>
      </c>
      <c r="CI6" s="1">
        <v>-3</v>
      </c>
      <c r="CJ6" s="1">
        <v>3</v>
      </c>
      <c r="CK6" s="1"/>
      <c r="CL6" s="1">
        <v>17</v>
      </c>
      <c r="CM6" s="1">
        <v>-14</v>
      </c>
      <c r="CN6" s="1">
        <v>4</v>
      </c>
      <c r="CO6" s="1">
        <v>-2</v>
      </c>
      <c r="CP6" s="1"/>
      <c r="CQ6" s="1">
        <v>1</v>
      </c>
      <c r="CR6" s="1">
        <v>6</v>
      </c>
      <c r="CS6" s="1"/>
      <c r="CT6" s="1">
        <v>-4</v>
      </c>
      <c r="CU6" s="1">
        <v>2</v>
      </c>
      <c r="CV6" s="1"/>
      <c r="CW6" s="1">
        <v>3</v>
      </c>
      <c r="CX6" s="1"/>
      <c r="CY6" s="1"/>
      <c r="CZ6" s="1"/>
      <c r="DA6" s="1"/>
      <c r="DB6" s="1"/>
      <c r="DC6" s="1"/>
      <c r="DD6" s="1">
        <v>2</v>
      </c>
      <c r="DE6" s="1"/>
      <c r="DF6" s="1"/>
      <c r="DG6" s="1"/>
      <c r="DH6" s="1">
        <v>1</v>
      </c>
      <c r="DI6" s="1"/>
      <c r="DJ6" s="1"/>
      <c r="DK6" s="1"/>
      <c r="DL6" s="1"/>
      <c r="DM6" s="1"/>
      <c r="DN6" s="1"/>
      <c r="DO6" s="1">
        <v>-11</v>
      </c>
      <c r="DP6" s="1"/>
      <c r="DQ6" s="1">
        <v>8</v>
      </c>
      <c r="DR6" s="1">
        <v>3</v>
      </c>
      <c r="DS6" s="1">
        <v>4</v>
      </c>
      <c r="DT6" s="1">
        <v>75</v>
      </c>
      <c r="DU6" s="1">
        <v>9</v>
      </c>
      <c r="DV6" s="1">
        <v>-9</v>
      </c>
      <c r="DW6" s="1">
        <v>-2</v>
      </c>
      <c r="DX6" s="1">
        <v>3</v>
      </c>
      <c r="DY6" s="1"/>
      <c r="DZ6" s="1"/>
      <c r="EA6" s="1">
        <v>12</v>
      </c>
      <c r="EB6" s="1">
        <v>10</v>
      </c>
      <c r="EC6" s="1"/>
      <c r="ED6" s="1"/>
      <c r="EE6" s="1"/>
      <c r="EF6" s="1">
        <v>4</v>
      </c>
      <c r="EG6" s="1">
        <v>33</v>
      </c>
      <c r="EH6" s="1">
        <v>-10</v>
      </c>
      <c r="EI6" s="1">
        <v>-5</v>
      </c>
      <c r="EJ6" s="1">
        <v>-1</v>
      </c>
      <c r="EK6" s="1">
        <v>28</v>
      </c>
      <c r="EL6" s="1">
        <v>-1</v>
      </c>
      <c r="EM6" s="1">
        <v>110</v>
      </c>
      <c r="EN6" s="1">
        <v>-2</v>
      </c>
      <c r="EO6" s="1"/>
      <c r="EP6" s="1">
        <v>9</v>
      </c>
      <c r="EQ6" s="1">
        <v>31</v>
      </c>
      <c r="ER6" s="1">
        <v>1</v>
      </c>
      <c r="ES6" s="1">
        <v>-10</v>
      </c>
      <c r="ET6" s="1">
        <v>1</v>
      </c>
      <c r="EU6" s="1">
        <v>-3</v>
      </c>
      <c r="EV6" s="1">
        <v>-25</v>
      </c>
      <c r="EW6" s="1">
        <v>-2</v>
      </c>
      <c r="EX6" s="1">
        <v>7</v>
      </c>
      <c r="EY6" s="1">
        <v>28</v>
      </c>
      <c r="EZ6" s="1">
        <v>-28</v>
      </c>
      <c r="FA6" s="1"/>
      <c r="FB6" s="1"/>
      <c r="FC6" s="1">
        <v>1</v>
      </c>
      <c r="FD6" s="1">
        <v>-1</v>
      </c>
      <c r="FE6" s="1">
        <v>12</v>
      </c>
      <c r="FF6" s="1">
        <v>5</v>
      </c>
      <c r="FG6" s="1"/>
      <c r="FH6" s="1"/>
      <c r="FI6" s="1"/>
      <c r="FJ6" s="1">
        <v>-3</v>
      </c>
    </row>
    <row r="7" spans="1:166" x14ac:dyDescent="0.45">
      <c r="A7" s="12" t="s">
        <v>7</v>
      </c>
      <c r="B7" s="12" t="s">
        <v>47</v>
      </c>
      <c r="C7" s="1">
        <v>36</v>
      </c>
      <c r="D7" s="1">
        <v>28</v>
      </c>
      <c r="E7" s="1">
        <v>23</v>
      </c>
      <c r="F7" s="1">
        <v>38</v>
      </c>
      <c r="G7" s="1">
        <v>43</v>
      </c>
      <c r="H7" s="1">
        <v>37</v>
      </c>
      <c r="I7" s="1">
        <v>47</v>
      </c>
      <c r="J7" s="1">
        <v>31</v>
      </c>
      <c r="K7" s="1">
        <v>50</v>
      </c>
      <c r="L7" s="1">
        <v>68</v>
      </c>
      <c r="M7" s="1">
        <v>106</v>
      </c>
      <c r="N7" s="1">
        <v>80</v>
      </c>
      <c r="O7" s="1">
        <v>162</v>
      </c>
      <c r="P7" s="1">
        <v>122</v>
      </c>
      <c r="Q7" s="1">
        <v>167</v>
      </c>
      <c r="R7" s="1">
        <v>186</v>
      </c>
      <c r="S7" s="1">
        <v>253</v>
      </c>
      <c r="T7" s="1">
        <v>161</v>
      </c>
      <c r="U7" s="1">
        <v>211</v>
      </c>
      <c r="V7" s="1">
        <v>255</v>
      </c>
      <c r="W7" s="1">
        <v>351</v>
      </c>
      <c r="X7" s="1">
        <v>282</v>
      </c>
      <c r="Y7" s="1">
        <v>211</v>
      </c>
      <c r="Z7" s="1">
        <v>163</v>
      </c>
      <c r="AA7" s="1">
        <v>208</v>
      </c>
      <c r="AB7" s="1">
        <v>245</v>
      </c>
      <c r="AC7" s="1">
        <v>226</v>
      </c>
      <c r="AD7" s="1">
        <v>185</v>
      </c>
      <c r="AE7" s="1">
        <v>206</v>
      </c>
      <c r="AF7" s="1">
        <v>146</v>
      </c>
      <c r="AG7" s="1">
        <v>164</v>
      </c>
      <c r="AH7" s="1">
        <v>183</v>
      </c>
      <c r="AI7" s="1">
        <v>186</v>
      </c>
      <c r="AJ7" s="1">
        <v>150</v>
      </c>
      <c r="AK7" s="1">
        <v>219</v>
      </c>
      <c r="AL7" s="1">
        <v>131</v>
      </c>
      <c r="AM7" s="1">
        <v>157</v>
      </c>
      <c r="AN7" s="1">
        <v>164</v>
      </c>
      <c r="AO7" s="1">
        <v>141</v>
      </c>
      <c r="AP7" s="1">
        <v>116</v>
      </c>
      <c r="AQ7" s="1">
        <v>149</v>
      </c>
      <c r="AR7" s="1">
        <v>144</v>
      </c>
      <c r="AS7" s="1">
        <v>150</v>
      </c>
      <c r="AT7" s="1">
        <v>109</v>
      </c>
      <c r="AU7" s="1">
        <v>56</v>
      </c>
      <c r="AV7" s="1">
        <v>55</v>
      </c>
      <c r="AW7" s="1">
        <v>23</v>
      </c>
      <c r="AX7" s="1">
        <v>65</v>
      </c>
      <c r="AY7" s="1">
        <v>99</v>
      </c>
      <c r="AZ7" s="1">
        <v>38</v>
      </c>
      <c r="BA7" s="1">
        <v>60</v>
      </c>
      <c r="BB7" s="1">
        <v>7</v>
      </c>
      <c r="BC7" s="1">
        <v>45</v>
      </c>
      <c r="BD7" s="1">
        <v>7</v>
      </c>
      <c r="BE7" s="1">
        <v>27</v>
      </c>
      <c r="BF7" s="1">
        <v>28</v>
      </c>
      <c r="BG7" s="1">
        <v>35</v>
      </c>
      <c r="BH7" s="1">
        <v>13</v>
      </c>
      <c r="BI7" s="1">
        <v>49</v>
      </c>
      <c r="BJ7" s="1">
        <v>58</v>
      </c>
      <c r="BK7" s="1">
        <v>41</v>
      </c>
      <c r="BL7" s="1">
        <v>148</v>
      </c>
      <c r="BM7" s="1">
        <v>131</v>
      </c>
      <c r="BN7" s="1">
        <v>230</v>
      </c>
      <c r="BO7" s="1">
        <v>220</v>
      </c>
      <c r="BP7" s="1">
        <v>176</v>
      </c>
      <c r="BQ7" s="1">
        <v>118</v>
      </c>
      <c r="BR7" s="1">
        <v>185</v>
      </c>
      <c r="BS7" s="1">
        <v>303</v>
      </c>
      <c r="BT7" s="1">
        <v>304</v>
      </c>
      <c r="BU7" s="1">
        <v>166</v>
      </c>
      <c r="BV7" s="1">
        <v>382</v>
      </c>
      <c r="BW7" s="1">
        <v>305</v>
      </c>
      <c r="BX7" s="1">
        <v>297</v>
      </c>
      <c r="BY7" s="1">
        <v>238</v>
      </c>
      <c r="BZ7" s="1">
        <v>307</v>
      </c>
      <c r="CA7" s="1">
        <v>202</v>
      </c>
      <c r="CB7" s="1">
        <v>264</v>
      </c>
      <c r="CC7" s="1">
        <v>227</v>
      </c>
      <c r="CD7" s="1">
        <v>265</v>
      </c>
      <c r="CE7" s="1">
        <v>260</v>
      </c>
      <c r="CF7" s="1">
        <v>153</v>
      </c>
      <c r="CG7" s="1">
        <v>198</v>
      </c>
      <c r="CH7" s="1">
        <v>260</v>
      </c>
      <c r="CI7" s="1">
        <v>239</v>
      </c>
      <c r="CJ7" s="1">
        <v>138</v>
      </c>
      <c r="CK7" s="1">
        <v>228</v>
      </c>
      <c r="CL7" s="1">
        <v>293</v>
      </c>
      <c r="CM7" s="1">
        <v>216</v>
      </c>
      <c r="CN7" s="1">
        <v>174</v>
      </c>
      <c r="CO7" s="1">
        <v>122</v>
      </c>
      <c r="CP7" s="1">
        <v>218</v>
      </c>
      <c r="CQ7" s="1">
        <v>161</v>
      </c>
      <c r="CR7" s="1">
        <v>171</v>
      </c>
      <c r="CS7" s="1">
        <v>182</v>
      </c>
      <c r="CT7" s="1">
        <v>134</v>
      </c>
      <c r="CU7" s="1">
        <v>181</v>
      </c>
      <c r="CV7" s="1">
        <v>71</v>
      </c>
      <c r="CW7" s="1">
        <v>107</v>
      </c>
      <c r="CX7" s="1">
        <v>47</v>
      </c>
      <c r="CY7" s="1">
        <v>32</v>
      </c>
      <c r="CZ7" s="1">
        <v>83</v>
      </c>
      <c r="DA7" s="1">
        <v>36</v>
      </c>
      <c r="DB7" s="1">
        <v>31</v>
      </c>
      <c r="DC7" s="1">
        <v>55</v>
      </c>
      <c r="DD7" s="1">
        <v>53</v>
      </c>
      <c r="DE7" s="1">
        <v>27</v>
      </c>
      <c r="DF7" s="1">
        <v>19</v>
      </c>
      <c r="DG7" s="1">
        <v>49</v>
      </c>
      <c r="DH7" s="1">
        <v>4</v>
      </c>
      <c r="DI7" s="1">
        <v>34</v>
      </c>
      <c r="DJ7" s="1">
        <v>51</v>
      </c>
      <c r="DK7" s="1">
        <v>103</v>
      </c>
      <c r="DL7" s="1">
        <v>169</v>
      </c>
      <c r="DM7" s="1">
        <v>127</v>
      </c>
      <c r="DN7" s="1">
        <v>143</v>
      </c>
      <c r="DO7" s="1">
        <v>178</v>
      </c>
      <c r="DP7" s="1">
        <v>273</v>
      </c>
      <c r="DQ7" s="1">
        <v>336</v>
      </c>
      <c r="DR7" s="1">
        <v>331</v>
      </c>
      <c r="DS7" s="1">
        <v>569</v>
      </c>
      <c r="DT7" s="1">
        <v>635</v>
      </c>
      <c r="DU7" s="1">
        <v>728</v>
      </c>
      <c r="DV7" s="1">
        <v>435</v>
      </c>
      <c r="DW7" s="1">
        <v>504</v>
      </c>
      <c r="DX7" s="1">
        <v>437</v>
      </c>
      <c r="DY7" s="1">
        <v>397</v>
      </c>
      <c r="DZ7" s="1">
        <v>410</v>
      </c>
      <c r="EA7" s="1">
        <v>291</v>
      </c>
      <c r="EB7" s="1">
        <v>299</v>
      </c>
      <c r="EC7" s="1">
        <v>249</v>
      </c>
      <c r="ED7" s="1">
        <v>312</v>
      </c>
      <c r="EE7" s="1">
        <v>231</v>
      </c>
      <c r="EF7" s="1">
        <v>314</v>
      </c>
      <c r="EG7" s="1">
        <v>267</v>
      </c>
      <c r="EH7" s="1">
        <v>231</v>
      </c>
      <c r="EI7" s="1">
        <v>273</v>
      </c>
      <c r="EJ7" s="1">
        <v>208</v>
      </c>
      <c r="EK7" s="1">
        <v>312</v>
      </c>
      <c r="EL7" s="1">
        <v>277</v>
      </c>
      <c r="EM7" s="1">
        <v>245</v>
      </c>
      <c r="EN7" s="1">
        <v>189</v>
      </c>
      <c r="EO7" s="1">
        <v>308</v>
      </c>
      <c r="EP7" s="1">
        <v>208</v>
      </c>
      <c r="EQ7" s="1">
        <v>250</v>
      </c>
      <c r="ER7" s="1">
        <v>224</v>
      </c>
      <c r="ES7" s="1">
        <v>154</v>
      </c>
      <c r="ET7" s="1">
        <v>283</v>
      </c>
      <c r="EU7" s="1">
        <v>211</v>
      </c>
      <c r="EV7" s="1">
        <v>251</v>
      </c>
      <c r="EW7" s="1">
        <v>221</v>
      </c>
      <c r="EX7" s="1">
        <v>102</v>
      </c>
      <c r="EY7" s="1">
        <v>173</v>
      </c>
      <c r="EZ7" s="1">
        <v>159</v>
      </c>
      <c r="FA7" s="1">
        <v>161</v>
      </c>
      <c r="FB7" s="1">
        <v>90</v>
      </c>
      <c r="FC7" s="1">
        <v>111</v>
      </c>
      <c r="FD7" s="1">
        <v>173</v>
      </c>
      <c r="FE7" s="1">
        <v>130</v>
      </c>
      <c r="FF7" s="1">
        <v>144</v>
      </c>
      <c r="FG7" s="1">
        <v>85</v>
      </c>
      <c r="FH7" s="1">
        <v>81</v>
      </c>
      <c r="FI7" s="1">
        <v>40</v>
      </c>
      <c r="FJ7" s="1">
        <v>50</v>
      </c>
    </row>
    <row r="8" spans="1:166" x14ac:dyDescent="0.45">
      <c r="A8" s="12" t="s">
        <v>8</v>
      </c>
      <c r="B8" s="12" t="s">
        <v>48</v>
      </c>
      <c r="C8" s="1"/>
      <c r="D8" s="1">
        <v>-5</v>
      </c>
      <c r="E8" s="1">
        <v>3</v>
      </c>
      <c r="F8" s="1">
        <v>17</v>
      </c>
      <c r="G8" s="1">
        <v>54</v>
      </c>
      <c r="H8" s="1">
        <v>6</v>
      </c>
      <c r="I8" s="1">
        <v>42</v>
      </c>
      <c r="J8" s="1">
        <v>23</v>
      </c>
      <c r="K8" s="1">
        <v>154</v>
      </c>
      <c r="L8" s="1">
        <v>55</v>
      </c>
      <c r="M8" s="1">
        <v>178</v>
      </c>
      <c r="N8" s="1">
        <v>111</v>
      </c>
      <c r="O8" s="1">
        <v>302</v>
      </c>
      <c r="P8" s="1">
        <v>318</v>
      </c>
      <c r="Q8" s="1">
        <v>351</v>
      </c>
      <c r="R8" s="1">
        <v>301</v>
      </c>
      <c r="S8" s="1">
        <v>789</v>
      </c>
      <c r="T8" s="1">
        <v>760</v>
      </c>
      <c r="U8" s="1">
        <v>866</v>
      </c>
      <c r="V8" s="1">
        <v>764</v>
      </c>
      <c r="W8" s="1">
        <v>1006</v>
      </c>
      <c r="X8" s="1">
        <v>781</v>
      </c>
      <c r="Y8" s="1">
        <v>626</v>
      </c>
      <c r="Z8" s="1">
        <v>738</v>
      </c>
      <c r="AA8" s="1">
        <v>549</v>
      </c>
      <c r="AB8" s="1">
        <v>617</v>
      </c>
      <c r="AC8" s="1">
        <v>424</v>
      </c>
      <c r="AD8" s="1">
        <v>486</v>
      </c>
      <c r="AE8" s="1">
        <v>451</v>
      </c>
      <c r="AF8" s="1">
        <v>375</v>
      </c>
      <c r="AG8" s="1">
        <v>360</v>
      </c>
      <c r="AH8" s="1">
        <v>371</v>
      </c>
      <c r="AI8" s="1">
        <v>324</v>
      </c>
      <c r="AJ8" s="1">
        <v>373</v>
      </c>
      <c r="AK8" s="1">
        <v>472</v>
      </c>
      <c r="AL8" s="1">
        <v>242</v>
      </c>
      <c r="AM8" s="1">
        <v>276</v>
      </c>
      <c r="AN8" s="1">
        <v>347</v>
      </c>
      <c r="AO8" s="1">
        <v>291</v>
      </c>
      <c r="AP8" s="1">
        <v>219</v>
      </c>
      <c r="AQ8" s="1">
        <v>205</v>
      </c>
      <c r="AR8" s="1">
        <v>291</v>
      </c>
      <c r="AS8" s="1">
        <v>217</v>
      </c>
      <c r="AT8" s="1">
        <v>91</v>
      </c>
      <c r="AU8" s="1">
        <v>209</v>
      </c>
      <c r="AV8" s="1">
        <v>145</v>
      </c>
      <c r="AW8" s="1">
        <v>32</v>
      </c>
      <c r="AX8" s="1">
        <v>77</v>
      </c>
      <c r="AY8" s="1">
        <v>0</v>
      </c>
      <c r="AZ8" s="1">
        <v>75</v>
      </c>
      <c r="BA8" s="1">
        <v>44</v>
      </c>
      <c r="BB8" s="1">
        <v>0</v>
      </c>
      <c r="BC8" s="1">
        <v>37</v>
      </c>
      <c r="BD8" s="1">
        <v>41</v>
      </c>
      <c r="BE8" s="1">
        <v>59</v>
      </c>
      <c r="BF8" s="1">
        <v>4</v>
      </c>
      <c r="BG8" s="1">
        <v>28</v>
      </c>
      <c r="BH8" s="1">
        <v>78</v>
      </c>
      <c r="BI8" s="1">
        <v>81</v>
      </c>
      <c r="BJ8" s="1">
        <v>47</v>
      </c>
      <c r="BK8" s="1">
        <v>156</v>
      </c>
      <c r="BL8" s="1">
        <v>122</v>
      </c>
      <c r="BM8" s="1">
        <v>68</v>
      </c>
      <c r="BN8" s="1">
        <v>435</v>
      </c>
      <c r="BO8" s="1">
        <v>466</v>
      </c>
      <c r="BP8" s="1">
        <v>380</v>
      </c>
      <c r="BQ8" s="1">
        <v>608</v>
      </c>
      <c r="BR8" s="1">
        <v>427</v>
      </c>
      <c r="BS8" s="1">
        <v>443</v>
      </c>
      <c r="BT8" s="1">
        <v>787</v>
      </c>
      <c r="BU8" s="1">
        <v>762</v>
      </c>
      <c r="BV8" s="1">
        <v>727</v>
      </c>
      <c r="BW8" s="1">
        <v>750</v>
      </c>
      <c r="BX8" s="1">
        <v>970</v>
      </c>
      <c r="BY8" s="1">
        <v>947</v>
      </c>
      <c r="BZ8" s="1">
        <v>708</v>
      </c>
      <c r="CA8" s="1">
        <v>453</v>
      </c>
      <c r="CB8" s="1">
        <v>623</v>
      </c>
      <c r="CC8" s="1">
        <v>637</v>
      </c>
      <c r="CD8" s="1">
        <v>745</v>
      </c>
      <c r="CE8" s="1">
        <v>603</v>
      </c>
      <c r="CF8" s="1">
        <v>383</v>
      </c>
      <c r="CG8" s="1">
        <v>767</v>
      </c>
      <c r="CH8" s="1">
        <v>378</v>
      </c>
      <c r="CI8" s="1">
        <v>667</v>
      </c>
      <c r="CJ8" s="1">
        <v>426</v>
      </c>
      <c r="CK8" s="1">
        <v>498</v>
      </c>
      <c r="CL8" s="1">
        <v>417</v>
      </c>
      <c r="CM8" s="1">
        <v>196</v>
      </c>
      <c r="CN8" s="1">
        <v>267</v>
      </c>
      <c r="CO8" s="1">
        <v>388</v>
      </c>
      <c r="CP8" s="1">
        <v>433</v>
      </c>
      <c r="CQ8" s="1">
        <v>353</v>
      </c>
      <c r="CR8" s="1">
        <v>454</v>
      </c>
      <c r="CS8" s="1">
        <v>363</v>
      </c>
      <c r="CT8" s="1">
        <v>293</v>
      </c>
      <c r="CU8" s="1">
        <v>245</v>
      </c>
      <c r="CV8" s="1">
        <v>137</v>
      </c>
      <c r="CW8" s="1">
        <v>105</v>
      </c>
      <c r="CX8" s="1">
        <v>75</v>
      </c>
      <c r="CY8" s="1">
        <v>-35</v>
      </c>
      <c r="CZ8" s="1">
        <v>-37</v>
      </c>
      <c r="DA8" s="1">
        <v>21</v>
      </c>
      <c r="DB8" s="1">
        <v>4</v>
      </c>
      <c r="DC8" s="1">
        <v>53</v>
      </c>
      <c r="DD8" s="1">
        <v>47</v>
      </c>
      <c r="DE8" s="1">
        <v>35</v>
      </c>
      <c r="DF8" s="1">
        <v>53</v>
      </c>
      <c r="DG8" s="1">
        <v>119</v>
      </c>
      <c r="DH8" s="1">
        <v>124</v>
      </c>
      <c r="DI8" s="1">
        <v>75</v>
      </c>
      <c r="DJ8" s="1">
        <v>66</v>
      </c>
      <c r="DK8" s="1">
        <v>174</v>
      </c>
      <c r="DL8" s="1">
        <v>491</v>
      </c>
      <c r="DM8" s="1">
        <v>486</v>
      </c>
      <c r="DN8" s="1">
        <v>299</v>
      </c>
      <c r="DO8" s="1">
        <v>303</v>
      </c>
      <c r="DP8" s="1">
        <v>633</v>
      </c>
      <c r="DQ8" s="1">
        <v>674</v>
      </c>
      <c r="DR8" s="1">
        <v>959</v>
      </c>
      <c r="DS8" s="1">
        <v>864</v>
      </c>
      <c r="DT8" s="1">
        <v>1453</v>
      </c>
      <c r="DU8" s="1">
        <v>1484</v>
      </c>
      <c r="DV8" s="1">
        <v>1201</v>
      </c>
      <c r="DW8" s="1">
        <v>1443</v>
      </c>
      <c r="DX8" s="1">
        <v>1062</v>
      </c>
      <c r="DY8" s="1">
        <v>580</v>
      </c>
      <c r="DZ8" s="1">
        <v>585</v>
      </c>
      <c r="EA8" s="1">
        <v>365</v>
      </c>
      <c r="EB8" s="1">
        <v>527</v>
      </c>
      <c r="EC8" s="1">
        <v>768</v>
      </c>
      <c r="ED8" s="1">
        <v>311</v>
      </c>
      <c r="EE8" s="1">
        <v>445</v>
      </c>
      <c r="EF8" s="1">
        <v>359</v>
      </c>
      <c r="EG8" s="1">
        <v>377</v>
      </c>
      <c r="EH8" s="1">
        <v>140</v>
      </c>
      <c r="EI8" s="1">
        <v>386</v>
      </c>
      <c r="EJ8" s="1">
        <v>410</v>
      </c>
      <c r="EK8" s="1">
        <v>544</v>
      </c>
      <c r="EL8" s="1">
        <v>351</v>
      </c>
      <c r="EM8" s="1">
        <v>445</v>
      </c>
      <c r="EN8" s="1">
        <v>417</v>
      </c>
      <c r="EO8" s="1">
        <v>306</v>
      </c>
      <c r="EP8" s="1">
        <v>366</v>
      </c>
      <c r="EQ8" s="1">
        <v>314</v>
      </c>
      <c r="ER8" s="1">
        <v>208</v>
      </c>
      <c r="ES8" s="1">
        <v>78</v>
      </c>
      <c r="ET8" s="1">
        <v>164</v>
      </c>
      <c r="EU8" s="1">
        <v>270</v>
      </c>
      <c r="EV8" s="1">
        <v>387</v>
      </c>
      <c r="EW8" s="1">
        <v>260</v>
      </c>
      <c r="EX8" s="1">
        <v>213</v>
      </c>
      <c r="EY8" s="1">
        <v>225</v>
      </c>
      <c r="EZ8" s="1">
        <v>209</v>
      </c>
      <c r="FA8" s="1">
        <v>52</v>
      </c>
      <c r="FB8" s="1">
        <v>57</v>
      </c>
      <c r="FC8" s="1">
        <v>109</v>
      </c>
      <c r="FD8" s="1">
        <v>154</v>
      </c>
      <c r="FE8" s="1">
        <v>140</v>
      </c>
      <c r="FF8" s="1">
        <v>127</v>
      </c>
      <c r="FG8" s="1">
        <v>93</v>
      </c>
      <c r="FH8" s="1">
        <v>101</v>
      </c>
      <c r="FI8" s="1">
        <v>84</v>
      </c>
      <c r="FJ8" s="1">
        <v>95</v>
      </c>
    </row>
    <row r="9" spans="1:166" x14ac:dyDescent="0.45">
      <c r="A9" s="12" t="s">
        <v>9</v>
      </c>
      <c r="B9" s="12" t="s">
        <v>49</v>
      </c>
      <c r="C9" s="1">
        <v>1</v>
      </c>
      <c r="D9" s="1">
        <v>3</v>
      </c>
      <c r="E9" s="1">
        <v>1</v>
      </c>
      <c r="F9" s="1">
        <v>17</v>
      </c>
      <c r="G9" s="1">
        <v>11</v>
      </c>
      <c r="H9" s="1">
        <v>9</v>
      </c>
      <c r="I9" s="1">
        <v>24</v>
      </c>
      <c r="J9" s="1">
        <v>23</v>
      </c>
      <c r="K9" s="1">
        <v>50</v>
      </c>
      <c r="L9" s="1">
        <v>29</v>
      </c>
      <c r="M9" s="1">
        <v>55</v>
      </c>
      <c r="N9" s="1">
        <v>15</v>
      </c>
      <c r="O9" s="1">
        <v>169</v>
      </c>
      <c r="P9" s="1">
        <v>98</v>
      </c>
      <c r="Q9" s="1">
        <v>118</v>
      </c>
      <c r="R9" s="1">
        <v>107</v>
      </c>
      <c r="S9" s="1">
        <v>251</v>
      </c>
      <c r="T9" s="1">
        <v>257</v>
      </c>
      <c r="U9" s="1">
        <v>280</v>
      </c>
      <c r="V9" s="1">
        <v>306</v>
      </c>
      <c r="W9" s="1">
        <v>242</v>
      </c>
      <c r="X9" s="1">
        <v>305</v>
      </c>
      <c r="Y9" s="1">
        <v>246</v>
      </c>
      <c r="Z9" s="1">
        <v>282</v>
      </c>
      <c r="AA9" s="1">
        <v>186</v>
      </c>
      <c r="AB9" s="1">
        <v>280</v>
      </c>
      <c r="AC9" s="1">
        <v>206</v>
      </c>
      <c r="AD9" s="1">
        <v>154</v>
      </c>
      <c r="AE9" s="1">
        <v>124</v>
      </c>
      <c r="AF9" s="1">
        <v>129</v>
      </c>
      <c r="AG9" s="1">
        <v>129</v>
      </c>
      <c r="AH9" s="1">
        <v>182</v>
      </c>
      <c r="AI9" s="1">
        <v>132</v>
      </c>
      <c r="AJ9" s="1">
        <v>107</v>
      </c>
      <c r="AK9" s="1">
        <v>132</v>
      </c>
      <c r="AL9" s="1">
        <v>126</v>
      </c>
      <c r="AM9" s="1">
        <v>91</v>
      </c>
      <c r="AN9" s="1">
        <v>130</v>
      </c>
      <c r="AO9" s="1">
        <v>102</v>
      </c>
      <c r="AP9" s="1">
        <v>83</v>
      </c>
      <c r="AQ9" s="1">
        <v>109</v>
      </c>
      <c r="AR9" s="1">
        <v>103</v>
      </c>
      <c r="AS9" s="1">
        <v>75</v>
      </c>
      <c r="AT9" s="1">
        <v>58</v>
      </c>
      <c r="AU9" s="1">
        <v>36</v>
      </c>
      <c r="AV9" s="1">
        <v>81</v>
      </c>
      <c r="AW9" s="1">
        <v>14</v>
      </c>
      <c r="AX9" s="1">
        <v>31</v>
      </c>
      <c r="AY9" s="1">
        <v>-9</v>
      </c>
      <c r="AZ9" s="1">
        <v>17</v>
      </c>
      <c r="BA9" s="1">
        <v>24</v>
      </c>
      <c r="BB9" s="1">
        <v>12</v>
      </c>
      <c r="BC9" s="1">
        <v>1</v>
      </c>
      <c r="BD9" s="1">
        <v>26</v>
      </c>
      <c r="BE9" s="1">
        <v>21</v>
      </c>
      <c r="BF9" s="1">
        <v>11</v>
      </c>
      <c r="BG9" s="1">
        <v>-3</v>
      </c>
      <c r="BH9" s="1">
        <v>54</v>
      </c>
      <c r="BI9" s="1">
        <v>5</v>
      </c>
      <c r="BJ9" s="1">
        <v>13</v>
      </c>
      <c r="BK9" s="1">
        <v>20</v>
      </c>
      <c r="BL9" s="1">
        <v>34</v>
      </c>
      <c r="BM9" s="1">
        <v>32</v>
      </c>
      <c r="BN9" s="1">
        <v>115</v>
      </c>
      <c r="BO9" s="1">
        <v>146</v>
      </c>
      <c r="BP9" s="1">
        <v>204</v>
      </c>
      <c r="BQ9" s="1">
        <v>205</v>
      </c>
      <c r="BR9" s="1">
        <v>159</v>
      </c>
      <c r="BS9" s="1">
        <v>184</v>
      </c>
      <c r="BT9" s="1">
        <v>192</v>
      </c>
      <c r="BU9" s="1">
        <v>222</v>
      </c>
      <c r="BV9" s="1">
        <v>206</v>
      </c>
      <c r="BW9" s="1">
        <v>208</v>
      </c>
      <c r="BX9" s="1">
        <v>254</v>
      </c>
      <c r="BY9" s="1">
        <v>342</v>
      </c>
      <c r="BZ9" s="1">
        <v>252</v>
      </c>
      <c r="CA9" s="1">
        <v>266</v>
      </c>
      <c r="CB9" s="1">
        <v>266</v>
      </c>
      <c r="CC9" s="1">
        <v>215</v>
      </c>
      <c r="CD9" s="1">
        <v>235</v>
      </c>
      <c r="CE9" s="1">
        <v>207</v>
      </c>
      <c r="CF9" s="1">
        <v>150</v>
      </c>
      <c r="CG9" s="1">
        <v>237</v>
      </c>
      <c r="CH9" s="1">
        <v>170</v>
      </c>
      <c r="CI9" s="1">
        <v>234</v>
      </c>
      <c r="CJ9" s="1">
        <v>139</v>
      </c>
      <c r="CK9" s="1">
        <v>166</v>
      </c>
      <c r="CL9" s="1">
        <v>159</v>
      </c>
      <c r="CM9" s="1">
        <v>103</v>
      </c>
      <c r="CN9" s="1">
        <v>152</v>
      </c>
      <c r="CO9" s="1">
        <v>98</v>
      </c>
      <c r="CP9" s="1">
        <v>162</v>
      </c>
      <c r="CQ9" s="1">
        <v>144</v>
      </c>
      <c r="CR9" s="1">
        <v>126</v>
      </c>
      <c r="CS9" s="1">
        <v>125</v>
      </c>
      <c r="CT9" s="1">
        <v>109</v>
      </c>
      <c r="CU9" s="1">
        <v>69</v>
      </c>
      <c r="CV9" s="1">
        <v>38</v>
      </c>
      <c r="CW9" s="1">
        <v>38</v>
      </c>
      <c r="CX9" s="1">
        <v>51</v>
      </c>
      <c r="CY9" s="1">
        <v>15</v>
      </c>
      <c r="CZ9" s="1">
        <v>44</v>
      </c>
      <c r="DA9" s="1">
        <v>22</v>
      </c>
      <c r="DB9" s="1">
        <v>26</v>
      </c>
      <c r="DC9" s="1">
        <v>13</v>
      </c>
      <c r="DD9" s="1">
        <v>24</v>
      </c>
      <c r="DE9" s="1">
        <v>22</v>
      </c>
      <c r="DF9" s="1">
        <v>3</v>
      </c>
      <c r="DG9" s="1">
        <v>12</v>
      </c>
      <c r="DH9" s="1">
        <v>40</v>
      </c>
      <c r="DI9" s="1">
        <v>10</v>
      </c>
      <c r="DJ9" s="1">
        <v>19</v>
      </c>
      <c r="DK9" s="1">
        <v>35</v>
      </c>
      <c r="DL9" s="1">
        <v>98</v>
      </c>
      <c r="DM9" s="1">
        <v>128</v>
      </c>
      <c r="DN9" s="1">
        <v>139</v>
      </c>
      <c r="DO9" s="1">
        <v>144</v>
      </c>
      <c r="DP9" s="1">
        <v>168</v>
      </c>
      <c r="DQ9" s="1">
        <v>254</v>
      </c>
      <c r="DR9" s="1">
        <v>282</v>
      </c>
      <c r="DS9" s="1">
        <v>339</v>
      </c>
      <c r="DT9" s="1">
        <v>487</v>
      </c>
      <c r="DU9" s="1">
        <v>594</v>
      </c>
      <c r="DV9" s="1">
        <v>473</v>
      </c>
      <c r="DW9" s="1">
        <v>432</v>
      </c>
      <c r="DX9" s="1">
        <v>374</v>
      </c>
      <c r="DY9" s="1">
        <v>207</v>
      </c>
      <c r="DZ9" s="1">
        <v>330</v>
      </c>
      <c r="EA9" s="1">
        <v>228</v>
      </c>
      <c r="EB9" s="1">
        <v>288</v>
      </c>
      <c r="EC9" s="1">
        <v>318</v>
      </c>
      <c r="ED9" s="1">
        <v>55</v>
      </c>
      <c r="EE9" s="1">
        <v>136</v>
      </c>
      <c r="EF9" s="1">
        <v>243</v>
      </c>
      <c r="EG9" s="1">
        <v>255</v>
      </c>
      <c r="EH9" s="1">
        <v>138</v>
      </c>
      <c r="EI9" s="1">
        <v>210</v>
      </c>
      <c r="EJ9" s="1">
        <v>244</v>
      </c>
      <c r="EK9" s="1">
        <v>204</v>
      </c>
      <c r="EL9" s="1">
        <v>124</v>
      </c>
      <c r="EM9" s="1">
        <v>211</v>
      </c>
      <c r="EN9" s="1">
        <v>174</v>
      </c>
      <c r="EO9" s="1">
        <v>212</v>
      </c>
      <c r="EP9" s="1">
        <v>172</v>
      </c>
      <c r="EQ9" s="1">
        <v>122</v>
      </c>
      <c r="ER9" s="1">
        <v>96</v>
      </c>
      <c r="ES9" s="1">
        <v>109</v>
      </c>
      <c r="ET9" s="1">
        <v>77</v>
      </c>
      <c r="EU9" s="1">
        <v>134</v>
      </c>
      <c r="EV9" s="1">
        <v>155</v>
      </c>
      <c r="EW9" s="1">
        <v>152</v>
      </c>
      <c r="EX9" s="1">
        <v>101</v>
      </c>
      <c r="EY9" s="1">
        <v>79</v>
      </c>
      <c r="EZ9" s="1">
        <v>110</v>
      </c>
      <c r="FA9" s="1">
        <v>67</v>
      </c>
      <c r="FB9" s="1">
        <v>49</v>
      </c>
      <c r="FC9" s="1">
        <v>45</v>
      </c>
      <c r="FD9" s="1">
        <v>80</v>
      </c>
      <c r="FE9" s="1">
        <v>55</v>
      </c>
      <c r="FF9" s="1">
        <v>58</v>
      </c>
      <c r="FG9" s="1">
        <v>44</v>
      </c>
      <c r="FH9" s="1">
        <v>9</v>
      </c>
      <c r="FI9" s="1">
        <v>13</v>
      </c>
      <c r="FJ9" s="1">
        <v>43</v>
      </c>
    </row>
    <row r="10" spans="1:166" x14ac:dyDescent="0.45">
      <c r="A10" s="12" t="s">
        <v>10</v>
      </c>
      <c r="B10" s="12" t="s">
        <v>50</v>
      </c>
      <c r="C10" s="1">
        <v>-1</v>
      </c>
      <c r="D10" s="1">
        <v>0</v>
      </c>
      <c r="E10" s="1">
        <v>2</v>
      </c>
      <c r="F10" s="1">
        <v>1</v>
      </c>
      <c r="G10" s="1">
        <v>6</v>
      </c>
      <c r="H10" s="1">
        <v>0</v>
      </c>
      <c r="I10" s="1">
        <v>6</v>
      </c>
      <c r="J10" s="1">
        <v>7</v>
      </c>
      <c r="K10" s="1">
        <v>24</v>
      </c>
      <c r="L10" s="1">
        <v>9</v>
      </c>
      <c r="M10" s="1">
        <v>7</v>
      </c>
      <c r="N10" s="1">
        <v>13</v>
      </c>
      <c r="O10" s="1">
        <v>28</v>
      </c>
      <c r="P10" s="1">
        <v>37</v>
      </c>
      <c r="Q10" s="1">
        <v>60</v>
      </c>
      <c r="R10" s="1">
        <v>37</v>
      </c>
      <c r="S10" s="1">
        <v>79</v>
      </c>
      <c r="T10" s="1">
        <v>97</v>
      </c>
      <c r="U10" s="1">
        <v>83</v>
      </c>
      <c r="V10" s="1">
        <v>89</v>
      </c>
      <c r="W10" s="1">
        <v>179</v>
      </c>
      <c r="X10" s="1">
        <v>79</v>
      </c>
      <c r="Y10" s="1">
        <v>68</v>
      </c>
      <c r="Z10" s="1">
        <v>81</v>
      </c>
      <c r="AA10" s="1">
        <v>136</v>
      </c>
      <c r="AB10" s="1">
        <v>53</v>
      </c>
      <c r="AC10" s="1">
        <v>31</v>
      </c>
      <c r="AD10" s="1">
        <v>48</v>
      </c>
      <c r="AE10" s="1">
        <v>37</v>
      </c>
      <c r="AF10" s="1">
        <v>45</v>
      </c>
      <c r="AG10" s="1">
        <v>34</v>
      </c>
      <c r="AH10" s="1">
        <v>37</v>
      </c>
      <c r="AI10" s="1">
        <v>44</v>
      </c>
      <c r="AJ10" s="1">
        <v>25</v>
      </c>
      <c r="AK10" s="1">
        <v>33</v>
      </c>
      <c r="AL10" s="1">
        <v>31</v>
      </c>
      <c r="AM10" s="1">
        <v>52</v>
      </c>
      <c r="AN10" s="1">
        <v>40</v>
      </c>
      <c r="AO10" s="1">
        <v>51</v>
      </c>
      <c r="AP10" s="1">
        <v>54</v>
      </c>
      <c r="AQ10" s="1">
        <v>17</v>
      </c>
      <c r="AR10" s="1">
        <v>50</v>
      </c>
      <c r="AS10" s="1">
        <v>23</v>
      </c>
      <c r="AT10" s="1">
        <v>11</v>
      </c>
      <c r="AU10" s="1">
        <v>23</v>
      </c>
      <c r="AV10" s="1">
        <v>17</v>
      </c>
      <c r="AW10" s="1">
        <v>-9</v>
      </c>
      <c r="AX10" s="1">
        <v>18</v>
      </c>
      <c r="AY10" s="1">
        <v>8</v>
      </c>
      <c r="AZ10" s="1">
        <v>13</v>
      </c>
      <c r="BA10" s="1">
        <v>1</v>
      </c>
      <c r="BB10" s="1">
        <v>-3</v>
      </c>
      <c r="BC10" s="1">
        <v>7</v>
      </c>
      <c r="BD10" s="1">
        <v>-20</v>
      </c>
      <c r="BE10" s="1">
        <v>0</v>
      </c>
      <c r="BF10" s="1"/>
      <c r="BG10" s="1">
        <v>3</v>
      </c>
      <c r="BH10" s="1">
        <v>1</v>
      </c>
      <c r="BI10" s="1">
        <v>5</v>
      </c>
      <c r="BJ10" s="1">
        <v>0</v>
      </c>
      <c r="BK10" s="1">
        <v>11</v>
      </c>
      <c r="BL10" s="1">
        <v>5</v>
      </c>
      <c r="BM10" s="1">
        <v>5</v>
      </c>
      <c r="BN10" s="1">
        <v>50</v>
      </c>
      <c r="BO10" s="1">
        <v>81</v>
      </c>
      <c r="BP10" s="1">
        <v>53</v>
      </c>
      <c r="BQ10" s="1">
        <v>77</v>
      </c>
      <c r="BR10" s="1">
        <v>48</v>
      </c>
      <c r="BS10" s="1">
        <v>44</v>
      </c>
      <c r="BT10" s="1">
        <v>88</v>
      </c>
      <c r="BU10" s="1">
        <v>82</v>
      </c>
      <c r="BV10" s="1">
        <v>81</v>
      </c>
      <c r="BW10" s="1">
        <v>110</v>
      </c>
      <c r="BX10" s="1">
        <v>77</v>
      </c>
      <c r="BY10" s="1">
        <v>74</v>
      </c>
      <c r="BZ10" s="1">
        <v>47</v>
      </c>
      <c r="CA10" s="1">
        <v>51</v>
      </c>
      <c r="CB10" s="1">
        <v>81</v>
      </c>
      <c r="CC10" s="1">
        <v>64</v>
      </c>
      <c r="CD10" s="1">
        <v>59</v>
      </c>
      <c r="CE10" s="1">
        <v>36</v>
      </c>
      <c r="CF10" s="1">
        <v>33</v>
      </c>
      <c r="CG10" s="1">
        <v>92</v>
      </c>
      <c r="CH10" s="1">
        <v>65</v>
      </c>
      <c r="CI10" s="1">
        <v>68</v>
      </c>
      <c r="CJ10" s="1">
        <v>32</v>
      </c>
      <c r="CK10" s="1">
        <v>64</v>
      </c>
      <c r="CL10" s="1">
        <v>43</v>
      </c>
      <c r="CM10" s="1">
        <v>49</v>
      </c>
      <c r="CN10" s="1">
        <v>43</v>
      </c>
      <c r="CO10" s="1">
        <v>47</v>
      </c>
      <c r="CP10" s="1">
        <v>45</v>
      </c>
      <c r="CQ10" s="1">
        <v>17</v>
      </c>
      <c r="CR10" s="1">
        <v>42</v>
      </c>
      <c r="CS10" s="1">
        <v>29</v>
      </c>
      <c r="CT10" s="1">
        <v>20</v>
      </c>
      <c r="CU10" s="1">
        <v>42</v>
      </c>
      <c r="CV10" s="1">
        <v>-1</v>
      </c>
      <c r="CW10" s="1">
        <v>13</v>
      </c>
      <c r="CX10" s="1">
        <v>28</v>
      </c>
      <c r="CY10" s="1">
        <v>12</v>
      </c>
      <c r="CZ10" s="1">
        <v>-5</v>
      </c>
      <c r="DA10" s="1">
        <v>9</v>
      </c>
      <c r="DB10" s="1">
        <v>-9</v>
      </c>
      <c r="DC10" s="1">
        <v>7</v>
      </c>
      <c r="DD10" s="1">
        <v>13</v>
      </c>
      <c r="DE10" s="1">
        <v>4</v>
      </c>
      <c r="DF10" s="1">
        <v>14</v>
      </c>
      <c r="DG10" s="1">
        <v>6</v>
      </c>
      <c r="DH10" s="1">
        <v>14</v>
      </c>
      <c r="DI10" s="1">
        <v>7</v>
      </c>
      <c r="DJ10" s="1">
        <v>11</v>
      </c>
      <c r="DK10" s="1">
        <v>16</v>
      </c>
      <c r="DL10" s="1">
        <v>41</v>
      </c>
      <c r="DM10" s="1">
        <v>56</v>
      </c>
      <c r="DN10" s="1">
        <v>31</v>
      </c>
      <c r="DO10" s="1">
        <v>33</v>
      </c>
      <c r="DP10" s="1">
        <v>63</v>
      </c>
      <c r="DQ10" s="1">
        <v>82</v>
      </c>
      <c r="DR10" s="1">
        <v>100</v>
      </c>
      <c r="DS10" s="1">
        <v>123</v>
      </c>
      <c r="DT10" s="1">
        <v>151</v>
      </c>
      <c r="DU10" s="1">
        <v>160</v>
      </c>
      <c r="DV10" s="1">
        <v>172</v>
      </c>
      <c r="DW10" s="1">
        <v>184</v>
      </c>
      <c r="DX10" s="1">
        <v>186</v>
      </c>
      <c r="DY10" s="1">
        <v>112</v>
      </c>
      <c r="DZ10" s="1">
        <v>119</v>
      </c>
      <c r="EA10" s="1">
        <v>83</v>
      </c>
      <c r="EB10" s="1">
        <v>125</v>
      </c>
      <c r="EC10" s="1">
        <v>101</v>
      </c>
      <c r="ED10" s="1">
        <v>99</v>
      </c>
      <c r="EE10" s="1">
        <v>49</v>
      </c>
      <c r="EF10" s="1">
        <v>33</v>
      </c>
      <c r="EG10" s="1">
        <v>39</v>
      </c>
      <c r="EH10" s="1">
        <v>40</v>
      </c>
      <c r="EI10" s="1">
        <v>73</v>
      </c>
      <c r="EJ10" s="1">
        <v>54</v>
      </c>
      <c r="EK10" s="1">
        <v>100</v>
      </c>
      <c r="EL10" s="1">
        <v>28</v>
      </c>
      <c r="EM10" s="1">
        <v>37</v>
      </c>
      <c r="EN10" s="1">
        <v>56</v>
      </c>
      <c r="EO10" s="1">
        <v>66</v>
      </c>
      <c r="EP10" s="1">
        <v>44</v>
      </c>
      <c r="EQ10" s="1">
        <v>39</v>
      </c>
      <c r="ER10" s="1">
        <v>14</v>
      </c>
      <c r="ES10" s="1">
        <v>25</v>
      </c>
      <c r="ET10" s="1">
        <v>19</v>
      </c>
      <c r="EU10" s="1">
        <v>31</v>
      </c>
      <c r="EV10" s="1">
        <v>9</v>
      </c>
      <c r="EW10" s="1">
        <v>4</v>
      </c>
      <c r="EX10" s="1">
        <v>21</v>
      </c>
      <c r="EY10" s="1">
        <v>29</v>
      </c>
      <c r="EZ10" s="1">
        <v>27</v>
      </c>
      <c r="FA10" s="1">
        <v>1</v>
      </c>
      <c r="FB10" s="1">
        <v>6</v>
      </c>
      <c r="FC10" s="1">
        <v>15</v>
      </c>
      <c r="FD10" s="1">
        <v>25</v>
      </c>
      <c r="FE10" s="1">
        <v>14</v>
      </c>
      <c r="FF10" s="1">
        <v>14</v>
      </c>
      <c r="FG10" s="1">
        <v>13</v>
      </c>
      <c r="FH10" s="1">
        <v>8</v>
      </c>
      <c r="FI10" s="1">
        <v>14</v>
      </c>
      <c r="FJ10" s="1">
        <v>12</v>
      </c>
    </row>
    <row r="11" spans="1:166" x14ac:dyDescent="0.45">
      <c r="A11" s="12" t="s">
        <v>18</v>
      </c>
      <c r="B11" s="12" t="s">
        <v>51</v>
      </c>
      <c r="C11" s="1">
        <v>-5</v>
      </c>
      <c r="D11" s="1">
        <v>-12</v>
      </c>
      <c r="E11" s="1">
        <v>8</v>
      </c>
      <c r="F11" s="1">
        <v>19</v>
      </c>
      <c r="G11" s="1">
        <v>62</v>
      </c>
      <c r="H11" s="1">
        <v>29</v>
      </c>
      <c r="I11" s="1">
        <v>71</v>
      </c>
      <c r="J11" s="1">
        <v>34</v>
      </c>
      <c r="K11" s="1">
        <v>174</v>
      </c>
      <c r="L11" s="1">
        <v>22</v>
      </c>
      <c r="M11" s="1">
        <v>223</v>
      </c>
      <c r="N11" s="1">
        <v>78</v>
      </c>
      <c r="O11" s="1">
        <v>366</v>
      </c>
      <c r="P11" s="1">
        <v>326</v>
      </c>
      <c r="Q11" s="1">
        <v>468</v>
      </c>
      <c r="R11" s="1">
        <v>451</v>
      </c>
      <c r="S11" s="1">
        <v>853</v>
      </c>
      <c r="T11" s="1">
        <v>1038</v>
      </c>
      <c r="U11" s="1">
        <v>1145</v>
      </c>
      <c r="V11" s="1">
        <v>1218</v>
      </c>
      <c r="W11" s="1">
        <v>1378</v>
      </c>
      <c r="X11" s="1">
        <v>870</v>
      </c>
      <c r="Y11" s="1">
        <v>570</v>
      </c>
      <c r="Z11" s="1">
        <v>861</v>
      </c>
      <c r="AA11" s="1">
        <v>609</v>
      </c>
      <c r="AB11" s="1">
        <v>597</v>
      </c>
      <c r="AC11" s="1">
        <v>380</v>
      </c>
      <c r="AD11" s="1">
        <v>587</v>
      </c>
      <c r="AE11" s="1">
        <v>454</v>
      </c>
      <c r="AF11" s="1">
        <v>393</v>
      </c>
      <c r="AG11" s="1">
        <v>250</v>
      </c>
      <c r="AH11" s="1">
        <v>595</v>
      </c>
      <c r="AI11" s="1">
        <v>250</v>
      </c>
      <c r="AJ11" s="1">
        <v>410</v>
      </c>
      <c r="AK11" s="1">
        <v>545</v>
      </c>
      <c r="AL11" s="1">
        <v>289</v>
      </c>
      <c r="AM11" s="1">
        <v>218</v>
      </c>
      <c r="AN11" s="1">
        <v>325</v>
      </c>
      <c r="AO11" s="1">
        <v>370</v>
      </c>
      <c r="AP11" s="1">
        <v>220</v>
      </c>
      <c r="AQ11" s="1">
        <v>223</v>
      </c>
      <c r="AR11" s="1">
        <v>268</v>
      </c>
      <c r="AS11" s="1">
        <v>203</v>
      </c>
      <c r="AT11" s="1">
        <v>150</v>
      </c>
      <c r="AU11" s="1">
        <v>154</v>
      </c>
      <c r="AV11" s="1">
        <v>129</v>
      </c>
      <c r="AW11" s="1">
        <v>63</v>
      </c>
      <c r="AX11" s="1">
        <v>112</v>
      </c>
      <c r="AY11" s="1">
        <v>19</v>
      </c>
      <c r="AZ11" s="1">
        <v>90</v>
      </c>
      <c r="BA11" s="1">
        <v>44</v>
      </c>
      <c r="BB11" s="1">
        <v>52</v>
      </c>
      <c r="BC11" s="1">
        <v>26</v>
      </c>
      <c r="BD11" s="1">
        <v>30</v>
      </c>
      <c r="BE11" s="1">
        <v>72</v>
      </c>
      <c r="BF11" s="1">
        <v>2</v>
      </c>
      <c r="BG11" s="1">
        <v>37</v>
      </c>
      <c r="BH11" s="1">
        <v>62</v>
      </c>
      <c r="BI11" s="1">
        <v>97</v>
      </c>
      <c r="BJ11" s="1">
        <v>17</v>
      </c>
      <c r="BK11" s="1">
        <v>72</v>
      </c>
      <c r="BL11" s="1">
        <v>44</v>
      </c>
      <c r="BM11" s="1">
        <v>84</v>
      </c>
      <c r="BN11" s="1">
        <v>489</v>
      </c>
      <c r="BO11" s="1">
        <v>690</v>
      </c>
      <c r="BP11" s="1">
        <v>690</v>
      </c>
      <c r="BQ11" s="1">
        <v>1213</v>
      </c>
      <c r="BR11" s="1">
        <v>932</v>
      </c>
      <c r="BS11" s="1">
        <v>1249</v>
      </c>
      <c r="BT11" s="1">
        <v>1566</v>
      </c>
      <c r="BU11" s="1">
        <v>1336</v>
      </c>
      <c r="BV11" s="1">
        <v>1866</v>
      </c>
      <c r="BW11" s="1">
        <v>1647</v>
      </c>
      <c r="BX11" s="1">
        <v>1764</v>
      </c>
      <c r="BY11" s="1">
        <v>1575</v>
      </c>
      <c r="BZ11" s="1">
        <v>1515</v>
      </c>
      <c r="CA11" s="1">
        <v>1363</v>
      </c>
      <c r="CB11" s="1">
        <v>1386</v>
      </c>
      <c r="CC11" s="1">
        <v>1470</v>
      </c>
      <c r="CD11" s="1">
        <v>1483</v>
      </c>
      <c r="CE11" s="1">
        <v>1458</v>
      </c>
      <c r="CF11" s="1">
        <v>885</v>
      </c>
      <c r="CG11" s="1">
        <v>1571</v>
      </c>
      <c r="CH11" s="1">
        <v>1240</v>
      </c>
      <c r="CI11" s="1">
        <v>1586</v>
      </c>
      <c r="CJ11" s="1">
        <v>879</v>
      </c>
      <c r="CK11" s="1">
        <v>1241</v>
      </c>
      <c r="CL11" s="1">
        <v>1379</v>
      </c>
      <c r="CM11" s="1">
        <v>739</v>
      </c>
      <c r="CN11" s="1">
        <v>825</v>
      </c>
      <c r="CO11" s="1">
        <v>978</v>
      </c>
      <c r="CP11" s="1">
        <v>1017</v>
      </c>
      <c r="CQ11" s="1">
        <v>1135</v>
      </c>
      <c r="CR11" s="1">
        <v>933</v>
      </c>
      <c r="CS11" s="1">
        <v>687</v>
      </c>
      <c r="CT11" s="1">
        <v>803</v>
      </c>
      <c r="CU11" s="1">
        <v>536</v>
      </c>
      <c r="CV11" s="1">
        <v>425</v>
      </c>
      <c r="CW11" s="1">
        <v>359</v>
      </c>
      <c r="CX11" s="1">
        <v>230</v>
      </c>
      <c r="CY11" s="1">
        <v>199</v>
      </c>
      <c r="CZ11" s="1">
        <v>182</v>
      </c>
      <c r="DA11" s="1">
        <v>150</v>
      </c>
      <c r="DB11" s="1">
        <v>181</v>
      </c>
      <c r="DC11" s="1">
        <v>214</v>
      </c>
      <c r="DD11" s="1">
        <v>210</v>
      </c>
      <c r="DE11" s="1">
        <v>147</v>
      </c>
      <c r="DF11" s="1">
        <v>187</v>
      </c>
      <c r="DG11" s="1">
        <v>228</v>
      </c>
      <c r="DH11" s="1">
        <v>182</v>
      </c>
      <c r="DI11" s="1">
        <v>226</v>
      </c>
      <c r="DJ11" s="1">
        <v>343</v>
      </c>
      <c r="DK11" s="1">
        <v>441</v>
      </c>
      <c r="DL11" s="1">
        <v>1214</v>
      </c>
      <c r="DM11" s="1">
        <v>1092</v>
      </c>
      <c r="DN11" s="1">
        <v>990</v>
      </c>
      <c r="DO11" s="1">
        <v>1194</v>
      </c>
      <c r="DP11" s="1">
        <v>1441</v>
      </c>
      <c r="DQ11" s="1">
        <v>1989</v>
      </c>
      <c r="DR11" s="1">
        <v>2014</v>
      </c>
      <c r="DS11" s="1">
        <v>2846</v>
      </c>
      <c r="DT11" s="1">
        <v>4114</v>
      </c>
      <c r="DU11" s="1">
        <v>3948</v>
      </c>
      <c r="DV11" s="1">
        <v>3367</v>
      </c>
      <c r="DW11" s="1">
        <v>4011</v>
      </c>
      <c r="DX11" s="1">
        <v>3188</v>
      </c>
      <c r="DY11" s="1">
        <v>2545</v>
      </c>
      <c r="DZ11" s="1">
        <v>2045</v>
      </c>
      <c r="EA11" s="1">
        <v>1643</v>
      </c>
      <c r="EB11" s="1">
        <v>1626</v>
      </c>
      <c r="EC11" s="1">
        <v>1949</v>
      </c>
      <c r="ED11" s="1">
        <v>1160</v>
      </c>
      <c r="EE11" s="1">
        <v>1233</v>
      </c>
      <c r="EF11" s="1">
        <v>1273</v>
      </c>
      <c r="EG11" s="1">
        <v>1448</v>
      </c>
      <c r="EH11" s="1">
        <v>859</v>
      </c>
      <c r="EI11" s="1">
        <v>1198</v>
      </c>
      <c r="EJ11" s="1">
        <v>1331</v>
      </c>
      <c r="EK11" s="1">
        <v>1220</v>
      </c>
      <c r="EL11" s="1">
        <v>1127</v>
      </c>
      <c r="EM11" s="1">
        <v>1208</v>
      </c>
      <c r="EN11" s="1">
        <v>1198</v>
      </c>
      <c r="EO11" s="1">
        <v>1013</v>
      </c>
      <c r="EP11" s="1">
        <v>695</v>
      </c>
      <c r="EQ11" s="1">
        <v>1021</v>
      </c>
      <c r="ER11" s="1">
        <v>869</v>
      </c>
      <c r="ES11" s="1">
        <v>540</v>
      </c>
      <c r="ET11" s="1">
        <v>1050</v>
      </c>
      <c r="EU11" s="1">
        <v>956</v>
      </c>
      <c r="EV11" s="1">
        <v>1041</v>
      </c>
      <c r="EW11" s="1">
        <v>1209</v>
      </c>
      <c r="EX11" s="1">
        <v>726</v>
      </c>
      <c r="EY11" s="1">
        <v>473</v>
      </c>
      <c r="EZ11" s="1">
        <v>622</v>
      </c>
      <c r="FA11" s="1">
        <v>318</v>
      </c>
      <c r="FB11" s="1">
        <v>289</v>
      </c>
      <c r="FC11" s="1">
        <v>436</v>
      </c>
      <c r="FD11" s="1">
        <v>463</v>
      </c>
      <c r="FE11" s="1">
        <v>491</v>
      </c>
      <c r="FF11" s="1">
        <v>522</v>
      </c>
      <c r="FG11" s="1">
        <v>359</v>
      </c>
      <c r="FH11" s="1">
        <v>325</v>
      </c>
      <c r="FI11" s="1">
        <v>179</v>
      </c>
      <c r="FJ11" s="1">
        <v>222</v>
      </c>
    </row>
    <row r="12" spans="1:166" x14ac:dyDescent="0.45">
      <c r="A12" s="12" t="s">
        <v>19</v>
      </c>
      <c r="B12" s="12" t="s">
        <v>52</v>
      </c>
      <c r="C12" s="1">
        <v>96</v>
      </c>
      <c r="D12" s="1">
        <v>118</v>
      </c>
      <c r="E12" s="1">
        <v>83</v>
      </c>
      <c r="F12" s="1">
        <v>102</v>
      </c>
      <c r="G12" s="1">
        <v>119</v>
      </c>
      <c r="H12" s="1">
        <v>123</v>
      </c>
      <c r="I12" s="1">
        <v>142</v>
      </c>
      <c r="J12" s="1">
        <v>104</v>
      </c>
      <c r="K12" s="1">
        <v>106</v>
      </c>
      <c r="L12" s="1">
        <v>263</v>
      </c>
      <c r="M12" s="1">
        <v>282</v>
      </c>
      <c r="N12" s="1">
        <v>221</v>
      </c>
      <c r="O12" s="1">
        <v>389</v>
      </c>
      <c r="P12" s="1">
        <v>409</v>
      </c>
      <c r="Q12" s="1">
        <v>646</v>
      </c>
      <c r="R12" s="1">
        <v>523</v>
      </c>
      <c r="S12" s="1">
        <v>747</v>
      </c>
      <c r="T12" s="1">
        <v>593</v>
      </c>
      <c r="U12" s="1">
        <v>614</v>
      </c>
      <c r="V12" s="1">
        <v>713</v>
      </c>
      <c r="W12" s="1">
        <v>1015</v>
      </c>
      <c r="X12" s="1">
        <v>643</v>
      </c>
      <c r="Y12" s="1">
        <v>436</v>
      </c>
      <c r="Z12" s="1">
        <v>418</v>
      </c>
      <c r="AA12" s="1">
        <v>656</v>
      </c>
      <c r="AB12" s="1">
        <v>589</v>
      </c>
      <c r="AC12" s="1">
        <v>648</v>
      </c>
      <c r="AD12" s="1">
        <v>348</v>
      </c>
      <c r="AE12" s="1">
        <v>604</v>
      </c>
      <c r="AF12" s="1">
        <v>296</v>
      </c>
      <c r="AG12" s="1">
        <v>570</v>
      </c>
      <c r="AH12" s="1">
        <v>502</v>
      </c>
      <c r="AI12" s="1">
        <v>423</v>
      </c>
      <c r="AJ12" s="1">
        <v>283</v>
      </c>
      <c r="AK12" s="1">
        <v>501</v>
      </c>
      <c r="AL12" s="1">
        <v>388</v>
      </c>
      <c r="AM12" s="1">
        <v>284</v>
      </c>
      <c r="AN12" s="1">
        <v>292</v>
      </c>
      <c r="AO12" s="1">
        <v>426</v>
      </c>
      <c r="AP12" s="1">
        <v>256</v>
      </c>
      <c r="AQ12" s="1">
        <v>297</v>
      </c>
      <c r="AR12" s="1">
        <v>402</v>
      </c>
      <c r="AS12" s="1">
        <v>474</v>
      </c>
      <c r="AT12" s="1">
        <v>87</v>
      </c>
      <c r="AU12" s="1">
        <v>155</v>
      </c>
      <c r="AV12" s="1">
        <v>135</v>
      </c>
      <c r="AW12" s="1">
        <v>159</v>
      </c>
      <c r="AX12" s="1">
        <v>112</v>
      </c>
      <c r="AY12" s="1">
        <v>91</v>
      </c>
      <c r="AZ12" s="1">
        <v>185</v>
      </c>
      <c r="BA12" s="1">
        <v>133</v>
      </c>
      <c r="BB12" s="1">
        <v>11</v>
      </c>
      <c r="BC12" s="1">
        <v>49</v>
      </c>
      <c r="BD12" s="1">
        <v>100</v>
      </c>
      <c r="BE12" s="1">
        <v>86</v>
      </c>
      <c r="BF12" s="1">
        <v>64</v>
      </c>
      <c r="BG12" s="1">
        <v>109</v>
      </c>
      <c r="BH12" s="1">
        <v>19</v>
      </c>
      <c r="BI12" s="1">
        <v>33</v>
      </c>
      <c r="BJ12" s="1">
        <v>199</v>
      </c>
      <c r="BK12" s="1">
        <v>173</v>
      </c>
      <c r="BL12" s="1">
        <v>240</v>
      </c>
      <c r="BM12" s="1">
        <v>338</v>
      </c>
      <c r="BN12" s="1">
        <v>892</v>
      </c>
      <c r="BO12" s="1">
        <v>711</v>
      </c>
      <c r="BP12" s="1">
        <v>559</v>
      </c>
      <c r="BQ12" s="1">
        <v>480</v>
      </c>
      <c r="BR12" s="1">
        <v>424</v>
      </c>
      <c r="BS12" s="1">
        <v>771</v>
      </c>
      <c r="BT12" s="1">
        <v>716</v>
      </c>
      <c r="BU12" s="1">
        <v>599</v>
      </c>
      <c r="BV12" s="1">
        <v>1045</v>
      </c>
      <c r="BW12" s="1">
        <v>806</v>
      </c>
      <c r="BX12" s="1">
        <v>755</v>
      </c>
      <c r="BY12" s="1">
        <v>649</v>
      </c>
      <c r="BZ12" s="1">
        <v>801</v>
      </c>
      <c r="CA12" s="1">
        <v>524</v>
      </c>
      <c r="CB12" s="1">
        <v>504</v>
      </c>
      <c r="CC12" s="1">
        <v>551</v>
      </c>
      <c r="CD12" s="1">
        <v>534</v>
      </c>
      <c r="CE12" s="1">
        <v>565</v>
      </c>
      <c r="CF12" s="1">
        <v>479</v>
      </c>
      <c r="CG12" s="1">
        <v>745</v>
      </c>
      <c r="CH12" s="1">
        <v>712</v>
      </c>
      <c r="CI12" s="1">
        <v>696</v>
      </c>
      <c r="CJ12" s="1">
        <v>542</v>
      </c>
      <c r="CK12" s="1">
        <v>580</v>
      </c>
      <c r="CL12" s="1">
        <v>795</v>
      </c>
      <c r="CM12" s="1">
        <v>460</v>
      </c>
      <c r="CN12" s="1">
        <v>461</v>
      </c>
      <c r="CO12" s="1">
        <v>326</v>
      </c>
      <c r="CP12" s="1">
        <v>376</v>
      </c>
      <c r="CQ12" s="1">
        <v>615</v>
      </c>
      <c r="CR12" s="1">
        <v>508</v>
      </c>
      <c r="CS12" s="1">
        <v>320</v>
      </c>
      <c r="CT12" s="1">
        <v>384</v>
      </c>
      <c r="CU12" s="1">
        <v>250</v>
      </c>
      <c r="CV12" s="1">
        <v>194</v>
      </c>
      <c r="CW12" s="1">
        <v>412</v>
      </c>
      <c r="CX12" s="1">
        <v>101</v>
      </c>
      <c r="CY12" s="1">
        <v>57</v>
      </c>
      <c r="CZ12" s="1">
        <v>163</v>
      </c>
      <c r="DA12" s="1">
        <v>89</v>
      </c>
      <c r="DB12" s="1">
        <v>71</v>
      </c>
      <c r="DC12" s="1">
        <v>177</v>
      </c>
      <c r="DD12" s="1">
        <v>111</v>
      </c>
      <c r="DE12" s="1">
        <v>59</v>
      </c>
      <c r="DF12" s="1">
        <v>91</v>
      </c>
      <c r="DG12" s="1">
        <v>186</v>
      </c>
      <c r="DH12" s="1">
        <v>40</v>
      </c>
      <c r="DI12" s="1">
        <v>108</v>
      </c>
      <c r="DJ12" s="1">
        <v>143</v>
      </c>
      <c r="DK12" s="1">
        <v>274</v>
      </c>
      <c r="DL12" s="1">
        <v>410</v>
      </c>
      <c r="DM12" s="1">
        <v>348</v>
      </c>
      <c r="DN12" s="1">
        <v>577</v>
      </c>
      <c r="DO12" s="1">
        <v>594</v>
      </c>
      <c r="DP12" s="1">
        <v>816</v>
      </c>
      <c r="DQ12" s="1">
        <v>1121</v>
      </c>
      <c r="DR12" s="1">
        <v>695</v>
      </c>
      <c r="DS12" s="1">
        <v>1198</v>
      </c>
      <c r="DT12" s="1">
        <v>1859</v>
      </c>
      <c r="DU12" s="1">
        <v>1838</v>
      </c>
      <c r="DV12" s="1">
        <v>1256</v>
      </c>
      <c r="DW12" s="1">
        <v>1660</v>
      </c>
      <c r="DX12" s="1">
        <v>1422</v>
      </c>
      <c r="DY12" s="1">
        <v>1288</v>
      </c>
      <c r="DZ12" s="1">
        <v>956</v>
      </c>
      <c r="EA12" s="1">
        <v>1037</v>
      </c>
      <c r="EB12" s="1">
        <v>857</v>
      </c>
      <c r="EC12" s="1">
        <v>756</v>
      </c>
      <c r="ED12" s="1">
        <v>618</v>
      </c>
      <c r="EE12" s="1">
        <v>586</v>
      </c>
      <c r="EF12" s="1">
        <v>537</v>
      </c>
      <c r="EG12" s="1">
        <v>648</v>
      </c>
      <c r="EH12" s="1">
        <v>407</v>
      </c>
      <c r="EI12" s="1">
        <v>475</v>
      </c>
      <c r="EJ12" s="1">
        <v>675</v>
      </c>
      <c r="EK12" s="1">
        <v>740</v>
      </c>
      <c r="EL12" s="1">
        <v>543</v>
      </c>
      <c r="EM12" s="1">
        <v>697</v>
      </c>
      <c r="EN12" s="1">
        <v>712</v>
      </c>
      <c r="EO12" s="1">
        <v>499</v>
      </c>
      <c r="EP12" s="1">
        <v>341</v>
      </c>
      <c r="EQ12" s="1">
        <v>381</v>
      </c>
      <c r="ER12" s="1">
        <v>451</v>
      </c>
      <c r="ES12" s="1">
        <v>455</v>
      </c>
      <c r="ET12" s="1">
        <v>525</v>
      </c>
      <c r="EU12" s="1">
        <v>610</v>
      </c>
      <c r="EV12" s="1">
        <v>410</v>
      </c>
      <c r="EW12" s="1">
        <v>554</v>
      </c>
      <c r="EX12" s="1">
        <v>263</v>
      </c>
      <c r="EY12" s="1">
        <v>293</v>
      </c>
      <c r="EZ12" s="1">
        <v>383</v>
      </c>
      <c r="FA12" s="1">
        <v>101</v>
      </c>
      <c r="FB12" s="1">
        <v>126</v>
      </c>
      <c r="FC12" s="1">
        <v>145</v>
      </c>
      <c r="FD12" s="1">
        <v>159</v>
      </c>
      <c r="FE12" s="1">
        <v>357</v>
      </c>
      <c r="FF12" s="1">
        <v>235</v>
      </c>
      <c r="FG12" s="1">
        <v>375</v>
      </c>
      <c r="FH12" s="1">
        <v>142</v>
      </c>
      <c r="FI12" s="1">
        <v>111</v>
      </c>
      <c r="FJ12" s="1">
        <v>82</v>
      </c>
    </row>
    <row r="13" spans="1:166" x14ac:dyDescent="0.45">
      <c r="A13" s="12" t="s">
        <v>21</v>
      </c>
      <c r="B13" s="12" t="s">
        <v>63</v>
      </c>
      <c r="C13" s="1">
        <v>105</v>
      </c>
      <c r="D13" s="1">
        <v>383</v>
      </c>
      <c r="E13" s="1">
        <v>365</v>
      </c>
      <c r="F13" s="1">
        <v>634</v>
      </c>
      <c r="G13" s="1">
        <v>652</v>
      </c>
      <c r="H13" s="1">
        <v>415</v>
      </c>
      <c r="I13" s="1">
        <v>497</v>
      </c>
      <c r="J13" s="1">
        <v>711</v>
      </c>
      <c r="K13" s="1">
        <v>1126</v>
      </c>
      <c r="L13" s="1">
        <v>931</v>
      </c>
      <c r="M13" s="1">
        <v>1142</v>
      </c>
      <c r="N13" s="1">
        <v>1218</v>
      </c>
      <c r="O13" s="1">
        <v>1745</v>
      </c>
      <c r="P13" s="1">
        <v>1872</v>
      </c>
      <c r="Q13" s="1">
        <v>2979</v>
      </c>
      <c r="R13" s="1">
        <v>3308</v>
      </c>
      <c r="S13" s="1">
        <v>3943</v>
      </c>
      <c r="T13" s="1">
        <v>4570</v>
      </c>
      <c r="U13" s="1">
        <v>4790</v>
      </c>
      <c r="V13" s="1">
        <v>3949</v>
      </c>
      <c r="W13" s="1">
        <v>4664</v>
      </c>
      <c r="X13" s="1">
        <v>4613</v>
      </c>
      <c r="Y13" s="1">
        <v>4358</v>
      </c>
      <c r="Z13" s="1">
        <v>3614</v>
      </c>
      <c r="AA13" s="1">
        <v>3596</v>
      </c>
      <c r="AB13" s="1">
        <v>3530</v>
      </c>
      <c r="AC13" s="1">
        <v>3076</v>
      </c>
      <c r="AD13" s="1">
        <v>2772</v>
      </c>
      <c r="AE13" s="1">
        <v>2852</v>
      </c>
      <c r="AF13" s="1">
        <v>2360</v>
      </c>
      <c r="AG13" s="1">
        <v>2537</v>
      </c>
      <c r="AH13" s="1">
        <v>1991</v>
      </c>
      <c r="AI13" s="1">
        <v>1893</v>
      </c>
      <c r="AJ13" s="1">
        <v>2478</v>
      </c>
      <c r="AK13" s="1">
        <v>2203</v>
      </c>
      <c r="AL13" s="1">
        <v>1855</v>
      </c>
      <c r="AM13" s="1">
        <v>1694</v>
      </c>
      <c r="AN13" s="1">
        <v>2033</v>
      </c>
      <c r="AO13" s="1">
        <v>1935</v>
      </c>
      <c r="AP13" s="1">
        <v>1859</v>
      </c>
      <c r="AQ13" s="1">
        <v>2018</v>
      </c>
      <c r="AR13" s="1">
        <v>1681</v>
      </c>
      <c r="AS13" s="1">
        <v>1502</v>
      </c>
      <c r="AT13" s="1">
        <v>926</v>
      </c>
      <c r="AU13" s="1">
        <v>1296</v>
      </c>
      <c r="AV13" s="1">
        <v>765</v>
      </c>
      <c r="AW13" s="1">
        <v>544</v>
      </c>
      <c r="AX13" s="1">
        <v>778</v>
      </c>
      <c r="AY13" s="1">
        <v>585</v>
      </c>
      <c r="AZ13" s="1">
        <v>657</v>
      </c>
      <c r="BA13" s="1">
        <v>643</v>
      </c>
      <c r="BB13" s="1">
        <v>403</v>
      </c>
      <c r="BC13" s="1">
        <v>558</v>
      </c>
      <c r="BD13" s="1">
        <v>559</v>
      </c>
      <c r="BE13" s="1">
        <v>494</v>
      </c>
      <c r="BF13" s="1">
        <v>426</v>
      </c>
      <c r="BG13" s="1">
        <v>302</v>
      </c>
      <c r="BH13" s="1">
        <v>727</v>
      </c>
      <c r="BI13" s="1">
        <v>549</v>
      </c>
      <c r="BJ13" s="1">
        <v>933</v>
      </c>
      <c r="BK13" s="1">
        <v>1079</v>
      </c>
      <c r="BL13" s="1">
        <v>1423</v>
      </c>
      <c r="BM13" s="1">
        <v>1727</v>
      </c>
      <c r="BN13" s="1">
        <v>2313</v>
      </c>
      <c r="BO13" s="1">
        <v>3302</v>
      </c>
      <c r="BP13" s="1">
        <v>3025</v>
      </c>
      <c r="BQ13" s="1">
        <v>3371</v>
      </c>
      <c r="BR13" s="1">
        <v>3255</v>
      </c>
      <c r="BS13" s="1">
        <v>3709</v>
      </c>
      <c r="BT13" s="1">
        <v>3615</v>
      </c>
      <c r="BU13" s="1">
        <v>3669</v>
      </c>
      <c r="BV13" s="1">
        <v>3477</v>
      </c>
      <c r="BW13" s="1">
        <v>4173</v>
      </c>
      <c r="BX13" s="1">
        <v>3988</v>
      </c>
      <c r="BY13" s="1">
        <v>3398</v>
      </c>
      <c r="BZ13" s="1">
        <v>3614</v>
      </c>
      <c r="CA13" s="1">
        <v>3511</v>
      </c>
      <c r="CB13" s="1">
        <v>3782</v>
      </c>
      <c r="CC13" s="1">
        <v>3365</v>
      </c>
      <c r="CD13" s="1">
        <v>2997</v>
      </c>
      <c r="CE13" s="1">
        <v>2680</v>
      </c>
      <c r="CF13" s="1">
        <v>2968</v>
      </c>
      <c r="CG13" s="1">
        <v>3191</v>
      </c>
      <c r="CH13" s="1">
        <v>3233</v>
      </c>
      <c r="CI13" s="1">
        <v>2744</v>
      </c>
      <c r="CJ13" s="1">
        <v>2694</v>
      </c>
      <c r="CK13" s="1">
        <v>2712</v>
      </c>
      <c r="CL13" s="1">
        <v>2330</v>
      </c>
      <c r="CM13" s="1">
        <v>2315</v>
      </c>
      <c r="CN13" s="1">
        <v>2156</v>
      </c>
      <c r="CO13" s="1">
        <v>2467</v>
      </c>
      <c r="CP13" s="1">
        <v>2116</v>
      </c>
      <c r="CQ13" s="1">
        <v>2346</v>
      </c>
      <c r="CR13" s="1">
        <v>2181</v>
      </c>
      <c r="CS13" s="1">
        <v>2048</v>
      </c>
      <c r="CT13" s="1">
        <v>1704</v>
      </c>
      <c r="CU13" s="1">
        <v>1680</v>
      </c>
      <c r="CV13" s="1">
        <v>1378</v>
      </c>
      <c r="CW13" s="1">
        <v>1150</v>
      </c>
      <c r="CX13" s="1">
        <v>1043</v>
      </c>
      <c r="CY13" s="1">
        <v>895</v>
      </c>
      <c r="CZ13" s="1">
        <v>808</v>
      </c>
      <c r="DA13" s="1">
        <v>895</v>
      </c>
      <c r="DB13" s="1">
        <v>857</v>
      </c>
      <c r="DC13" s="1">
        <v>801</v>
      </c>
      <c r="DD13" s="1">
        <v>1009</v>
      </c>
      <c r="DE13" s="1">
        <v>1060</v>
      </c>
      <c r="DF13" s="1">
        <v>1115</v>
      </c>
      <c r="DG13" s="1">
        <v>1192</v>
      </c>
      <c r="DH13" s="1">
        <v>1136</v>
      </c>
      <c r="DI13" s="1">
        <v>963</v>
      </c>
      <c r="DJ13" s="1">
        <v>1310</v>
      </c>
      <c r="DK13" s="1">
        <v>1581</v>
      </c>
      <c r="DL13" s="1">
        <v>1934</v>
      </c>
      <c r="DM13" s="1">
        <v>1733</v>
      </c>
      <c r="DN13" s="1">
        <v>1954</v>
      </c>
      <c r="DO13" s="1">
        <v>1880</v>
      </c>
      <c r="DP13" s="1">
        <v>2822</v>
      </c>
      <c r="DQ13" s="1">
        <v>2688</v>
      </c>
      <c r="DR13" s="1">
        <v>3475</v>
      </c>
      <c r="DS13" s="1">
        <v>3775</v>
      </c>
      <c r="DT13" s="1">
        <v>4779</v>
      </c>
      <c r="DU13" s="1">
        <v>5155</v>
      </c>
      <c r="DV13" s="1">
        <v>5861</v>
      </c>
      <c r="DW13" s="1">
        <v>5695</v>
      </c>
      <c r="DX13" s="1">
        <v>5359</v>
      </c>
      <c r="DY13" s="1">
        <v>3560</v>
      </c>
      <c r="DZ13" s="1">
        <v>3933</v>
      </c>
      <c r="EA13" s="1">
        <v>3349</v>
      </c>
      <c r="EB13" s="1">
        <v>2924</v>
      </c>
      <c r="EC13" s="1">
        <v>2845</v>
      </c>
      <c r="ED13" s="1">
        <v>2734</v>
      </c>
      <c r="EE13" s="1">
        <v>3159</v>
      </c>
      <c r="EF13" s="1">
        <v>2733</v>
      </c>
      <c r="EG13" s="1">
        <v>2854</v>
      </c>
      <c r="EH13" s="1">
        <v>2599</v>
      </c>
      <c r="EI13" s="1">
        <v>2616</v>
      </c>
      <c r="EJ13" s="1">
        <v>2685</v>
      </c>
      <c r="EK13" s="1">
        <v>2504</v>
      </c>
      <c r="EL13" s="1">
        <v>2817</v>
      </c>
      <c r="EM13" s="1">
        <v>2770</v>
      </c>
      <c r="EN13" s="1">
        <v>2883</v>
      </c>
      <c r="EO13" s="1">
        <v>2844</v>
      </c>
      <c r="EP13" s="1">
        <v>2309</v>
      </c>
      <c r="EQ13" s="1">
        <v>2370</v>
      </c>
      <c r="ER13" s="1">
        <v>2012</v>
      </c>
      <c r="ES13" s="1">
        <v>2111</v>
      </c>
      <c r="ET13" s="1">
        <v>1752</v>
      </c>
      <c r="EU13" s="1">
        <v>2040</v>
      </c>
      <c r="EV13" s="1">
        <v>2031</v>
      </c>
      <c r="EW13" s="1">
        <v>1506</v>
      </c>
      <c r="EX13" s="1">
        <v>1575</v>
      </c>
      <c r="EY13" s="1">
        <v>1331</v>
      </c>
      <c r="EZ13" s="1">
        <v>1408</v>
      </c>
      <c r="FA13" s="1">
        <v>1105</v>
      </c>
      <c r="FB13" s="1">
        <v>848</v>
      </c>
      <c r="FC13" s="1">
        <v>1038</v>
      </c>
      <c r="FD13" s="1">
        <v>1040</v>
      </c>
      <c r="FE13" s="1">
        <v>1529</v>
      </c>
      <c r="FF13" s="1">
        <v>1342</v>
      </c>
      <c r="FG13" s="1">
        <v>939</v>
      </c>
      <c r="FH13" s="1">
        <v>1222</v>
      </c>
      <c r="FI13" s="1">
        <v>821</v>
      </c>
      <c r="FJ13" s="1">
        <v>1005</v>
      </c>
    </row>
    <row r="14" spans="1:166" x14ac:dyDescent="0.45">
      <c r="A14" s="12" t="s">
        <v>22</v>
      </c>
      <c r="B14" s="12" t="s">
        <v>64</v>
      </c>
      <c r="C14" s="1">
        <v>60</v>
      </c>
      <c r="D14" s="1">
        <v>166</v>
      </c>
      <c r="E14" s="1">
        <v>160</v>
      </c>
      <c r="F14" s="1">
        <v>122</v>
      </c>
      <c r="G14" s="1">
        <v>66</v>
      </c>
      <c r="H14" s="1">
        <v>105</v>
      </c>
      <c r="I14" s="1">
        <v>79</v>
      </c>
      <c r="J14" s="1">
        <v>97</v>
      </c>
      <c r="K14" s="1">
        <v>227</v>
      </c>
      <c r="L14" s="1">
        <v>235</v>
      </c>
      <c r="M14" s="1">
        <v>164</v>
      </c>
      <c r="N14" s="1">
        <v>320</v>
      </c>
      <c r="O14" s="1">
        <v>439</v>
      </c>
      <c r="P14" s="1">
        <v>552</v>
      </c>
      <c r="Q14" s="1">
        <v>870</v>
      </c>
      <c r="R14" s="1">
        <v>839</v>
      </c>
      <c r="S14" s="1">
        <v>1020</v>
      </c>
      <c r="T14" s="1">
        <v>1220</v>
      </c>
      <c r="U14" s="1">
        <v>951</v>
      </c>
      <c r="V14" s="1">
        <v>1174</v>
      </c>
      <c r="W14" s="1">
        <v>1376</v>
      </c>
      <c r="X14" s="1">
        <v>1098</v>
      </c>
      <c r="Y14" s="1">
        <v>1084</v>
      </c>
      <c r="Z14" s="1">
        <v>1070</v>
      </c>
      <c r="AA14" s="1">
        <v>984</v>
      </c>
      <c r="AB14" s="1">
        <v>792</v>
      </c>
      <c r="AC14" s="1">
        <v>710</v>
      </c>
      <c r="AD14" s="1">
        <v>761</v>
      </c>
      <c r="AE14" s="1">
        <v>497</v>
      </c>
      <c r="AF14" s="1">
        <v>878</v>
      </c>
      <c r="AG14" s="1">
        <v>724</v>
      </c>
      <c r="AH14" s="1">
        <v>744</v>
      </c>
      <c r="AI14" s="1">
        <v>608</v>
      </c>
      <c r="AJ14" s="1">
        <v>660</v>
      </c>
      <c r="AK14" s="1">
        <v>615</v>
      </c>
      <c r="AL14" s="1">
        <v>624</v>
      </c>
      <c r="AM14" s="1">
        <v>440</v>
      </c>
      <c r="AN14" s="1">
        <v>527</v>
      </c>
      <c r="AO14" s="1">
        <v>398</v>
      </c>
      <c r="AP14" s="1">
        <v>694</v>
      </c>
      <c r="AQ14" s="1">
        <v>616</v>
      </c>
      <c r="AR14" s="1">
        <v>445</v>
      </c>
      <c r="AS14" s="1">
        <v>566</v>
      </c>
      <c r="AT14" s="1">
        <v>365</v>
      </c>
      <c r="AU14" s="1">
        <v>238</v>
      </c>
      <c r="AV14" s="1">
        <v>63</v>
      </c>
      <c r="AW14" s="1">
        <v>166</v>
      </c>
      <c r="AX14" s="1">
        <v>176</v>
      </c>
      <c r="AY14" s="1">
        <v>164</v>
      </c>
      <c r="AZ14" s="1">
        <v>180</v>
      </c>
      <c r="BA14" s="1">
        <v>209</v>
      </c>
      <c r="BB14" s="1">
        <v>111</v>
      </c>
      <c r="BC14" s="1">
        <v>100</v>
      </c>
      <c r="BD14" s="1">
        <v>83</v>
      </c>
      <c r="BE14" s="1">
        <v>75</v>
      </c>
      <c r="BF14" s="1">
        <v>234</v>
      </c>
      <c r="BG14" s="1">
        <v>196</v>
      </c>
      <c r="BH14" s="1">
        <v>196</v>
      </c>
      <c r="BI14" s="1">
        <v>696</v>
      </c>
      <c r="BJ14" s="1">
        <v>299</v>
      </c>
      <c r="BK14" s="1">
        <v>522</v>
      </c>
      <c r="BL14" s="1">
        <v>559</v>
      </c>
      <c r="BM14" s="1">
        <v>773</v>
      </c>
      <c r="BN14" s="1">
        <v>967</v>
      </c>
      <c r="BO14" s="1">
        <v>1048</v>
      </c>
      <c r="BP14" s="1">
        <v>1274</v>
      </c>
      <c r="BQ14" s="1">
        <v>1259</v>
      </c>
      <c r="BR14" s="1">
        <v>1267</v>
      </c>
      <c r="BS14" s="1">
        <v>970</v>
      </c>
      <c r="BT14" s="1">
        <v>948</v>
      </c>
      <c r="BU14" s="1">
        <v>618</v>
      </c>
      <c r="BV14" s="1">
        <v>826</v>
      </c>
      <c r="BW14" s="1">
        <v>1150</v>
      </c>
      <c r="BX14" s="1">
        <v>745</v>
      </c>
      <c r="BY14" s="1">
        <v>752</v>
      </c>
      <c r="BZ14" s="1">
        <v>756</v>
      </c>
      <c r="CA14" s="1">
        <v>703</v>
      </c>
      <c r="CB14" s="1">
        <v>697</v>
      </c>
      <c r="CC14" s="1">
        <v>718</v>
      </c>
      <c r="CD14" s="1">
        <v>622</v>
      </c>
      <c r="CE14" s="1">
        <v>761</v>
      </c>
      <c r="CF14" s="1">
        <v>643</v>
      </c>
      <c r="CG14" s="1">
        <v>373</v>
      </c>
      <c r="CH14" s="1">
        <v>554</v>
      </c>
      <c r="CI14" s="1">
        <v>535</v>
      </c>
      <c r="CJ14" s="1">
        <v>512</v>
      </c>
      <c r="CK14" s="1">
        <v>513</v>
      </c>
      <c r="CL14" s="1">
        <v>464</v>
      </c>
      <c r="CM14" s="1">
        <v>366</v>
      </c>
      <c r="CN14" s="1">
        <v>470</v>
      </c>
      <c r="CO14" s="1">
        <v>514</v>
      </c>
      <c r="CP14" s="1">
        <v>391</v>
      </c>
      <c r="CQ14" s="1">
        <v>542</v>
      </c>
      <c r="CR14" s="1">
        <v>442</v>
      </c>
      <c r="CS14" s="1">
        <v>518</v>
      </c>
      <c r="CT14" s="1">
        <v>589</v>
      </c>
      <c r="CU14" s="1">
        <v>666</v>
      </c>
      <c r="CV14" s="1">
        <v>408</v>
      </c>
      <c r="CW14" s="1">
        <v>406</v>
      </c>
      <c r="CX14" s="1">
        <v>252</v>
      </c>
      <c r="CY14" s="1">
        <v>363</v>
      </c>
      <c r="CZ14" s="1">
        <v>424</v>
      </c>
      <c r="DA14" s="1">
        <v>429</v>
      </c>
      <c r="DB14" s="1">
        <v>203</v>
      </c>
      <c r="DC14" s="1">
        <v>339</v>
      </c>
      <c r="DD14" s="1">
        <v>372</v>
      </c>
      <c r="DE14" s="1">
        <v>544</v>
      </c>
      <c r="DF14" s="1">
        <v>366</v>
      </c>
      <c r="DG14" s="1">
        <v>412</v>
      </c>
      <c r="DH14" s="1">
        <v>583</v>
      </c>
      <c r="DI14" s="1">
        <v>490</v>
      </c>
      <c r="DJ14" s="1">
        <v>500</v>
      </c>
      <c r="DK14" s="1">
        <v>766</v>
      </c>
      <c r="DL14" s="1">
        <v>670</v>
      </c>
      <c r="DM14" s="1">
        <v>356</v>
      </c>
      <c r="DN14" s="1">
        <v>304</v>
      </c>
      <c r="DO14" s="1">
        <v>367</v>
      </c>
      <c r="DP14" s="1">
        <v>555</v>
      </c>
      <c r="DQ14" s="1">
        <v>292</v>
      </c>
      <c r="DR14" s="1">
        <v>756</v>
      </c>
      <c r="DS14" s="1">
        <v>887</v>
      </c>
      <c r="DT14" s="1">
        <v>1193</v>
      </c>
      <c r="DU14" s="1">
        <v>945</v>
      </c>
      <c r="DV14" s="1">
        <v>962</v>
      </c>
      <c r="DW14" s="1">
        <v>1236</v>
      </c>
      <c r="DX14" s="1">
        <v>1064</v>
      </c>
      <c r="DY14" s="1">
        <v>1023</v>
      </c>
      <c r="DZ14" s="1">
        <v>1078</v>
      </c>
      <c r="EA14" s="1">
        <v>751</v>
      </c>
      <c r="EB14" s="1">
        <v>855</v>
      </c>
      <c r="EC14" s="1">
        <v>918</v>
      </c>
      <c r="ED14" s="1">
        <v>714</v>
      </c>
      <c r="EE14" s="1">
        <v>754</v>
      </c>
      <c r="EF14" s="1">
        <v>728</v>
      </c>
      <c r="EG14" s="1">
        <v>866</v>
      </c>
      <c r="EH14" s="1">
        <v>658</v>
      </c>
      <c r="EI14" s="1">
        <v>530</v>
      </c>
      <c r="EJ14" s="1">
        <v>519</v>
      </c>
      <c r="EK14" s="1">
        <v>569</v>
      </c>
      <c r="EL14" s="1">
        <v>608</v>
      </c>
      <c r="EM14" s="1">
        <v>401</v>
      </c>
      <c r="EN14" s="1">
        <v>666</v>
      </c>
      <c r="EO14" s="1">
        <v>445</v>
      </c>
      <c r="EP14" s="1">
        <v>523</v>
      </c>
      <c r="EQ14" s="1">
        <v>469</v>
      </c>
      <c r="ER14" s="1">
        <v>521</v>
      </c>
      <c r="ES14" s="1">
        <v>404</v>
      </c>
      <c r="ET14" s="1">
        <v>550</v>
      </c>
      <c r="EU14" s="1">
        <v>434</v>
      </c>
      <c r="EV14" s="1">
        <v>552</v>
      </c>
      <c r="EW14" s="1">
        <v>590</v>
      </c>
      <c r="EX14" s="1">
        <v>500</v>
      </c>
      <c r="EY14" s="1">
        <v>497</v>
      </c>
      <c r="EZ14" s="1">
        <v>529</v>
      </c>
      <c r="FA14" s="1">
        <v>708</v>
      </c>
      <c r="FB14" s="1">
        <v>248</v>
      </c>
      <c r="FC14" s="1">
        <v>354</v>
      </c>
      <c r="FD14" s="1">
        <v>636</v>
      </c>
      <c r="FE14" s="1">
        <v>520</v>
      </c>
      <c r="FF14" s="1">
        <v>578</v>
      </c>
      <c r="FG14" s="1">
        <v>386</v>
      </c>
      <c r="FH14" s="1">
        <v>596</v>
      </c>
      <c r="FI14" s="1">
        <v>576</v>
      </c>
      <c r="FJ14" s="1">
        <v>721</v>
      </c>
    </row>
    <row r="15" spans="1:166" x14ac:dyDescent="0.45">
      <c r="A15" s="12" t="s">
        <v>23</v>
      </c>
      <c r="B15" s="12" t="s">
        <v>65</v>
      </c>
      <c r="C15" s="1">
        <v>28</v>
      </c>
      <c r="D15" s="1">
        <v>83</v>
      </c>
      <c r="E15" s="1">
        <v>64</v>
      </c>
      <c r="F15" s="1">
        <v>110</v>
      </c>
      <c r="G15" s="1">
        <v>200</v>
      </c>
      <c r="H15" s="1">
        <v>193</v>
      </c>
      <c r="I15" s="1">
        <v>85</v>
      </c>
      <c r="J15" s="1">
        <v>259</v>
      </c>
      <c r="K15" s="1">
        <v>320</v>
      </c>
      <c r="L15" s="1">
        <v>287</v>
      </c>
      <c r="M15" s="1">
        <v>242</v>
      </c>
      <c r="N15" s="1">
        <v>296</v>
      </c>
      <c r="O15" s="1">
        <v>589</v>
      </c>
      <c r="P15" s="1">
        <v>677</v>
      </c>
      <c r="Q15" s="1">
        <v>923</v>
      </c>
      <c r="R15" s="1">
        <v>851</v>
      </c>
      <c r="S15" s="1">
        <v>1206</v>
      </c>
      <c r="T15" s="1">
        <v>1610</v>
      </c>
      <c r="U15" s="1">
        <v>1456</v>
      </c>
      <c r="V15" s="1">
        <v>1594</v>
      </c>
      <c r="W15" s="1">
        <v>1928</v>
      </c>
      <c r="X15" s="1">
        <v>1424</v>
      </c>
      <c r="Y15" s="1">
        <v>1015</v>
      </c>
      <c r="Z15" s="1">
        <v>891</v>
      </c>
      <c r="AA15" s="1">
        <v>1062</v>
      </c>
      <c r="AB15" s="1">
        <v>923</v>
      </c>
      <c r="AC15" s="1">
        <v>746</v>
      </c>
      <c r="AD15" s="1">
        <v>560</v>
      </c>
      <c r="AE15" s="1">
        <v>612</v>
      </c>
      <c r="AF15" s="1">
        <v>600</v>
      </c>
      <c r="AG15" s="1">
        <v>465</v>
      </c>
      <c r="AH15" s="1">
        <v>614</v>
      </c>
      <c r="AI15" s="1">
        <v>472</v>
      </c>
      <c r="AJ15" s="1">
        <v>474</v>
      </c>
      <c r="AK15" s="1">
        <v>530</v>
      </c>
      <c r="AL15" s="1">
        <v>521</v>
      </c>
      <c r="AM15" s="1">
        <v>473</v>
      </c>
      <c r="AN15" s="1">
        <v>614</v>
      </c>
      <c r="AO15" s="1">
        <v>422</v>
      </c>
      <c r="AP15" s="1">
        <v>481</v>
      </c>
      <c r="AQ15" s="1">
        <v>543</v>
      </c>
      <c r="AR15" s="1">
        <v>428</v>
      </c>
      <c r="AS15" s="1">
        <v>281</v>
      </c>
      <c r="AT15" s="1">
        <v>206</v>
      </c>
      <c r="AU15" s="1">
        <v>194</v>
      </c>
      <c r="AV15" s="1">
        <v>202</v>
      </c>
      <c r="AW15" s="1">
        <v>215</v>
      </c>
      <c r="AX15" s="1">
        <v>180</v>
      </c>
      <c r="AY15" s="1">
        <v>157</v>
      </c>
      <c r="AZ15" s="1">
        <v>118</v>
      </c>
      <c r="BA15" s="1">
        <v>167</v>
      </c>
      <c r="BB15" s="1">
        <v>96</v>
      </c>
      <c r="BC15" s="1">
        <v>139</v>
      </c>
      <c r="BD15" s="1">
        <v>164</v>
      </c>
      <c r="BE15" s="1">
        <v>135</v>
      </c>
      <c r="BF15" s="1">
        <v>125</v>
      </c>
      <c r="BG15" s="1">
        <v>86</v>
      </c>
      <c r="BH15" s="1">
        <v>165</v>
      </c>
      <c r="BI15" s="1">
        <v>254</v>
      </c>
      <c r="BJ15" s="1">
        <v>369</v>
      </c>
      <c r="BK15" s="1">
        <v>356</v>
      </c>
      <c r="BL15" s="1">
        <v>635</v>
      </c>
      <c r="BM15" s="1">
        <v>790</v>
      </c>
      <c r="BN15" s="1">
        <v>957</v>
      </c>
      <c r="BO15" s="1">
        <v>1490</v>
      </c>
      <c r="BP15" s="1">
        <v>1353</v>
      </c>
      <c r="BQ15" s="1">
        <v>1207</v>
      </c>
      <c r="BR15" s="1">
        <v>999</v>
      </c>
      <c r="BS15" s="1">
        <v>1089</v>
      </c>
      <c r="BT15" s="1">
        <v>1220</v>
      </c>
      <c r="BU15" s="1">
        <v>1068</v>
      </c>
      <c r="BV15" s="1">
        <v>1072</v>
      </c>
      <c r="BW15" s="1">
        <v>1313</v>
      </c>
      <c r="BX15" s="1">
        <v>1270</v>
      </c>
      <c r="BY15" s="1">
        <v>1151</v>
      </c>
      <c r="BZ15" s="1">
        <v>977</v>
      </c>
      <c r="CA15" s="1">
        <v>856</v>
      </c>
      <c r="CB15" s="1">
        <v>1089</v>
      </c>
      <c r="CC15" s="1">
        <v>1124</v>
      </c>
      <c r="CD15" s="1">
        <v>835</v>
      </c>
      <c r="CE15" s="1">
        <v>605</v>
      </c>
      <c r="CF15" s="1">
        <v>861</v>
      </c>
      <c r="CG15" s="1">
        <v>824</v>
      </c>
      <c r="CH15" s="1">
        <v>932</v>
      </c>
      <c r="CI15" s="1">
        <v>718</v>
      </c>
      <c r="CJ15" s="1">
        <v>683</v>
      </c>
      <c r="CK15" s="1">
        <v>725</v>
      </c>
      <c r="CL15" s="1">
        <v>579</v>
      </c>
      <c r="CM15" s="1">
        <v>551</v>
      </c>
      <c r="CN15" s="1">
        <v>644</v>
      </c>
      <c r="CO15" s="1">
        <v>643</v>
      </c>
      <c r="CP15" s="1">
        <v>597</v>
      </c>
      <c r="CQ15" s="1">
        <v>599</v>
      </c>
      <c r="CR15" s="1">
        <v>568</v>
      </c>
      <c r="CS15" s="1">
        <v>534</v>
      </c>
      <c r="CT15" s="1">
        <v>404</v>
      </c>
      <c r="CU15" s="1">
        <v>486</v>
      </c>
      <c r="CV15" s="1">
        <v>351</v>
      </c>
      <c r="CW15" s="1">
        <v>291</v>
      </c>
      <c r="CX15" s="1">
        <v>274</v>
      </c>
      <c r="CY15" s="1">
        <v>219</v>
      </c>
      <c r="CZ15" s="1">
        <v>297</v>
      </c>
      <c r="DA15" s="1">
        <v>281</v>
      </c>
      <c r="DB15" s="1">
        <v>192</v>
      </c>
      <c r="DC15" s="1">
        <v>158</v>
      </c>
      <c r="DD15" s="1">
        <v>273</v>
      </c>
      <c r="DE15" s="1">
        <v>233</v>
      </c>
      <c r="DF15" s="1">
        <v>346</v>
      </c>
      <c r="DG15" s="1">
        <v>279</v>
      </c>
      <c r="DH15" s="1">
        <v>261</v>
      </c>
      <c r="DI15" s="1">
        <v>204</v>
      </c>
      <c r="DJ15" s="1">
        <v>351</v>
      </c>
      <c r="DK15" s="1">
        <v>409</v>
      </c>
      <c r="DL15" s="1">
        <v>550</v>
      </c>
      <c r="DM15" s="1">
        <v>440</v>
      </c>
      <c r="DN15" s="1">
        <v>603</v>
      </c>
      <c r="DO15" s="1">
        <v>719</v>
      </c>
      <c r="DP15" s="1">
        <v>1060</v>
      </c>
      <c r="DQ15" s="1">
        <v>863</v>
      </c>
      <c r="DR15" s="1">
        <v>1261</v>
      </c>
      <c r="DS15" s="1">
        <v>1281</v>
      </c>
      <c r="DT15" s="1">
        <v>1421</v>
      </c>
      <c r="DU15" s="1">
        <v>1464</v>
      </c>
      <c r="DV15" s="1">
        <v>1569</v>
      </c>
      <c r="DW15" s="1">
        <v>1856</v>
      </c>
      <c r="DX15" s="1">
        <v>1748</v>
      </c>
      <c r="DY15" s="1">
        <v>1250</v>
      </c>
      <c r="DZ15" s="1">
        <v>1453</v>
      </c>
      <c r="EA15" s="1">
        <v>1183</v>
      </c>
      <c r="EB15" s="1">
        <v>1104</v>
      </c>
      <c r="EC15" s="1">
        <v>1127</v>
      </c>
      <c r="ED15" s="1">
        <v>973</v>
      </c>
      <c r="EE15" s="1">
        <v>924</v>
      </c>
      <c r="EF15" s="1">
        <v>1016</v>
      </c>
      <c r="EG15" s="1">
        <v>873</v>
      </c>
      <c r="EH15" s="1">
        <v>824</v>
      </c>
      <c r="EI15" s="1">
        <v>947</v>
      </c>
      <c r="EJ15" s="1">
        <v>824</v>
      </c>
      <c r="EK15" s="1">
        <v>676</v>
      </c>
      <c r="EL15" s="1">
        <v>833</v>
      </c>
      <c r="EM15" s="1">
        <v>825</v>
      </c>
      <c r="EN15" s="1">
        <v>740</v>
      </c>
      <c r="EO15" s="1">
        <v>810</v>
      </c>
      <c r="EP15" s="1">
        <v>661</v>
      </c>
      <c r="EQ15" s="1">
        <v>671</v>
      </c>
      <c r="ER15" s="1">
        <v>561</v>
      </c>
      <c r="ES15" s="1">
        <v>587</v>
      </c>
      <c r="ET15" s="1">
        <v>411</v>
      </c>
      <c r="EU15" s="1">
        <v>471</v>
      </c>
      <c r="EV15" s="1">
        <v>601</v>
      </c>
      <c r="EW15" s="1">
        <v>479</v>
      </c>
      <c r="EX15" s="1">
        <v>459</v>
      </c>
      <c r="EY15" s="1">
        <v>435</v>
      </c>
      <c r="EZ15" s="1">
        <v>391</v>
      </c>
      <c r="FA15" s="1">
        <v>360</v>
      </c>
      <c r="FB15" s="1">
        <v>271</v>
      </c>
      <c r="FC15" s="1">
        <v>331</v>
      </c>
      <c r="FD15" s="1">
        <v>473</v>
      </c>
      <c r="FE15" s="1">
        <v>458</v>
      </c>
      <c r="FF15" s="1">
        <v>439</v>
      </c>
      <c r="FG15" s="1">
        <v>313</v>
      </c>
      <c r="FH15" s="1">
        <v>339</v>
      </c>
      <c r="FI15" s="1">
        <v>293</v>
      </c>
      <c r="FJ15" s="1">
        <v>420</v>
      </c>
    </row>
    <row r="16" spans="1:166" x14ac:dyDescent="0.45">
      <c r="A16" s="12" t="s">
        <v>24</v>
      </c>
      <c r="B16" s="12" t="s">
        <v>66</v>
      </c>
      <c r="C16" s="1">
        <v>22</v>
      </c>
      <c r="D16" s="1">
        <v>91</v>
      </c>
      <c r="E16" s="1">
        <v>78</v>
      </c>
      <c r="F16" s="1">
        <v>87</v>
      </c>
      <c r="G16" s="1">
        <v>83</v>
      </c>
      <c r="H16" s="1">
        <v>86</v>
      </c>
      <c r="I16" s="1">
        <v>103</v>
      </c>
      <c r="J16" s="1">
        <v>142</v>
      </c>
      <c r="K16" s="1">
        <v>274</v>
      </c>
      <c r="L16" s="1">
        <v>240</v>
      </c>
      <c r="M16" s="1">
        <v>235</v>
      </c>
      <c r="N16" s="1">
        <v>102</v>
      </c>
      <c r="O16" s="1">
        <v>279</v>
      </c>
      <c r="P16" s="1">
        <v>369</v>
      </c>
      <c r="Q16" s="1">
        <v>998</v>
      </c>
      <c r="R16" s="1">
        <v>776</v>
      </c>
      <c r="S16" s="1">
        <v>779</v>
      </c>
      <c r="T16" s="1">
        <v>1167</v>
      </c>
      <c r="U16" s="1">
        <v>1102</v>
      </c>
      <c r="V16" s="1">
        <v>715</v>
      </c>
      <c r="W16" s="1">
        <v>1008</v>
      </c>
      <c r="X16" s="1">
        <v>725</v>
      </c>
      <c r="Y16" s="1">
        <v>780</v>
      </c>
      <c r="Z16" s="1">
        <v>734</v>
      </c>
      <c r="AA16" s="1">
        <v>612</v>
      </c>
      <c r="AB16" s="1">
        <v>665</v>
      </c>
      <c r="AC16" s="1">
        <v>477</v>
      </c>
      <c r="AD16" s="1">
        <v>355</v>
      </c>
      <c r="AE16" s="1">
        <v>476</v>
      </c>
      <c r="AF16" s="1">
        <v>457</v>
      </c>
      <c r="AG16" s="1">
        <v>459</v>
      </c>
      <c r="AH16" s="1">
        <v>384</v>
      </c>
      <c r="AI16" s="1">
        <v>320</v>
      </c>
      <c r="AJ16" s="1">
        <v>632</v>
      </c>
      <c r="AK16" s="1">
        <v>441</v>
      </c>
      <c r="AL16" s="1">
        <v>576</v>
      </c>
      <c r="AM16" s="1">
        <v>351</v>
      </c>
      <c r="AN16" s="1">
        <v>366</v>
      </c>
      <c r="AO16" s="1">
        <v>470</v>
      </c>
      <c r="AP16" s="1">
        <v>355</v>
      </c>
      <c r="AQ16" s="1">
        <v>288</v>
      </c>
      <c r="AR16" s="1">
        <v>397</v>
      </c>
      <c r="AS16" s="1">
        <v>209</v>
      </c>
      <c r="AT16" s="1">
        <v>251</v>
      </c>
      <c r="AU16" s="1">
        <v>236</v>
      </c>
      <c r="AV16" s="1">
        <v>225</v>
      </c>
      <c r="AW16" s="1">
        <v>157</v>
      </c>
      <c r="AX16" s="1">
        <v>47</v>
      </c>
      <c r="AY16" s="1">
        <v>120</v>
      </c>
      <c r="AZ16" s="1">
        <v>146</v>
      </c>
      <c r="BA16" s="1">
        <v>123</v>
      </c>
      <c r="BB16" s="1">
        <v>128</v>
      </c>
      <c r="BC16" s="1">
        <v>88</v>
      </c>
      <c r="BD16" s="1">
        <v>142</v>
      </c>
      <c r="BE16" s="1">
        <v>37</v>
      </c>
      <c r="BF16" s="1">
        <v>81</v>
      </c>
      <c r="BG16" s="1">
        <v>88</v>
      </c>
      <c r="BH16" s="1">
        <v>184</v>
      </c>
      <c r="BI16" s="1">
        <v>3</v>
      </c>
      <c r="BJ16" s="1">
        <v>129</v>
      </c>
      <c r="BK16" s="1">
        <v>260</v>
      </c>
      <c r="BL16" s="1">
        <v>174</v>
      </c>
      <c r="BM16" s="1">
        <v>227</v>
      </c>
      <c r="BN16" s="1">
        <v>382</v>
      </c>
      <c r="BO16" s="1">
        <v>626</v>
      </c>
      <c r="BP16" s="1">
        <v>485</v>
      </c>
      <c r="BQ16" s="1">
        <v>573</v>
      </c>
      <c r="BR16" s="1">
        <v>525</v>
      </c>
      <c r="BS16" s="1">
        <v>596</v>
      </c>
      <c r="BT16" s="1">
        <v>646</v>
      </c>
      <c r="BU16" s="1">
        <v>567</v>
      </c>
      <c r="BV16" s="1">
        <v>573</v>
      </c>
      <c r="BW16" s="1">
        <v>636</v>
      </c>
      <c r="BX16" s="1">
        <v>477</v>
      </c>
      <c r="BY16" s="1">
        <v>432</v>
      </c>
      <c r="BZ16" s="1">
        <v>369</v>
      </c>
      <c r="CA16" s="1">
        <v>451</v>
      </c>
      <c r="CB16" s="1">
        <v>314</v>
      </c>
      <c r="CC16" s="1">
        <v>296</v>
      </c>
      <c r="CD16" s="1">
        <v>390</v>
      </c>
      <c r="CE16" s="1">
        <v>285</v>
      </c>
      <c r="CF16" s="1">
        <v>313</v>
      </c>
      <c r="CG16" s="1">
        <v>486</v>
      </c>
      <c r="CH16" s="1">
        <v>610</v>
      </c>
      <c r="CI16" s="1">
        <v>379</v>
      </c>
      <c r="CJ16" s="1">
        <v>401</v>
      </c>
      <c r="CK16" s="1">
        <v>265</v>
      </c>
      <c r="CL16" s="1">
        <v>260</v>
      </c>
      <c r="CM16" s="1">
        <v>343</v>
      </c>
      <c r="CN16" s="1">
        <v>333</v>
      </c>
      <c r="CO16" s="1">
        <v>377</v>
      </c>
      <c r="CP16" s="1">
        <v>301</v>
      </c>
      <c r="CQ16" s="1">
        <v>339</v>
      </c>
      <c r="CR16" s="1">
        <v>256</v>
      </c>
      <c r="CS16" s="1">
        <v>430</v>
      </c>
      <c r="CT16" s="1">
        <v>270</v>
      </c>
      <c r="CU16" s="1">
        <v>185</v>
      </c>
      <c r="CV16" s="1">
        <v>189</v>
      </c>
      <c r="CW16" s="1">
        <v>133</v>
      </c>
      <c r="CX16" s="1">
        <v>112</v>
      </c>
      <c r="CY16" s="1">
        <v>102</v>
      </c>
      <c r="CZ16" s="1">
        <v>57</v>
      </c>
      <c r="DA16" s="1">
        <v>55</v>
      </c>
      <c r="DB16" s="1">
        <v>135</v>
      </c>
      <c r="DC16" s="1">
        <v>114</v>
      </c>
      <c r="DD16" s="1">
        <v>118</v>
      </c>
      <c r="DE16" s="1">
        <v>146</v>
      </c>
      <c r="DF16" s="1">
        <v>130</v>
      </c>
      <c r="DG16" s="1">
        <v>114</v>
      </c>
      <c r="DH16" s="1">
        <v>114</v>
      </c>
      <c r="DI16" s="1">
        <v>130</v>
      </c>
      <c r="DJ16" s="1">
        <v>110</v>
      </c>
      <c r="DK16" s="1">
        <v>252</v>
      </c>
      <c r="DL16" s="1">
        <v>247</v>
      </c>
      <c r="DM16" s="1">
        <v>259</v>
      </c>
      <c r="DN16" s="1">
        <v>267</v>
      </c>
      <c r="DO16" s="1">
        <v>175</v>
      </c>
      <c r="DP16" s="1">
        <v>265</v>
      </c>
      <c r="DQ16" s="1">
        <v>411</v>
      </c>
      <c r="DR16" s="1">
        <v>472</v>
      </c>
      <c r="DS16" s="1">
        <v>448</v>
      </c>
      <c r="DT16" s="1">
        <v>676</v>
      </c>
      <c r="DU16" s="1">
        <v>737</v>
      </c>
      <c r="DV16" s="1">
        <v>823</v>
      </c>
      <c r="DW16" s="1">
        <v>691</v>
      </c>
      <c r="DX16" s="1">
        <v>639</v>
      </c>
      <c r="DY16" s="1">
        <v>607</v>
      </c>
      <c r="DZ16" s="1">
        <v>738</v>
      </c>
      <c r="EA16" s="1">
        <v>624</v>
      </c>
      <c r="EB16" s="1">
        <v>346</v>
      </c>
      <c r="EC16" s="1">
        <v>432</v>
      </c>
      <c r="ED16" s="1">
        <v>310</v>
      </c>
      <c r="EE16" s="1">
        <v>280</v>
      </c>
      <c r="EF16" s="1">
        <v>199</v>
      </c>
      <c r="EG16" s="1">
        <v>222</v>
      </c>
      <c r="EH16" s="1">
        <v>323</v>
      </c>
      <c r="EI16" s="1">
        <v>200</v>
      </c>
      <c r="EJ16" s="1">
        <v>364</v>
      </c>
      <c r="EK16" s="1">
        <v>155</v>
      </c>
      <c r="EL16" s="1">
        <v>255</v>
      </c>
      <c r="EM16" s="1">
        <v>316</v>
      </c>
      <c r="EN16" s="1">
        <v>298</v>
      </c>
      <c r="EO16" s="1">
        <v>276</v>
      </c>
      <c r="EP16" s="1">
        <v>159</v>
      </c>
      <c r="EQ16" s="1">
        <v>187</v>
      </c>
      <c r="ER16" s="1">
        <v>252</v>
      </c>
      <c r="ES16" s="1">
        <v>194</v>
      </c>
      <c r="ET16" s="1">
        <v>158</v>
      </c>
      <c r="EU16" s="1">
        <v>214</v>
      </c>
      <c r="EV16" s="1">
        <v>175</v>
      </c>
      <c r="EW16" s="1">
        <v>98</v>
      </c>
      <c r="EX16" s="1">
        <v>91</v>
      </c>
      <c r="EY16" s="1">
        <v>172</v>
      </c>
      <c r="EZ16" s="1">
        <v>106</v>
      </c>
      <c r="FA16" s="1">
        <v>65</v>
      </c>
      <c r="FB16" s="1">
        <v>32</v>
      </c>
      <c r="FC16" s="1">
        <v>56</v>
      </c>
      <c r="FD16" s="1">
        <v>102</v>
      </c>
      <c r="FE16" s="1">
        <v>55</v>
      </c>
      <c r="FF16" s="1">
        <v>49</v>
      </c>
      <c r="FG16" s="1">
        <v>44</v>
      </c>
      <c r="FH16" s="1">
        <v>23</v>
      </c>
      <c r="FI16" s="1">
        <v>67</v>
      </c>
      <c r="FJ16" s="1">
        <v>55</v>
      </c>
    </row>
    <row r="17" spans="1:166" x14ac:dyDescent="0.45">
      <c r="A17" s="12" t="s">
        <v>25</v>
      </c>
      <c r="B17" s="12" t="s">
        <v>53</v>
      </c>
      <c r="C17" s="1">
        <v>44</v>
      </c>
      <c r="D17" s="1">
        <v>32</v>
      </c>
      <c r="E17" s="1">
        <v>8</v>
      </c>
      <c r="F17" s="1">
        <v>-4</v>
      </c>
      <c r="G17" s="1">
        <v>40</v>
      </c>
      <c r="H17" s="1">
        <v>-1</v>
      </c>
      <c r="I17" s="1">
        <v>17</v>
      </c>
      <c r="J17" s="1">
        <v>50</v>
      </c>
      <c r="K17" s="1">
        <v>43</v>
      </c>
      <c r="L17" s="1">
        <v>129</v>
      </c>
      <c r="M17" s="1">
        <v>134</v>
      </c>
      <c r="N17" s="1">
        <v>30</v>
      </c>
      <c r="O17" s="1">
        <v>89</v>
      </c>
      <c r="P17" s="1">
        <v>141</v>
      </c>
      <c r="Q17" s="1">
        <v>134</v>
      </c>
      <c r="R17" s="1">
        <v>151</v>
      </c>
      <c r="S17" s="1">
        <v>337</v>
      </c>
      <c r="T17" s="1">
        <v>408</v>
      </c>
      <c r="U17" s="1">
        <v>307</v>
      </c>
      <c r="V17" s="1">
        <v>371</v>
      </c>
      <c r="W17" s="1">
        <v>386</v>
      </c>
      <c r="X17" s="1">
        <v>228</v>
      </c>
      <c r="Y17" s="1">
        <v>272</v>
      </c>
      <c r="Z17" s="1">
        <v>164</v>
      </c>
      <c r="AA17" s="1">
        <v>93</v>
      </c>
      <c r="AB17" s="1">
        <v>291</v>
      </c>
      <c r="AC17" s="1">
        <v>185</v>
      </c>
      <c r="AD17" s="1">
        <v>148</v>
      </c>
      <c r="AE17" s="1">
        <v>174</v>
      </c>
      <c r="AF17" s="1">
        <v>125</v>
      </c>
      <c r="AG17" s="1">
        <v>197</v>
      </c>
      <c r="AH17" s="1">
        <v>204</v>
      </c>
      <c r="AI17" s="1">
        <v>118</v>
      </c>
      <c r="AJ17" s="1">
        <v>141</v>
      </c>
      <c r="AK17" s="1">
        <v>235</v>
      </c>
      <c r="AL17" s="1">
        <v>228</v>
      </c>
      <c r="AM17" s="1">
        <v>151</v>
      </c>
      <c r="AN17" s="1">
        <v>166</v>
      </c>
      <c r="AO17" s="1">
        <v>130</v>
      </c>
      <c r="AP17" s="1">
        <v>253</v>
      </c>
      <c r="AQ17" s="1">
        <v>123</v>
      </c>
      <c r="AR17" s="1">
        <v>239</v>
      </c>
      <c r="AS17" s="1">
        <v>142</v>
      </c>
      <c r="AT17" s="1">
        <v>115</v>
      </c>
      <c r="AU17" s="1">
        <v>123</v>
      </c>
      <c r="AV17" s="1">
        <v>78</v>
      </c>
      <c r="AW17" s="1">
        <v>40</v>
      </c>
      <c r="AX17" s="1">
        <v>38</v>
      </c>
      <c r="AY17" s="1">
        <v>102</v>
      </c>
      <c r="AZ17" s="1">
        <v>64</v>
      </c>
      <c r="BA17" s="1">
        <v>129</v>
      </c>
      <c r="BB17" s="1">
        <v>73</v>
      </c>
      <c r="BC17" s="1">
        <v>19</v>
      </c>
      <c r="BD17" s="1">
        <v>43</v>
      </c>
      <c r="BE17" s="1">
        <v>-11</v>
      </c>
      <c r="BF17" s="1">
        <v>52</v>
      </c>
      <c r="BG17" s="1">
        <v>16</v>
      </c>
      <c r="BH17" s="1">
        <v>11</v>
      </c>
      <c r="BI17" s="1">
        <v>26</v>
      </c>
      <c r="BJ17" s="1">
        <v>12</v>
      </c>
      <c r="BK17" s="1">
        <v>66</v>
      </c>
      <c r="BL17" s="1">
        <v>154</v>
      </c>
      <c r="BM17" s="1">
        <v>135</v>
      </c>
      <c r="BN17" s="1">
        <v>149</v>
      </c>
      <c r="BO17" s="1">
        <v>398</v>
      </c>
      <c r="BP17" s="1">
        <v>194</v>
      </c>
      <c r="BQ17" s="1">
        <v>331</v>
      </c>
      <c r="BR17" s="1">
        <v>287</v>
      </c>
      <c r="BS17" s="1">
        <v>262</v>
      </c>
      <c r="BT17" s="1">
        <v>99</v>
      </c>
      <c r="BU17" s="1">
        <v>151</v>
      </c>
      <c r="BV17" s="1">
        <v>134</v>
      </c>
      <c r="BW17" s="1">
        <v>174</v>
      </c>
      <c r="BX17" s="1">
        <v>114</v>
      </c>
      <c r="BY17" s="1">
        <v>208</v>
      </c>
      <c r="BZ17" s="1">
        <v>226</v>
      </c>
      <c r="CA17" s="1">
        <v>97</v>
      </c>
      <c r="CB17" s="1">
        <v>76</v>
      </c>
      <c r="CC17" s="1">
        <v>115</v>
      </c>
      <c r="CD17" s="1">
        <v>343</v>
      </c>
      <c r="CE17" s="1">
        <v>179</v>
      </c>
      <c r="CF17" s="1">
        <v>184</v>
      </c>
      <c r="CG17" s="1">
        <v>64</v>
      </c>
      <c r="CH17" s="1">
        <v>117</v>
      </c>
      <c r="CI17" s="1">
        <v>42</v>
      </c>
      <c r="CJ17" s="1">
        <v>67</v>
      </c>
      <c r="CK17" s="1">
        <v>15</v>
      </c>
      <c r="CL17" s="1">
        <v>33</v>
      </c>
      <c r="CM17" s="1">
        <v>26</v>
      </c>
      <c r="CN17" s="1">
        <v>19</v>
      </c>
      <c r="CO17" s="1">
        <v>2</v>
      </c>
      <c r="CP17" s="1">
        <v>43</v>
      </c>
      <c r="CQ17" s="1">
        <v>5</v>
      </c>
      <c r="CR17" s="1">
        <v>56</v>
      </c>
      <c r="CS17" s="1">
        <v>34</v>
      </c>
      <c r="CT17" s="1">
        <v>37</v>
      </c>
      <c r="CU17" s="1">
        <v>81</v>
      </c>
      <c r="CV17" s="1">
        <v>47</v>
      </c>
      <c r="CW17" s="1">
        <v>56</v>
      </c>
      <c r="CX17" s="1">
        <v>95</v>
      </c>
      <c r="CY17" s="1">
        <v>15</v>
      </c>
      <c r="CZ17" s="1">
        <v>22</v>
      </c>
      <c r="DA17" s="1">
        <v>88</v>
      </c>
      <c r="DB17" s="1">
        <v>36</v>
      </c>
      <c r="DC17" s="1">
        <v>24</v>
      </c>
      <c r="DD17" s="1">
        <v>9</v>
      </c>
      <c r="DE17" s="1">
        <v>21</v>
      </c>
      <c r="DF17" s="1">
        <v>22</v>
      </c>
      <c r="DG17" s="1">
        <v>29</v>
      </c>
      <c r="DH17" s="1">
        <v>73</v>
      </c>
      <c r="DI17" s="1">
        <v>29</v>
      </c>
      <c r="DJ17" s="1">
        <v>27</v>
      </c>
      <c r="DK17" s="1">
        <v>53</v>
      </c>
      <c r="DL17" s="1">
        <v>28</v>
      </c>
      <c r="DM17" s="1">
        <v>45</v>
      </c>
      <c r="DN17" s="1"/>
      <c r="DO17" s="1"/>
      <c r="DP17" s="1"/>
      <c r="DQ17" s="1"/>
      <c r="DR17" s="1">
        <v>22</v>
      </c>
      <c r="DS17" s="1">
        <v>25</v>
      </c>
      <c r="DT17" s="1">
        <v>26</v>
      </c>
      <c r="DU17" s="1">
        <v>19</v>
      </c>
      <c r="DV17" s="1">
        <v>39</v>
      </c>
      <c r="DW17" s="1">
        <v>82</v>
      </c>
      <c r="DX17" s="1">
        <v>115</v>
      </c>
      <c r="DY17" s="1">
        <v>81</v>
      </c>
      <c r="DZ17" s="1">
        <v>126</v>
      </c>
      <c r="EA17" s="1">
        <v>63</v>
      </c>
      <c r="EB17" s="1">
        <v>119</v>
      </c>
      <c r="EC17" s="1">
        <v>32</v>
      </c>
      <c r="ED17" s="1">
        <v>127</v>
      </c>
      <c r="EE17" s="1">
        <v>74</v>
      </c>
      <c r="EF17" s="1">
        <v>129</v>
      </c>
      <c r="EG17" s="1">
        <v>87</v>
      </c>
      <c r="EH17" s="1">
        <v>53</v>
      </c>
      <c r="EI17" s="1">
        <v>13</v>
      </c>
      <c r="EJ17" s="1">
        <v>48</v>
      </c>
      <c r="EK17" s="1">
        <v>43</v>
      </c>
      <c r="EL17" s="1">
        <v>27</v>
      </c>
      <c r="EM17" s="1">
        <v>20</v>
      </c>
      <c r="EN17" s="1">
        <v>3</v>
      </c>
      <c r="EO17" s="1"/>
      <c r="EP17" s="1"/>
      <c r="EQ17" s="1"/>
      <c r="ER17" s="1">
        <v>41</v>
      </c>
      <c r="ES17" s="1">
        <v>68</v>
      </c>
      <c r="ET17" s="1">
        <v>32</v>
      </c>
      <c r="EU17" s="1">
        <v>41</v>
      </c>
      <c r="EV17" s="1">
        <v>56</v>
      </c>
      <c r="EW17" s="1">
        <v>8</v>
      </c>
      <c r="EX17" s="1">
        <v>30</v>
      </c>
      <c r="EY17" s="1">
        <v>45</v>
      </c>
      <c r="EZ17" s="1">
        <v>27</v>
      </c>
      <c r="FA17" s="1">
        <v>51</v>
      </c>
      <c r="FB17" s="1">
        <v>54</v>
      </c>
      <c r="FC17" s="1">
        <v>54</v>
      </c>
      <c r="FD17" s="1">
        <v>27</v>
      </c>
      <c r="FE17" s="1">
        <v>59</v>
      </c>
      <c r="FF17" s="1">
        <v>54</v>
      </c>
      <c r="FG17" s="1">
        <v>40</v>
      </c>
      <c r="FH17" s="1">
        <v>58</v>
      </c>
      <c r="FI17" s="1">
        <v>19</v>
      </c>
      <c r="FJ17" s="1">
        <v>95</v>
      </c>
    </row>
    <row r="18" spans="1:166" x14ac:dyDescent="0.45">
      <c r="A18" s="12" t="s">
        <v>26</v>
      </c>
      <c r="B18" s="12" t="s">
        <v>67</v>
      </c>
      <c r="C18" s="1">
        <v>120</v>
      </c>
      <c r="D18" s="1">
        <v>283</v>
      </c>
      <c r="E18" s="1">
        <v>166</v>
      </c>
      <c r="F18" s="1">
        <v>161</v>
      </c>
      <c r="G18" s="1">
        <v>353</v>
      </c>
      <c r="H18" s="1">
        <v>345</v>
      </c>
      <c r="I18" s="1">
        <v>392</v>
      </c>
      <c r="J18" s="1">
        <v>421</v>
      </c>
      <c r="K18" s="1">
        <v>570</v>
      </c>
      <c r="L18" s="1">
        <v>614</v>
      </c>
      <c r="M18" s="1">
        <v>572</v>
      </c>
      <c r="N18" s="1">
        <v>677</v>
      </c>
      <c r="O18" s="1">
        <v>740</v>
      </c>
      <c r="P18" s="1">
        <v>754</v>
      </c>
      <c r="Q18" s="1">
        <v>998</v>
      </c>
      <c r="R18" s="1">
        <v>1053</v>
      </c>
      <c r="S18" s="1">
        <v>1444</v>
      </c>
      <c r="T18" s="1">
        <v>1785</v>
      </c>
      <c r="U18" s="1">
        <v>1844</v>
      </c>
      <c r="V18" s="1">
        <v>1860</v>
      </c>
      <c r="W18" s="1">
        <v>1912</v>
      </c>
      <c r="X18" s="1">
        <v>1811</v>
      </c>
      <c r="Y18" s="1">
        <v>1409</v>
      </c>
      <c r="Z18" s="1">
        <v>1316</v>
      </c>
      <c r="AA18" s="1">
        <v>1445</v>
      </c>
      <c r="AB18" s="1">
        <v>1184</v>
      </c>
      <c r="AC18" s="1">
        <v>1404</v>
      </c>
      <c r="AD18" s="1">
        <v>1055</v>
      </c>
      <c r="AE18" s="1">
        <v>1297</v>
      </c>
      <c r="AF18" s="1">
        <v>1095</v>
      </c>
      <c r="AG18" s="1">
        <v>1028</v>
      </c>
      <c r="AH18" s="1">
        <v>1029</v>
      </c>
      <c r="AI18" s="1">
        <v>985</v>
      </c>
      <c r="AJ18" s="1">
        <v>1177</v>
      </c>
      <c r="AK18" s="1">
        <v>1082</v>
      </c>
      <c r="AL18" s="1">
        <v>744</v>
      </c>
      <c r="AM18" s="1">
        <v>813</v>
      </c>
      <c r="AN18" s="1">
        <v>1017</v>
      </c>
      <c r="AO18" s="1">
        <v>991</v>
      </c>
      <c r="AP18" s="1">
        <v>780</v>
      </c>
      <c r="AQ18" s="1">
        <v>833</v>
      </c>
      <c r="AR18" s="1">
        <v>1008</v>
      </c>
      <c r="AS18" s="1">
        <v>742</v>
      </c>
      <c r="AT18" s="1">
        <v>678</v>
      </c>
      <c r="AU18" s="1">
        <v>519</v>
      </c>
      <c r="AV18" s="1">
        <v>451</v>
      </c>
      <c r="AW18" s="1">
        <v>356</v>
      </c>
      <c r="AX18" s="1">
        <v>285</v>
      </c>
      <c r="AY18" s="1">
        <v>246</v>
      </c>
      <c r="AZ18" s="1">
        <v>267</v>
      </c>
      <c r="BA18" s="1">
        <v>347</v>
      </c>
      <c r="BB18" s="1">
        <v>260</v>
      </c>
      <c r="BC18" s="1">
        <v>329</v>
      </c>
      <c r="BD18" s="1">
        <v>245</v>
      </c>
      <c r="BE18" s="1">
        <v>229</v>
      </c>
      <c r="BF18" s="1">
        <v>190</v>
      </c>
      <c r="BG18" s="1">
        <v>230</v>
      </c>
      <c r="BH18" s="1">
        <v>338</v>
      </c>
      <c r="BI18" s="1">
        <v>260</v>
      </c>
      <c r="BJ18" s="1">
        <v>239</v>
      </c>
      <c r="BK18" s="1">
        <v>330</v>
      </c>
      <c r="BL18" s="1">
        <v>542</v>
      </c>
      <c r="BM18" s="1">
        <v>621</v>
      </c>
      <c r="BN18" s="1">
        <v>722</v>
      </c>
      <c r="BO18" s="1">
        <v>1073</v>
      </c>
      <c r="BP18" s="1">
        <v>1072</v>
      </c>
      <c r="BQ18" s="1">
        <v>1135</v>
      </c>
      <c r="BR18" s="1">
        <v>1382</v>
      </c>
      <c r="BS18" s="1">
        <v>1658</v>
      </c>
      <c r="BT18" s="1">
        <v>1413</v>
      </c>
      <c r="BU18" s="1">
        <v>1327</v>
      </c>
      <c r="BV18" s="1">
        <v>1410</v>
      </c>
      <c r="BW18" s="1">
        <v>1712</v>
      </c>
      <c r="BX18" s="1">
        <v>1822</v>
      </c>
      <c r="BY18" s="1">
        <v>1487</v>
      </c>
      <c r="BZ18" s="1">
        <v>1275</v>
      </c>
      <c r="CA18" s="1">
        <v>1281</v>
      </c>
      <c r="CB18" s="1">
        <v>1573</v>
      </c>
      <c r="CC18" s="1">
        <v>1524</v>
      </c>
      <c r="CD18" s="1">
        <v>1173</v>
      </c>
      <c r="CE18" s="1">
        <v>1274</v>
      </c>
      <c r="CF18" s="1">
        <v>1283</v>
      </c>
      <c r="CG18" s="1">
        <v>1354</v>
      </c>
      <c r="CH18" s="1">
        <v>1348</v>
      </c>
      <c r="CI18" s="1">
        <v>1004</v>
      </c>
      <c r="CJ18" s="1">
        <v>1049</v>
      </c>
      <c r="CK18" s="1">
        <v>915</v>
      </c>
      <c r="CL18" s="1">
        <v>1114</v>
      </c>
      <c r="CM18" s="1">
        <v>945</v>
      </c>
      <c r="CN18" s="1">
        <v>995</v>
      </c>
      <c r="CO18" s="1">
        <v>1051</v>
      </c>
      <c r="CP18" s="1">
        <v>738</v>
      </c>
      <c r="CQ18" s="1">
        <v>1161</v>
      </c>
      <c r="CR18" s="1">
        <v>931</v>
      </c>
      <c r="CS18" s="1">
        <v>693</v>
      </c>
      <c r="CT18" s="1">
        <v>615</v>
      </c>
      <c r="CU18" s="1">
        <v>704</v>
      </c>
      <c r="CV18" s="1">
        <v>554</v>
      </c>
      <c r="CW18" s="1">
        <v>572</v>
      </c>
      <c r="CX18" s="1">
        <v>332</v>
      </c>
      <c r="CY18" s="1">
        <v>316</v>
      </c>
      <c r="CZ18" s="1">
        <v>338</v>
      </c>
      <c r="DA18" s="1">
        <v>298</v>
      </c>
      <c r="DB18" s="1">
        <v>227</v>
      </c>
      <c r="DC18" s="1">
        <v>211</v>
      </c>
      <c r="DD18" s="1">
        <v>411</v>
      </c>
      <c r="DE18" s="1">
        <v>256</v>
      </c>
      <c r="DF18" s="1">
        <v>216</v>
      </c>
      <c r="DG18" s="1">
        <v>318</v>
      </c>
      <c r="DH18" s="1">
        <v>395</v>
      </c>
      <c r="DI18" s="1">
        <v>319</v>
      </c>
      <c r="DJ18" s="1">
        <v>403</v>
      </c>
      <c r="DK18" s="1">
        <v>587</v>
      </c>
      <c r="DL18" s="1">
        <v>629</v>
      </c>
      <c r="DM18" s="1">
        <v>527</v>
      </c>
      <c r="DN18" s="1">
        <v>647</v>
      </c>
      <c r="DO18" s="1">
        <v>629</v>
      </c>
      <c r="DP18" s="1">
        <v>1044</v>
      </c>
      <c r="DQ18" s="1">
        <v>1016</v>
      </c>
      <c r="DR18" s="1">
        <v>1324</v>
      </c>
      <c r="DS18" s="1">
        <v>1782</v>
      </c>
      <c r="DT18" s="1">
        <v>2039</v>
      </c>
      <c r="DU18" s="1">
        <v>1893</v>
      </c>
      <c r="DV18" s="1">
        <v>2170</v>
      </c>
      <c r="DW18" s="1">
        <v>2143</v>
      </c>
      <c r="DX18" s="1">
        <v>2433</v>
      </c>
      <c r="DY18" s="1">
        <v>1951</v>
      </c>
      <c r="DZ18" s="1">
        <v>1859</v>
      </c>
      <c r="EA18" s="1">
        <v>1862</v>
      </c>
      <c r="EB18" s="1">
        <v>1421</v>
      </c>
      <c r="EC18" s="1">
        <v>1016</v>
      </c>
      <c r="ED18" s="1">
        <v>1342</v>
      </c>
      <c r="EE18" s="1">
        <v>1144</v>
      </c>
      <c r="EF18" s="1">
        <v>1065</v>
      </c>
      <c r="EG18" s="1">
        <v>1024</v>
      </c>
      <c r="EH18" s="1">
        <v>1013</v>
      </c>
      <c r="EI18" s="1">
        <v>908</v>
      </c>
      <c r="EJ18" s="1">
        <v>1135</v>
      </c>
      <c r="EK18" s="1">
        <v>883</v>
      </c>
      <c r="EL18" s="1">
        <v>935</v>
      </c>
      <c r="EM18" s="1">
        <v>852</v>
      </c>
      <c r="EN18" s="1">
        <v>872</v>
      </c>
      <c r="EO18" s="1">
        <v>1103</v>
      </c>
      <c r="EP18" s="1">
        <v>854</v>
      </c>
      <c r="EQ18" s="1">
        <v>749</v>
      </c>
      <c r="ER18" s="1">
        <v>845</v>
      </c>
      <c r="ES18" s="1">
        <v>569</v>
      </c>
      <c r="ET18" s="1">
        <v>550</v>
      </c>
      <c r="EU18" s="1">
        <v>626</v>
      </c>
      <c r="EV18" s="1">
        <v>594</v>
      </c>
      <c r="EW18" s="1">
        <v>571</v>
      </c>
      <c r="EX18" s="1">
        <v>520</v>
      </c>
      <c r="EY18" s="1">
        <v>349</v>
      </c>
      <c r="EZ18" s="1">
        <v>429</v>
      </c>
      <c r="FA18" s="1">
        <v>311</v>
      </c>
      <c r="FB18" s="1">
        <v>238</v>
      </c>
      <c r="FC18" s="1">
        <v>225</v>
      </c>
      <c r="FD18" s="1">
        <v>313</v>
      </c>
      <c r="FE18" s="1">
        <v>498</v>
      </c>
      <c r="FF18" s="1">
        <v>456</v>
      </c>
      <c r="FG18" s="1">
        <v>247</v>
      </c>
      <c r="FH18" s="1">
        <v>400</v>
      </c>
      <c r="FI18" s="1">
        <v>288</v>
      </c>
      <c r="FJ18" s="1">
        <v>269</v>
      </c>
    </row>
    <row r="19" spans="1:166" x14ac:dyDescent="0.45">
      <c r="A19" s="12" t="s">
        <v>27</v>
      </c>
      <c r="B19" s="12" t="s">
        <v>68</v>
      </c>
      <c r="C19" s="1">
        <v>5</v>
      </c>
      <c r="D19" s="1">
        <v>74</v>
      </c>
      <c r="E19" s="1">
        <v>44</v>
      </c>
      <c r="F19" s="1">
        <v>113</v>
      </c>
      <c r="G19" s="1">
        <v>102</v>
      </c>
      <c r="H19" s="1">
        <v>140</v>
      </c>
      <c r="I19" s="1">
        <v>125</v>
      </c>
      <c r="J19" s="1">
        <v>75</v>
      </c>
      <c r="K19" s="1">
        <v>188</v>
      </c>
      <c r="L19" s="1">
        <v>172</v>
      </c>
      <c r="M19" s="1">
        <v>250</v>
      </c>
      <c r="N19" s="1">
        <v>243</v>
      </c>
      <c r="O19" s="1">
        <v>340</v>
      </c>
      <c r="P19" s="1">
        <v>367</v>
      </c>
      <c r="Q19" s="1">
        <v>409</v>
      </c>
      <c r="R19" s="1">
        <v>529</v>
      </c>
      <c r="S19" s="1">
        <v>684</v>
      </c>
      <c r="T19" s="1">
        <v>762</v>
      </c>
      <c r="U19" s="1">
        <v>880</v>
      </c>
      <c r="V19" s="1">
        <v>692</v>
      </c>
      <c r="W19" s="1">
        <v>865</v>
      </c>
      <c r="X19" s="1">
        <v>938</v>
      </c>
      <c r="Y19" s="1">
        <v>752</v>
      </c>
      <c r="Z19" s="1">
        <v>772</v>
      </c>
      <c r="AA19" s="1">
        <v>658</v>
      </c>
      <c r="AB19" s="1">
        <v>645</v>
      </c>
      <c r="AC19" s="1">
        <v>696</v>
      </c>
      <c r="AD19" s="1">
        <v>538</v>
      </c>
      <c r="AE19" s="1">
        <v>648</v>
      </c>
      <c r="AF19" s="1">
        <v>482</v>
      </c>
      <c r="AG19" s="1">
        <v>611</v>
      </c>
      <c r="AH19" s="1">
        <v>529</v>
      </c>
      <c r="AI19" s="1">
        <v>455</v>
      </c>
      <c r="AJ19" s="1">
        <v>434</v>
      </c>
      <c r="AK19" s="1">
        <v>386</v>
      </c>
      <c r="AL19" s="1">
        <v>511</v>
      </c>
      <c r="AM19" s="1">
        <v>309</v>
      </c>
      <c r="AN19" s="1">
        <v>564</v>
      </c>
      <c r="AO19" s="1">
        <v>335</v>
      </c>
      <c r="AP19" s="1">
        <v>404</v>
      </c>
      <c r="AQ19" s="1">
        <v>311</v>
      </c>
      <c r="AR19" s="1">
        <v>404</v>
      </c>
      <c r="AS19" s="1">
        <v>275</v>
      </c>
      <c r="AT19" s="1">
        <v>316</v>
      </c>
      <c r="AU19" s="1">
        <v>209</v>
      </c>
      <c r="AV19" s="1">
        <v>262</v>
      </c>
      <c r="AW19" s="1">
        <v>156</v>
      </c>
      <c r="AX19" s="1">
        <v>146</v>
      </c>
      <c r="AY19" s="1">
        <v>142</v>
      </c>
      <c r="AZ19" s="1">
        <v>149</v>
      </c>
      <c r="BA19" s="1">
        <v>170</v>
      </c>
      <c r="BB19" s="1">
        <v>42</v>
      </c>
      <c r="BC19" s="1">
        <v>138</v>
      </c>
      <c r="BD19" s="1">
        <v>150</v>
      </c>
      <c r="BE19" s="1">
        <v>65</v>
      </c>
      <c r="BF19" s="1">
        <v>107</v>
      </c>
      <c r="BG19" s="1">
        <v>79</v>
      </c>
      <c r="BH19" s="1">
        <v>100</v>
      </c>
      <c r="BI19" s="1">
        <v>122</v>
      </c>
      <c r="BJ19" s="1">
        <v>157</v>
      </c>
      <c r="BK19" s="1">
        <v>114</v>
      </c>
      <c r="BL19" s="1">
        <v>255</v>
      </c>
      <c r="BM19" s="1">
        <v>252</v>
      </c>
      <c r="BN19" s="1">
        <v>432</v>
      </c>
      <c r="BO19" s="1">
        <v>307</v>
      </c>
      <c r="BP19" s="1">
        <v>428</v>
      </c>
      <c r="BQ19" s="1">
        <v>659</v>
      </c>
      <c r="BR19" s="1">
        <v>620</v>
      </c>
      <c r="BS19" s="1">
        <v>800</v>
      </c>
      <c r="BT19" s="1">
        <v>606</v>
      </c>
      <c r="BU19" s="1">
        <v>582</v>
      </c>
      <c r="BV19" s="1">
        <v>533</v>
      </c>
      <c r="BW19" s="1">
        <v>583</v>
      </c>
      <c r="BX19" s="1">
        <v>614</v>
      </c>
      <c r="BY19" s="1">
        <v>636</v>
      </c>
      <c r="BZ19" s="1">
        <v>575</v>
      </c>
      <c r="CA19" s="1">
        <v>652</v>
      </c>
      <c r="CB19" s="1">
        <v>617</v>
      </c>
      <c r="CC19" s="1">
        <v>360</v>
      </c>
      <c r="CD19" s="1">
        <v>519</v>
      </c>
      <c r="CE19" s="1">
        <v>363</v>
      </c>
      <c r="CF19" s="1">
        <v>514</v>
      </c>
      <c r="CG19" s="1">
        <v>560</v>
      </c>
      <c r="CH19" s="1">
        <v>509</v>
      </c>
      <c r="CI19" s="1">
        <v>390</v>
      </c>
      <c r="CJ19" s="1">
        <v>368</v>
      </c>
      <c r="CK19" s="1">
        <v>435</v>
      </c>
      <c r="CL19" s="1">
        <v>348</v>
      </c>
      <c r="CM19" s="1">
        <v>420</v>
      </c>
      <c r="CN19" s="1">
        <v>414</v>
      </c>
      <c r="CO19" s="1">
        <v>294</v>
      </c>
      <c r="CP19" s="1">
        <v>265</v>
      </c>
      <c r="CQ19" s="1">
        <v>344</v>
      </c>
      <c r="CR19" s="1">
        <v>244</v>
      </c>
      <c r="CS19" s="1">
        <v>260</v>
      </c>
      <c r="CT19" s="1">
        <v>225</v>
      </c>
      <c r="CU19" s="1">
        <v>142</v>
      </c>
      <c r="CV19" s="1">
        <v>172</v>
      </c>
      <c r="CW19" s="1">
        <v>155</v>
      </c>
      <c r="CX19" s="1">
        <v>102</v>
      </c>
      <c r="CY19" s="1">
        <v>143</v>
      </c>
      <c r="CZ19" s="1">
        <v>105</v>
      </c>
      <c r="DA19" s="1">
        <v>75</v>
      </c>
      <c r="DB19" s="1">
        <v>133</v>
      </c>
      <c r="DC19" s="1">
        <v>89</v>
      </c>
      <c r="DD19" s="1">
        <v>75</v>
      </c>
      <c r="DE19" s="1">
        <v>74</v>
      </c>
      <c r="DF19" s="1">
        <v>65</v>
      </c>
      <c r="DG19" s="1">
        <v>65</v>
      </c>
      <c r="DH19" s="1">
        <v>65</v>
      </c>
      <c r="DI19" s="1">
        <v>73</v>
      </c>
      <c r="DJ19" s="1">
        <v>67</v>
      </c>
      <c r="DK19" s="1">
        <v>158</v>
      </c>
      <c r="DL19" s="1">
        <v>137</v>
      </c>
      <c r="DM19" s="1">
        <v>266</v>
      </c>
      <c r="DN19" s="1">
        <v>240</v>
      </c>
      <c r="DO19" s="1">
        <v>203</v>
      </c>
      <c r="DP19" s="1">
        <v>341</v>
      </c>
      <c r="DQ19" s="1">
        <v>417</v>
      </c>
      <c r="DR19" s="1">
        <v>547</v>
      </c>
      <c r="DS19" s="1">
        <v>574</v>
      </c>
      <c r="DT19" s="1">
        <v>680</v>
      </c>
      <c r="DU19" s="1">
        <v>705</v>
      </c>
      <c r="DV19" s="1">
        <v>842</v>
      </c>
      <c r="DW19" s="1">
        <v>810</v>
      </c>
      <c r="DX19" s="1">
        <v>708</v>
      </c>
      <c r="DY19" s="1">
        <v>703</v>
      </c>
      <c r="DZ19" s="1">
        <v>577</v>
      </c>
      <c r="EA19" s="1">
        <v>659</v>
      </c>
      <c r="EB19" s="1">
        <v>498</v>
      </c>
      <c r="EC19" s="1">
        <v>480</v>
      </c>
      <c r="ED19" s="1">
        <v>644</v>
      </c>
      <c r="EE19" s="1">
        <v>578</v>
      </c>
      <c r="EF19" s="1">
        <v>524</v>
      </c>
      <c r="EG19" s="1">
        <v>458</v>
      </c>
      <c r="EH19" s="1">
        <v>410</v>
      </c>
      <c r="EI19" s="1">
        <v>501</v>
      </c>
      <c r="EJ19" s="1">
        <v>433</v>
      </c>
      <c r="EK19" s="1">
        <v>316</v>
      </c>
      <c r="EL19" s="1">
        <v>324</v>
      </c>
      <c r="EM19" s="1">
        <v>414</v>
      </c>
      <c r="EN19" s="1">
        <v>395</v>
      </c>
      <c r="EO19" s="1">
        <v>284</v>
      </c>
      <c r="EP19" s="1">
        <v>327</v>
      </c>
      <c r="EQ19" s="1">
        <v>390</v>
      </c>
      <c r="ER19" s="1">
        <v>231</v>
      </c>
      <c r="ES19" s="1">
        <v>261</v>
      </c>
      <c r="ET19" s="1">
        <v>292</v>
      </c>
      <c r="EU19" s="1">
        <v>252</v>
      </c>
      <c r="EV19" s="1">
        <v>279</v>
      </c>
      <c r="EW19" s="1">
        <v>172</v>
      </c>
      <c r="EX19" s="1">
        <v>133</v>
      </c>
      <c r="EY19" s="1">
        <v>146</v>
      </c>
      <c r="EZ19" s="1">
        <v>112</v>
      </c>
      <c r="FA19" s="1">
        <v>91</v>
      </c>
      <c r="FB19" s="1">
        <v>63</v>
      </c>
      <c r="FC19" s="1">
        <v>77</v>
      </c>
      <c r="FD19" s="1">
        <v>125</v>
      </c>
      <c r="FE19" s="1">
        <v>197</v>
      </c>
      <c r="FF19" s="1">
        <v>136</v>
      </c>
      <c r="FG19" s="1">
        <v>99</v>
      </c>
      <c r="FH19" s="1">
        <v>102</v>
      </c>
      <c r="FI19" s="1">
        <v>24</v>
      </c>
      <c r="FJ19" s="1">
        <v>85</v>
      </c>
    </row>
    <row r="20" spans="1:166" x14ac:dyDescent="0.45">
      <c r="A20" s="12" t="s">
        <v>28</v>
      </c>
      <c r="B20" s="12" t="s">
        <v>69</v>
      </c>
      <c r="C20" s="1">
        <v>248</v>
      </c>
      <c r="D20" s="1">
        <v>414</v>
      </c>
      <c r="E20" s="1">
        <v>223</v>
      </c>
      <c r="F20" s="1">
        <v>395</v>
      </c>
      <c r="G20" s="1">
        <v>388</v>
      </c>
      <c r="H20" s="1">
        <v>355</v>
      </c>
      <c r="I20" s="1">
        <v>314</v>
      </c>
      <c r="J20" s="1">
        <v>372</v>
      </c>
      <c r="K20" s="1">
        <v>723</v>
      </c>
      <c r="L20" s="1">
        <v>809</v>
      </c>
      <c r="M20" s="1">
        <v>865</v>
      </c>
      <c r="N20" s="1">
        <v>959</v>
      </c>
      <c r="O20" s="1">
        <v>948</v>
      </c>
      <c r="P20" s="1">
        <v>1237</v>
      </c>
      <c r="Q20" s="1">
        <v>1424</v>
      </c>
      <c r="R20" s="1">
        <v>1530</v>
      </c>
      <c r="S20" s="1">
        <v>2031</v>
      </c>
      <c r="T20" s="1">
        <v>2090</v>
      </c>
      <c r="U20" s="1">
        <v>2131</v>
      </c>
      <c r="V20" s="1">
        <v>2213</v>
      </c>
      <c r="W20" s="1">
        <v>2995</v>
      </c>
      <c r="X20" s="1">
        <v>2142</v>
      </c>
      <c r="Y20" s="1">
        <v>1807</v>
      </c>
      <c r="Z20" s="1">
        <v>1365</v>
      </c>
      <c r="AA20" s="1">
        <v>1481</v>
      </c>
      <c r="AB20" s="1">
        <v>1721</v>
      </c>
      <c r="AC20" s="1">
        <v>1738</v>
      </c>
      <c r="AD20" s="1">
        <v>1765</v>
      </c>
      <c r="AE20" s="1">
        <v>1705</v>
      </c>
      <c r="AF20" s="1">
        <v>1337</v>
      </c>
      <c r="AG20" s="1">
        <v>1542</v>
      </c>
      <c r="AH20" s="1">
        <v>1589</v>
      </c>
      <c r="AI20" s="1">
        <v>1913</v>
      </c>
      <c r="AJ20" s="1">
        <v>1463</v>
      </c>
      <c r="AK20" s="1">
        <v>1505</v>
      </c>
      <c r="AL20" s="1">
        <v>1639</v>
      </c>
      <c r="AM20" s="1">
        <v>1112</v>
      </c>
      <c r="AN20" s="1">
        <v>1165</v>
      </c>
      <c r="AO20" s="1">
        <v>1403</v>
      </c>
      <c r="AP20" s="1">
        <v>1274</v>
      </c>
      <c r="AQ20" s="1">
        <v>1079</v>
      </c>
      <c r="AR20" s="1">
        <v>1527</v>
      </c>
      <c r="AS20" s="1">
        <v>1469</v>
      </c>
      <c r="AT20" s="1">
        <v>951</v>
      </c>
      <c r="AU20" s="1">
        <v>1104</v>
      </c>
      <c r="AV20" s="1">
        <v>595</v>
      </c>
      <c r="AW20" s="1">
        <v>580</v>
      </c>
      <c r="AX20" s="1">
        <v>579</v>
      </c>
      <c r="AY20" s="1">
        <v>693</v>
      </c>
      <c r="AZ20" s="1">
        <v>514</v>
      </c>
      <c r="BA20" s="1">
        <v>705</v>
      </c>
      <c r="BB20" s="1">
        <v>400</v>
      </c>
      <c r="BC20" s="1">
        <v>351</v>
      </c>
      <c r="BD20" s="1">
        <v>350</v>
      </c>
      <c r="BE20" s="1">
        <v>485</v>
      </c>
      <c r="BF20" s="1">
        <v>465</v>
      </c>
      <c r="BG20" s="1">
        <v>201</v>
      </c>
      <c r="BH20" s="1">
        <v>383</v>
      </c>
      <c r="BI20" s="1">
        <v>300</v>
      </c>
      <c r="BJ20" s="1">
        <v>695</v>
      </c>
      <c r="BK20" s="1">
        <v>733</v>
      </c>
      <c r="BL20" s="1">
        <v>949</v>
      </c>
      <c r="BM20" s="1">
        <v>925</v>
      </c>
      <c r="BN20" s="1">
        <v>1384</v>
      </c>
      <c r="BO20" s="1">
        <v>1503</v>
      </c>
      <c r="BP20" s="1">
        <v>1280</v>
      </c>
      <c r="BQ20" s="1">
        <v>1386</v>
      </c>
      <c r="BR20" s="1">
        <v>1609</v>
      </c>
      <c r="BS20" s="1">
        <v>2122</v>
      </c>
      <c r="BT20" s="1">
        <v>2329</v>
      </c>
      <c r="BU20" s="1">
        <v>1840</v>
      </c>
      <c r="BV20" s="1">
        <v>2470</v>
      </c>
      <c r="BW20" s="1">
        <v>2281</v>
      </c>
      <c r="BX20" s="1">
        <v>2239</v>
      </c>
      <c r="BY20" s="1">
        <v>2457</v>
      </c>
      <c r="BZ20" s="1">
        <v>2205</v>
      </c>
      <c r="CA20" s="1">
        <v>2085</v>
      </c>
      <c r="CB20" s="1">
        <v>2373</v>
      </c>
      <c r="CC20" s="1">
        <v>2190</v>
      </c>
      <c r="CD20" s="1">
        <v>2035</v>
      </c>
      <c r="CE20" s="1">
        <v>1746</v>
      </c>
      <c r="CF20" s="1">
        <v>1698</v>
      </c>
      <c r="CG20" s="1">
        <v>2144</v>
      </c>
      <c r="CH20" s="1">
        <v>1808</v>
      </c>
      <c r="CI20" s="1">
        <v>2107</v>
      </c>
      <c r="CJ20" s="1">
        <v>1643</v>
      </c>
      <c r="CK20" s="1">
        <v>1795</v>
      </c>
      <c r="CL20" s="1">
        <v>1590</v>
      </c>
      <c r="CM20" s="1">
        <v>1940</v>
      </c>
      <c r="CN20" s="1">
        <v>1679</v>
      </c>
      <c r="CO20" s="1">
        <v>1781</v>
      </c>
      <c r="CP20" s="1">
        <v>1340</v>
      </c>
      <c r="CQ20" s="1">
        <v>1546</v>
      </c>
      <c r="CR20" s="1">
        <v>1265</v>
      </c>
      <c r="CS20" s="1">
        <v>1515</v>
      </c>
      <c r="CT20" s="1">
        <v>1367</v>
      </c>
      <c r="CU20" s="1">
        <v>1110</v>
      </c>
      <c r="CV20" s="1">
        <v>701</v>
      </c>
      <c r="CW20" s="1">
        <v>837</v>
      </c>
      <c r="CX20" s="1">
        <v>576</v>
      </c>
      <c r="CY20" s="1">
        <v>347</v>
      </c>
      <c r="CZ20" s="1">
        <v>481</v>
      </c>
      <c r="DA20" s="1">
        <v>316</v>
      </c>
      <c r="DB20" s="1">
        <v>317</v>
      </c>
      <c r="DC20" s="1">
        <v>470</v>
      </c>
      <c r="DD20" s="1">
        <v>330</v>
      </c>
      <c r="DE20" s="1">
        <v>392</v>
      </c>
      <c r="DF20" s="1">
        <v>440</v>
      </c>
      <c r="DG20" s="1">
        <v>719</v>
      </c>
      <c r="DH20" s="1">
        <v>616</v>
      </c>
      <c r="DI20" s="1">
        <v>420</v>
      </c>
      <c r="DJ20" s="1">
        <v>801</v>
      </c>
      <c r="DK20" s="1">
        <v>873</v>
      </c>
      <c r="DL20" s="1">
        <v>1338</v>
      </c>
      <c r="DM20" s="1">
        <v>1177</v>
      </c>
      <c r="DN20" s="1">
        <v>1396</v>
      </c>
      <c r="DO20" s="1">
        <v>1228</v>
      </c>
      <c r="DP20" s="1">
        <v>1727</v>
      </c>
      <c r="DQ20" s="1">
        <v>2224</v>
      </c>
      <c r="DR20" s="1">
        <v>2178</v>
      </c>
      <c r="DS20" s="1">
        <v>3233</v>
      </c>
      <c r="DT20" s="1">
        <v>3557</v>
      </c>
      <c r="DU20" s="1">
        <v>3109</v>
      </c>
      <c r="DV20" s="1">
        <v>3743</v>
      </c>
      <c r="DW20" s="1">
        <v>3804</v>
      </c>
      <c r="DX20" s="1">
        <v>4126</v>
      </c>
      <c r="DY20" s="1">
        <v>3307</v>
      </c>
      <c r="DZ20" s="1">
        <v>3244</v>
      </c>
      <c r="EA20" s="1">
        <v>2662</v>
      </c>
      <c r="EB20" s="1">
        <v>2819</v>
      </c>
      <c r="EC20" s="1">
        <v>2163</v>
      </c>
      <c r="ED20" s="1">
        <v>1895</v>
      </c>
      <c r="EE20" s="1">
        <v>1979</v>
      </c>
      <c r="EF20" s="1">
        <v>2375</v>
      </c>
      <c r="EG20" s="1">
        <v>2424</v>
      </c>
      <c r="EH20" s="1">
        <v>1851</v>
      </c>
      <c r="EI20" s="1">
        <v>1923</v>
      </c>
      <c r="EJ20" s="1">
        <v>2039</v>
      </c>
      <c r="EK20" s="1">
        <v>2131</v>
      </c>
      <c r="EL20" s="1">
        <v>1788</v>
      </c>
      <c r="EM20" s="1">
        <v>2113</v>
      </c>
      <c r="EN20" s="1">
        <v>2007</v>
      </c>
      <c r="EO20" s="1">
        <v>1578</v>
      </c>
      <c r="EP20" s="1">
        <v>1469</v>
      </c>
      <c r="EQ20" s="1">
        <v>1521</v>
      </c>
      <c r="ER20" s="1">
        <v>1670</v>
      </c>
      <c r="ES20" s="1">
        <v>1450</v>
      </c>
      <c r="ET20" s="1">
        <v>1525</v>
      </c>
      <c r="EU20" s="1">
        <v>1569</v>
      </c>
      <c r="EV20" s="1">
        <v>1907</v>
      </c>
      <c r="EW20" s="1">
        <v>1478</v>
      </c>
      <c r="EX20" s="1">
        <v>1502</v>
      </c>
      <c r="EY20" s="1">
        <v>920</v>
      </c>
      <c r="EZ20" s="1">
        <v>922</v>
      </c>
      <c r="FA20" s="1">
        <v>745</v>
      </c>
      <c r="FB20" s="1">
        <v>740</v>
      </c>
      <c r="FC20" s="1">
        <v>625</v>
      </c>
      <c r="FD20" s="1">
        <v>819</v>
      </c>
      <c r="FE20" s="1">
        <v>905</v>
      </c>
      <c r="FF20" s="1">
        <v>815</v>
      </c>
      <c r="FG20" s="1">
        <v>726</v>
      </c>
      <c r="FH20" s="1">
        <v>695</v>
      </c>
      <c r="FI20" s="1">
        <v>479</v>
      </c>
      <c r="FJ20" s="1">
        <v>399</v>
      </c>
    </row>
    <row r="21" spans="1:166" x14ac:dyDescent="0.45">
      <c r="A21" s="12" t="s">
        <v>29</v>
      </c>
      <c r="B21" s="12" t="s">
        <v>70</v>
      </c>
      <c r="C21" s="1">
        <v>40</v>
      </c>
      <c r="D21" s="1">
        <v>60</v>
      </c>
      <c r="E21" s="1">
        <v>57</v>
      </c>
      <c r="F21" s="1">
        <v>98</v>
      </c>
      <c r="G21" s="1">
        <v>76</v>
      </c>
      <c r="H21" s="1">
        <v>49</v>
      </c>
      <c r="I21" s="1">
        <v>49</v>
      </c>
      <c r="J21" s="1">
        <v>129</v>
      </c>
      <c r="K21" s="1">
        <v>122</v>
      </c>
      <c r="L21" s="1">
        <v>72</v>
      </c>
      <c r="M21" s="1">
        <v>186</v>
      </c>
      <c r="N21" s="1">
        <v>102</v>
      </c>
      <c r="O21" s="1">
        <v>344</v>
      </c>
      <c r="P21" s="1">
        <v>273</v>
      </c>
      <c r="Q21" s="1">
        <v>429</v>
      </c>
      <c r="R21" s="1">
        <v>372</v>
      </c>
      <c r="S21" s="1">
        <v>613</v>
      </c>
      <c r="T21" s="1">
        <v>776</v>
      </c>
      <c r="U21" s="1">
        <v>759</v>
      </c>
      <c r="V21" s="1">
        <v>468</v>
      </c>
      <c r="W21" s="1">
        <v>724</v>
      </c>
      <c r="X21" s="1">
        <v>733</v>
      </c>
      <c r="Y21" s="1">
        <v>778</v>
      </c>
      <c r="Z21" s="1">
        <v>498</v>
      </c>
      <c r="AA21" s="1">
        <v>470</v>
      </c>
      <c r="AB21" s="1">
        <v>540</v>
      </c>
      <c r="AC21" s="1">
        <v>348</v>
      </c>
      <c r="AD21" s="1">
        <v>493</v>
      </c>
      <c r="AE21" s="1">
        <v>468</v>
      </c>
      <c r="AF21" s="1">
        <v>465</v>
      </c>
      <c r="AG21" s="1">
        <v>379</v>
      </c>
      <c r="AH21" s="1">
        <v>334</v>
      </c>
      <c r="AI21" s="1">
        <v>281</v>
      </c>
      <c r="AJ21" s="1">
        <v>364</v>
      </c>
      <c r="AK21" s="1">
        <v>498</v>
      </c>
      <c r="AL21" s="1">
        <v>327</v>
      </c>
      <c r="AM21" s="1">
        <v>229</v>
      </c>
      <c r="AN21" s="1">
        <v>365</v>
      </c>
      <c r="AO21" s="1">
        <v>308</v>
      </c>
      <c r="AP21" s="1">
        <v>293</v>
      </c>
      <c r="AQ21" s="1">
        <v>186</v>
      </c>
      <c r="AR21" s="1">
        <v>262</v>
      </c>
      <c r="AS21" s="1">
        <v>204</v>
      </c>
      <c r="AT21" s="1">
        <v>182</v>
      </c>
      <c r="AU21" s="1">
        <v>112</v>
      </c>
      <c r="AV21" s="1">
        <v>111</v>
      </c>
      <c r="AW21" s="1">
        <v>98</v>
      </c>
      <c r="AX21" s="1">
        <v>101</v>
      </c>
      <c r="AY21" s="1">
        <v>94</v>
      </c>
      <c r="AZ21" s="1">
        <v>67</v>
      </c>
      <c r="BA21" s="1">
        <v>80</v>
      </c>
      <c r="BB21" s="1">
        <v>24</v>
      </c>
      <c r="BC21" s="1">
        <v>67</v>
      </c>
      <c r="BD21" s="1">
        <v>-14</v>
      </c>
      <c r="BE21" s="1">
        <v>57</v>
      </c>
      <c r="BF21" s="1">
        <v>59</v>
      </c>
      <c r="BG21" s="1">
        <v>32</v>
      </c>
      <c r="BH21" s="1">
        <v>48</v>
      </c>
      <c r="BI21" s="1">
        <v>23</v>
      </c>
      <c r="BJ21" s="1">
        <v>74</v>
      </c>
      <c r="BK21" s="1">
        <v>199</v>
      </c>
      <c r="BL21" s="1">
        <v>155</v>
      </c>
      <c r="BM21" s="1">
        <v>86</v>
      </c>
      <c r="BN21" s="1">
        <v>241</v>
      </c>
      <c r="BO21" s="1">
        <v>360</v>
      </c>
      <c r="BP21" s="1">
        <v>479</v>
      </c>
      <c r="BQ21" s="1">
        <v>541</v>
      </c>
      <c r="BR21" s="1">
        <v>467</v>
      </c>
      <c r="BS21" s="1">
        <v>453</v>
      </c>
      <c r="BT21" s="1">
        <v>435</v>
      </c>
      <c r="BU21" s="1">
        <v>682</v>
      </c>
      <c r="BV21" s="1">
        <v>557</v>
      </c>
      <c r="BW21" s="1">
        <v>646</v>
      </c>
      <c r="BX21" s="1">
        <v>423</v>
      </c>
      <c r="BY21" s="1">
        <v>610</v>
      </c>
      <c r="BZ21" s="1">
        <v>365</v>
      </c>
      <c r="CA21" s="1">
        <v>614</v>
      </c>
      <c r="CB21" s="1">
        <v>411</v>
      </c>
      <c r="CC21" s="1">
        <v>471</v>
      </c>
      <c r="CD21" s="1">
        <v>357</v>
      </c>
      <c r="CE21" s="1">
        <v>449</v>
      </c>
      <c r="CF21" s="1">
        <v>457</v>
      </c>
      <c r="CG21" s="1">
        <v>423</v>
      </c>
      <c r="CH21" s="1">
        <v>301</v>
      </c>
      <c r="CI21" s="1">
        <v>429</v>
      </c>
      <c r="CJ21" s="1">
        <v>309</v>
      </c>
      <c r="CK21" s="1">
        <v>332</v>
      </c>
      <c r="CL21" s="1">
        <v>263</v>
      </c>
      <c r="CM21" s="1">
        <v>227</v>
      </c>
      <c r="CN21" s="1">
        <v>287</v>
      </c>
      <c r="CO21" s="1">
        <v>212</v>
      </c>
      <c r="CP21" s="1">
        <v>447</v>
      </c>
      <c r="CQ21" s="1">
        <v>165</v>
      </c>
      <c r="CR21" s="1">
        <v>369</v>
      </c>
      <c r="CS21" s="1">
        <v>289</v>
      </c>
      <c r="CT21" s="1">
        <v>381</v>
      </c>
      <c r="CU21" s="1">
        <v>115</v>
      </c>
      <c r="CV21" s="1">
        <v>178</v>
      </c>
      <c r="CW21" s="1">
        <v>97</v>
      </c>
      <c r="CX21" s="1">
        <v>213</v>
      </c>
      <c r="CY21" s="1">
        <v>88</v>
      </c>
      <c r="CZ21" s="1">
        <v>94</v>
      </c>
      <c r="DA21" s="1">
        <v>131</v>
      </c>
      <c r="DB21" s="1">
        <v>49</v>
      </c>
      <c r="DC21" s="1">
        <v>87</v>
      </c>
      <c r="DD21" s="1">
        <v>57</v>
      </c>
      <c r="DE21" s="1">
        <v>-4</v>
      </c>
      <c r="DF21" s="1">
        <v>78</v>
      </c>
      <c r="DG21" s="1">
        <v>91</v>
      </c>
      <c r="DH21" s="1">
        <v>64</v>
      </c>
      <c r="DI21" s="1">
        <v>103</v>
      </c>
      <c r="DJ21" s="1">
        <v>88</v>
      </c>
      <c r="DK21" s="1">
        <v>41</v>
      </c>
      <c r="DL21" s="1">
        <v>130</v>
      </c>
      <c r="DM21" s="1">
        <v>218</v>
      </c>
      <c r="DN21" s="1">
        <v>182</v>
      </c>
      <c r="DO21" s="1">
        <v>215</v>
      </c>
      <c r="DP21" s="1">
        <v>309</v>
      </c>
      <c r="DQ21" s="1">
        <v>310</v>
      </c>
      <c r="DR21" s="1">
        <v>414</v>
      </c>
      <c r="DS21" s="1">
        <v>486</v>
      </c>
      <c r="DT21" s="1">
        <v>523</v>
      </c>
      <c r="DU21" s="1">
        <v>879</v>
      </c>
      <c r="DV21" s="1">
        <v>1008</v>
      </c>
      <c r="DW21" s="1">
        <v>793</v>
      </c>
      <c r="DX21" s="1">
        <v>1005</v>
      </c>
      <c r="DY21" s="1">
        <v>588</v>
      </c>
      <c r="DZ21" s="1">
        <v>1029</v>
      </c>
      <c r="EA21" s="1">
        <v>997</v>
      </c>
      <c r="EB21" s="1">
        <v>426</v>
      </c>
      <c r="EC21" s="1">
        <v>543</v>
      </c>
      <c r="ED21" s="1">
        <v>470</v>
      </c>
      <c r="EE21" s="1">
        <v>387</v>
      </c>
      <c r="EF21" s="1">
        <v>456</v>
      </c>
      <c r="EG21" s="1">
        <v>460</v>
      </c>
      <c r="EH21" s="1">
        <v>452</v>
      </c>
      <c r="EI21" s="1">
        <v>655</v>
      </c>
      <c r="EJ21" s="1">
        <v>378</v>
      </c>
      <c r="EK21" s="1">
        <v>421</v>
      </c>
      <c r="EL21" s="1">
        <v>452</v>
      </c>
      <c r="EM21" s="1">
        <v>523</v>
      </c>
      <c r="EN21" s="1">
        <v>337</v>
      </c>
      <c r="EO21" s="1">
        <v>425</v>
      </c>
      <c r="EP21" s="1">
        <v>285</v>
      </c>
      <c r="EQ21" s="1">
        <v>372</v>
      </c>
      <c r="ER21" s="1">
        <v>451</v>
      </c>
      <c r="ES21" s="1">
        <v>451</v>
      </c>
      <c r="ET21" s="1">
        <v>235</v>
      </c>
      <c r="EU21" s="1">
        <v>380</v>
      </c>
      <c r="EV21" s="1">
        <v>195</v>
      </c>
      <c r="EW21" s="1">
        <v>270</v>
      </c>
      <c r="EX21" s="1">
        <v>189</v>
      </c>
      <c r="EY21" s="1">
        <v>162</v>
      </c>
      <c r="EZ21" s="1">
        <v>231</v>
      </c>
      <c r="FA21" s="1">
        <v>152</v>
      </c>
      <c r="FB21" s="1">
        <v>115</v>
      </c>
      <c r="FC21" s="1">
        <v>122</v>
      </c>
      <c r="FD21" s="1">
        <v>69</v>
      </c>
      <c r="FE21" s="1">
        <v>157</v>
      </c>
      <c r="FF21" s="1">
        <v>93</v>
      </c>
      <c r="FG21" s="1">
        <v>61</v>
      </c>
      <c r="FH21" s="1">
        <v>28</v>
      </c>
      <c r="FI21" s="1">
        <v>221</v>
      </c>
      <c r="FJ21" s="1">
        <v>-15</v>
      </c>
    </row>
    <row r="22" spans="1:166" x14ac:dyDescent="0.45">
      <c r="A22" s="12" t="s">
        <v>30</v>
      </c>
      <c r="B22" s="12" t="s">
        <v>54</v>
      </c>
      <c r="C22" s="1">
        <v>8</v>
      </c>
      <c r="D22" s="1">
        <v>20</v>
      </c>
      <c r="E22" s="1">
        <v>12</v>
      </c>
      <c r="F22" s="1">
        <v>19</v>
      </c>
      <c r="G22" s="1">
        <v>16</v>
      </c>
      <c r="H22" s="1">
        <v>8</v>
      </c>
      <c r="I22" s="1">
        <v>37</v>
      </c>
      <c r="J22" s="1">
        <v>15</v>
      </c>
      <c r="K22" s="1">
        <v>17</v>
      </c>
      <c r="L22" s="1">
        <v>24</v>
      </c>
      <c r="M22" s="1">
        <v>22</v>
      </c>
      <c r="N22" s="1">
        <v>22</v>
      </c>
      <c r="O22" s="1">
        <v>57</v>
      </c>
      <c r="P22" s="1">
        <v>41</v>
      </c>
      <c r="Q22" s="1">
        <v>81</v>
      </c>
      <c r="R22" s="1">
        <v>81</v>
      </c>
      <c r="S22" s="1">
        <v>80</v>
      </c>
      <c r="T22" s="1">
        <v>71</v>
      </c>
      <c r="U22" s="1">
        <v>90</v>
      </c>
      <c r="V22" s="1">
        <v>51</v>
      </c>
      <c r="W22" s="1">
        <v>139</v>
      </c>
      <c r="X22" s="1">
        <v>80</v>
      </c>
      <c r="Y22" s="1">
        <v>82</v>
      </c>
      <c r="Z22" s="1">
        <v>42</v>
      </c>
      <c r="AA22" s="1">
        <v>74</v>
      </c>
      <c r="AB22" s="1">
        <v>90</v>
      </c>
      <c r="AC22" s="1">
        <v>65</v>
      </c>
      <c r="AD22" s="1">
        <v>43</v>
      </c>
      <c r="AE22" s="1">
        <v>58</v>
      </c>
      <c r="AF22" s="1">
        <v>57</v>
      </c>
      <c r="AG22" s="1">
        <v>63</v>
      </c>
      <c r="AH22" s="1">
        <v>38</v>
      </c>
      <c r="AI22" s="1">
        <v>47</v>
      </c>
      <c r="AJ22" s="1">
        <v>52</v>
      </c>
      <c r="AK22" s="1">
        <v>52</v>
      </c>
      <c r="AL22" s="1">
        <v>36</v>
      </c>
      <c r="AM22" s="1">
        <v>56</v>
      </c>
      <c r="AN22" s="1">
        <v>66</v>
      </c>
      <c r="AO22" s="1">
        <v>76</v>
      </c>
      <c r="AP22" s="1">
        <v>47</v>
      </c>
      <c r="AQ22" s="1">
        <v>37</v>
      </c>
      <c r="AR22" s="1">
        <v>9</v>
      </c>
      <c r="AS22" s="1">
        <v>50</v>
      </c>
      <c r="AT22" s="1">
        <v>17</v>
      </c>
      <c r="AU22" s="1">
        <v>37</v>
      </c>
      <c r="AV22" s="1">
        <v>12</v>
      </c>
      <c r="AW22" s="1">
        <v>14</v>
      </c>
      <c r="AX22" s="1">
        <v>18</v>
      </c>
      <c r="AY22" s="1">
        <v>18</v>
      </c>
      <c r="AZ22" s="1">
        <v>16</v>
      </c>
      <c r="BA22" s="1">
        <v>35</v>
      </c>
      <c r="BB22" s="1">
        <v>16</v>
      </c>
      <c r="BC22" s="1">
        <v>3</v>
      </c>
      <c r="BD22" s="1">
        <v>16</v>
      </c>
      <c r="BE22" s="1">
        <v>16</v>
      </c>
      <c r="BF22" s="1">
        <v>1</v>
      </c>
      <c r="BG22" s="1">
        <v>21</v>
      </c>
      <c r="BH22" s="1">
        <v>3</v>
      </c>
      <c r="BI22" s="1">
        <v>9</v>
      </c>
      <c r="BJ22" s="1">
        <v>18</v>
      </c>
      <c r="BK22" s="1">
        <v>34</v>
      </c>
      <c r="BL22" s="1">
        <v>78</v>
      </c>
      <c r="BM22" s="1">
        <v>67</v>
      </c>
      <c r="BN22" s="1">
        <v>67</v>
      </c>
      <c r="BO22" s="1">
        <v>126</v>
      </c>
      <c r="BP22" s="1">
        <v>65</v>
      </c>
      <c r="BQ22" s="1">
        <v>87</v>
      </c>
      <c r="BR22" s="1">
        <v>76</v>
      </c>
      <c r="BS22" s="1">
        <v>118</v>
      </c>
      <c r="BT22" s="1">
        <v>107</v>
      </c>
      <c r="BU22" s="1">
        <v>61</v>
      </c>
      <c r="BV22" s="1">
        <v>106</v>
      </c>
      <c r="BW22" s="1">
        <v>88</v>
      </c>
      <c r="BX22" s="1">
        <v>103</v>
      </c>
      <c r="BY22" s="1">
        <v>75</v>
      </c>
      <c r="BZ22" s="1">
        <v>86</v>
      </c>
      <c r="CA22" s="1">
        <v>76</v>
      </c>
      <c r="CB22" s="1">
        <v>66</v>
      </c>
      <c r="CC22" s="1">
        <v>74</v>
      </c>
      <c r="CD22" s="1">
        <v>85</v>
      </c>
      <c r="CE22" s="1">
        <v>99</v>
      </c>
      <c r="CF22" s="1">
        <v>72</v>
      </c>
      <c r="CG22" s="1">
        <v>91</v>
      </c>
      <c r="CH22" s="1">
        <v>62</v>
      </c>
      <c r="CI22" s="1">
        <v>70</v>
      </c>
      <c r="CJ22" s="1">
        <v>76</v>
      </c>
      <c r="CK22" s="1">
        <v>78</v>
      </c>
      <c r="CL22" s="1">
        <v>78</v>
      </c>
      <c r="CM22" s="1">
        <v>66</v>
      </c>
      <c r="CN22" s="1">
        <v>43</v>
      </c>
      <c r="CO22" s="1">
        <v>46</v>
      </c>
      <c r="CP22" s="1">
        <v>35</v>
      </c>
      <c r="CQ22" s="1">
        <v>49</v>
      </c>
      <c r="CR22" s="1">
        <v>72</v>
      </c>
      <c r="CS22" s="1">
        <v>39</v>
      </c>
      <c r="CT22" s="1">
        <v>21</v>
      </c>
      <c r="CU22" s="1">
        <v>44</v>
      </c>
      <c r="CV22" s="1">
        <v>17</v>
      </c>
      <c r="CW22" s="1">
        <v>37</v>
      </c>
      <c r="CX22" s="1">
        <v>0</v>
      </c>
      <c r="CY22" s="1">
        <v>22</v>
      </c>
      <c r="CZ22" s="1">
        <v>34</v>
      </c>
      <c r="DA22" s="1">
        <v>14</v>
      </c>
      <c r="DB22" s="1">
        <v>11</v>
      </c>
      <c r="DC22" s="1">
        <v>16</v>
      </c>
      <c r="DD22" s="1">
        <v>12</v>
      </c>
      <c r="DE22" s="1">
        <v>0</v>
      </c>
      <c r="DF22" s="1">
        <v>5</v>
      </c>
      <c r="DG22" s="1">
        <v>25</v>
      </c>
      <c r="DH22" s="1">
        <v>2</v>
      </c>
      <c r="DI22" s="1">
        <v>20</v>
      </c>
      <c r="DJ22" s="1">
        <v>4</v>
      </c>
      <c r="DK22" s="1">
        <v>25</v>
      </c>
      <c r="DL22" s="1">
        <v>90</v>
      </c>
      <c r="DM22" s="1">
        <v>59</v>
      </c>
      <c r="DN22" s="1">
        <v>74</v>
      </c>
      <c r="DO22" s="1">
        <v>57</v>
      </c>
      <c r="DP22" s="1">
        <v>84</v>
      </c>
      <c r="DQ22" s="1">
        <v>124</v>
      </c>
      <c r="DR22" s="1">
        <v>80</v>
      </c>
      <c r="DS22" s="1">
        <v>187</v>
      </c>
      <c r="DT22" s="1">
        <v>305</v>
      </c>
      <c r="DU22" s="1">
        <v>235</v>
      </c>
      <c r="DV22" s="1">
        <v>188</v>
      </c>
      <c r="DW22" s="1">
        <v>227</v>
      </c>
      <c r="DX22" s="1">
        <v>184</v>
      </c>
      <c r="DY22" s="1">
        <v>147</v>
      </c>
      <c r="DZ22" s="1">
        <v>174</v>
      </c>
      <c r="EA22" s="1">
        <v>175</v>
      </c>
      <c r="EB22" s="1">
        <v>167</v>
      </c>
      <c r="EC22" s="1">
        <v>87</v>
      </c>
      <c r="ED22" s="1">
        <v>112</v>
      </c>
      <c r="EE22" s="1">
        <v>69</v>
      </c>
      <c r="EF22" s="1">
        <v>135</v>
      </c>
      <c r="EG22" s="1">
        <v>137</v>
      </c>
      <c r="EH22" s="1">
        <v>69</v>
      </c>
      <c r="EI22" s="1">
        <v>77</v>
      </c>
      <c r="EJ22" s="1">
        <v>93</v>
      </c>
      <c r="EK22" s="1">
        <v>61</v>
      </c>
      <c r="EL22" s="1">
        <v>85</v>
      </c>
      <c r="EM22" s="1">
        <v>95</v>
      </c>
      <c r="EN22" s="1">
        <v>52</v>
      </c>
      <c r="EO22" s="1">
        <v>91</v>
      </c>
      <c r="EP22" s="1">
        <v>72</v>
      </c>
      <c r="EQ22" s="1">
        <v>75</v>
      </c>
      <c r="ER22" s="1">
        <v>84</v>
      </c>
      <c r="ES22" s="1">
        <v>94</v>
      </c>
      <c r="ET22" s="1">
        <v>61</v>
      </c>
      <c r="EU22" s="1">
        <v>86</v>
      </c>
      <c r="EV22" s="1">
        <v>71</v>
      </c>
      <c r="EW22" s="1">
        <v>90</v>
      </c>
      <c r="EX22" s="1">
        <v>15</v>
      </c>
      <c r="EY22" s="1">
        <v>31</v>
      </c>
      <c r="EZ22" s="1">
        <v>59</v>
      </c>
      <c r="FA22" s="1">
        <v>-8</v>
      </c>
      <c r="FB22" s="1">
        <v>15</v>
      </c>
      <c r="FC22" s="1">
        <v>56</v>
      </c>
      <c r="FD22" s="1">
        <v>14</v>
      </c>
      <c r="FE22" s="1">
        <v>34</v>
      </c>
      <c r="FF22" s="1">
        <v>27</v>
      </c>
      <c r="FG22" s="1">
        <v>46</v>
      </c>
      <c r="FH22" s="1">
        <v>11</v>
      </c>
      <c r="FI22" s="1">
        <v>21</v>
      </c>
      <c r="FJ22" s="1">
        <v>-5</v>
      </c>
    </row>
    <row r="23" spans="1:166" x14ac:dyDescent="0.45">
      <c r="A23" s="12" t="s">
        <v>31</v>
      </c>
      <c r="B23" s="12" t="s">
        <v>55</v>
      </c>
      <c r="C23" s="1">
        <v>100</v>
      </c>
      <c r="D23" s="1">
        <v>109</v>
      </c>
      <c r="E23" s="1">
        <v>91</v>
      </c>
      <c r="F23" s="1">
        <v>64</v>
      </c>
      <c r="G23" s="1">
        <v>148</v>
      </c>
      <c r="H23" s="1">
        <v>102</v>
      </c>
      <c r="I23" s="1">
        <v>124</v>
      </c>
      <c r="J23" s="1">
        <v>174</v>
      </c>
      <c r="K23" s="1">
        <v>183</v>
      </c>
      <c r="L23" s="1">
        <v>308</v>
      </c>
      <c r="M23" s="1">
        <v>321</v>
      </c>
      <c r="N23" s="1">
        <v>265</v>
      </c>
      <c r="O23" s="1">
        <v>390</v>
      </c>
      <c r="P23" s="1">
        <v>525</v>
      </c>
      <c r="Q23" s="1">
        <v>565</v>
      </c>
      <c r="R23" s="1">
        <v>447</v>
      </c>
      <c r="S23" s="1">
        <v>858</v>
      </c>
      <c r="T23" s="1">
        <v>588</v>
      </c>
      <c r="U23" s="1">
        <v>739</v>
      </c>
      <c r="V23" s="1">
        <v>637</v>
      </c>
      <c r="W23" s="1">
        <v>989</v>
      </c>
      <c r="X23" s="1">
        <v>676</v>
      </c>
      <c r="Y23" s="1">
        <v>597</v>
      </c>
      <c r="Z23" s="1">
        <v>554</v>
      </c>
      <c r="AA23" s="1">
        <v>820</v>
      </c>
      <c r="AB23" s="1">
        <v>921</v>
      </c>
      <c r="AC23" s="1">
        <v>739</v>
      </c>
      <c r="AD23" s="1">
        <v>555</v>
      </c>
      <c r="AE23" s="1">
        <v>762</v>
      </c>
      <c r="AF23" s="1">
        <v>432</v>
      </c>
      <c r="AG23" s="1">
        <v>665</v>
      </c>
      <c r="AH23" s="1">
        <v>481</v>
      </c>
      <c r="AI23" s="1">
        <v>773</v>
      </c>
      <c r="AJ23" s="1">
        <v>538</v>
      </c>
      <c r="AK23" s="1">
        <v>694</v>
      </c>
      <c r="AL23" s="1">
        <v>421</v>
      </c>
      <c r="AM23" s="1">
        <v>417</v>
      </c>
      <c r="AN23" s="1">
        <v>423</v>
      </c>
      <c r="AO23" s="1">
        <v>446</v>
      </c>
      <c r="AP23" s="1">
        <v>476</v>
      </c>
      <c r="AQ23" s="1">
        <v>387</v>
      </c>
      <c r="AR23" s="1">
        <v>516</v>
      </c>
      <c r="AS23" s="1">
        <v>514</v>
      </c>
      <c r="AT23" s="1">
        <v>175</v>
      </c>
      <c r="AU23" s="1">
        <v>239</v>
      </c>
      <c r="AV23" s="1">
        <v>272</v>
      </c>
      <c r="AW23" s="1">
        <v>206</v>
      </c>
      <c r="AX23" s="1">
        <v>125</v>
      </c>
      <c r="AY23" s="1">
        <v>276</v>
      </c>
      <c r="AZ23" s="1">
        <v>120</v>
      </c>
      <c r="BA23" s="1">
        <v>150</v>
      </c>
      <c r="BB23" s="1">
        <v>53</v>
      </c>
      <c r="BC23" s="1">
        <v>87</v>
      </c>
      <c r="BD23" s="1">
        <v>127</v>
      </c>
      <c r="BE23" s="1">
        <v>82</v>
      </c>
      <c r="BF23" s="1">
        <v>25</v>
      </c>
      <c r="BG23" s="1">
        <v>139</v>
      </c>
      <c r="BH23" s="1">
        <v>84</v>
      </c>
      <c r="BI23" s="1">
        <v>62</v>
      </c>
      <c r="BJ23" s="1">
        <v>292</v>
      </c>
      <c r="BK23" s="1">
        <v>419</v>
      </c>
      <c r="BL23" s="1">
        <v>574</v>
      </c>
      <c r="BM23" s="1">
        <v>916</v>
      </c>
      <c r="BN23" s="1">
        <v>2797</v>
      </c>
      <c r="BO23" s="1">
        <v>2023</v>
      </c>
      <c r="BP23" s="1">
        <v>191</v>
      </c>
      <c r="BQ23" s="1">
        <v>73</v>
      </c>
      <c r="BR23" s="1">
        <v>160</v>
      </c>
      <c r="BS23" s="1">
        <v>15</v>
      </c>
      <c r="BT23" s="1">
        <v>27</v>
      </c>
      <c r="BU23" s="1">
        <v>16</v>
      </c>
      <c r="BV23" s="1">
        <v>47</v>
      </c>
      <c r="BW23" s="1">
        <v>73</v>
      </c>
      <c r="BX23" s="1">
        <v>120</v>
      </c>
      <c r="BY23" s="1">
        <v>49</v>
      </c>
      <c r="BZ23" s="1">
        <v>64</v>
      </c>
      <c r="CA23" s="1">
        <v>33</v>
      </c>
      <c r="CB23" s="1">
        <v>40</v>
      </c>
      <c r="CC23" s="1">
        <v>3</v>
      </c>
      <c r="CD23" s="1">
        <v>33</v>
      </c>
      <c r="CE23" s="1">
        <v>72</v>
      </c>
      <c r="CF23" s="1">
        <v>25</v>
      </c>
      <c r="CG23" s="1">
        <v>26</v>
      </c>
      <c r="CH23" s="1">
        <v>73</v>
      </c>
      <c r="CI23" s="1">
        <v>37</v>
      </c>
      <c r="CJ23" s="1">
        <v>18</v>
      </c>
      <c r="CK23" s="1">
        <v>43</v>
      </c>
      <c r="CL23" s="1">
        <v>18</v>
      </c>
      <c r="CM23" s="1">
        <v>22</v>
      </c>
      <c r="CN23" s="1">
        <v>30</v>
      </c>
      <c r="CO23" s="1">
        <v>19</v>
      </c>
      <c r="CP23" s="1">
        <v>20</v>
      </c>
      <c r="CQ23" s="1">
        <v>25</v>
      </c>
      <c r="CR23" s="1">
        <v>52</v>
      </c>
      <c r="CS23" s="1">
        <v>40</v>
      </c>
      <c r="CT23" s="1">
        <v>15</v>
      </c>
      <c r="CU23" s="1">
        <v>40</v>
      </c>
      <c r="CV23" s="1">
        <v>6</v>
      </c>
      <c r="CW23" s="1">
        <v>28</v>
      </c>
      <c r="CX23" s="1">
        <v>11</v>
      </c>
      <c r="CY23" s="1">
        <v>14</v>
      </c>
      <c r="CZ23" s="1">
        <v>8</v>
      </c>
      <c r="DA23" s="1">
        <v>23</v>
      </c>
      <c r="DB23" s="1">
        <v>31</v>
      </c>
      <c r="DC23" s="1">
        <v>10</v>
      </c>
      <c r="DD23" s="1">
        <v>9</v>
      </c>
      <c r="DE23" s="1">
        <v>3</v>
      </c>
      <c r="DF23" s="1">
        <v>13</v>
      </c>
      <c r="DG23" s="1">
        <v>38</v>
      </c>
      <c r="DH23" s="1">
        <v>3</v>
      </c>
      <c r="DI23" s="1">
        <v>4</v>
      </c>
      <c r="DJ23" s="1">
        <v>4</v>
      </c>
      <c r="DK23" s="1">
        <v>41</v>
      </c>
      <c r="DL23" s="1">
        <v>15</v>
      </c>
      <c r="DM23" s="1">
        <v>3</v>
      </c>
      <c r="DN23" s="1">
        <v>14</v>
      </c>
      <c r="DO23" s="1">
        <v>1</v>
      </c>
      <c r="DP23" s="1">
        <v>19</v>
      </c>
      <c r="DQ23" s="1">
        <v>37</v>
      </c>
      <c r="DR23" s="1">
        <v>27</v>
      </c>
      <c r="DS23" s="1">
        <v>39</v>
      </c>
      <c r="DT23" s="1">
        <v>42</v>
      </c>
      <c r="DU23" s="1">
        <v>79</v>
      </c>
      <c r="DV23" s="1">
        <v>31</v>
      </c>
      <c r="DW23" s="1">
        <v>20</v>
      </c>
      <c r="DX23" s="1">
        <v>43</v>
      </c>
      <c r="DY23" s="1">
        <v>67</v>
      </c>
      <c r="DZ23" s="1">
        <v>46</v>
      </c>
      <c r="EA23" s="1">
        <v>93</v>
      </c>
      <c r="EB23" s="1">
        <v>50</v>
      </c>
      <c r="EC23" s="1">
        <v>20</v>
      </c>
      <c r="ED23" s="1">
        <v>37</v>
      </c>
      <c r="EE23" s="1">
        <v>10</v>
      </c>
      <c r="EF23" s="1">
        <v>23</v>
      </c>
      <c r="EG23" s="1">
        <v>4</v>
      </c>
      <c r="EH23" s="1">
        <v>27</v>
      </c>
      <c r="EI23" s="1">
        <v>22</v>
      </c>
      <c r="EJ23" s="1">
        <v>29</v>
      </c>
      <c r="EK23" s="1">
        <v>42</v>
      </c>
      <c r="EL23" s="1">
        <v>39</v>
      </c>
      <c r="EM23" s="1">
        <v>37</v>
      </c>
      <c r="EN23" s="1">
        <v>32</v>
      </c>
      <c r="EO23" s="1">
        <v>38</v>
      </c>
      <c r="EP23" s="1">
        <v>38</v>
      </c>
      <c r="EQ23" s="1">
        <v>39</v>
      </c>
      <c r="ER23" s="1">
        <v>57</v>
      </c>
      <c r="ES23" s="1">
        <v>17</v>
      </c>
      <c r="ET23" s="1">
        <v>36</v>
      </c>
      <c r="EU23" s="1">
        <v>35</v>
      </c>
      <c r="EV23" s="1">
        <v>32</v>
      </c>
      <c r="EW23" s="1">
        <v>7</v>
      </c>
      <c r="EX23" s="1">
        <v>29</v>
      </c>
      <c r="EY23" s="1">
        <v>39</v>
      </c>
      <c r="EZ23" s="1">
        <v>67</v>
      </c>
      <c r="FA23" s="1">
        <v>51</v>
      </c>
      <c r="FB23" s="1">
        <v>41</v>
      </c>
      <c r="FC23" s="1">
        <v>35</v>
      </c>
      <c r="FD23" s="1">
        <v>25</v>
      </c>
      <c r="FE23" s="1">
        <v>47</v>
      </c>
      <c r="FF23" s="1">
        <v>52</v>
      </c>
      <c r="FG23" s="1">
        <v>55</v>
      </c>
      <c r="FH23" s="1">
        <v>50</v>
      </c>
      <c r="FI23" s="1">
        <v>27</v>
      </c>
      <c r="FJ23" s="1">
        <v>31</v>
      </c>
    </row>
    <row r="24" spans="1:166" x14ac:dyDescent="0.45">
      <c r="A24" s="12" t="s">
        <v>32</v>
      </c>
      <c r="B24" s="12" t="s">
        <v>71</v>
      </c>
      <c r="C24" s="1">
        <v>48</v>
      </c>
      <c r="D24" s="1">
        <v>22</v>
      </c>
      <c r="E24" s="1">
        <v>72</v>
      </c>
      <c r="F24" s="1">
        <v>44</v>
      </c>
      <c r="G24" s="1">
        <v>27</v>
      </c>
      <c r="H24" s="1">
        <v>33</v>
      </c>
      <c r="I24" s="1">
        <v>89</v>
      </c>
      <c r="J24" s="1">
        <v>115</v>
      </c>
      <c r="K24" s="1">
        <v>283</v>
      </c>
      <c r="L24" s="1">
        <v>90</v>
      </c>
      <c r="M24" s="1">
        <v>204</v>
      </c>
      <c r="N24" s="1">
        <v>185</v>
      </c>
      <c r="O24" s="1">
        <v>516</v>
      </c>
      <c r="P24" s="1">
        <v>391</v>
      </c>
      <c r="Q24" s="1">
        <v>385</v>
      </c>
      <c r="R24" s="1">
        <v>399</v>
      </c>
      <c r="S24" s="1">
        <v>887</v>
      </c>
      <c r="T24" s="1">
        <v>1094</v>
      </c>
      <c r="U24" s="1">
        <v>702</v>
      </c>
      <c r="V24" s="1">
        <v>1030</v>
      </c>
      <c r="W24" s="1">
        <v>1011</v>
      </c>
      <c r="X24" s="1">
        <v>966</v>
      </c>
      <c r="Y24" s="1">
        <v>604</v>
      </c>
      <c r="Z24" s="1">
        <v>1027</v>
      </c>
      <c r="AA24" s="1">
        <v>888</v>
      </c>
      <c r="AB24" s="1">
        <v>665</v>
      </c>
      <c r="AC24" s="1">
        <v>684</v>
      </c>
      <c r="AD24" s="1">
        <v>581</v>
      </c>
      <c r="AE24" s="1">
        <v>594</v>
      </c>
      <c r="AF24" s="1">
        <v>522</v>
      </c>
      <c r="AG24" s="1">
        <v>555</v>
      </c>
      <c r="AH24" s="1">
        <v>675</v>
      </c>
      <c r="AI24" s="1">
        <v>568</v>
      </c>
      <c r="AJ24" s="1">
        <v>551</v>
      </c>
      <c r="AK24" s="1">
        <v>512</v>
      </c>
      <c r="AL24" s="1">
        <v>536</v>
      </c>
      <c r="AM24" s="1">
        <v>443</v>
      </c>
      <c r="AN24" s="1">
        <v>593</v>
      </c>
      <c r="AO24" s="1">
        <v>492</v>
      </c>
      <c r="AP24" s="1">
        <v>401</v>
      </c>
      <c r="AQ24" s="1">
        <v>356</v>
      </c>
      <c r="AR24" s="1">
        <v>364</v>
      </c>
      <c r="AS24" s="1">
        <v>271</v>
      </c>
      <c r="AT24" s="1">
        <v>202</v>
      </c>
      <c r="AU24" s="1">
        <v>259</v>
      </c>
      <c r="AV24" s="1">
        <v>208</v>
      </c>
      <c r="AW24" s="1">
        <v>92</v>
      </c>
      <c r="AX24" s="1">
        <v>218</v>
      </c>
      <c r="AY24" s="1">
        <v>91</v>
      </c>
      <c r="AZ24" s="1">
        <v>52</v>
      </c>
      <c r="BA24" s="1">
        <v>89</v>
      </c>
      <c r="BB24" s="1">
        <v>51</v>
      </c>
      <c r="BC24" s="1">
        <v>73</v>
      </c>
      <c r="BD24" s="1">
        <v>117</v>
      </c>
      <c r="BE24" s="1">
        <v>76</v>
      </c>
      <c r="BF24" s="1">
        <v>36</v>
      </c>
      <c r="BG24" s="1">
        <v>50</v>
      </c>
      <c r="BH24" s="1">
        <v>81</v>
      </c>
      <c r="BI24" s="1">
        <v>147</v>
      </c>
      <c r="BJ24" s="1">
        <v>93</v>
      </c>
      <c r="BK24" s="1">
        <v>100</v>
      </c>
      <c r="BL24" s="1">
        <v>437</v>
      </c>
      <c r="BM24" s="1">
        <v>248</v>
      </c>
      <c r="BN24" s="1">
        <v>560</v>
      </c>
      <c r="BO24" s="1">
        <v>586</v>
      </c>
      <c r="BP24" s="1">
        <v>458</v>
      </c>
      <c r="BQ24" s="1">
        <v>557</v>
      </c>
      <c r="BR24" s="1">
        <v>597</v>
      </c>
      <c r="BS24" s="1">
        <v>567</v>
      </c>
      <c r="BT24" s="1">
        <v>739</v>
      </c>
      <c r="BU24" s="1">
        <v>613</v>
      </c>
      <c r="BV24" s="1">
        <v>868</v>
      </c>
      <c r="BW24" s="1">
        <v>970</v>
      </c>
      <c r="BX24" s="1">
        <v>983</v>
      </c>
      <c r="BY24" s="1">
        <v>1050</v>
      </c>
      <c r="BZ24" s="1">
        <v>914</v>
      </c>
      <c r="CA24" s="1">
        <v>923</v>
      </c>
      <c r="CB24" s="1">
        <v>763</v>
      </c>
      <c r="CC24" s="1">
        <v>708</v>
      </c>
      <c r="CD24" s="1">
        <v>790</v>
      </c>
      <c r="CE24" s="1">
        <v>807</v>
      </c>
      <c r="CF24" s="1">
        <v>620</v>
      </c>
      <c r="CG24" s="1">
        <v>973</v>
      </c>
      <c r="CH24" s="1">
        <v>548</v>
      </c>
      <c r="CI24" s="1">
        <v>724</v>
      </c>
      <c r="CJ24" s="1">
        <v>641</v>
      </c>
      <c r="CK24" s="1">
        <v>699</v>
      </c>
      <c r="CL24" s="1">
        <v>666</v>
      </c>
      <c r="CM24" s="1">
        <v>535</v>
      </c>
      <c r="CN24" s="1">
        <v>569</v>
      </c>
      <c r="CO24" s="1">
        <v>521</v>
      </c>
      <c r="CP24" s="1">
        <v>524</v>
      </c>
      <c r="CQ24" s="1">
        <v>522</v>
      </c>
      <c r="CR24" s="1">
        <v>533</v>
      </c>
      <c r="CS24" s="1">
        <v>390</v>
      </c>
      <c r="CT24" s="1">
        <v>437</v>
      </c>
      <c r="CU24" s="1">
        <v>529</v>
      </c>
      <c r="CV24" s="1">
        <v>132</v>
      </c>
      <c r="CW24" s="1">
        <v>240</v>
      </c>
      <c r="CX24" s="1">
        <v>162</v>
      </c>
      <c r="CY24" s="1">
        <v>161</v>
      </c>
      <c r="CZ24" s="1">
        <v>141</v>
      </c>
      <c r="DA24" s="1">
        <v>103</v>
      </c>
      <c r="DB24" s="1">
        <v>86</v>
      </c>
      <c r="DC24" s="1">
        <v>81</v>
      </c>
      <c r="DD24" s="1">
        <v>145</v>
      </c>
      <c r="DE24" s="1">
        <v>112</v>
      </c>
      <c r="DF24" s="1">
        <v>69</v>
      </c>
      <c r="DG24" s="1">
        <v>101</v>
      </c>
      <c r="DH24" s="1">
        <v>74</v>
      </c>
      <c r="DI24" s="1">
        <v>176</v>
      </c>
      <c r="DJ24" s="1">
        <v>92</v>
      </c>
      <c r="DK24" s="1">
        <v>193</v>
      </c>
      <c r="DL24" s="1">
        <v>584</v>
      </c>
      <c r="DM24" s="1">
        <v>481</v>
      </c>
      <c r="DN24" s="1">
        <v>532</v>
      </c>
      <c r="DO24" s="1">
        <v>462</v>
      </c>
      <c r="DP24" s="1">
        <v>693</v>
      </c>
      <c r="DQ24" s="1">
        <v>522</v>
      </c>
      <c r="DR24" s="1">
        <v>635</v>
      </c>
      <c r="DS24" s="1">
        <v>904</v>
      </c>
      <c r="DT24" s="1">
        <v>1261</v>
      </c>
      <c r="DU24" s="1">
        <v>1274</v>
      </c>
      <c r="DV24" s="1">
        <v>1172</v>
      </c>
      <c r="DW24" s="1">
        <v>1491</v>
      </c>
      <c r="DX24" s="1">
        <v>1198</v>
      </c>
      <c r="DY24" s="1">
        <v>1047</v>
      </c>
      <c r="DZ24" s="1">
        <v>1250</v>
      </c>
      <c r="EA24" s="1">
        <v>971</v>
      </c>
      <c r="EB24" s="1">
        <v>905</v>
      </c>
      <c r="EC24" s="1">
        <v>787</v>
      </c>
      <c r="ED24" s="1">
        <v>551</v>
      </c>
      <c r="EE24" s="1">
        <v>852</v>
      </c>
      <c r="EF24" s="1">
        <v>462</v>
      </c>
      <c r="EG24" s="1">
        <v>731</v>
      </c>
      <c r="EH24" s="1">
        <v>425</v>
      </c>
      <c r="EI24" s="1">
        <v>722</v>
      </c>
      <c r="EJ24" s="1">
        <v>754</v>
      </c>
      <c r="EK24" s="1">
        <v>604</v>
      </c>
      <c r="EL24" s="1">
        <v>752</v>
      </c>
      <c r="EM24" s="1">
        <v>948</v>
      </c>
      <c r="EN24" s="1">
        <v>808</v>
      </c>
      <c r="EO24" s="1">
        <v>820</v>
      </c>
      <c r="EP24" s="1">
        <v>652</v>
      </c>
      <c r="EQ24" s="1">
        <v>777</v>
      </c>
      <c r="ER24" s="1">
        <v>394</v>
      </c>
      <c r="ES24" s="1">
        <v>441</v>
      </c>
      <c r="ET24" s="1">
        <v>453</v>
      </c>
      <c r="EU24" s="1">
        <v>788</v>
      </c>
      <c r="EV24" s="1">
        <v>864</v>
      </c>
      <c r="EW24" s="1">
        <v>629</v>
      </c>
      <c r="EX24" s="1">
        <v>484</v>
      </c>
      <c r="EY24" s="1">
        <v>505</v>
      </c>
      <c r="EZ24" s="1">
        <v>503</v>
      </c>
      <c r="FA24" s="1">
        <v>253</v>
      </c>
      <c r="FB24" s="1">
        <v>148</v>
      </c>
      <c r="FC24" s="1">
        <v>315</v>
      </c>
      <c r="FD24" s="1">
        <v>216</v>
      </c>
      <c r="FE24" s="1">
        <v>404</v>
      </c>
      <c r="FF24" s="1">
        <v>309</v>
      </c>
      <c r="FG24" s="1">
        <v>249</v>
      </c>
      <c r="FH24" s="1">
        <v>130</v>
      </c>
      <c r="FI24" s="1">
        <v>129</v>
      </c>
      <c r="FJ24" s="1">
        <v>127</v>
      </c>
    </row>
    <row r="25" spans="1:166" x14ac:dyDescent="0.45">
      <c r="A25" s="12" t="s">
        <v>33</v>
      </c>
      <c r="B25" s="12" t="s">
        <v>56</v>
      </c>
      <c r="C25" s="1">
        <v>16</v>
      </c>
      <c r="D25" s="1">
        <v>25</v>
      </c>
      <c r="E25" s="1">
        <v>9</v>
      </c>
      <c r="F25" s="1">
        <v>11</v>
      </c>
      <c r="G25" s="1">
        <v>56</v>
      </c>
      <c r="H25" s="1">
        <v>21</v>
      </c>
      <c r="I25" s="1">
        <v>82</v>
      </c>
      <c r="J25" s="1">
        <v>-2</v>
      </c>
      <c r="K25" s="1">
        <v>162</v>
      </c>
      <c r="L25" s="1">
        <v>16</v>
      </c>
      <c r="M25" s="1">
        <v>81</v>
      </c>
      <c r="N25" s="1">
        <v>43</v>
      </c>
      <c r="O25" s="1">
        <v>93</v>
      </c>
      <c r="P25" s="1">
        <v>138</v>
      </c>
      <c r="Q25" s="1">
        <v>183</v>
      </c>
      <c r="R25" s="1">
        <v>226</v>
      </c>
      <c r="S25" s="1">
        <v>269</v>
      </c>
      <c r="T25" s="1">
        <v>280</v>
      </c>
      <c r="U25" s="1">
        <v>323</v>
      </c>
      <c r="V25" s="1">
        <v>371</v>
      </c>
      <c r="W25" s="1">
        <v>408</v>
      </c>
      <c r="X25" s="1">
        <v>316</v>
      </c>
      <c r="Y25" s="1">
        <v>290</v>
      </c>
      <c r="Z25" s="1">
        <v>372</v>
      </c>
      <c r="AA25" s="1">
        <v>348</v>
      </c>
      <c r="AB25" s="1">
        <v>256</v>
      </c>
      <c r="AC25" s="1">
        <v>196</v>
      </c>
      <c r="AD25" s="1">
        <v>217</v>
      </c>
      <c r="AE25" s="1">
        <v>253</v>
      </c>
      <c r="AF25" s="1">
        <v>170</v>
      </c>
      <c r="AG25" s="1">
        <v>133</v>
      </c>
      <c r="AH25" s="1">
        <v>238</v>
      </c>
      <c r="AI25" s="1">
        <v>113</v>
      </c>
      <c r="AJ25" s="1">
        <v>236</v>
      </c>
      <c r="AK25" s="1">
        <v>162</v>
      </c>
      <c r="AL25" s="1">
        <v>128</v>
      </c>
      <c r="AM25" s="1">
        <v>125</v>
      </c>
      <c r="AN25" s="1">
        <v>202</v>
      </c>
      <c r="AO25" s="1">
        <v>168</v>
      </c>
      <c r="AP25" s="1">
        <v>116</v>
      </c>
      <c r="AQ25" s="1">
        <v>185</v>
      </c>
      <c r="AR25" s="1">
        <v>161</v>
      </c>
      <c r="AS25" s="1">
        <v>90</v>
      </c>
      <c r="AT25" s="1">
        <v>102</v>
      </c>
      <c r="AU25" s="1">
        <v>117</v>
      </c>
      <c r="AV25" s="1">
        <v>22</v>
      </c>
      <c r="AW25" s="1">
        <v>37</v>
      </c>
      <c r="AX25" s="1">
        <v>69</v>
      </c>
      <c r="AY25" s="1">
        <v>51</v>
      </c>
      <c r="AZ25" s="1">
        <v>24</v>
      </c>
      <c r="BA25" s="1">
        <v>34</v>
      </c>
      <c r="BB25" s="1">
        <v>33</v>
      </c>
      <c r="BC25" s="1">
        <v>23</v>
      </c>
      <c r="BD25" s="1">
        <v>48</v>
      </c>
      <c r="BE25" s="1">
        <v>11</v>
      </c>
      <c r="BF25" s="1">
        <v>9</v>
      </c>
      <c r="BG25" s="1">
        <v>12</v>
      </c>
      <c r="BH25" s="1">
        <v>66</v>
      </c>
      <c r="BI25" s="1">
        <v>26</v>
      </c>
      <c r="BJ25" s="1">
        <v>38</v>
      </c>
      <c r="BK25" s="1">
        <v>106</v>
      </c>
      <c r="BL25" s="1">
        <v>140</v>
      </c>
      <c r="BM25" s="1">
        <v>158</v>
      </c>
      <c r="BN25" s="1">
        <v>286</v>
      </c>
      <c r="BO25" s="1">
        <v>217</v>
      </c>
      <c r="BP25" s="1">
        <v>266</v>
      </c>
      <c r="BQ25" s="1">
        <v>482</v>
      </c>
      <c r="BR25" s="1">
        <v>396</v>
      </c>
      <c r="BS25" s="1">
        <v>324</v>
      </c>
      <c r="BT25" s="1">
        <v>286</v>
      </c>
      <c r="BU25" s="1">
        <v>275</v>
      </c>
      <c r="BV25" s="1">
        <v>414</v>
      </c>
      <c r="BW25" s="1">
        <v>306</v>
      </c>
      <c r="BX25" s="1">
        <v>419</v>
      </c>
      <c r="BY25" s="1">
        <v>426</v>
      </c>
      <c r="BZ25" s="1">
        <v>321</v>
      </c>
      <c r="CA25" s="1">
        <v>380</v>
      </c>
      <c r="CB25" s="1">
        <v>382</v>
      </c>
      <c r="CC25" s="1">
        <v>309</v>
      </c>
      <c r="CD25" s="1">
        <v>383</v>
      </c>
      <c r="CE25" s="1">
        <v>311</v>
      </c>
      <c r="CF25" s="1">
        <v>359</v>
      </c>
      <c r="CG25" s="1">
        <v>239</v>
      </c>
      <c r="CH25" s="1">
        <v>325</v>
      </c>
      <c r="CI25" s="1">
        <v>369</v>
      </c>
      <c r="CJ25" s="1">
        <v>284</v>
      </c>
      <c r="CK25" s="1">
        <v>251</v>
      </c>
      <c r="CL25" s="1">
        <v>311</v>
      </c>
      <c r="CM25" s="1">
        <v>328</v>
      </c>
      <c r="CN25" s="1">
        <v>169</v>
      </c>
      <c r="CO25" s="1">
        <v>384</v>
      </c>
      <c r="CP25" s="1">
        <v>291</v>
      </c>
      <c r="CQ25" s="1">
        <v>349</v>
      </c>
      <c r="CR25" s="1">
        <v>170</v>
      </c>
      <c r="CS25" s="1">
        <v>140</v>
      </c>
      <c r="CT25" s="1">
        <v>162</v>
      </c>
      <c r="CU25" s="1">
        <v>134</v>
      </c>
      <c r="CV25" s="1">
        <v>111</v>
      </c>
      <c r="CW25" s="1">
        <v>247</v>
      </c>
      <c r="CX25" s="1">
        <v>70</v>
      </c>
      <c r="CY25" s="1">
        <v>64</v>
      </c>
      <c r="CZ25" s="1">
        <v>146</v>
      </c>
      <c r="DA25" s="1">
        <v>67</v>
      </c>
      <c r="DB25" s="1">
        <v>29</v>
      </c>
      <c r="DC25" s="1">
        <v>48</v>
      </c>
      <c r="DD25" s="1">
        <v>99</v>
      </c>
      <c r="DE25" s="1">
        <v>51</v>
      </c>
      <c r="DF25" s="1">
        <v>86</v>
      </c>
      <c r="DG25" s="1">
        <v>79</v>
      </c>
      <c r="DH25" s="1">
        <v>48</v>
      </c>
      <c r="DI25" s="1">
        <v>73</v>
      </c>
      <c r="DJ25" s="1">
        <v>67</v>
      </c>
      <c r="DK25" s="1">
        <v>74</v>
      </c>
      <c r="DL25" s="1">
        <v>153</v>
      </c>
      <c r="DM25" s="1">
        <v>159</v>
      </c>
      <c r="DN25" s="1">
        <v>216</v>
      </c>
      <c r="DO25" s="1">
        <v>132</v>
      </c>
      <c r="DP25" s="1">
        <v>318</v>
      </c>
      <c r="DQ25" s="1">
        <v>546</v>
      </c>
      <c r="DR25" s="1">
        <v>527</v>
      </c>
      <c r="DS25" s="1">
        <v>621</v>
      </c>
      <c r="DT25" s="1">
        <v>764</v>
      </c>
      <c r="DU25" s="1">
        <v>968</v>
      </c>
      <c r="DV25" s="1">
        <v>928</v>
      </c>
      <c r="DW25" s="1">
        <v>1133</v>
      </c>
      <c r="DX25" s="1">
        <v>1109</v>
      </c>
      <c r="DY25" s="1">
        <v>819</v>
      </c>
      <c r="DZ25" s="1">
        <v>771</v>
      </c>
      <c r="EA25" s="1">
        <v>879</v>
      </c>
      <c r="EB25" s="1">
        <v>815</v>
      </c>
      <c r="EC25" s="1">
        <v>637</v>
      </c>
      <c r="ED25" s="1">
        <v>495</v>
      </c>
      <c r="EE25" s="1">
        <v>617</v>
      </c>
      <c r="EF25" s="1">
        <v>247</v>
      </c>
      <c r="EG25" s="1">
        <v>275</v>
      </c>
      <c r="EH25" s="1">
        <v>390</v>
      </c>
      <c r="EI25" s="1">
        <v>431</v>
      </c>
      <c r="EJ25" s="1">
        <v>592</v>
      </c>
      <c r="EK25" s="1">
        <v>444</v>
      </c>
      <c r="EL25" s="1">
        <v>615</v>
      </c>
      <c r="EM25" s="1">
        <v>484</v>
      </c>
      <c r="EN25" s="1">
        <v>349</v>
      </c>
      <c r="EO25" s="1">
        <v>482</v>
      </c>
      <c r="EP25" s="1">
        <v>220</v>
      </c>
      <c r="EQ25" s="1">
        <v>382</v>
      </c>
      <c r="ER25" s="1">
        <v>263</v>
      </c>
      <c r="ES25" s="1">
        <v>244</v>
      </c>
      <c r="ET25" s="1">
        <v>228</v>
      </c>
      <c r="EU25" s="1">
        <v>269</v>
      </c>
      <c r="EV25" s="1">
        <v>335</v>
      </c>
      <c r="EW25" s="1">
        <v>304</v>
      </c>
      <c r="EX25" s="1">
        <v>186</v>
      </c>
      <c r="EY25" s="1">
        <v>259</v>
      </c>
      <c r="EZ25" s="1">
        <v>229</v>
      </c>
      <c r="FA25" s="1">
        <v>309</v>
      </c>
      <c r="FB25" s="1">
        <v>98</v>
      </c>
      <c r="FC25" s="1">
        <v>126</v>
      </c>
      <c r="FD25" s="1">
        <v>218</v>
      </c>
      <c r="FE25" s="1">
        <v>167</v>
      </c>
      <c r="FF25" s="1">
        <v>156</v>
      </c>
      <c r="FG25" s="1">
        <v>140</v>
      </c>
      <c r="FH25" s="1">
        <v>176</v>
      </c>
      <c r="FI25" s="1">
        <v>144</v>
      </c>
      <c r="FJ25" s="1">
        <v>136</v>
      </c>
    </row>
    <row r="26" spans="1:166" x14ac:dyDescent="0.45">
      <c r="A26" s="12" t="s">
        <v>35</v>
      </c>
      <c r="B26" s="12" t="s">
        <v>57</v>
      </c>
      <c r="C26" s="1">
        <v>13</v>
      </c>
      <c r="D26" s="1">
        <v>15</v>
      </c>
      <c r="E26" s="1">
        <v>12</v>
      </c>
      <c r="F26" s="1">
        <v>17</v>
      </c>
      <c r="G26" s="1">
        <v>19</v>
      </c>
      <c r="H26" s="1">
        <v>6</v>
      </c>
      <c r="I26" s="1">
        <v>10</v>
      </c>
      <c r="J26" s="1">
        <v>18</v>
      </c>
      <c r="K26" s="1">
        <v>36</v>
      </c>
      <c r="L26" s="1">
        <v>30</v>
      </c>
      <c r="M26" s="1">
        <v>32</v>
      </c>
      <c r="N26" s="1">
        <v>33</v>
      </c>
      <c r="O26" s="1">
        <v>78</v>
      </c>
      <c r="P26" s="1">
        <v>47</v>
      </c>
      <c r="Q26" s="1">
        <v>81</v>
      </c>
      <c r="R26" s="1">
        <v>84</v>
      </c>
      <c r="S26" s="1">
        <v>112</v>
      </c>
      <c r="T26" s="1">
        <v>125</v>
      </c>
      <c r="U26" s="1">
        <v>119</v>
      </c>
      <c r="V26" s="1">
        <v>125</v>
      </c>
      <c r="W26" s="1">
        <v>165</v>
      </c>
      <c r="X26" s="1">
        <v>123</v>
      </c>
      <c r="Y26" s="1">
        <v>85</v>
      </c>
      <c r="Z26" s="1">
        <v>128</v>
      </c>
      <c r="AA26" s="1">
        <v>110</v>
      </c>
      <c r="AB26" s="1">
        <v>150</v>
      </c>
      <c r="AC26" s="1">
        <v>122</v>
      </c>
      <c r="AD26" s="1">
        <v>55</v>
      </c>
      <c r="AE26" s="1">
        <v>128</v>
      </c>
      <c r="AF26" s="1">
        <v>61</v>
      </c>
      <c r="AG26" s="1">
        <v>77</v>
      </c>
      <c r="AH26" s="1">
        <v>83</v>
      </c>
      <c r="AI26" s="1">
        <v>105</v>
      </c>
      <c r="AJ26" s="1">
        <v>73</v>
      </c>
      <c r="AK26" s="1">
        <v>100</v>
      </c>
      <c r="AL26" s="1">
        <v>61</v>
      </c>
      <c r="AM26" s="1">
        <v>63</v>
      </c>
      <c r="AN26" s="1">
        <v>46</v>
      </c>
      <c r="AO26" s="1">
        <v>54</v>
      </c>
      <c r="AP26" s="1">
        <v>45</v>
      </c>
      <c r="AQ26" s="1">
        <v>44</v>
      </c>
      <c r="AR26" s="1">
        <v>55</v>
      </c>
      <c r="AS26" s="1">
        <v>40</v>
      </c>
      <c r="AT26" s="1">
        <v>38</v>
      </c>
      <c r="AU26" s="1">
        <v>31</v>
      </c>
      <c r="AV26" s="1">
        <v>40</v>
      </c>
      <c r="AW26" s="1">
        <v>18</v>
      </c>
      <c r="AX26" s="1">
        <v>20</v>
      </c>
      <c r="AY26" s="1">
        <v>25</v>
      </c>
      <c r="AZ26" s="1">
        <v>18</v>
      </c>
      <c r="BA26" s="1">
        <v>17</v>
      </c>
      <c r="BB26" s="1">
        <v>5</v>
      </c>
      <c r="BC26" s="1">
        <v>18</v>
      </c>
      <c r="BD26" s="1">
        <v>0</v>
      </c>
      <c r="BE26" s="1">
        <v>10</v>
      </c>
      <c r="BF26" s="1">
        <v>10</v>
      </c>
      <c r="BG26" s="1">
        <v>10</v>
      </c>
      <c r="BH26" s="1">
        <v>23</v>
      </c>
      <c r="BI26" s="1">
        <v>28</v>
      </c>
      <c r="BJ26" s="1">
        <v>17</v>
      </c>
      <c r="BK26" s="1">
        <v>36</v>
      </c>
      <c r="BL26" s="1">
        <v>54</v>
      </c>
      <c r="BM26" s="1">
        <v>62</v>
      </c>
      <c r="BN26" s="1">
        <v>103</v>
      </c>
      <c r="BO26" s="1">
        <v>111</v>
      </c>
      <c r="BP26" s="1">
        <v>115</v>
      </c>
      <c r="BQ26" s="1">
        <v>100</v>
      </c>
      <c r="BR26" s="1">
        <v>119</v>
      </c>
      <c r="BS26" s="1">
        <v>139</v>
      </c>
      <c r="BT26" s="1">
        <v>127</v>
      </c>
      <c r="BU26" s="1">
        <v>106</v>
      </c>
      <c r="BV26" s="1">
        <v>133</v>
      </c>
      <c r="BW26" s="1">
        <v>112</v>
      </c>
      <c r="BX26" s="1">
        <v>138</v>
      </c>
      <c r="BY26" s="1">
        <v>124</v>
      </c>
      <c r="BZ26" s="1">
        <v>111</v>
      </c>
      <c r="CA26" s="1">
        <v>99</v>
      </c>
      <c r="CB26" s="1">
        <v>133</v>
      </c>
      <c r="CC26" s="1">
        <v>125</v>
      </c>
      <c r="CD26" s="1">
        <v>128</v>
      </c>
      <c r="CE26" s="1">
        <v>123</v>
      </c>
      <c r="CF26" s="1">
        <v>74</v>
      </c>
      <c r="CG26" s="1">
        <v>145</v>
      </c>
      <c r="CH26" s="1">
        <v>92</v>
      </c>
      <c r="CI26" s="1">
        <v>121</v>
      </c>
      <c r="CJ26" s="1">
        <v>102</v>
      </c>
      <c r="CK26" s="1">
        <v>97</v>
      </c>
      <c r="CL26" s="1">
        <v>106</v>
      </c>
      <c r="CM26" s="1">
        <v>80</v>
      </c>
      <c r="CN26" s="1">
        <v>107</v>
      </c>
      <c r="CO26" s="1">
        <v>76</v>
      </c>
      <c r="CP26" s="1">
        <v>89</v>
      </c>
      <c r="CQ26" s="1">
        <v>83</v>
      </c>
      <c r="CR26" s="1">
        <v>101</v>
      </c>
      <c r="CS26" s="1">
        <v>82</v>
      </c>
      <c r="CT26" s="1">
        <v>75</v>
      </c>
      <c r="CU26" s="1">
        <v>40</v>
      </c>
      <c r="CV26" s="1">
        <v>40</v>
      </c>
      <c r="CW26" s="1">
        <v>44</v>
      </c>
      <c r="CX26" s="1">
        <v>27</v>
      </c>
      <c r="CY26" s="1">
        <v>27</v>
      </c>
      <c r="CZ26" s="1">
        <v>23</v>
      </c>
      <c r="DA26" s="1">
        <v>26</v>
      </c>
      <c r="DB26" s="1">
        <v>14</v>
      </c>
      <c r="DC26" s="1">
        <v>15</v>
      </c>
      <c r="DD26" s="1">
        <v>32</v>
      </c>
      <c r="DE26" s="1">
        <v>23</v>
      </c>
      <c r="DF26" s="1">
        <v>15</v>
      </c>
      <c r="DG26" s="1">
        <v>24</v>
      </c>
      <c r="DH26" s="1">
        <v>21</v>
      </c>
      <c r="DI26" s="1">
        <v>12</v>
      </c>
      <c r="DJ26" s="1">
        <v>18</v>
      </c>
      <c r="DK26" s="1">
        <v>40</v>
      </c>
      <c r="DL26" s="1">
        <v>59</v>
      </c>
      <c r="DM26" s="1">
        <v>66</v>
      </c>
      <c r="DN26" s="1">
        <v>74</v>
      </c>
      <c r="DO26" s="1">
        <v>80</v>
      </c>
      <c r="DP26" s="1">
        <v>122</v>
      </c>
      <c r="DQ26" s="1">
        <v>148</v>
      </c>
      <c r="DR26" s="1">
        <v>188</v>
      </c>
      <c r="DS26" s="1">
        <v>217</v>
      </c>
      <c r="DT26" s="1">
        <v>246</v>
      </c>
      <c r="DU26" s="1">
        <v>249</v>
      </c>
      <c r="DV26" s="1">
        <v>212</v>
      </c>
      <c r="DW26" s="1">
        <v>229</v>
      </c>
      <c r="DX26" s="1">
        <v>188</v>
      </c>
      <c r="DY26" s="1">
        <v>148</v>
      </c>
      <c r="DZ26" s="1">
        <v>131</v>
      </c>
      <c r="EA26" s="1">
        <v>93</v>
      </c>
      <c r="EB26" s="1">
        <v>94</v>
      </c>
      <c r="EC26" s="1">
        <v>125</v>
      </c>
      <c r="ED26" s="1">
        <v>86</v>
      </c>
      <c r="EE26" s="1">
        <v>96</v>
      </c>
      <c r="EF26" s="1">
        <v>107</v>
      </c>
      <c r="EG26" s="1">
        <v>139</v>
      </c>
      <c r="EH26" s="1">
        <v>81</v>
      </c>
      <c r="EI26" s="1">
        <v>91</v>
      </c>
      <c r="EJ26" s="1">
        <v>136</v>
      </c>
      <c r="EK26" s="1">
        <v>105</v>
      </c>
      <c r="EL26" s="1">
        <v>87</v>
      </c>
      <c r="EM26" s="1">
        <v>193</v>
      </c>
      <c r="EN26" s="1">
        <v>128</v>
      </c>
      <c r="EO26" s="1">
        <v>223</v>
      </c>
      <c r="EP26" s="1">
        <v>85</v>
      </c>
      <c r="EQ26" s="1">
        <v>73</v>
      </c>
      <c r="ER26" s="1">
        <v>111</v>
      </c>
      <c r="ES26" s="1">
        <v>63</v>
      </c>
      <c r="ET26" s="1">
        <v>100</v>
      </c>
      <c r="EU26" s="1">
        <v>118</v>
      </c>
      <c r="EV26" s="1">
        <v>91</v>
      </c>
      <c r="EW26" s="1">
        <v>91</v>
      </c>
      <c r="EX26" s="1">
        <v>78</v>
      </c>
      <c r="EY26" s="1">
        <v>79</v>
      </c>
      <c r="EZ26" s="1">
        <v>38</v>
      </c>
      <c r="FA26" s="1">
        <v>19</v>
      </c>
      <c r="FB26" s="1">
        <v>26</v>
      </c>
      <c r="FC26" s="1">
        <v>32</v>
      </c>
      <c r="FD26" s="1">
        <v>52</v>
      </c>
      <c r="FE26" s="1">
        <v>53</v>
      </c>
      <c r="FF26" s="1">
        <v>35</v>
      </c>
      <c r="FG26" s="1">
        <v>47</v>
      </c>
      <c r="FH26" s="1">
        <v>33</v>
      </c>
      <c r="FI26" s="1">
        <v>16</v>
      </c>
      <c r="FJ26" s="1">
        <v>20</v>
      </c>
    </row>
    <row r="27" spans="1:166" x14ac:dyDescent="0.45">
      <c r="A27" s="12" t="s">
        <v>36</v>
      </c>
      <c r="B27" s="12" t="s">
        <v>58</v>
      </c>
      <c r="C27" s="1">
        <v>16</v>
      </c>
      <c r="D27" s="1">
        <v>13</v>
      </c>
      <c r="E27" s="1">
        <v>7</v>
      </c>
      <c r="F27" s="1">
        <v>9</v>
      </c>
      <c r="G27" s="1">
        <v>4</v>
      </c>
      <c r="H27" s="1">
        <v>44</v>
      </c>
      <c r="I27" s="1">
        <v>57</v>
      </c>
      <c r="J27" s="1">
        <v>15</v>
      </c>
      <c r="K27" s="1">
        <v>-10</v>
      </c>
      <c r="L27" s="1">
        <v>15</v>
      </c>
      <c r="M27" s="1">
        <v>31</v>
      </c>
      <c r="N27" s="1">
        <v>43</v>
      </c>
      <c r="O27" s="1">
        <v>237</v>
      </c>
      <c r="P27" s="1">
        <v>30</v>
      </c>
      <c r="Q27" s="1">
        <v>-11</v>
      </c>
      <c r="R27" s="1">
        <v>127</v>
      </c>
      <c r="S27" s="1">
        <v>119</v>
      </c>
      <c r="T27" s="1">
        <v>61</v>
      </c>
      <c r="U27" s="1">
        <v>73</v>
      </c>
      <c r="V27" s="1">
        <v>43</v>
      </c>
      <c r="W27" s="1">
        <v>60</v>
      </c>
      <c r="X27" s="1">
        <v>101</v>
      </c>
      <c r="Y27" s="1">
        <v>109</v>
      </c>
      <c r="Z27" s="1">
        <v>125</v>
      </c>
      <c r="AA27" s="1">
        <v>202</v>
      </c>
      <c r="AB27" s="1">
        <v>68</v>
      </c>
      <c r="AC27" s="1">
        <v>79</v>
      </c>
      <c r="AD27" s="1">
        <v>21</v>
      </c>
      <c r="AE27" s="1">
        <v>100</v>
      </c>
      <c r="AF27" s="1">
        <v>86</v>
      </c>
      <c r="AG27" s="1">
        <v>21</v>
      </c>
      <c r="AH27" s="1">
        <v>34</v>
      </c>
      <c r="AI27" s="1">
        <v>72</v>
      </c>
      <c r="AJ27" s="1">
        <v>87</v>
      </c>
      <c r="AK27" s="1">
        <v>25</v>
      </c>
      <c r="AL27" s="1">
        <v>20</v>
      </c>
      <c r="AM27" s="1">
        <v>73</v>
      </c>
      <c r="AN27" s="1">
        <v>55</v>
      </c>
      <c r="AO27" s="1">
        <v>52</v>
      </c>
      <c r="AP27" s="1">
        <v>23</v>
      </c>
      <c r="AQ27" s="1">
        <v>35</v>
      </c>
      <c r="AR27" s="1">
        <v>-2</v>
      </c>
      <c r="AS27" s="1">
        <v>137</v>
      </c>
      <c r="AT27" s="1">
        <v>40</v>
      </c>
      <c r="AU27" s="1">
        <v>16</v>
      </c>
      <c r="AV27" s="1">
        <v>-6</v>
      </c>
      <c r="AW27" s="1">
        <v>25</v>
      </c>
      <c r="AX27" s="1">
        <v>-17</v>
      </c>
      <c r="AY27" s="1">
        <v>48</v>
      </c>
      <c r="AZ27" s="1">
        <v>30</v>
      </c>
      <c r="BA27" s="1">
        <v>39</v>
      </c>
      <c r="BB27" s="1"/>
      <c r="BC27" s="1">
        <v>3</v>
      </c>
      <c r="BD27" s="1">
        <v>-3</v>
      </c>
      <c r="BE27" s="1">
        <v>16</v>
      </c>
      <c r="BF27" s="1">
        <v>20</v>
      </c>
      <c r="BG27" s="1">
        <v>7</v>
      </c>
      <c r="BH27" s="1">
        <v>9</v>
      </c>
      <c r="BI27" s="1">
        <v>10</v>
      </c>
      <c r="BJ27" s="1">
        <v>47</v>
      </c>
      <c r="BK27" s="1">
        <v>15</v>
      </c>
      <c r="BL27" s="1">
        <v>82</v>
      </c>
      <c r="BM27" s="1">
        <v>149</v>
      </c>
      <c r="BN27" s="1">
        <v>115</v>
      </c>
      <c r="BO27" s="1">
        <v>182</v>
      </c>
      <c r="BP27" s="1">
        <v>256</v>
      </c>
      <c r="BQ27" s="1">
        <v>74</v>
      </c>
      <c r="BR27" s="1">
        <v>173</v>
      </c>
      <c r="BS27" s="1">
        <v>257</v>
      </c>
      <c r="BT27" s="1">
        <v>190</v>
      </c>
      <c r="BU27" s="1">
        <v>65</v>
      </c>
      <c r="BV27" s="1">
        <v>178</v>
      </c>
      <c r="BW27" s="1">
        <v>127</v>
      </c>
      <c r="BX27" s="1">
        <v>67</v>
      </c>
      <c r="BY27" s="1">
        <v>208</v>
      </c>
      <c r="BZ27" s="1">
        <v>208</v>
      </c>
      <c r="CA27" s="1">
        <v>144</v>
      </c>
      <c r="CB27" s="1">
        <v>95</v>
      </c>
      <c r="CC27" s="1">
        <v>143</v>
      </c>
      <c r="CD27" s="1">
        <v>145</v>
      </c>
      <c r="CE27" s="1">
        <v>72</v>
      </c>
      <c r="CF27" s="1">
        <v>167</v>
      </c>
      <c r="CG27" s="1">
        <v>99</v>
      </c>
      <c r="CH27" s="1">
        <v>171</v>
      </c>
      <c r="CI27" s="1">
        <v>101</v>
      </c>
      <c r="CJ27" s="1">
        <v>173</v>
      </c>
      <c r="CK27" s="1">
        <v>58</v>
      </c>
      <c r="CL27" s="1">
        <v>206</v>
      </c>
      <c r="CM27" s="1">
        <v>72</v>
      </c>
      <c r="CN27" s="1">
        <v>116</v>
      </c>
      <c r="CO27" s="1">
        <v>106</v>
      </c>
      <c r="CP27" s="1">
        <v>69</v>
      </c>
      <c r="CQ27" s="1">
        <v>133</v>
      </c>
      <c r="CR27" s="1">
        <v>146</v>
      </c>
      <c r="CS27" s="1">
        <v>132</v>
      </c>
      <c r="CT27" s="1">
        <v>144</v>
      </c>
      <c r="CU27" s="1">
        <v>45</v>
      </c>
      <c r="CV27" s="1">
        <v>67</v>
      </c>
      <c r="CW27" s="1">
        <v>69</v>
      </c>
      <c r="CX27" s="1">
        <v>14</v>
      </c>
      <c r="CY27" s="1">
        <v>22</v>
      </c>
      <c r="CZ27" s="1">
        <v>10</v>
      </c>
      <c r="DA27" s="1">
        <v>15</v>
      </c>
      <c r="DB27" s="1">
        <v>30</v>
      </c>
      <c r="DC27" s="1">
        <v>3</v>
      </c>
      <c r="DD27" s="1">
        <v>2</v>
      </c>
      <c r="DE27" s="1">
        <v>4</v>
      </c>
      <c r="DF27" s="1">
        <v>2</v>
      </c>
      <c r="DG27" s="1">
        <v>9</v>
      </c>
      <c r="DH27" s="1">
        <v>24</v>
      </c>
      <c r="DI27" s="1">
        <v>4</v>
      </c>
      <c r="DJ27" s="1">
        <v>15</v>
      </c>
      <c r="DK27" s="1">
        <v>65</v>
      </c>
      <c r="DL27" s="1">
        <v>14</v>
      </c>
      <c r="DM27" s="1">
        <v>99</v>
      </c>
      <c r="DN27" s="1">
        <v>74</v>
      </c>
      <c r="DO27" s="1">
        <v>29</v>
      </c>
      <c r="DP27" s="1">
        <v>102</v>
      </c>
      <c r="DQ27" s="1">
        <v>71</v>
      </c>
      <c r="DR27" s="1">
        <v>236</v>
      </c>
      <c r="DS27" s="1">
        <v>408</v>
      </c>
      <c r="DT27" s="1">
        <v>421</v>
      </c>
      <c r="DU27" s="1">
        <v>252</v>
      </c>
      <c r="DV27" s="1">
        <v>400</v>
      </c>
      <c r="DW27" s="1">
        <v>375</v>
      </c>
      <c r="DX27" s="1">
        <v>349</v>
      </c>
      <c r="DY27" s="1">
        <v>477</v>
      </c>
      <c r="DZ27" s="1">
        <v>340</v>
      </c>
      <c r="EA27" s="1">
        <v>235</v>
      </c>
      <c r="EB27" s="1">
        <v>196</v>
      </c>
      <c r="EC27" s="1">
        <v>169</v>
      </c>
      <c r="ED27" s="1">
        <v>330</v>
      </c>
      <c r="EE27" s="1">
        <v>414</v>
      </c>
      <c r="EF27" s="1">
        <v>96</v>
      </c>
      <c r="EG27" s="1">
        <v>68</v>
      </c>
      <c r="EH27" s="1">
        <v>88</v>
      </c>
      <c r="EI27" s="1">
        <v>92</v>
      </c>
      <c r="EJ27" s="1">
        <v>156</v>
      </c>
      <c r="EK27" s="1">
        <v>95</v>
      </c>
      <c r="EL27" s="1">
        <v>320</v>
      </c>
      <c r="EM27" s="1">
        <v>159</v>
      </c>
      <c r="EN27" s="1">
        <v>235</v>
      </c>
      <c r="EO27" s="1">
        <v>258</v>
      </c>
      <c r="EP27" s="1">
        <v>195</v>
      </c>
      <c r="EQ27" s="1">
        <v>178</v>
      </c>
      <c r="ER27" s="1">
        <v>64</v>
      </c>
      <c r="ES27" s="1">
        <v>86</v>
      </c>
      <c r="ET27" s="1">
        <v>115</v>
      </c>
      <c r="EU27" s="1">
        <v>132</v>
      </c>
      <c r="EV27" s="1">
        <v>137</v>
      </c>
      <c r="EW27" s="1">
        <v>69</v>
      </c>
      <c r="EX27" s="1">
        <v>113</v>
      </c>
      <c r="EY27" s="1">
        <v>36</v>
      </c>
      <c r="EZ27" s="1">
        <v>71</v>
      </c>
      <c r="FA27" s="1">
        <v>64</v>
      </c>
      <c r="FB27" s="1">
        <v>35</v>
      </c>
      <c r="FC27" s="1">
        <v>4</v>
      </c>
      <c r="FD27" s="1">
        <v>76</v>
      </c>
      <c r="FE27" s="1">
        <v>104</v>
      </c>
      <c r="FF27" s="1">
        <v>11</v>
      </c>
      <c r="FG27" s="1">
        <v>16</v>
      </c>
      <c r="FH27" s="1">
        <v>36</v>
      </c>
      <c r="FI27" s="1">
        <v>71</v>
      </c>
      <c r="FJ27" s="1">
        <v>60</v>
      </c>
    </row>
    <row r="28" spans="1:166" x14ac:dyDescent="0.45">
      <c r="A28" s="12" t="s">
        <v>37</v>
      </c>
      <c r="B28" s="12" t="s">
        <v>59</v>
      </c>
      <c r="C28" s="1">
        <v>3</v>
      </c>
      <c r="D28" s="1"/>
      <c r="E28" s="1">
        <v>5</v>
      </c>
      <c r="F28" s="1">
        <v>15</v>
      </c>
      <c r="G28" s="1">
        <v>17</v>
      </c>
      <c r="H28" s="1">
        <v>9</v>
      </c>
      <c r="I28" s="1">
        <v>5</v>
      </c>
      <c r="J28" s="1">
        <v>5</v>
      </c>
      <c r="K28" s="1">
        <v>8</v>
      </c>
      <c r="L28" s="1">
        <v>5</v>
      </c>
      <c r="M28" s="1">
        <v>1</v>
      </c>
      <c r="N28" s="1">
        <v>3</v>
      </c>
      <c r="O28" s="1">
        <v>5</v>
      </c>
      <c r="P28" s="1">
        <v>42</v>
      </c>
      <c r="Q28" s="1">
        <v>18</v>
      </c>
      <c r="R28" s="1">
        <v>2</v>
      </c>
      <c r="S28" s="1">
        <v>30</v>
      </c>
      <c r="T28" s="1">
        <v>47</v>
      </c>
      <c r="U28" s="1">
        <v>5</v>
      </c>
      <c r="V28" s="1">
        <v>55</v>
      </c>
      <c r="W28" s="1">
        <v>32</v>
      </c>
      <c r="X28" s="1">
        <v>38</v>
      </c>
      <c r="Y28" s="1">
        <v>49</v>
      </c>
      <c r="Z28" s="1">
        <v>10</v>
      </c>
      <c r="AA28" s="1">
        <v>18</v>
      </c>
      <c r="AB28" s="1">
        <v>70</v>
      </c>
      <c r="AC28" s="1">
        <v>16</v>
      </c>
      <c r="AD28" s="1">
        <v>19</v>
      </c>
      <c r="AE28" s="1">
        <v>15</v>
      </c>
      <c r="AF28" s="1">
        <v>25</v>
      </c>
      <c r="AG28" s="1">
        <v>25</v>
      </c>
      <c r="AH28" s="1">
        <v>-2</v>
      </c>
      <c r="AI28" s="1">
        <v>6</v>
      </c>
      <c r="AJ28" s="1">
        <v>-15</v>
      </c>
      <c r="AK28" s="1">
        <v>10</v>
      </c>
      <c r="AL28" s="1">
        <v>8</v>
      </c>
      <c r="AM28" s="1">
        <v>6</v>
      </c>
      <c r="AN28" s="1">
        <v>19</v>
      </c>
      <c r="AO28" s="1">
        <v>25</v>
      </c>
      <c r="AP28" s="1">
        <v>29</v>
      </c>
      <c r="AQ28" s="1"/>
      <c r="AR28" s="1">
        <v>12</v>
      </c>
      <c r="AS28" s="1">
        <v>10</v>
      </c>
      <c r="AT28" s="1">
        <v>0</v>
      </c>
      <c r="AU28" s="1">
        <v>14</v>
      </c>
      <c r="AV28" s="1">
        <v>19</v>
      </c>
      <c r="AW28" s="1">
        <v>2</v>
      </c>
      <c r="AX28" s="1">
        <v>5</v>
      </c>
      <c r="AY28" s="1">
        <v>4</v>
      </c>
      <c r="AZ28" s="1">
        <v>3</v>
      </c>
      <c r="BA28" s="1"/>
      <c r="BB28" s="1">
        <v>2</v>
      </c>
      <c r="BC28" s="1">
        <v>3</v>
      </c>
      <c r="BD28" s="1">
        <v>7</v>
      </c>
      <c r="BE28" s="1">
        <v>46</v>
      </c>
      <c r="BF28" s="1">
        <v>2</v>
      </c>
      <c r="BG28" s="1">
        <v>4</v>
      </c>
      <c r="BH28" s="1">
        <v>16</v>
      </c>
      <c r="BI28" s="1">
        <v>18</v>
      </c>
      <c r="BJ28" s="1">
        <v>45</v>
      </c>
      <c r="BK28" s="1">
        <v>50</v>
      </c>
      <c r="BL28" s="1">
        <v>22</v>
      </c>
      <c r="BM28" s="1">
        <v>52</v>
      </c>
      <c r="BN28" s="1">
        <v>115</v>
      </c>
      <c r="BO28" s="1">
        <v>112</v>
      </c>
      <c r="BP28" s="1">
        <v>32</v>
      </c>
      <c r="BQ28" s="1">
        <v>80</v>
      </c>
      <c r="BR28" s="1">
        <v>90</v>
      </c>
      <c r="BS28" s="1">
        <v>93</v>
      </c>
      <c r="BT28" s="1">
        <v>81</v>
      </c>
      <c r="BU28" s="1">
        <v>116</v>
      </c>
      <c r="BV28" s="1">
        <v>93</v>
      </c>
      <c r="BW28" s="1">
        <v>70</v>
      </c>
      <c r="BX28" s="1">
        <v>196</v>
      </c>
      <c r="BY28" s="1">
        <v>63</v>
      </c>
      <c r="BZ28" s="1">
        <v>32</v>
      </c>
      <c r="CA28" s="1">
        <v>117</v>
      </c>
      <c r="CB28" s="1">
        <v>82</v>
      </c>
      <c r="CC28" s="1">
        <v>70</v>
      </c>
      <c r="CD28" s="1">
        <v>69</v>
      </c>
      <c r="CE28" s="1">
        <v>90</v>
      </c>
      <c r="CF28" s="1">
        <v>45</v>
      </c>
      <c r="CG28" s="1">
        <v>86</v>
      </c>
      <c r="CH28" s="1">
        <v>64</v>
      </c>
      <c r="CI28" s="1">
        <v>15</v>
      </c>
      <c r="CJ28" s="1">
        <v>92</v>
      </c>
      <c r="CK28" s="1">
        <v>62</v>
      </c>
      <c r="CL28" s="1">
        <v>66</v>
      </c>
      <c r="CM28" s="1">
        <v>49</v>
      </c>
      <c r="CN28" s="1">
        <v>61</v>
      </c>
      <c r="CO28" s="1">
        <v>34</v>
      </c>
      <c r="CP28" s="1">
        <v>58</v>
      </c>
      <c r="CQ28" s="1">
        <v>42</v>
      </c>
      <c r="CR28" s="1">
        <v>46</v>
      </c>
      <c r="CS28" s="1">
        <v>76</v>
      </c>
      <c r="CT28" s="1">
        <v>53</v>
      </c>
      <c r="CU28" s="1">
        <v>18</v>
      </c>
      <c r="CV28" s="1">
        <v>17</v>
      </c>
      <c r="CW28" s="1">
        <v>33</v>
      </c>
      <c r="CX28" s="1">
        <v>21</v>
      </c>
      <c r="CY28" s="1">
        <v>3</v>
      </c>
      <c r="CZ28" s="1">
        <v>47</v>
      </c>
      <c r="DA28" s="1">
        <v>19</v>
      </c>
      <c r="DB28" s="1">
        <v>8</v>
      </c>
      <c r="DC28" s="1">
        <v>7</v>
      </c>
      <c r="DD28" s="1">
        <v>171</v>
      </c>
      <c r="DE28" s="1">
        <v>48</v>
      </c>
      <c r="DF28" s="1">
        <v>10</v>
      </c>
      <c r="DG28" s="1">
        <v>25</v>
      </c>
      <c r="DH28" s="1">
        <v>31</v>
      </c>
      <c r="DI28" s="1">
        <v>-9</v>
      </c>
      <c r="DJ28" s="1">
        <v>23</v>
      </c>
      <c r="DK28" s="1">
        <v>65</v>
      </c>
      <c r="DL28" s="1">
        <v>20</v>
      </c>
      <c r="DM28" s="1">
        <v>41</v>
      </c>
      <c r="DN28" s="1">
        <v>62</v>
      </c>
      <c r="DO28" s="1">
        <v>9</v>
      </c>
      <c r="DP28" s="1">
        <v>64</v>
      </c>
      <c r="DQ28" s="1">
        <v>169</v>
      </c>
      <c r="DR28" s="1">
        <v>176</v>
      </c>
      <c r="DS28" s="1">
        <v>90</v>
      </c>
      <c r="DT28" s="1">
        <v>255</v>
      </c>
      <c r="DU28" s="1">
        <v>199</v>
      </c>
      <c r="DV28" s="1">
        <v>197</v>
      </c>
      <c r="DW28" s="1">
        <v>227</v>
      </c>
      <c r="DX28" s="1">
        <v>308</v>
      </c>
      <c r="DY28" s="1">
        <v>241</v>
      </c>
      <c r="DZ28" s="1">
        <v>192</v>
      </c>
      <c r="EA28" s="1">
        <v>262</v>
      </c>
      <c r="EB28" s="1">
        <v>113</v>
      </c>
      <c r="EC28" s="1">
        <v>276</v>
      </c>
      <c r="ED28" s="1">
        <v>114</v>
      </c>
      <c r="EE28" s="1">
        <v>99</v>
      </c>
      <c r="EF28" s="1">
        <v>109</v>
      </c>
      <c r="EG28" s="1">
        <v>103</v>
      </c>
      <c r="EH28" s="1">
        <v>54</v>
      </c>
      <c r="EI28" s="1">
        <v>46</v>
      </c>
      <c r="EJ28" s="1">
        <v>37</v>
      </c>
      <c r="EK28" s="1">
        <v>92</v>
      </c>
      <c r="EL28" s="1">
        <v>83</v>
      </c>
      <c r="EM28" s="1">
        <v>131</v>
      </c>
      <c r="EN28" s="1">
        <v>91</v>
      </c>
      <c r="EO28" s="1">
        <v>185</v>
      </c>
      <c r="EP28" s="1">
        <v>86</v>
      </c>
      <c r="EQ28" s="1">
        <v>68</v>
      </c>
      <c r="ER28" s="1">
        <v>32</v>
      </c>
      <c r="ES28" s="1">
        <v>68</v>
      </c>
      <c r="ET28" s="1">
        <v>15</v>
      </c>
      <c r="EU28" s="1">
        <v>21</v>
      </c>
      <c r="EV28" s="1">
        <v>33</v>
      </c>
      <c r="EW28" s="1">
        <v>85</v>
      </c>
      <c r="EX28" s="1">
        <v>28</v>
      </c>
      <c r="EY28" s="1">
        <v>23</v>
      </c>
      <c r="EZ28" s="1">
        <v>61</v>
      </c>
      <c r="FA28" s="1">
        <v>23</v>
      </c>
      <c r="FB28" s="1">
        <v>55</v>
      </c>
      <c r="FC28" s="1">
        <v>39</v>
      </c>
      <c r="FD28" s="1">
        <v>26</v>
      </c>
      <c r="FE28" s="1">
        <v>52</v>
      </c>
      <c r="FF28" s="1">
        <v>67</v>
      </c>
      <c r="FG28" s="1">
        <v>21</v>
      </c>
      <c r="FH28" s="1">
        <v>24</v>
      </c>
      <c r="FI28" s="1">
        <v>1</v>
      </c>
      <c r="FJ28" s="1">
        <v>8</v>
      </c>
    </row>
    <row r="29" spans="1:166" x14ac:dyDescent="0.45">
      <c r="A29" s="12" t="s">
        <v>38</v>
      </c>
      <c r="B29" s="12" t="s">
        <v>60</v>
      </c>
      <c r="C29" s="1">
        <v>2</v>
      </c>
      <c r="D29" s="1"/>
      <c r="E29" s="1">
        <v>-3</v>
      </c>
      <c r="F29" s="1">
        <v>3</v>
      </c>
      <c r="G29" s="1">
        <v>18</v>
      </c>
      <c r="H29" s="1">
        <v>1</v>
      </c>
      <c r="I29" s="1">
        <v>11</v>
      </c>
      <c r="J29" s="1">
        <v>2</v>
      </c>
      <c r="K29" s="1">
        <v>2</v>
      </c>
      <c r="L29" s="1">
        <v>-1</v>
      </c>
      <c r="M29" s="1">
        <v>-15</v>
      </c>
      <c r="N29" s="1">
        <v>13</v>
      </c>
      <c r="O29" s="1">
        <v>33</v>
      </c>
      <c r="P29" s="1">
        <v>43</v>
      </c>
      <c r="Q29" s="1">
        <v>57</v>
      </c>
      <c r="R29" s="1">
        <v>61</v>
      </c>
      <c r="S29" s="1">
        <v>83</v>
      </c>
      <c r="T29" s="1">
        <v>101</v>
      </c>
      <c r="U29" s="1">
        <v>113</v>
      </c>
      <c r="V29" s="1">
        <v>116</v>
      </c>
      <c r="W29" s="1">
        <v>213</v>
      </c>
      <c r="X29" s="1">
        <v>170</v>
      </c>
      <c r="Y29" s="1">
        <v>183</v>
      </c>
      <c r="Z29" s="1">
        <v>89</v>
      </c>
      <c r="AA29" s="1">
        <v>130</v>
      </c>
      <c r="AB29" s="1">
        <v>146</v>
      </c>
      <c r="AC29" s="1">
        <v>148</v>
      </c>
      <c r="AD29" s="1">
        <v>138</v>
      </c>
      <c r="AE29" s="1">
        <v>140</v>
      </c>
      <c r="AF29" s="1">
        <v>100</v>
      </c>
      <c r="AG29" s="1">
        <v>75</v>
      </c>
      <c r="AH29" s="1">
        <v>85</v>
      </c>
      <c r="AI29" s="1">
        <v>62</v>
      </c>
      <c r="AJ29" s="1">
        <v>26</v>
      </c>
      <c r="AK29" s="1">
        <v>90</v>
      </c>
      <c r="AL29" s="1">
        <v>58</v>
      </c>
      <c r="AM29" s="1">
        <v>50</v>
      </c>
      <c r="AN29" s="1">
        <v>66</v>
      </c>
      <c r="AO29" s="1">
        <v>96</v>
      </c>
      <c r="AP29" s="1">
        <v>69</v>
      </c>
      <c r="AQ29" s="1">
        <v>42</v>
      </c>
      <c r="AR29" s="1">
        <v>53</v>
      </c>
      <c r="AS29" s="1">
        <v>61</v>
      </c>
      <c r="AT29" s="1">
        <v>14</v>
      </c>
      <c r="AU29" s="1">
        <v>22</v>
      </c>
      <c r="AV29" s="1">
        <v>31</v>
      </c>
      <c r="AW29" s="1">
        <v>-4</v>
      </c>
      <c r="AX29" s="1">
        <v>18</v>
      </c>
      <c r="AY29" s="1">
        <v>6</v>
      </c>
      <c r="AZ29" s="1">
        <v>13</v>
      </c>
      <c r="BA29" s="1">
        <v>21</v>
      </c>
      <c r="BB29" s="1">
        <v>2</v>
      </c>
      <c r="BC29" s="1">
        <v>8</v>
      </c>
      <c r="BD29" s="1">
        <v>5</v>
      </c>
      <c r="BE29" s="1">
        <v>20</v>
      </c>
      <c r="BF29" s="1">
        <v>6</v>
      </c>
      <c r="BG29" s="1">
        <v>14</v>
      </c>
      <c r="BH29" s="1">
        <v>24</v>
      </c>
      <c r="BI29" s="1">
        <v>31</v>
      </c>
      <c r="BJ29" s="1">
        <v>11</v>
      </c>
      <c r="BK29" s="1">
        <v>14</v>
      </c>
      <c r="BL29" s="1">
        <v>45</v>
      </c>
      <c r="BM29" s="1">
        <v>58</v>
      </c>
      <c r="BN29" s="1">
        <v>130</v>
      </c>
      <c r="BO29" s="1">
        <v>80</v>
      </c>
      <c r="BP29" s="1">
        <v>166</v>
      </c>
      <c r="BQ29" s="1">
        <v>142</v>
      </c>
      <c r="BR29" s="1">
        <v>164</v>
      </c>
      <c r="BS29" s="1">
        <v>256</v>
      </c>
      <c r="BT29" s="1">
        <v>151</v>
      </c>
      <c r="BU29" s="1">
        <v>286</v>
      </c>
      <c r="BV29" s="1">
        <v>224</v>
      </c>
      <c r="BW29" s="1">
        <v>234</v>
      </c>
      <c r="BX29" s="1">
        <v>285</v>
      </c>
      <c r="BY29" s="1">
        <v>259</v>
      </c>
      <c r="BZ29" s="1">
        <v>288</v>
      </c>
      <c r="CA29" s="1">
        <v>200</v>
      </c>
      <c r="CB29" s="1">
        <v>282</v>
      </c>
      <c r="CC29" s="1">
        <v>394</v>
      </c>
      <c r="CD29" s="1">
        <v>281</v>
      </c>
      <c r="CE29" s="1">
        <v>223</v>
      </c>
      <c r="CF29" s="1">
        <v>229</v>
      </c>
      <c r="CG29" s="1">
        <v>182</v>
      </c>
      <c r="CH29" s="1">
        <v>267</v>
      </c>
      <c r="CI29" s="1">
        <v>180</v>
      </c>
      <c r="CJ29" s="1">
        <v>161</v>
      </c>
      <c r="CK29" s="1">
        <v>223</v>
      </c>
      <c r="CL29" s="1">
        <v>147</v>
      </c>
      <c r="CM29" s="1">
        <v>218</v>
      </c>
      <c r="CN29" s="1">
        <v>190</v>
      </c>
      <c r="CO29" s="1">
        <v>153</v>
      </c>
      <c r="CP29" s="1">
        <v>115</v>
      </c>
      <c r="CQ29" s="1">
        <v>185</v>
      </c>
      <c r="CR29" s="1">
        <v>134</v>
      </c>
      <c r="CS29" s="1">
        <v>150</v>
      </c>
      <c r="CT29" s="1">
        <v>67</v>
      </c>
      <c r="CU29" s="1">
        <v>71</v>
      </c>
      <c r="CV29" s="1">
        <v>56</v>
      </c>
      <c r="CW29" s="1">
        <v>63</v>
      </c>
      <c r="CX29" s="1">
        <v>54</v>
      </c>
      <c r="CY29" s="1">
        <v>14</v>
      </c>
      <c r="CZ29" s="1">
        <v>28</v>
      </c>
      <c r="DA29" s="1">
        <v>53</v>
      </c>
      <c r="DB29" s="1">
        <v>22</v>
      </c>
      <c r="DC29" s="1">
        <v>44</v>
      </c>
      <c r="DD29" s="1">
        <v>61</v>
      </c>
      <c r="DE29" s="1">
        <v>18</v>
      </c>
      <c r="DF29" s="1">
        <v>23</v>
      </c>
      <c r="DG29" s="1">
        <v>21</v>
      </c>
      <c r="DH29" s="1">
        <v>47</v>
      </c>
      <c r="DI29" s="1">
        <v>26</v>
      </c>
      <c r="DJ29" s="1">
        <v>15</v>
      </c>
      <c r="DK29" s="1">
        <v>51</v>
      </c>
      <c r="DL29" s="1">
        <v>167</v>
      </c>
      <c r="DM29" s="1">
        <v>78</v>
      </c>
      <c r="DN29" s="1">
        <v>108</v>
      </c>
      <c r="DO29" s="1">
        <v>79</v>
      </c>
      <c r="DP29" s="1">
        <v>143</v>
      </c>
      <c r="DQ29" s="1">
        <v>230</v>
      </c>
      <c r="DR29" s="1">
        <v>251</v>
      </c>
      <c r="DS29" s="1">
        <v>166</v>
      </c>
      <c r="DT29" s="1">
        <v>362</v>
      </c>
      <c r="DU29" s="1">
        <v>403</v>
      </c>
      <c r="DV29" s="1">
        <v>388</v>
      </c>
      <c r="DW29" s="1">
        <v>672</v>
      </c>
      <c r="DX29" s="1">
        <v>697</v>
      </c>
      <c r="DY29" s="1">
        <v>467</v>
      </c>
      <c r="DZ29" s="1">
        <v>686</v>
      </c>
      <c r="EA29" s="1">
        <v>769</v>
      </c>
      <c r="EB29" s="1">
        <v>604</v>
      </c>
      <c r="EC29" s="1">
        <v>543</v>
      </c>
      <c r="ED29" s="1">
        <v>425</v>
      </c>
      <c r="EE29" s="1">
        <v>465</v>
      </c>
      <c r="EF29" s="1">
        <v>468</v>
      </c>
      <c r="EG29" s="1">
        <v>388</v>
      </c>
      <c r="EH29" s="1">
        <v>349</v>
      </c>
      <c r="EI29" s="1">
        <v>445</v>
      </c>
      <c r="EJ29" s="1">
        <v>338</v>
      </c>
      <c r="EK29" s="1">
        <v>328</v>
      </c>
      <c r="EL29" s="1">
        <v>416</v>
      </c>
      <c r="EM29" s="1">
        <v>412</v>
      </c>
      <c r="EN29" s="1">
        <v>303</v>
      </c>
      <c r="EO29" s="1">
        <v>381</v>
      </c>
      <c r="EP29" s="1">
        <v>211</v>
      </c>
      <c r="EQ29" s="1">
        <v>352</v>
      </c>
      <c r="ER29" s="1">
        <v>179</v>
      </c>
      <c r="ES29" s="1">
        <v>112</v>
      </c>
      <c r="ET29" s="1">
        <v>182</v>
      </c>
      <c r="EU29" s="1">
        <v>175</v>
      </c>
      <c r="EV29" s="1">
        <v>167</v>
      </c>
      <c r="EW29" s="1">
        <v>148</v>
      </c>
      <c r="EX29" s="1">
        <v>116</v>
      </c>
      <c r="EY29" s="1">
        <v>89</v>
      </c>
      <c r="EZ29" s="1">
        <v>61</v>
      </c>
      <c r="FA29" s="1">
        <v>29</v>
      </c>
      <c r="FB29" s="1">
        <v>30</v>
      </c>
      <c r="FC29" s="1">
        <v>49</v>
      </c>
      <c r="FD29" s="1">
        <v>54</v>
      </c>
      <c r="FE29" s="1">
        <v>58</v>
      </c>
      <c r="FF29" s="1">
        <v>41</v>
      </c>
      <c r="FG29" s="1">
        <v>38</v>
      </c>
      <c r="FH29" s="1">
        <v>11</v>
      </c>
      <c r="FI29" s="1">
        <v>46</v>
      </c>
      <c r="FJ29" s="1">
        <v>42</v>
      </c>
    </row>
    <row r="30" spans="1:166" x14ac:dyDescent="0.45">
      <c r="A30" s="12" t="s">
        <v>39</v>
      </c>
      <c r="B30" s="12" t="s">
        <v>61</v>
      </c>
      <c r="C30" s="1">
        <v>10</v>
      </c>
      <c r="D30" s="1">
        <v>24</v>
      </c>
      <c r="E30" s="1">
        <v>13</v>
      </c>
      <c r="F30" s="1">
        <v>41</v>
      </c>
      <c r="G30" s="1">
        <v>6</v>
      </c>
      <c r="H30" s="1">
        <v>36</v>
      </c>
      <c r="I30" s="1">
        <v>17</v>
      </c>
      <c r="J30" s="1">
        <v>15</v>
      </c>
      <c r="K30" s="1">
        <v>7</v>
      </c>
      <c r="L30" s="1">
        <v>43</v>
      </c>
      <c r="M30" s="1">
        <v>82</v>
      </c>
      <c r="N30" s="1">
        <v>33</v>
      </c>
      <c r="O30" s="1">
        <v>14</v>
      </c>
      <c r="P30" s="1">
        <v>48</v>
      </c>
      <c r="Q30" s="1">
        <v>158</v>
      </c>
      <c r="R30" s="1">
        <v>92</v>
      </c>
      <c r="S30" s="1">
        <v>184</v>
      </c>
      <c r="T30" s="1">
        <v>161</v>
      </c>
      <c r="U30" s="1">
        <v>183</v>
      </c>
      <c r="V30" s="1">
        <v>175</v>
      </c>
      <c r="W30" s="1">
        <v>230</v>
      </c>
      <c r="X30" s="1">
        <v>201</v>
      </c>
      <c r="Y30" s="1">
        <v>248</v>
      </c>
      <c r="Z30" s="1">
        <v>90</v>
      </c>
      <c r="AA30" s="1">
        <v>203</v>
      </c>
      <c r="AB30" s="1">
        <v>173</v>
      </c>
      <c r="AC30" s="1">
        <v>132</v>
      </c>
      <c r="AD30" s="1">
        <v>209</v>
      </c>
      <c r="AE30" s="1">
        <v>126</v>
      </c>
      <c r="AF30" s="1">
        <v>122</v>
      </c>
      <c r="AG30" s="1">
        <v>88</v>
      </c>
      <c r="AH30" s="1">
        <v>138</v>
      </c>
      <c r="AI30" s="1">
        <v>130</v>
      </c>
      <c r="AJ30" s="1">
        <v>115</v>
      </c>
      <c r="AK30" s="1">
        <v>89</v>
      </c>
      <c r="AL30" s="1">
        <v>141</v>
      </c>
      <c r="AM30" s="1">
        <v>87</v>
      </c>
      <c r="AN30" s="1">
        <v>97</v>
      </c>
      <c r="AO30" s="1">
        <v>96</v>
      </c>
      <c r="AP30" s="1">
        <v>88</v>
      </c>
      <c r="AQ30" s="1">
        <v>139</v>
      </c>
      <c r="AR30" s="1">
        <v>23</v>
      </c>
      <c r="AS30" s="1">
        <v>48</v>
      </c>
      <c r="AT30" s="1">
        <v>42</v>
      </c>
      <c r="AU30" s="1">
        <v>31</v>
      </c>
      <c r="AV30" s="1">
        <v>36</v>
      </c>
      <c r="AW30" s="1">
        <v>17</v>
      </c>
      <c r="AX30" s="1">
        <v>33</v>
      </c>
      <c r="AY30" s="1">
        <v>44</v>
      </c>
      <c r="AZ30" s="1">
        <v>53</v>
      </c>
      <c r="BA30" s="1">
        <v>34</v>
      </c>
      <c r="BB30" s="1">
        <v>12</v>
      </c>
      <c r="BC30" s="1">
        <v>17</v>
      </c>
      <c r="BD30" s="1">
        <v>25</v>
      </c>
      <c r="BE30" s="1">
        <v>5</v>
      </c>
      <c r="BF30" s="1">
        <v>14</v>
      </c>
      <c r="BG30" s="1">
        <v>27</v>
      </c>
      <c r="BH30" s="1">
        <v>37</v>
      </c>
      <c r="BI30" s="1">
        <v>27</v>
      </c>
      <c r="BJ30" s="1">
        <v>18</v>
      </c>
      <c r="BK30" s="1">
        <v>31</v>
      </c>
      <c r="BL30" s="1">
        <v>12</v>
      </c>
      <c r="BM30" s="1">
        <v>52</v>
      </c>
      <c r="BN30" s="1">
        <v>78</v>
      </c>
      <c r="BO30" s="1">
        <v>122</v>
      </c>
      <c r="BP30" s="1">
        <v>122</v>
      </c>
      <c r="BQ30" s="1">
        <v>168</v>
      </c>
      <c r="BR30" s="1">
        <v>169</v>
      </c>
      <c r="BS30" s="1">
        <v>194</v>
      </c>
      <c r="BT30" s="1">
        <v>165</v>
      </c>
      <c r="BU30" s="1">
        <v>240</v>
      </c>
      <c r="BV30" s="1">
        <v>229</v>
      </c>
      <c r="BW30" s="1">
        <v>201</v>
      </c>
      <c r="BX30" s="1">
        <v>311</v>
      </c>
      <c r="BY30" s="1">
        <v>245</v>
      </c>
      <c r="BZ30" s="1">
        <v>186</v>
      </c>
      <c r="CA30" s="1">
        <v>255</v>
      </c>
      <c r="CB30" s="1">
        <v>290</v>
      </c>
      <c r="CC30" s="1">
        <v>394</v>
      </c>
      <c r="CD30" s="1">
        <v>251</v>
      </c>
      <c r="CE30" s="1">
        <v>212</v>
      </c>
      <c r="CF30" s="1">
        <v>189</v>
      </c>
      <c r="CG30" s="1">
        <v>275</v>
      </c>
      <c r="CH30" s="1">
        <v>245</v>
      </c>
      <c r="CI30" s="1">
        <v>174</v>
      </c>
      <c r="CJ30" s="1">
        <v>290</v>
      </c>
      <c r="CK30" s="1">
        <v>274</v>
      </c>
      <c r="CL30" s="1">
        <v>255</v>
      </c>
      <c r="CM30" s="1">
        <v>106</v>
      </c>
      <c r="CN30" s="1">
        <v>136</v>
      </c>
      <c r="CO30" s="1">
        <v>171</v>
      </c>
      <c r="CP30" s="1">
        <v>152</v>
      </c>
      <c r="CQ30" s="1">
        <v>145</v>
      </c>
      <c r="CR30" s="1">
        <v>190</v>
      </c>
      <c r="CS30" s="1">
        <v>94</v>
      </c>
      <c r="CT30" s="1">
        <v>108</v>
      </c>
      <c r="CU30" s="1">
        <v>62</v>
      </c>
      <c r="CV30" s="1">
        <v>65</v>
      </c>
      <c r="CW30" s="1">
        <v>78</v>
      </c>
      <c r="CX30" s="1">
        <v>56</v>
      </c>
      <c r="CY30" s="1">
        <v>24</v>
      </c>
      <c r="CZ30" s="1">
        <v>52</v>
      </c>
      <c r="DA30" s="1">
        <v>24</v>
      </c>
      <c r="DB30" s="1">
        <v>33</v>
      </c>
      <c r="DC30" s="1">
        <v>21</v>
      </c>
      <c r="DD30" s="1">
        <v>23</v>
      </c>
      <c r="DE30" s="1">
        <v>-25</v>
      </c>
      <c r="DF30" s="1">
        <v>33</v>
      </c>
      <c r="DG30" s="1">
        <v>22</v>
      </c>
      <c r="DH30" s="1">
        <v>33</v>
      </c>
      <c r="DI30" s="1">
        <v>16</v>
      </c>
      <c r="DJ30" s="1">
        <v>37</v>
      </c>
      <c r="DK30" s="1">
        <v>96</v>
      </c>
      <c r="DL30" s="1">
        <v>51</v>
      </c>
      <c r="DM30" s="1">
        <v>56</v>
      </c>
      <c r="DN30" s="1">
        <v>74</v>
      </c>
      <c r="DO30" s="1">
        <v>91</v>
      </c>
      <c r="DP30" s="1">
        <v>134</v>
      </c>
      <c r="DQ30" s="1">
        <v>161</v>
      </c>
      <c r="DR30" s="1">
        <v>245</v>
      </c>
      <c r="DS30" s="1">
        <v>282</v>
      </c>
      <c r="DT30" s="1">
        <v>392</v>
      </c>
      <c r="DU30" s="1">
        <v>440</v>
      </c>
      <c r="DV30" s="1">
        <v>498</v>
      </c>
      <c r="DW30" s="1">
        <v>571</v>
      </c>
      <c r="DX30" s="1">
        <v>529</v>
      </c>
      <c r="DY30" s="1">
        <v>506</v>
      </c>
      <c r="DZ30" s="1">
        <v>647</v>
      </c>
      <c r="EA30" s="1">
        <v>481</v>
      </c>
      <c r="EB30" s="1">
        <v>679</v>
      </c>
      <c r="EC30" s="1">
        <v>514</v>
      </c>
      <c r="ED30" s="1">
        <v>407</v>
      </c>
      <c r="EE30" s="1">
        <v>464</v>
      </c>
      <c r="EF30" s="1">
        <v>366</v>
      </c>
      <c r="EG30" s="1">
        <v>389</v>
      </c>
      <c r="EH30" s="1">
        <v>366</v>
      </c>
      <c r="EI30" s="1">
        <v>245</v>
      </c>
      <c r="EJ30" s="1">
        <v>430</v>
      </c>
      <c r="EK30" s="1">
        <v>428</v>
      </c>
      <c r="EL30" s="1">
        <v>332</v>
      </c>
      <c r="EM30" s="1">
        <v>316</v>
      </c>
      <c r="EN30" s="1">
        <v>288</v>
      </c>
      <c r="EO30" s="1">
        <v>342</v>
      </c>
      <c r="EP30" s="1">
        <v>260</v>
      </c>
      <c r="EQ30" s="1">
        <v>247</v>
      </c>
      <c r="ER30" s="1">
        <v>255</v>
      </c>
      <c r="ES30" s="1">
        <v>171</v>
      </c>
      <c r="ET30" s="1">
        <v>177</v>
      </c>
      <c r="EU30" s="1">
        <v>381</v>
      </c>
      <c r="EV30" s="1">
        <v>103</v>
      </c>
      <c r="EW30" s="1">
        <v>190</v>
      </c>
      <c r="EX30" s="1">
        <v>141</v>
      </c>
      <c r="EY30" s="1">
        <v>81</v>
      </c>
      <c r="EZ30" s="1">
        <v>66</v>
      </c>
      <c r="FA30" s="1">
        <v>117</v>
      </c>
      <c r="FB30" s="1">
        <v>53</v>
      </c>
      <c r="FC30" s="1">
        <v>76</v>
      </c>
      <c r="FD30" s="1">
        <v>82</v>
      </c>
      <c r="FE30" s="1">
        <v>81</v>
      </c>
      <c r="FF30" s="1">
        <v>45</v>
      </c>
      <c r="FG30" s="1">
        <v>32</v>
      </c>
      <c r="FH30" s="1">
        <v>57</v>
      </c>
      <c r="FI30" s="1">
        <v>21</v>
      </c>
      <c r="FJ30" s="1">
        <v>52</v>
      </c>
    </row>
    <row r="31" spans="1:166" x14ac:dyDescent="0.45">
      <c r="A31" s="12" t="s">
        <v>40</v>
      </c>
      <c r="B31" s="12" t="s">
        <v>72</v>
      </c>
      <c r="C31" s="1"/>
      <c r="D31" s="1"/>
      <c r="E31" s="1"/>
      <c r="F31" s="1"/>
      <c r="G31" s="1">
        <v>2</v>
      </c>
      <c r="H31" s="1"/>
      <c r="I31" s="1">
        <v>2</v>
      </c>
      <c r="J31" s="1"/>
      <c r="K31" s="1">
        <v>2</v>
      </c>
      <c r="L31" s="1"/>
      <c r="M31" s="1"/>
      <c r="N31" s="1"/>
      <c r="O31" s="1">
        <v>4</v>
      </c>
      <c r="P31" s="1"/>
      <c r="Q31" s="1"/>
      <c r="R31" s="1">
        <v>2</v>
      </c>
      <c r="S31" s="1">
        <v>14</v>
      </c>
      <c r="T31" s="1">
        <v>4</v>
      </c>
      <c r="U31" s="1">
        <v>19</v>
      </c>
      <c r="V31" s="1"/>
      <c r="W31" s="1">
        <v>2</v>
      </c>
      <c r="X31" s="1">
        <v>3</v>
      </c>
      <c r="Y31" s="1">
        <v>4</v>
      </c>
      <c r="Z31" s="1"/>
      <c r="AA31" s="1"/>
      <c r="AB31" s="1">
        <v>1</v>
      </c>
      <c r="AC31" s="1">
        <v>2</v>
      </c>
      <c r="AD31" s="1">
        <v>5</v>
      </c>
      <c r="AE31" s="1">
        <v>14</v>
      </c>
      <c r="AF31" s="1">
        <v>19</v>
      </c>
      <c r="AG31" s="1">
        <v>29</v>
      </c>
      <c r="AH31" s="1"/>
      <c r="AI31" s="1"/>
      <c r="AJ31" s="1">
        <v>20</v>
      </c>
      <c r="AK31" s="1">
        <v>31</v>
      </c>
      <c r="AL31" s="1">
        <v>9</v>
      </c>
      <c r="AM31" s="1">
        <v>3</v>
      </c>
      <c r="AN31" s="1">
        <v>8</v>
      </c>
      <c r="AO31" s="1"/>
      <c r="AP31" s="1">
        <v>8</v>
      </c>
      <c r="AQ31" s="1"/>
      <c r="AR31" s="1"/>
      <c r="AS31" s="1">
        <v>2</v>
      </c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>
        <v>31</v>
      </c>
      <c r="BM31" s="1">
        <v>4</v>
      </c>
      <c r="BN31" s="1">
        <v>27</v>
      </c>
      <c r="BO31" s="1">
        <v>2</v>
      </c>
      <c r="BP31" s="1">
        <v>3</v>
      </c>
      <c r="BQ31" s="1">
        <v>12</v>
      </c>
      <c r="BR31" s="1">
        <v>27</v>
      </c>
      <c r="BS31" s="1">
        <v>1</v>
      </c>
      <c r="BT31" s="1">
        <v>5</v>
      </c>
      <c r="BU31" s="1"/>
      <c r="BV31" s="1">
        <v>4</v>
      </c>
      <c r="BW31" s="1"/>
      <c r="BX31" s="1">
        <v>6</v>
      </c>
      <c r="BY31" s="1">
        <v>20</v>
      </c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</row>
    <row r="32" spans="1:166" x14ac:dyDescent="0.45">
      <c r="A32" s="16" t="s">
        <v>41</v>
      </c>
      <c r="B32" s="17"/>
      <c r="C32" s="1">
        <v>1033</v>
      </c>
      <c r="D32" s="1">
        <v>2023</v>
      </c>
      <c r="E32" s="1">
        <v>1573</v>
      </c>
      <c r="F32" s="1">
        <v>2181</v>
      </c>
      <c r="G32" s="1">
        <v>2596</v>
      </c>
      <c r="H32" s="1">
        <v>2194</v>
      </c>
      <c r="I32" s="1">
        <v>2502</v>
      </c>
      <c r="J32" s="1">
        <v>2858</v>
      </c>
      <c r="K32" s="1">
        <v>4862</v>
      </c>
      <c r="L32" s="1">
        <v>4608</v>
      </c>
      <c r="M32" s="1">
        <v>5535</v>
      </c>
      <c r="N32" s="1">
        <v>5223</v>
      </c>
      <c r="O32" s="1">
        <v>8631</v>
      </c>
      <c r="P32" s="1">
        <v>9003</v>
      </c>
      <c r="Q32" s="1">
        <v>12841</v>
      </c>
      <c r="R32" s="1">
        <v>12832</v>
      </c>
      <c r="S32" s="1">
        <v>18243</v>
      </c>
      <c r="T32" s="1">
        <v>20256</v>
      </c>
      <c r="U32" s="1">
        <v>20243</v>
      </c>
      <c r="V32" s="1">
        <v>19661</v>
      </c>
      <c r="W32" s="1">
        <v>24164</v>
      </c>
      <c r="X32" s="1">
        <v>19771</v>
      </c>
      <c r="Y32" s="1">
        <v>17136</v>
      </c>
      <c r="Z32" s="1">
        <v>15820</v>
      </c>
      <c r="AA32" s="1">
        <v>15970</v>
      </c>
      <c r="AB32" s="1">
        <v>15534</v>
      </c>
      <c r="AC32" s="1">
        <v>13913</v>
      </c>
      <c r="AD32" s="1">
        <v>12353</v>
      </c>
      <c r="AE32" s="1">
        <v>13239</v>
      </c>
      <c r="AF32" s="1">
        <v>11011</v>
      </c>
      <c r="AG32" s="1">
        <v>11514</v>
      </c>
      <c r="AH32" s="1">
        <v>11370</v>
      </c>
      <c r="AI32" s="1">
        <v>10499</v>
      </c>
      <c r="AJ32" s="1">
        <v>11084</v>
      </c>
      <c r="AK32" s="1">
        <v>11475</v>
      </c>
      <c r="AL32" s="1">
        <v>9825</v>
      </c>
      <c r="AM32" s="1">
        <v>8145</v>
      </c>
      <c r="AN32" s="1">
        <v>9965</v>
      </c>
      <c r="AO32" s="1">
        <v>9622</v>
      </c>
      <c r="AP32" s="1">
        <v>8842</v>
      </c>
      <c r="AQ32" s="1">
        <v>8346</v>
      </c>
      <c r="AR32" s="1">
        <v>9031</v>
      </c>
      <c r="AS32" s="1">
        <v>7982</v>
      </c>
      <c r="AT32" s="1">
        <v>5243</v>
      </c>
      <c r="AU32" s="1">
        <v>5558</v>
      </c>
      <c r="AV32" s="1">
        <v>4014</v>
      </c>
      <c r="AW32" s="1">
        <v>3015</v>
      </c>
      <c r="AX32" s="1">
        <v>3267</v>
      </c>
      <c r="AY32" s="1">
        <v>3121</v>
      </c>
      <c r="AZ32" s="1">
        <v>2927</v>
      </c>
      <c r="BA32" s="1">
        <v>3388</v>
      </c>
      <c r="BB32" s="1">
        <v>1798</v>
      </c>
      <c r="BC32" s="1">
        <v>2253</v>
      </c>
      <c r="BD32" s="1">
        <v>2263</v>
      </c>
      <c r="BE32" s="1">
        <v>2202</v>
      </c>
      <c r="BF32" s="1">
        <v>2030</v>
      </c>
      <c r="BG32" s="1">
        <v>1741</v>
      </c>
      <c r="BH32" s="1">
        <v>2728</v>
      </c>
      <c r="BI32" s="1">
        <v>2890</v>
      </c>
      <c r="BJ32" s="1">
        <v>3944</v>
      </c>
      <c r="BK32" s="1">
        <v>5004</v>
      </c>
      <c r="BL32" s="1">
        <v>7107</v>
      </c>
      <c r="BM32" s="1">
        <v>8299</v>
      </c>
      <c r="BN32" s="1">
        <v>15136</v>
      </c>
      <c r="BO32" s="1">
        <v>16858</v>
      </c>
      <c r="BP32" s="1">
        <v>13563</v>
      </c>
      <c r="BQ32" s="1">
        <v>15078</v>
      </c>
      <c r="BR32" s="1">
        <v>14892</v>
      </c>
      <c r="BS32" s="1">
        <v>16801</v>
      </c>
      <c r="BT32" s="1">
        <v>16908</v>
      </c>
      <c r="BU32" s="1">
        <v>15490</v>
      </c>
      <c r="BV32" s="1">
        <v>17715</v>
      </c>
      <c r="BW32" s="1">
        <v>18746</v>
      </c>
      <c r="BX32" s="1">
        <v>18519</v>
      </c>
      <c r="BY32" s="1">
        <v>17542</v>
      </c>
      <c r="BZ32" s="1">
        <v>16299</v>
      </c>
      <c r="CA32" s="1">
        <v>15347</v>
      </c>
      <c r="CB32" s="1">
        <v>16232</v>
      </c>
      <c r="CC32" s="1">
        <v>15610</v>
      </c>
      <c r="CD32" s="1">
        <v>14833</v>
      </c>
      <c r="CE32" s="1">
        <v>13495</v>
      </c>
      <c r="CF32" s="1">
        <v>12819</v>
      </c>
      <c r="CG32" s="1">
        <v>15152</v>
      </c>
      <c r="CH32" s="1">
        <v>14160</v>
      </c>
      <c r="CI32" s="1">
        <v>13677</v>
      </c>
      <c r="CJ32" s="1">
        <v>11782</v>
      </c>
      <c r="CK32" s="1">
        <v>12277</v>
      </c>
      <c r="CL32" s="1">
        <v>11940</v>
      </c>
      <c r="CM32" s="1">
        <v>10368</v>
      </c>
      <c r="CN32" s="1">
        <v>10294</v>
      </c>
      <c r="CO32" s="1">
        <v>10808</v>
      </c>
      <c r="CP32" s="1">
        <v>9842</v>
      </c>
      <c r="CQ32" s="1">
        <v>11003</v>
      </c>
      <c r="CR32" s="1">
        <v>9998</v>
      </c>
      <c r="CS32" s="1">
        <v>9170</v>
      </c>
      <c r="CT32" s="1">
        <v>8414</v>
      </c>
      <c r="CU32" s="1">
        <v>7476</v>
      </c>
      <c r="CV32" s="1">
        <v>5353</v>
      </c>
      <c r="CW32" s="1">
        <v>5574</v>
      </c>
      <c r="CX32" s="1">
        <v>3946</v>
      </c>
      <c r="CY32" s="1">
        <v>3119</v>
      </c>
      <c r="CZ32" s="1">
        <v>3545</v>
      </c>
      <c r="DA32" s="1">
        <v>3239</v>
      </c>
      <c r="DB32" s="1">
        <v>2717</v>
      </c>
      <c r="DC32" s="1">
        <v>3057</v>
      </c>
      <c r="DD32" s="1">
        <v>3668</v>
      </c>
      <c r="DE32" s="1">
        <v>3250</v>
      </c>
      <c r="DF32" s="1">
        <v>3401</v>
      </c>
      <c r="DG32" s="1">
        <v>4165</v>
      </c>
      <c r="DH32" s="1">
        <v>3995</v>
      </c>
      <c r="DI32" s="1">
        <v>3513</v>
      </c>
      <c r="DJ32" s="1">
        <v>4565</v>
      </c>
      <c r="DK32" s="1">
        <v>6413</v>
      </c>
      <c r="DL32" s="1">
        <v>9241</v>
      </c>
      <c r="DM32" s="1">
        <v>8300</v>
      </c>
      <c r="DN32" s="1">
        <v>9000</v>
      </c>
      <c r="DO32" s="1">
        <v>8791</v>
      </c>
      <c r="DP32" s="1">
        <v>13196</v>
      </c>
      <c r="DQ32" s="1">
        <v>14693</v>
      </c>
      <c r="DR32" s="1">
        <v>17198</v>
      </c>
      <c r="DS32" s="1">
        <v>21348</v>
      </c>
      <c r="DT32" s="1">
        <v>27716</v>
      </c>
      <c r="DU32" s="1">
        <v>27766</v>
      </c>
      <c r="DV32" s="1">
        <v>27926</v>
      </c>
      <c r="DW32" s="1">
        <v>30287</v>
      </c>
      <c r="DX32" s="1">
        <v>28474</v>
      </c>
      <c r="DY32" s="1">
        <v>22118</v>
      </c>
      <c r="DZ32" s="1">
        <v>22721</v>
      </c>
      <c r="EA32" s="1">
        <v>19767</v>
      </c>
      <c r="EB32" s="1">
        <v>17867</v>
      </c>
      <c r="EC32" s="1">
        <v>16855</v>
      </c>
      <c r="ED32" s="1">
        <v>14321</v>
      </c>
      <c r="EE32" s="1">
        <v>15045</v>
      </c>
      <c r="EF32" s="1">
        <v>14001</v>
      </c>
      <c r="EG32" s="1">
        <v>14570</v>
      </c>
      <c r="EH32" s="1">
        <v>11837</v>
      </c>
      <c r="EI32" s="1">
        <v>13074</v>
      </c>
      <c r="EJ32" s="1">
        <v>13911</v>
      </c>
      <c r="EK32" s="1">
        <v>13045</v>
      </c>
      <c r="EL32" s="1">
        <v>13217</v>
      </c>
      <c r="EM32" s="1">
        <v>13966</v>
      </c>
      <c r="EN32" s="1">
        <v>13231</v>
      </c>
      <c r="EO32" s="1">
        <v>12989</v>
      </c>
      <c r="EP32" s="1">
        <v>10241</v>
      </c>
      <c r="EQ32" s="1">
        <v>11081</v>
      </c>
      <c r="ER32" s="1">
        <v>9886</v>
      </c>
      <c r="ES32" s="1">
        <v>8742</v>
      </c>
      <c r="ET32" s="1">
        <v>8991</v>
      </c>
      <c r="EU32" s="1">
        <v>10241</v>
      </c>
      <c r="EV32" s="1">
        <v>10451</v>
      </c>
      <c r="EW32" s="1">
        <v>9183</v>
      </c>
      <c r="EX32" s="1">
        <v>7622</v>
      </c>
      <c r="EY32" s="1">
        <v>6499</v>
      </c>
      <c r="EZ32" s="1">
        <v>6792</v>
      </c>
      <c r="FA32" s="1">
        <v>5145</v>
      </c>
      <c r="FB32" s="1">
        <v>3727</v>
      </c>
      <c r="FC32" s="1">
        <v>4476</v>
      </c>
      <c r="FD32" s="1">
        <v>5420</v>
      </c>
      <c r="FE32" s="1">
        <v>6577</v>
      </c>
      <c r="FF32" s="1">
        <v>5810</v>
      </c>
      <c r="FG32" s="1">
        <v>4468</v>
      </c>
      <c r="FH32" s="1">
        <v>4657</v>
      </c>
      <c r="FI32" s="1">
        <v>3705</v>
      </c>
      <c r="FJ32" s="1">
        <v>4006</v>
      </c>
    </row>
  </sheetData>
  <mergeCells count="1">
    <mergeCell ref="A32:B3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4D442-AD91-4EC6-9B5B-1BF0FE200386}">
  <dimension ref="A1:J20"/>
  <sheetViews>
    <sheetView workbookViewId="0">
      <pane xSplit="2" ySplit="5" topLeftCell="F6" activePane="bottomRight" state="frozen"/>
      <selection pane="topRight" activeCell="C1" sqref="C1"/>
      <selection pane="bottomLeft" activeCell="A6" sqref="A6"/>
      <selection pane="bottomRight" activeCell="J20" sqref="A1:J20"/>
    </sheetView>
  </sheetViews>
  <sheetFormatPr defaultRowHeight="14.25" x14ac:dyDescent="0.45"/>
  <cols>
    <col min="1" max="1" width="51.19921875" bestFit="1" customWidth="1"/>
    <col min="2" max="2" width="19.59765625" bestFit="1" customWidth="1"/>
    <col min="3" max="10" width="10.6640625" bestFit="1" customWidth="1"/>
  </cols>
  <sheetData>
    <row r="1" spans="1:10" x14ac:dyDescent="0.45">
      <c r="A1" s="3" t="s">
        <v>44</v>
      </c>
      <c r="B1" s="15" t="s" vm="2">
        <v>92</v>
      </c>
    </row>
    <row r="3" spans="1:10" x14ac:dyDescent="0.45">
      <c r="A3" s="13"/>
      <c r="B3" s="13"/>
      <c r="C3" s="4" t="s">
        <v>75</v>
      </c>
      <c r="D3" s="4" t="s">
        <v>76</v>
      </c>
      <c r="E3" s="13"/>
      <c r="F3" s="13"/>
      <c r="G3" s="13"/>
      <c r="H3" s="13"/>
      <c r="I3" s="13"/>
      <c r="J3" s="13"/>
    </row>
    <row r="4" spans="1:10" x14ac:dyDescent="0.45">
      <c r="A4" s="13"/>
      <c r="B4" s="13"/>
      <c r="C4" s="18">
        <v>2018</v>
      </c>
      <c r="D4" s="19"/>
      <c r="E4" s="18">
        <v>2019</v>
      </c>
      <c r="F4" s="19"/>
      <c r="G4" s="18">
        <v>2020</v>
      </c>
      <c r="H4" s="19"/>
      <c r="I4" s="18">
        <v>2021</v>
      </c>
      <c r="J4" s="19"/>
    </row>
    <row r="5" spans="1:10" x14ac:dyDescent="0.45">
      <c r="A5" s="4" t="s">
        <v>73</v>
      </c>
      <c r="B5" s="4" t="s">
        <v>74</v>
      </c>
      <c r="C5" s="14" t="s">
        <v>42</v>
      </c>
      <c r="D5" s="14" t="s">
        <v>43</v>
      </c>
      <c r="E5" s="14" t="s">
        <v>42</v>
      </c>
      <c r="F5" s="14" t="s">
        <v>43</v>
      </c>
      <c r="G5" s="14" t="s">
        <v>42</v>
      </c>
      <c r="H5" s="14" t="s">
        <v>43</v>
      </c>
      <c r="I5" s="12" t="s">
        <v>42</v>
      </c>
      <c r="J5" s="12" t="s">
        <v>43</v>
      </c>
    </row>
    <row r="6" spans="1:10" x14ac:dyDescent="0.45">
      <c r="A6" s="12" t="s">
        <v>0</v>
      </c>
      <c r="B6" s="12" t="s">
        <v>78</v>
      </c>
      <c r="C6" s="1">
        <v>57765</v>
      </c>
      <c r="D6" s="2">
        <v>4072108</v>
      </c>
      <c r="E6" s="1">
        <v>60826</v>
      </c>
      <c r="F6" s="2">
        <v>4315444</v>
      </c>
      <c r="G6" s="1">
        <v>68898</v>
      </c>
      <c r="H6" s="2">
        <v>4985058</v>
      </c>
      <c r="I6" s="1">
        <v>3240</v>
      </c>
      <c r="J6" s="2">
        <v>245501</v>
      </c>
    </row>
    <row r="7" spans="1:10" x14ac:dyDescent="0.45">
      <c r="A7" s="12" t="s">
        <v>1</v>
      </c>
      <c r="B7" s="12" t="s">
        <v>79</v>
      </c>
      <c r="C7" s="1">
        <v>160383</v>
      </c>
      <c r="D7" s="2">
        <v>2093482</v>
      </c>
      <c r="E7" s="1">
        <v>173992</v>
      </c>
      <c r="F7" s="2">
        <v>2347682</v>
      </c>
      <c r="G7" s="1">
        <v>233943</v>
      </c>
      <c r="H7" s="2">
        <v>3224097</v>
      </c>
      <c r="I7" s="1">
        <v>10589</v>
      </c>
      <c r="J7" s="2">
        <v>146069</v>
      </c>
    </row>
    <row r="8" spans="1:10" x14ac:dyDescent="0.45">
      <c r="A8" s="12" t="s">
        <v>3</v>
      </c>
      <c r="B8" s="12" t="s">
        <v>80</v>
      </c>
      <c r="C8" s="1">
        <v>2859</v>
      </c>
      <c r="D8" s="2">
        <v>233297</v>
      </c>
      <c r="E8" s="1">
        <v>1768</v>
      </c>
      <c r="F8" s="2">
        <v>123057</v>
      </c>
      <c r="G8" s="1">
        <v>232</v>
      </c>
      <c r="H8" s="2">
        <v>21560</v>
      </c>
      <c r="I8" s="1">
        <v>25</v>
      </c>
      <c r="J8" s="2">
        <v>2308</v>
      </c>
    </row>
    <row r="9" spans="1:10" x14ac:dyDescent="0.45">
      <c r="A9" s="12" t="s">
        <v>4</v>
      </c>
      <c r="B9" s="12" t="s">
        <v>81</v>
      </c>
      <c r="C9" s="1">
        <v>733</v>
      </c>
      <c r="D9" s="2">
        <v>68217</v>
      </c>
      <c r="E9" s="1">
        <v>601</v>
      </c>
      <c r="F9" s="2">
        <v>46250</v>
      </c>
      <c r="G9" s="1">
        <v>225</v>
      </c>
      <c r="H9" s="2">
        <v>28056</v>
      </c>
      <c r="I9" s="1">
        <v>2</v>
      </c>
      <c r="J9" s="2">
        <v>251</v>
      </c>
    </row>
    <row r="10" spans="1:10" x14ac:dyDescent="0.45">
      <c r="A10" s="12" t="s">
        <v>5</v>
      </c>
      <c r="B10" s="12" t="s">
        <v>82</v>
      </c>
      <c r="C10" s="1">
        <v>9538</v>
      </c>
      <c r="D10" s="2">
        <v>847343</v>
      </c>
      <c r="E10" s="1">
        <v>13570</v>
      </c>
      <c r="F10" s="2">
        <v>1274640</v>
      </c>
      <c r="G10" s="1">
        <v>13887</v>
      </c>
      <c r="H10" s="2">
        <v>1319638</v>
      </c>
      <c r="I10" s="1">
        <v>408</v>
      </c>
      <c r="J10" s="2">
        <v>39713</v>
      </c>
    </row>
    <row r="11" spans="1:10" x14ac:dyDescent="0.45">
      <c r="A11" s="12" t="s">
        <v>11</v>
      </c>
      <c r="B11" s="12" t="s">
        <v>83</v>
      </c>
      <c r="C11" s="1">
        <v>614</v>
      </c>
      <c r="D11" s="2">
        <v>100561</v>
      </c>
      <c r="E11" s="1">
        <v>800</v>
      </c>
      <c r="F11" s="2">
        <v>133820</v>
      </c>
      <c r="G11" s="1">
        <v>1207</v>
      </c>
      <c r="H11" s="2">
        <v>203816</v>
      </c>
      <c r="I11" s="1">
        <v>42</v>
      </c>
      <c r="J11" s="2">
        <v>7110</v>
      </c>
    </row>
    <row r="12" spans="1:10" x14ac:dyDescent="0.45">
      <c r="A12" s="12" t="s">
        <v>12</v>
      </c>
      <c r="B12" s="12" t="s">
        <v>84</v>
      </c>
      <c r="C12" s="1">
        <v>6453</v>
      </c>
      <c r="D12" s="2">
        <v>36619</v>
      </c>
      <c r="E12" s="1">
        <v>7676</v>
      </c>
      <c r="F12" s="2">
        <v>42565</v>
      </c>
      <c r="G12" s="1">
        <v>9098</v>
      </c>
      <c r="H12" s="2">
        <v>51563</v>
      </c>
      <c r="I12" s="1">
        <v>479</v>
      </c>
      <c r="J12" s="2">
        <v>2831</v>
      </c>
    </row>
    <row r="13" spans="1:10" x14ac:dyDescent="0.45">
      <c r="A13" s="12" t="s">
        <v>13</v>
      </c>
      <c r="B13" s="12" t="s">
        <v>85</v>
      </c>
      <c r="C13" s="1">
        <v>124573</v>
      </c>
      <c r="D13" s="2">
        <v>117252</v>
      </c>
      <c r="E13" s="1">
        <v>214063</v>
      </c>
      <c r="F13" s="2">
        <v>206231</v>
      </c>
      <c r="G13" s="1">
        <v>336374</v>
      </c>
      <c r="H13" s="2">
        <v>324644</v>
      </c>
      <c r="I13" s="1">
        <v>14634</v>
      </c>
      <c r="J13" s="2">
        <v>14120</v>
      </c>
    </row>
    <row r="14" spans="1:10" x14ac:dyDescent="0.45">
      <c r="A14" s="12" t="s">
        <v>14</v>
      </c>
      <c r="B14" s="12" t="s">
        <v>86</v>
      </c>
      <c r="C14" s="1">
        <v>142</v>
      </c>
      <c r="D14" s="2">
        <v>7405</v>
      </c>
      <c r="E14" s="1">
        <v>198</v>
      </c>
      <c r="F14" s="2">
        <v>8262</v>
      </c>
      <c r="G14" s="1">
        <v>436</v>
      </c>
      <c r="H14" s="2">
        <v>25590</v>
      </c>
      <c r="I14" s="1">
        <v>19</v>
      </c>
      <c r="J14" s="2">
        <v>1194</v>
      </c>
    </row>
    <row r="15" spans="1:10" x14ac:dyDescent="0.45">
      <c r="A15" s="12" t="s">
        <v>15</v>
      </c>
      <c r="B15" s="12" t="s">
        <v>87</v>
      </c>
      <c r="C15" s="1"/>
      <c r="D15" s="2"/>
      <c r="E15" s="1">
        <v>115689</v>
      </c>
      <c r="F15" s="2">
        <v>216716</v>
      </c>
      <c r="G15" s="1">
        <v>451454</v>
      </c>
      <c r="H15" s="2">
        <v>884547</v>
      </c>
      <c r="I15" s="1">
        <v>29704</v>
      </c>
      <c r="J15" s="2">
        <v>58085</v>
      </c>
    </row>
    <row r="16" spans="1:10" x14ac:dyDescent="0.45">
      <c r="A16" s="12" t="s">
        <v>16</v>
      </c>
      <c r="B16" s="12" t="s">
        <v>88</v>
      </c>
      <c r="C16" s="1"/>
      <c r="D16" s="2"/>
      <c r="E16" s="1">
        <v>11639</v>
      </c>
      <c r="F16" s="2">
        <v>44907</v>
      </c>
      <c r="G16" s="1">
        <v>33310</v>
      </c>
      <c r="H16" s="2">
        <v>131239</v>
      </c>
      <c r="I16" s="1">
        <v>2049</v>
      </c>
      <c r="J16" s="2">
        <v>8110</v>
      </c>
    </row>
    <row r="17" spans="1:10" x14ac:dyDescent="0.45">
      <c r="A17" s="12" t="s">
        <v>17</v>
      </c>
      <c r="B17" s="12" t="s">
        <v>89</v>
      </c>
      <c r="C17" s="1"/>
      <c r="D17" s="2"/>
      <c r="E17" s="1">
        <v>1621</v>
      </c>
      <c r="F17" s="2">
        <v>57777</v>
      </c>
      <c r="G17" s="1">
        <v>4696</v>
      </c>
      <c r="H17" s="2">
        <v>171792</v>
      </c>
      <c r="I17" s="1">
        <v>159</v>
      </c>
      <c r="J17" s="2">
        <v>6158</v>
      </c>
    </row>
    <row r="18" spans="1:10" x14ac:dyDescent="0.45">
      <c r="A18" s="12" t="s">
        <v>20</v>
      </c>
      <c r="B18" s="12" t="s">
        <v>90</v>
      </c>
      <c r="C18" s="1">
        <v>21831</v>
      </c>
      <c r="D18" s="2">
        <v>210581</v>
      </c>
      <c r="E18" s="1">
        <v>24641</v>
      </c>
      <c r="F18" s="2">
        <v>258672</v>
      </c>
      <c r="G18" s="1">
        <v>33948</v>
      </c>
      <c r="H18" s="2">
        <v>366570</v>
      </c>
      <c r="I18" s="1">
        <v>1146</v>
      </c>
      <c r="J18" s="2">
        <v>12485</v>
      </c>
    </row>
    <row r="19" spans="1:10" x14ac:dyDescent="0.45">
      <c r="A19" s="12" t="s">
        <v>34</v>
      </c>
      <c r="B19" s="12" t="s">
        <v>91</v>
      </c>
      <c r="C19" s="1">
        <v>13255</v>
      </c>
      <c r="D19" s="2">
        <v>83249</v>
      </c>
      <c r="E19" s="1">
        <v>12635</v>
      </c>
      <c r="F19" s="2">
        <v>84292</v>
      </c>
      <c r="G19" s="1">
        <v>15989</v>
      </c>
      <c r="H19" s="2">
        <v>109959</v>
      </c>
      <c r="I19" s="1">
        <v>602</v>
      </c>
      <c r="J19" s="2">
        <v>4153</v>
      </c>
    </row>
    <row r="20" spans="1:10" x14ac:dyDescent="0.45">
      <c r="A20" s="16" t="s">
        <v>41</v>
      </c>
      <c r="B20" s="17"/>
      <c r="C20" s="1">
        <v>398146</v>
      </c>
      <c r="D20" s="2">
        <v>7870114</v>
      </c>
      <c r="E20" s="1">
        <v>639719</v>
      </c>
      <c r="F20" s="2">
        <v>9160315</v>
      </c>
      <c r="G20" s="1">
        <v>1203697</v>
      </c>
      <c r="H20" s="2">
        <v>11848129</v>
      </c>
      <c r="I20" s="1">
        <v>63098</v>
      </c>
      <c r="J20" s="2">
        <v>548088</v>
      </c>
    </row>
  </sheetData>
  <mergeCells count="5">
    <mergeCell ref="A20:B20"/>
    <mergeCell ref="C4:D4"/>
    <mergeCell ref="E4:F4"/>
    <mergeCell ref="G4:H4"/>
    <mergeCell ref="I4:J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3E1DB-4C71-4715-9A0F-3A29BB783D80}">
  <dimension ref="A1:FJ19"/>
  <sheetViews>
    <sheetView tabSelected="1" workbookViewId="0">
      <pane xSplit="2" ySplit="4" topLeftCell="FD5" activePane="bottomRight" state="frozen"/>
      <selection pane="topRight" activeCell="C1" sqref="C1"/>
      <selection pane="bottomLeft" activeCell="A5" sqref="A5"/>
      <selection pane="bottomRight" activeCell="FH8" sqref="FH8"/>
    </sheetView>
  </sheetViews>
  <sheetFormatPr defaultRowHeight="14.25" x14ac:dyDescent="0.45"/>
  <cols>
    <col min="1" max="1" width="51.19921875" bestFit="1" customWidth="1"/>
    <col min="2" max="2" width="19.59765625" bestFit="1" customWidth="1"/>
    <col min="3" max="3" width="12.9296875" bestFit="1" customWidth="1"/>
    <col min="4" max="6" width="9.33203125" bestFit="1" customWidth="1"/>
    <col min="7" max="7" width="8.33203125" bestFit="1" customWidth="1"/>
    <col min="8" max="10" width="9.33203125" bestFit="1" customWidth="1"/>
    <col min="11" max="11" width="8.33203125" bestFit="1" customWidth="1"/>
    <col min="12" max="14" width="9.33203125" bestFit="1" customWidth="1"/>
    <col min="15" max="16" width="8.33203125" bestFit="1" customWidth="1"/>
    <col min="17" max="19" width="9.33203125" bestFit="1" customWidth="1"/>
    <col min="20" max="20" width="8.33203125" bestFit="1" customWidth="1"/>
    <col min="21" max="23" width="9.33203125" bestFit="1" customWidth="1"/>
    <col min="24" max="24" width="8.33203125" bestFit="1" customWidth="1"/>
    <col min="25" max="27" width="9.33203125" bestFit="1" customWidth="1"/>
    <col min="28" max="29" width="8.33203125" bestFit="1" customWidth="1"/>
    <col min="30" max="32" width="9.33203125" bestFit="1" customWidth="1"/>
    <col min="33" max="33" width="8.33203125" bestFit="1" customWidth="1"/>
    <col min="34" max="36" width="9.33203125" bestFit="1" customWidth="1"/>
    <col min="37" max="38" width="8.33203125" bestFit="1" customWidth="1"/>
    <col min="39" max="42" width="9.33203125" bestFit="1" customWidth="1"/>
    <col min="43" max="45" width="10.33203125" bestFit="1" customWidth="1"/>
    <col min="46" max="46" width="9.33203125" bestFit="1" customWidth="1"/>
    <col min="47" max="49" width="10.33203125" bestFit="1" customWidth="1"/>
    <col min="50" max="51" width="9.33203125" bestFit="1" customWidth="1"/>
    <col min="52" max="54" width="10.33203125" bestFit="1" customWidth="1"/>
    <col min="55" max="55" width="8.33203125" bestFit="1" customWidth="1"/>
    <col min="56" max="58" width="9.33203125" bestFit="1" customWidth="1"/>
    <col min="59" max="59" width="8.33203125" bestFit="1" customWidth="1"/>
    <col min="60" max="62" width="9.33203125" bestFit="1" customWidth="1"/>
    <col min="63" max="63" width="8.33203125" bestFit="1" customWidth="1"/>
    <col min="64" max="67" width="9.33203125" bestFit="1" customWidth="1"/>
    <col min="68" max="68" width="8.33203125" bestFit="1" customWidth="1"/>
    <col min="69" max="71" width="9.33203125" bestFit="1" customWidth="1"/>
    <col min="72" max="72" width="8.33203125" bestFit="1" customWidth="1"/>
    <col min="73" max="75" width="9.33203125" bestFit="1" customWidth="1"/>
    <col min="76" max="77" width="8.33203125" bestFit="1" customWidth="1"/>
    <col min="78" max="80" width="9.33203125" bestFit="1" customWidth="1"/>
    <col min="81" max="81" width="8.33203125" bestFit="1" customWidth="1"/>
    <col min="82" max="84" width="9.33203125" bestFit="1" customWidth="1"/>
    <col min="85" max="85" width="8.33203125" bestFit="1" customWidth="1"/>
    <col min="86" max="88" width="9.33203125" bestFit="1" customWidth="1"/>
    <col min="89" max="90" width="8.33203125" bestFit="1" customWidth="1"/>
    <col min="91" max="94" width="9.33203125" bestFit="1" customWidth="1"/>
    <col min="95" max="97" width="10.33203125" bestFit="1" customWidth="1"/>
    <col min="98" max="98" width="9.33203125" bestFit="1" customWidth="1"/>
    <col min="99" max="101" width="10.33203125" bestFit="1" customWidth="1"/>
    <col min="102" max="103" width="9.33203125" bestFit="1" customWidth="1"/>
    <col min="104" max="106" width="10.33203125" bestFit="1" customWidth="1"/>
    <col min="107" max="107" width="8.33203125" bestFit="1" customWidth="1"/>
    <col min="108" max="110" width="9.33203125" bestFit="1" customWidth="1"/>
    <col min="111" max="112" width="8.33203125" bestFit="1" customWidth="1"/>
    <col min="113" max="114" width="9.33203125" bestFit="1" customWidth="1"/>
    <col min="115" max="116" width="8.33203125" bestFit="1" customWidth="1"/>
    <col min="117" max="119" width="9.33203125" bestFit="1" customWidth="1"/>
    <col min="120" max="120" width="8.33203125" bestFit="1" customWidth="1"/>
    <col min="121" max="123" width="9.33203125" bestFit="1" customWidth="1"/>
    <col min="124" max="124" width="8.33203125" bestFit="1" customWidth="1"/>
    <col min="125" max="128" width="9.33203125" bestFit="1" customWidth="1"/>
    <col min="129" max="129" width="8.33203125" bestFit="1" customWidth="1"/>
    <col min="130" max="132" width="9.33203125" bestFit="1" customWidth="1"/>
    <col min="133" max="133" width="8.33203125" bestFit="1" customWidth="1"/>
    <col min="134" max="136" width="9.33203125" bestFit="1" customWidth="1"/>
    <col min="137" max="138" width="8.33203125" bestFit="1" customWidth="1"/>
    <col min="139" max="141" width="9.33203125" bestFit="1" customWidth="1"/>
    <col min="142" max="142" width="8.33203125" bestFit="1" customWidth="1"/>
    <col min="143" max="146" width="9.33203125" bestFit="1" customWidth="1"/>
    <col min="147" max="149" width="10.33203125" bestFit="1" customWidth="1"/>
    <col min="150" max="151" width="9.33203125" bestFit="1" customWidth="1"/>
    <col min="152" max="154" width="10.33203125" bestFit="1" customWidth="1"/>
    <col min="155" max="155" width="9.33203125" bestFit="1" customWidth="1"/>
    <col min="156" max="158" width="10.33203125" bestFit="1" customWidth="1"/>
    <col min="159" max="159" width="8.33203125" bestFit="1" customWidth="1"/>
    <col min="160" max="163" width="9.33203125" bestFit="1" customWidth="1"/>
    <col min="164" max="164" width="8.33203125" bestFit="1" customWidth="1"/>
    <col min="165" max="166" width="9.33203125" bestFit="1" customWidth="1"/>
    <col min="167" max="310" width="14.19921875" bestFit="1" customWidth="1"/>
  </cols>
  <sheetData>
    <row r="1" spans="1:166" x14ac:dyDescent="0.45">
      <c r="A1" s="3" t="s">
        <v>44</v>
      </c>
      <c r="B1" s="15" t="s" vm="2">
        <v>92</v>
      </c>
    </row>
    <row r="3" spans="1:166" x14ac:dyDescent="0.45">
      <c r="A3" s="4" t="s">
        <v>42</v>
      </c>
      <c r="B3" s="13"/>
      <c r="C3" s="4" t="s">
        <v>77</v>
      </c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  <c r="FB3" s="13"/>
      <c r="FC3" s="13"/>
      <c r="FD3" s="13"/>
      <c r="FE3" s="13"/>
      <c r="FF3" s="13"/>
      <c r="FG3" s="13"/>
      <c r="FH3" s="13"/>
      <c r="FI3" s="13"/>
      <c r="FJ3" s="13"/>
    </row>
    <row r="4" spans="1:166" x14ac:dyDescent="0.45">
      <c r="A4" s="4" t="s">
        <v>73</v>
      </c>
      <c r="B4" s="4" t="s">
        <v>74</v>
      </c>
      <c r="C4" s="5">
        <v>43107</v>
      </c>
      <c r="D4" s="5">
        <v>43114</v>
      </c>
      <c r="E4" s="5">
        <v>43121</v>
      </c>
      <c r="F4" s="5">
        <v>43128</v>
      </c>
      <c r="G4" s="5">
        <v>43135</v>
      </c>
      <c r="H4" s="5">
        <v>43142</v>
      </c>
      <c r="I4" s="5">
        <v>43149</v>
      </c>
      <c r="J4" s="5">
        <v>43156</v>
      </c>
      <c r="K4" s="5">
        <v>43163</v>
      </c>
      <c r="L4" s="5">
        <v>43170</v>
      </c>
      <c r="M4" s="5">
        <v>43177</v>
      </c>
      <c r="N4" s="5">
        <v>43184</v>
      </c>
      <c r="O4" s="5">
        <v>43191</v>
      </c>
      <c r="P4" s="5">
        <v>43198</v>
      </c>
      <c r="Q4" s="5">
        <v>43205</v>
      </c>
      <c r="R4" s="5">
        <v>43212</v>
      </c>
      <c r="S4" s="5">
        <v>43219</v>
      </c>
      <c r="T4" s="5">
        <v>43226</v>
      </c>
      <c r="U4" s="5">
        <v>43233</v>
      </c>
      <c r="V4" s="5">
        <v>43240</v>
      </c>
      <c r="W4" s="5">
        <v>43247</v>
      </c>
      <c r="X4" s="5">
        <v>43254</v>
      </c>
      <c r="Y4" s="5">
        <v>43261</v>
      </c>
      <c r="Z4" s="5">
        <v>43268</v>
      </c>
      <c r="AA4" s="5">
        <v>43275</v>
      </c>
      <c r="AB4" s="5">
        <v>43282</v>
      </c>
      <c r="AC4" s="5">
        <v>43289</v>
      </c>
      <c r="AD4" s="5">
        <v>43296</v>
      </c>
      <c r="AE4" s="5">
        <v>43303</v>
      </c>
      <c r="AF4" s="5">
        <v>43310</v>
      </c>
      <c r="AG4" s="5">
        <v>43317</v>
      </c>
      <c r="AH4" s="5">
        <v>43324</v>
      </c>
      <c r="AI4" s="5">
        <v>43331</v>
      </c>
      <c r="AJ4" s="5">
        <v>43338</v>
      </c>
      <c r="AK4" s="5">
        <v>43345</v>
      </c>
      <c r="AL4" s="5">
        <v>43352</v>
      </c>
      <c r="AM4" s="5">
        <v>43359</v>
      </c>
      <c r="AN4" s="5">
        <v>43366</v>
      </c>
      <c r="AO4" s="5">
        <v>43373</v>
      </c>
      <c r="AP4" s="5">
        <v>43380</v>
      </c>
      <c r="AQ4" s="5">
        <v>43387</v>
      </c>
      <c r="AR4" s="5">
        <v>43394</v>
      </c>
      <c r="AS4" s="5">
        <v>43401</v>
      </c>
      <c r="AT4" s="5">
        <v>43408</v>
      </c>
      <c r="AU4" s="5">
        <v>43415</v>
      </c>
      <c r="AV4" s="5">
        <v>43422</v>
      </c>
      <c r="AW4" s="5">
        <v>43429</v>
      </c>
      <c r="AX4" s="5">
        <v>43436</v>
      </c>
      <c r="AY4" s="5">
        <v>43443</v>
      </c>
      <c r="AZ4" s="5">
        <v>43450</v>
      </c>
      <c r="BA4" s="5">
        <v>43457</v>
      </c>
      <c r="BB4" s="5">
        <v>43464</v>
      </c>
      <c r="BC4" s="5">
        <v>43471</v>
      </c>
      <c r="BD4" s="5">
        <v>43478</v>
      </c>
      <c r="BE4" s="5">
        <v>43485</v>
      </c>
      <c r="BF4" s="5">
        <v>43492</v>
      </c>
      <c r="BG4" s="5">
        <v>43499</v>
      </c>
      <c r="BH4" s="5">
        <v>43506</v>
      </c>
      <c r="BI4" s="5">
        <v>43513</v>
      </c>
      <c r="BJ4" s="5">
        <v>43520</v>
      </c>
      <c r="BK4" s="5">
        <v>43527</v>
      </c>
      <c r="BL4" s="5">
        <v>43534</v>
      </c>
      <c r="BM4" s="5">
        <v>43541</v>
      </c>
      <c r="BN4" s="5">
        <v>43548</v>
      </c>
      <c r="BO4" s="5">
        <v>43555</v>
      </c>
      <c r="BP4" s="5">
        <v>43562</v>
      </c>
      <c r="BQ4" s="5">
        <v>43569</v>
      </c>
      <c r="BR4" s="5">
        <v>43576</v>
      </c>
      <c r="BS4" s="5">
        <v>43583</v>
      </c>
      <c r="BT4" s="5">
        <v>43590</v>
      </c>
      <c r="BU4" s="5">
        <v>43597</v>
      </c>
      <c r="BV4" s="5">
        <v>43604</v>
      </c>
      <c r="BW4" s="5">
        <v>43611</v>
      </c>
      <c r="BX4" s="5">
        <v>43618</v>
      </c>
      <c r="BY4" s="5">
        <v>43625</v>
      </c>
      <c r="BZ4" s="5">
        <v>43632</v>
      </c>
      <c r="CA4" s="5">
        <v>43639</v>
      </c>
      <c r="CB4" s="5">
        <v>43646</v>
      </c>
      <c r="CC4" s="5">
        <v>43653</v>
      </c>
      <c r="CD4" s="5">
        <v>43660</v>
      </c>
      <c r="CE4" s="5">
        <v>43667</v>
      </c>
      <c r="CF4" s="5">
        <v>43674</v>
      </c>
      <c r="CG4" s="5">
        <v>43681</v>
      </c>
      <c r="CH4" s="5">
        <v>43688</v>
      </c>
      <c r="CI4" s="5">
        <v>43695</v>
      </c>
      <c r="CJ4" s="5">
        <v>43702</v>
      </c>
      <c r="CK4" s="5">
        <v>43709</v>
      </c>
      <c r="CL4" s="5">
        <v>43716</v>
      </c>
      <c r="CM4" s="5">
        <v>43723</v>
      </c>
      <c r="CN4" s="5">
        <v>43730</v>
      </c>
      <c r="CO4" s="5">
        <v>43737</v>
      </c>
      <c r="CP4" s="5">
        <v>43744</v>
      </c>
      <c r="CQ4" s="5">
        <v>43751</v>
      </c>
      <c r="CR4" s="5">
        <v>43758</v>
      </c>
      <c r="CS4" s="5">
        <v>43765</v>
      </c>
      <c r="CT4" s="5">
        <v>43772</v>
      </c>
      <c r="CU4" s="5">
        <v>43779</v>
      </c>
      <c r="CV4" s="5">
        <v>43786</v>
      </c>
      <c r="CW4" s="5">
        <v>43793</v>
      </c>
      <c r="CX4" s="5">
        <v>43800</v>
      </c>
      <c r="CY4" s="5">
        <v>43807</v>
      </c>
      <c r="CZ4" s="5">
        <v>43814</v>
      </c>
      <c r="DA4" s="5">
        <v>43821</v>
      </c>
      <c r="DB4" s="5">
        <v>43828</v>
      </c>
      <c r="DC4" s="5">
        <v>43835</v>
      </c>
      <c r="DD4" s="5">
        <v>43842</v>
      </c>
      <c r="DE4" s="5">
        <v>43849</v>
      </c>
      <c r="DF4" s="5">
        <v>43856</v>
      </c>
      <c r="DG4" s="5">
        <v>43863</v>
      </c>
      <c r="DH4" s="5">
        <v>43870</v>
      </c>
      <c r="DI4" s="5">
        <v>43877</v>
      </c>
      <c r="DJ4" s="5">
        <v>43884</v>
      </c>
      <c r="DK4" s="5">
        <v>43891</v>
      </c>
      <c r="DL4" s="5">
        <v>43898</v>
      </c>
      <c r="DM4" s="5">
        <v>43905</v>
      </c>
      <c r="DN4" s="5">
        <v>43912</v>
      </c>
      <c r="DO4" s="5">
        <v>43919</v>
      </c>
      <c r="DP4" s="5">
        <v>43926</v>
      </c>
      <c r="DQ4" s="5">
        <v>43933</v>
      </c>
      <c r="DR4" s="5">
        <v>43940</v>
      </c>
      <c r="DS4" s="5">
        <v>43947</v>
      </c>
      <c r="DT4" s="5">
        <v>43954</v>
      </c>
      <c r="DU4" s="5">
        <v>43961</v>
      </c>
      <c r="DV4" s="5">
        <v>43968</v>
      </c>
      <c r="DW4" s="5">
        <v>43975</v>
      </c>
      <c r="DX4" s="5">
        <v>43982</v>
      </c>
      <c r="DY4" s="5">
        <v>43989</v>
      </c>
      <c r="DZ4" s="5">
        <v>43996</v>
      </c>
      <c r="EA4" s="5">
        <v>44003</v>
      </c>
      <c r="EB4" s="5">
        <v>44010</v>
      </c>
      <c r="EC4" s="5">
        <v>44017</v>
      </c>
      <c r="ED4" s="5">
        <v>44024</v>
      </c>
      <c r="EE4" s="5">
        <v>44031</v>
      </c>
      <c r="EF4" s="5">
        <v>44038</v>
      </c>
      <c r="EG4" s="5">
        <v>44045</v>
      </c>
      <c r="EH4" s="5">
        <v>44052</v>
      </c>
      <c r="EI4" s="5">
        <v>44059</v>
      </c>
      <c r="EJ4" s="5">
        <v>44066</v>
      </c>
      <c r="EK4" s="5">
        <v>44073</v>
      </c>
      <c r="EL4" s="5">
        <v>44080</v>
      </c>
      <c r="EM4" s="5">
        <v>44087</v>
      </c>
      <c r="EN4" s="5">
        <v>44094</v>
      </c>
      <c r="EO4" s="5">
        <v>44101</v>
      </c>
      <c r="EP4" s="5">
        <v>44108</v>
      </c>
      <c r="EQ4" s="5">
        <v>44115</v>
      </c>
      <c r="ER4" s="5">
        <v>44122</v>
      </c>
      <c r="ES4" s="5">
        <v>44129</v>
      </c>
      <c r="ET4" s="5">
        <v>44136</v>
      </c>
      <c r="EU4" s="5">
        <v>44143</v>
      </c>
      <c r="EV4" s="5">
        <v>44150</v>
      </c>
      <c r="EW4" s="5">
        <v>44157</v>
      </c>
      <c r="EX4" s="5">
        <v>44164</v>
      </c>
      <c r="EY4" s="5">
        <v>44171</v>
      </c>
      <c r="EZ4" s="5">
        <v>44178</v>
      </c>
      <c r="FA4" s="5">
        <v>44185</v>
      </c>
      <c r="FB4" s="5">
        <v>44192</v>
      </c>
      <c r="FC4" s="5">
        <v>44199</v>
      </c>
      <c r="FD4" s="5">
        <v>44206</v>
      </c>
      <c r="FE4" s="5">
        <v>44213</v>
      </c>
      <c r="FF4" s="5">
        <v>44220</v>
      </c>
      <c r="FG4" s="5">
        <v>44227</v>
      </c>
      <c r="FH4" s="5">
        <v>44234</v>
      </c>
      <c r="FI4" s="5">
        <v>44241</v>
      </c>
      <c r="FJ4" s="5">
        <v>44248</v>
      </c>
    </row>
    <row r="5" spans="1:166" x14ac:dyDescent="0.45">
      <c r="A5" s="12" t="s">
        <v>0</v>
      </c>
      <c r="B5" s="12" t="s">
        <v>78</v>
      </c>
      <c r="C5" s="1">
        <v>124</v>
      </c>
      <c r="D5" s="1">
        <v>207</v>
      </c>
      <c r="E5" s="1">
        <v>293</v>
      </c>
      <c r="F5" s="1">
        <v>314</v>
      </c>
      <c r="G5" s="1">
        <v>258</v>
      </c>
      <c r="H5" s="1">
        <v>193</v>
      </c>
      <c r="I5" s="1">
        <v>319</v>
      </c>
      <c r="J5" s="1">
        <v>382</v>
      </c>
      <c r="K5" s="1">
        <v>577</v>
      </c>
      <c r="L5" s="1">
        <v>493</v>
      </c>
      <c r="M5" s="1">
        <v>643</v>
      </c>
      <c r="N5" s="1">
        <v>636</v>
      </c>
      <c r="O5" s="1">
        <v>741</v>
      </c>
      <c r="P5" s="1">
        <v>1005</v>
      </c>
      <c r="Q5" s="1">
        <v>1241</v>
      </c>
      <c r="R5" s="1">
        <v>1282</v>
      </c>
      <c r="S5" s="1">
        <v>1658</v>
      </c>
      <c r="T5" s="1">
        <v>1699</v>
      </c>
      <c r="U5" s="1">
        <v>2183</v>
      </c>
      <c r="V5" s="1">
        <v>1782</v>
      </c>
      <c r="W5" s="1">
        <v>2389</v>
      </c>
      <c r="X5" s="1">
        <v>2245</v>
      </c>
      <c r="Y5" s="1">
        <v>2181</v>
      </c>
      <c r="Z5" s="1">
        <v>2300</v>
      </c>
      <c r="AA5" s="1">
        <v>2219</v>
      </c>
      <c r="AB5" s="1">
        <v>2397</v>
      </c>
      <c r="AC5" s="1">
        <v>2232</v>
      </c>
      <c r="AD5" s="1">
        <v>2064</v>
      </c>
      <c r="AE5" s="1">
        <v>1612</v>
      </c>
      <c r="AF5" s="1">
        <v>1758</v>
      </c>
      <c r="AG5" s="1">
        <v>1604</v>
      </c>
      <c r="AH5" s="1">
        <v>1640</v>
      </c>
      <c r="AI5" s="1">
        <v>1273</v>
      </c>
      <c r="AJ5" s="1">
        <v>1518</v>
      </c>
      <c r="AK5" s="1">
        <v>1485</v>
      </c>
      <c r="AL5" s="1">
        <v>1309</v>
      </c>
      <c r="AM5" s="1">
        <v>1271</v>
      </c>
      <c r="AN5" s="1">
        <v>1188</v>
      </c>
      <c r="AO5" s="1">
        <v>1071</v>
      </c>
      <c r="AP5" s="1">
        <v>1189</v>
      </c>
      <c r="AQ5" s="1">
        <v>874</v>
      </c>
      <c r="AR5" s="1">
        <v>916</v>
      </c>
      <c r="AS5" s="1">
        <v>985</v>
      </c>
      <c r="AT5" s="1">
        <v>770</v>
      </c>
      <c r="AU5" s="1">
        <v>532</v>
      </c>
      <c r="AV5" s="1">
        <v>498</v>
      </c>
      <c r="AW5" s="1">
        <v>381</v>
      </c>
      <c r="AX5" s="1">
        <v>385</v>
      </c>
      <c r="AY5" s="1">
        <v>514</v>
      </c>
      <c r="AZ5" s="1">
        <v>358</v>
      </c>
      <c r="BA5" s="1">
        <v>341</v>
      </c>
      <c r="BB5" s="1">
        <v>236</v>
      </c>
      <c r="BC5" s="1">
        <v>333</v>
      </c>
      <c r="BD5" s="1">
        <v>337</v>
      </c>
      <c r="BE5" s="1">
        <v>303</v>
      </c>
      <c r="BF5" s="1">
        <v>314</v>
      </c>
      <c r="BG5" s="1">
        <v>261</v>
      </c>
      <c r="BH5" s="1">
        <v>415</v>
      </c>
      <c r="BI5" s="1">
        <v>304</v>
      </c>
      <c r="BJ5" s="1">
        <v>330</v>
      </c>
      <c r="BK5" s="1">
        <v>439</v>
      </c>
      <c r="BL5" s="1">
        <v>653</v>
      </c>
      <c r="BM5" s="1">
        <v>651</v>
      </c>
      <c r="BN5" s="1">
        <v>766</v>
      </c>
      <c r="BO5" s="1">
        <v>1027</v>
      </c>
      <c r="BP5" s="1">
        <v>1232</v>
      </c>
      <c r="BQ5" s="1">
        <v>1385</v>
      </c>
      <c r="BR5" s="1">
        <v>1339</v>
      </c>
      <c r="BS5" s="1">
        <v>1741</v>
      </c>
      <c r="BT5" s="1">
        <v>1624</v>
      </c>
      <c r="BU5" s="1">
        <v>1590</v>
      </c>
      <c r="BV5" s="1">
        <v>2048</v>
      </c>
      <c r="BW5" s="1">
        <v>2388</v>
      </c>
      <c r="BX5" s="1">
        <v>2441</v>
      </c>
      <c r="BY5" s="1">
        <v>1890</v>
      </c>
      <c r="BZ5" s="1">
        <v>1953</v>
      </c>
      <c r="CA5" s="1">
        <v>2466</v>
      </c>
      <c r="CB5" s="1">
        <v>2343</v>
      </c>
      <c r="CC5" s="1">
        <v>2213</v>
      </c>
      <c r="CD5" s="1">
        <v>2182</v>
      </c>
      <c r="CE5" s="1">
        <v>1723</v>
      </c>
      <c r="CF5" s="1">
        <v>1872</v>
      </c>
      <c r="CG5" s="1">
        <v>1683</v>
      </c>
      <c r="CH5" s="1">
        <v>1479</v>
      </c>
      <c r="CI5" s="1">
        <v>1673</v>
      </c>
      <c r="CJ5" s="1">
        <v>1663</v>
      </c>
      <c r="CK5" s="1">
        <v>1541</v>
      </c>
      <c r="CL5" s="1">
        <v>1405</v>
      </c>
      <c r="CM5" s="1">
        <v>1356</v>
      </c>
      <c r="CN5" s="1">
        <v>1140</v>
      </c>
      <c r="CO5" s="1">
        <v>1246</v>
      </c>
      <c r="CP5" s="1">
        <v>1220</v>
      </c>
      <c r="CQ5" s="1">
        <v>1215</v>
      </c>
      <c r="CR5" s="1">
        <v>942</v>
      </c>
      <c r="CS5" s="1">
        <v>832</v>
      </c>
      <c r="CT5" s="1">
        <v>865</v>
      </c>
      <c r="CU5" s="1">
        <v>758</v>
      </c>
      <c r="CV5" s="1">
        <v>575</v>
      </c>
      <c r="CW5" s="1">
        <v>620</v>
      </c>
      <c r="CX5" s="1">
        <v>578</v>
      </c>
      <c r="CY5" s="1">
        <v>496</v>
      </c>
      <c r="CZ5" s="1">
        <v>367</v>
      </c>
      <c r="DA5" s="1">
        <v>282</v>
      </c>
      <c r="DB5" s="1">
        <v>327</v>
      </c>
      <c r="DC5" s="1">
        <v>349</v>
      </c>
      <c r="DD5" s="1">
        <v>334</v>
      </c>
      <c r="DE5" s="1">
        <v>331</v>
      </c>
      <c r="DF5" s="1">
        <v>453</v>
      </c>
      <c r="DG5" s="1">
        <v>290</v>
      </c>
      <c r="DH5" s="1">
        <v>298</v>
      </c>
      <c r="DI5" s="1">
        <v>354</v>
      </c>
      <c r="DJ5" s="1">
        <v>498</v>
      </c>
      <c r="DK5" s="1">
        <v>594</v>
      </c>
      <c r="DL5" s="1">
        <v>759</v>
      </c>
      <c r="DM5" s="1">
        <v>997</v>
      </c>
      <c r="DN5" s="1">
        <v>1207</v>
      </c>
      <c r="DO5" s="1">
        <v>988</v>
      </c>
      <c r="DP5" s="1">
        <v>1449</v>
      </c>
      <c r="DQ5" s="1">
        <v>1751</v>
      </c>
      <c r="DR5" s="1">
        <v>2406</v>
      </c>
      <c r="DS5" s="1">
        <v>2835</v>
      </c>
      <c r="DT5" s="1">
        <v>3429</v>
      </c>
      <c r="DU5" s="1">
        <v>3640</v>
      </c>
      <c r="DV5" s="1">
        <v>4091</v>
      </c>
      <c r="DW5" s="1">
        <v>4368</v>
      </c>
      <c r="DX5" s="1">
        <v>4230</v>
      </c>
      <c r="DY5" s="1">
        <v>3803</v>
      </c>
      <c r="DZ5" s="1">
        <v>3115</v>
      </c>
      <c r="EA5" s="1">
        <v>2319</v>
      </c>
      <c r="EB5" s="1">
        <v>2121</v>
      </c>
      <c r="EC5" s="1">
        <v>1419</v>
      </c>
      <c r="ED5" s="1">
        <v>1115</v>
      </c>
      <c r="EE5" s="1">
        <v>1520</v>
      </c>
      <c r="EF5" s="1">
        <v>1132</v>
      </c>
      <c r="EG5" s="1">
        <v>1093</v>
      </c>
      <c r="EH5" s="1">
        <v>1254</v>
      </c>
      <c r="EI5" s="1">
        <v>815</v>
      </c>
      <c r="EJ5" s="1">
        <v>949</v>
      </c>
      <c r="EK5" s="1">
        <v>1048</v>
      </c>
      <c r="EL5" s="1">
        <v>1016</v>
      </c>
      <c r="EM5" s="1">
        <v>924</v>
      </c>
      <c r="EN5" s="1">
        <v>747</v>
      </c>
      <c r="EO5" s="1">
        <v>824</v>
      </c>
      <c r="EP5" s="1">
        <v>738</v>
      </c>
      <c r="EQ5" s="1">
        <v>758</v>
      </c>
      <c r="ER5" s="1">
        <v>743</v>
      </c>
      <c r="ES5" s="1">
        <v>734</v>
      </c>
      <c r="ET5" s="1">
        <v>573</v>
      </c>
      <c r="EU5" s="1">
        <v>725</v>
      </c>
      <c r="EV5" s="1">
        <v>703</v>
      </c>
      <c r="EW5" s="1">
        <v>776</v>
      </c>
      <c r="EX5" s="1">
        <v>487</v>
      </c>
      <c r="EY5" s="1">
        <v>520</v>
      </c>
      <c r="EZ5" s="1">
        <v>659</v>
      </c>
      <c r="FA5" s="1">
        <v>317</v>
      </c>
      <c r="FB5" s="1">
        <v>300</v>
      </c>
      <c r="FC5" s="1">
        <v>333</v>
      </c>
      <c r="FD5" s="1">
        <v>419</v>
      </c>
      <c r="FE5" s="1">
        <v>486</v>
      </c>
      <c r="FF5" s="1">
        <v>517</v>
      </c>
      <c r="FG5" s="1">
        <v>365</v>
      </c>
      <c r="FH5" s="1">
        <v>363</v>
      </c>
      <c r="FI5" s="1">
        <v>301</v>
      </c>
      <c r="FJ5" s="1">
        <v>456</v>
      </c>
    </row>
    <row r="6" spans="1:166" x14ac:dyDescent="0.45">
      <c r="A6" s="12" t="s">
        <v>1</v>
      </c>
      <c r="B6" s="12" t="s">
        <v>79</v>
      </c>
      <c r="C6" s="1">
        <v>498</v>
      </c>
      <c r="D6" s="1">
        <v>610</v>
      </c>
      <c r="E6" s="1">
        <v>614</v>
      </c>
      <c r="F6" s="1">
        <v>900</v>
      </c>
      <c r="G6" s="1">
        <v>666</v>
      </c>
      <c r="H6" s="1">
        <v>717</v>
      </c>
      <c r="I6" s="1">
        <v>948</v>
      </c>
      <c r="J6" s="1">
        <v>1130</v>
      </c>
      <c r="K6" s="1">
        <v>1271</v>
      </c>
      <c r="L6" s="1">
        <v>1300</v>
      </c>
      <c r="M6" s="1">
        <v>1681</v>
      </c>
      <c r="N6" s="1">
        <v>1713</v>
      </c>
      <c r="O6" s="1">
        <v>2068</v>
      </c>
      <c r="P6" s="1">
        <v>2244</v>
      </c>
      <c r="Q6" s="1">
        <v>3048</v>
      </c>
      <c r="R6" s="1">
        <v>3090</v>
      </c>
      <c r="S6" s="1">
        <v>4078</v>
      </c>
      <c r="T6" s="1">
        <v>4662</v>
      </c>
      <c r="U6" s="1">
        <v>5535</v>
      </c>
      <c r="V6" s="1">
        <v>5164</v>
      </c>
      <c r="W6" s="1">
        <v>6309</v>
      </c>
      <c r="X6" s="1">
        <v>6152</v>
      </c>
      <c r="Y6" s="1">
        <v>6514</v>
      </c>
      <c r="Z6" s="1">
        <v>5953</v>
      </c>
      <c r="AA6" s="1">
        <v>5729</v>
      </c>
      <c r="AB6" s="1">
        <v>6359</v>
      </c>
      <c r="AC6" s="1">
        <v>6626</v>
      </c>
      <c r="AD6" s="1">
        <v>5860</v>
      </c>
      <c r="AE6" s="1">
        <v>5011</v>
      </c>
      <c r="AF6" s="1">
        <v>4671</v>
      </c>
      <c r="AG6" s="1">
        <v>4987</v>
      </c>
      <c r="AH6" s="1">
        <v>4313</v>
      </c>
      <c r="AI6" s="1">
        <v>3950</v>
      </c>
      <c r="AJ6" s="1">
        <v>4201</v>
      </c>
      <c r="AK6" s="1">
        <v>4222</v>
      </c>
      <c r="AL6" s="1">
        <v>3633</v>
      </c>
      <c r="AM6" s="1">
        <v>3266</v>
      </c>
      <c r="AN6" s="1">
        <v>3259</v>
      </c>
      <c r="AO6" s="1">
        <v>3320</v>
      </c>
      <c r="AP6" s="1">
        <v>3406</v>
      </c>
      <c r="AQ6" s="1">
        <v>2729</v>
      </c>
      <c r="AR6" s="1">
        <v>2688</v>
      </c>
      <c r="AS6" s="1">
        <v>2449</v>
      </c>
      <c r="AT6" s="1">
        <v>2415</v>
      </c>
      <c r="AU6" s="1">
        <v>1581</v>
      </c>
      <c r="AV6" s="1">
        <v>1630</v>
      </c>
      <c r="AW6" s="1">
        <v>1345</v>
      </c>
      <c r="AX6" s="1">
        <v>1412</v>
      </c>
      <c r="AY6" s="1">
        <v>1363</v>
      </c>
      <c r="AZ6" s="1">
        <v>1170</v>
      </c>
      <c r="BA6" s="1">
        <v>1001</v>
      </c>
      <c r="BB6" s="1">
        <v>922</v>
      </c>
      <c r="BC6" s="1">
        <v>1049</v>
      </c>
      <c r="BD6" s="1">
        <v>1029</v>
      </c>
      <c r="BE6" s="1">
        <v>764</v>
      </c>
      <c r="BF6" s="1">
        <v>871</v>
      </c>
      <c r="BG6" s="1">
        <v>897</v>
      </c>
      <c r="BH6" s="1">
        <v>949</v>
      </c>
      <c r="BI6" s="1">
        <v>1011</v>
      </c>
      <c r="BJ6" s="1">
        <v>1194</v>
      </c>
      <c r="BK6" s="1">
        <v>1088</v>
      </c>
      <c r="BL6" s="1">
        <v>1227</v>
      </c>
      <c r="BM6" s="1">
        <v>1939</v>
      </c>
      <c r="BN6" s="1">
        <v>2243</v>
      </c>
      <c r="BO6" s="1">
        <v>2743</v>
      </c>
      <c r="BP6" s="1">
        <v>3413</v>
      </c>
      <c r="BQ6" s="1">
        <v>4140</v>
      </c>
      <c r="BR6" s="1">
        <v>3817</v>
      </c>
      <c r="BS6" s="1">
        <v>4573</v>
      </c>
      <c r="BT6" s="1">
        <v>4438</v>
      </c>
      <c r="BU6" s="1">
        <v>4568</v>
      </c>
      <c r="BV6" s="1">
        <v>5464</v>
      </c>
      <c r="BW6" s="1">
        <v>6539</v>
      </c>
      <c r="BX6" s="1">
        <v>6846</v>
      </c>
      <c r="BY6" s="1">
        <v>5726</v>
      </c>
      <c r="BZ6" s="1">
        <v>5777</v>
      </c>
      <c r="CA6" s="1">
        <v>6119</v>
      </c>
      <c r="CB6" s="1">
        <v>6506</v>
      </c>
      <c r="CC6" s="1">
        <v>5880</v>
      </c>
      <c r="CD6" s="1">
        <v>5917</v>
      </c>
      <c r="CE6" s="1">
        <v>5147</v>
      </c>
      <c r="CF6" s="1">
        <v>5203</v>
      </c>
      <c r="CG6" s="1">
        <v>4982</v>
      </c>
      <c r="CH6" s="1">
        <v>4687</v>
      </c>
      <c r="CI6" s="1">
        <v>4472</v>
      </c>
      <c r="CJ6" s="1">
        <v>4433</v>
      </c>
      <c r="CK6" s="1">
        <v>4807</v>
      </c>
      <c r="CL6" s="1">
        <v>4163</v>
      </c>
      <c r="CM6" s="1">
        <v>3958</v>
      </c>
      <c r="CN6" s="1">
        <v>3769</v>
      </c>
      <c r="CO6" s="1">
        <v>3949</v>
      </c>
      <c r="CP6" s="1">
        <v>3383</v>
      </c>
      <c r="CQ6" s="1">
        <v>3579</v>
      </c>
      <c r="CR6" s="1">
        <v>3184</v>
      </c>
      <c r="CS6" s="1">
        <v>2852</v>
      </c>
      <c r="CT6" s="1">
        <v>2272</v>
      </c>
      <c r="CU6" s="1">
        <v>2473</v>
      </c>
      <c r="CV6" s="1">
        <v>2012</v>
      </c>
      <c r="CW6" s="1">
        <v>2586</v>
      </c>
      <c r="CX6" s="1">
        <v>1478</v>
      </c>
      <c r="CY6" s="1">
        <v>1301</v>
      </c>
      <c r="CZ6" s="1">
        <v>1096</v>
      </c>
      <c r="DA6" s="1">
        <v>363</v>
      </c>
      <c r="DB6" s="1">
        <v>1116</v>
      </c>
      <c r="DC6" s="1">
        <v>1155</v>
      </c>
      <c r="DD6" s="1">
        <v>1053</v>
      </c>
      <c r="DE6" s="1">
        <v>950</v>
      </c>
      <c r="DF6" s="1">
        <v>1031</v>
      </c>
      <c r="DG6" s="1">
        <v>1364</v>
      </c>
      <c r="DH6" s="1">
        <v>1022</v>
      </c>
      <c r="DI6" s="1">
        <v>1107</v>
      </c>
      <c r="DJ6" s="1">
        <v>1469</v>
      </c>
      <c r="DK6" s="1">
        <v>1532</v>
      </c>
      <c r="DL6" s="1">
        <v>2202</v>
      </c>
      <c r="DM6" s="1">
        <v>2525</v>
      </c>
      <c r="DN6" s="1">
        <v>2944</v>
      </c>
      <c r="DO6" s="1">
        <v>3077</v>
      </c>
      <c r="DP6" s="1">
        <v>3834</v>
      </c>
      <c r="DQ6" s="1">
        <v>4735</v>
      </c>
      <c r="DR6" s="1">
        <v>5881</v>
      </c>
      <c r="DS6" s="1">
        <v>7071</v>
      </c>
      <c r="DT6" s="1">
        <v>8636</v>
      </c>
      <c r="DU6" s="1">
        <v>9146</v>
      </c>
      <c r="DV6" s="1">
        <v>10190</v>
      </c>
      <c r="DW6" s="1">
        <v>9647</v>
      </c>
      <c r="DX6" s="1">
        <v>9366</v>
      </c>
      <c r="DY6" s="1">
        <v>8762</v>
      </c>
      <c r="DZ6" s="1">
        <v>10312</v>
      </c>
      <c r="EA6" s="1">
        <v>8200</v>
      </c>
      <c r="EB6" s="1">
        <v>8016</v>
      </c>
      <c r="EC6" s="1">
        <v>6968</v>
      </c>
      <c r="ED6" s="1">
        <v>6843</v>
      </c>
      <c r="EE6" s="1">
        <v>6912</v>
      </c>
      <c r="EF6" s="1">
        <v>6754</v>
      </c>
      <c r="EG6" s="1">
        <v>6223</v>
      </c>
      <c r="EH6" s="1">
        <v>6236</v>
      </c>
      <c r="EI6" s="1">
        <v>5210</v>
      </c>
      <c r="EJ6" s="1">
        <v>5599</v>
      </c>
      <c r="EK6" s="1">
        <v>4967</v>
      </c>
      <c r="EL6" s="1">
        <v>5382</v>
      </c>
      <c r="EM6" s="1">
        <v>4548</v>
      </c>
      <c r="EN6" s="1">
        <v>4459</v>
      </c>
      <c r="EO6" s="1">
        <v>4209</v>
      </c>
      <c r="EP6" s="1">
        <v>3655</v>
      </c>
      <c r="EQ6" s="1">
        <v>4213</v>
      </c>
      <c r="ER6" s="1">
        <v>3372</v>
      </c>
      <c r="ES6" s="1">
        <v>3203</v>
      </c>
      <c r="ET6" s="1">
        <v>2764</v>
      </c>
      <c r="EU6" s="1">
        <v>3682</v>
      </c>
      <c r="EV6" s="1">
        <v>2431</v>
      </c>
      <c r="EW6" s="1">
        <v>2621</v>
      </c>
      <c r="EX6" s="1">
        <v>2008</v>
      </c>
      <c r="EY6" s="1">
        <v>1932</v>
      </c>
      <c r="EZ6" s="1">
        <v>2015</v>
      </c>
      <c r="FA6" s="1">
        <v>1403</v>
      </c>
      <c r="FB6" s="1">
        <v>1107</v>
      </c>
      <c r="FC6" s="1">
        <v>1341</v>
      </c>
      <c r="FD6" s="1">
        <v>1340</v>
      </c>
      <c r="FE6" s="1">
        <v>1561</v>
      </c>
      <c r="FF6" s="1">
        <v>1525</v>
      </c>
      <c r="FG6" s="1">
        <v>1480</v>
      </c>
      <c r="FH6" s="1">
        <v>1141</v>
      </c>
      <c r="FI6" s="1">
        <v>1129</v>
      </c>
      <c r="FJ6" s="1">
        <v>1072</v>
      </c>
    </row>
    <row r="7" spans="1:166" x14ac:dyDescent="0.45">
      <c r="A7" s="12" t="s">
        <v>3</v>
      </c>
      <c r="B7" s="12" t="s">
        <v>80</v>
      </c>
      <c r="C7" s="1">
        <v>1</v>
      </c>
      <c r="D7" s="1">
        <v>5</v>
      </c>
      <c r="E7" s="1">
        <v>-5</v>
      </c>
      <c r="F7" s="1">
        <v>6</v>
      </c>
      <c r="G7" s="1">
        <v>20</v>
      </c>
      <c r="H7" s="1">
        <v>7</v>
      </c>
      <c r="I7" s="1">
        <v>9</v>
      </c>
      <c r="J7" s="1">
        <v>12</v>
      </c>
      <c r="K7" s="1">
        <v>26</v>
      </c>
      <c r="L7" s="1">
        <v>61</v>
      </c>
      <c r="M7" s="1">
        <v>68</v>
      </c>
      <c r="N7" s="1">
        <v>34</v>
      </c>
      <c r="O7" s="1">
        <v>41</v>
      </c>
      <c r="P7" s="1">
        <v>52</v>
      </c>
      <c r="Q7" s="1">
        <v>81</v>
      </c>
      <c r="R7" s="1">
        <v>172</v>
      </c>
      <c r="S7" s="1">
        <v>25</v>
      </c>
      <c r="T7" s="1">
        <v>79</v>
      </c>
      <c r="U7" s="1">
        <v>135</v>
      </c>
      <c r="V7" s="1">
        <v>75</v>
      </c>
      <c r="W7" s="1">
        <v>127</v>
      </c>
      <c r="X7" s="1">
        <v>156</v>
      </c>
      <c r="Y7" s="1">
        <v>199</v>
      </c>
      <c r="Z7" s="1">
        <v>107</v>
      </c>
      <c r="AA7" s="1">
        <v>34</v>
      </c>
      <c r="AB7" s="1">
        <v>91</v>
      </c>
      <c r="AC7" s="1">
        <v>59</v>
      </c>
      <c r="AD7" s="1">
        <v>58</v>
      </c>
      <c r="AE7" s="1">
        <v>97</v>
      </c>
      <c r="AF7" s="1">
        <v>53</v>
      </c>
      <c r="AG7" s="1">
        <v>66</v>
      </c>
      <c r="AH7" s="1">
        <v>96</v>
      </c>
      <c r="AI7" s="1">
        <v>37</v>
      </c>
      <c r="AJ7" s="1">
        <v>66</v>
      </c>
      <c r="AK7" s="1">
        <v>51</v>
      </c>
      <c r="AL7" s="1">
        <v>116</v>
      </c>
      <c r="AM7" s="1">
        <v>80</v>
      </c>
      <c r="AN7" s="1">
        <v>25</v>
      </c>
      <c r="AO7" s="1">
        <v>40</v>
      </c>
      <c r="AP7" s="1">
        <v>28</v>
      </c>
      <c r="AQ7" s="1">
        <v>84</v>
      </c>
      <c r="AR7" s="1">
        <v>23</v>
      </c>
      <c r="AS7" s="1">
        <v>13</v>
      </c>
      <c r="AT7" s="1">
        <v>47</v>
      </c>
      <c r="AU7" s="1">
        <v>70</v>
      </c>
      <c r="AV7" s="1">
        <v>15</v>
      </c>
      <c r="AW7" s="1">
        <v>6</v>
      </c>
      <c r="AX7" s="1">
        <v>22</v>
      </c>
      <c r="AY7" s="1">
        <v>34</v>
      </c>
      <c r="AZ7" s="1">
        <v>25</v>
      </c>
      <c r="BA7" s="1">
        <v>27</v>
      </c>
      <c r="BB7" s="1">
        <v>3</v>
      </c>
      <c r="BC7" s="1">
        <v>3</v>
      </c>
      <c r="BD7" s="1">
        <v>32</v>
      </c>
      <c r="BE7" s="1">
        <v>4</v>
      </c>
      <c r="BF7" s="1">
        <v>7</v>
      </c>
      <c r="BG7" s="1">
        <v>14</v>
      </c>
      <c r="BH7" s="1">
        <v>19</v>
      </c>
      <c r="BI7" s="1">
        <v>19</v>
      </c>
      <c r="BJ7" s="1">
        <v>9</v>
      </c>
      <c r="BK7" s="1">
        <v>15</v>
      </c>
      <c r="BL7" s="1">
        <v>11</v>
      </c>
      <c r="BM7" s="1">
        <v>43</v>
      </c>
      <c r="BN7" s="1">
        <v>9</v>
      </c>
      <c r="BO7" s="1">
        <v>13</v>
      </c>
      <c r="BP7" s="1">
        <v>29</v>
      </c>
      <c r="BQ7" s="1">
        <v>18</v>
      </c>
      <c r="BR7" s="1">
        <v>34</v>
      </c>
      <c r="BS7" s="1">
        <v>61</v>
      </c>
      <c r="BT7" s="1">
        <v>58</v>
      </c>
      <c r="BU7" s="1">
        <v>51</v>
      </c>
      <c r="BV7" s="1">
        <v>38</v>
      </c>
      <c r="BW7" s="1">
        <v>36</v>
      </c>
      <c r="BX7" s="1">
        <v>53</v>
      </c>
      <c r="BY7" s="1">
        <v>47</v>
      </c>
      <c r="BZ7" s="1">
        <v>73</v>
      </c>
      <c r="CA7" s="1">
        <v>103</v>
      </c>
      <c r="CB7" s="1">
        <v>93</v>
      </c>
      <c r="CC7" s="1">
        <v>48</v>
      </c>
      <c r="CD7" s="1">
        <v>74</v>
      </c>
      <c r="CE7" s="1">
        <v>129</v>
      </c>
      <c r="CF7" s="1">
        <v>59</v>
      </c>
      <c r="CG7" s="1">
        <v>87</v>
      </c>
      <c r="CH7" s="1">
        <v>9</v>
      </c>
      <c r="CI7" s="1">
        <v>59</v>
      </c>
      <c r="CJ7" s="1">
        <v>-2</v>
      </c>
      <c r="CK7" s="1">
        <v>36</v>
      </c>
      <c r="CL7" s="1">
        <v>58</v>
      </c>
      <c r="CM7" s="1">
        <v>37</v>
      </c>
      <c r="CN7" s="1">
        <v>28</v>
      </c>
      <c r="CO7" s="1">
        <v>15</v>
      </c>
      <c r="CP7" s="1">
        <v>17</v>
      </c>
      <c r="CQ7" s="1">
        <v>26</v>
      </c>
      <c r="CR7" s="1">
        <v>15</v>
      </c>
      <c r="CS7" s="1">
        <v>47</v>
      </c>
      <c r="CT7" s="1">
        <v>33</v>
      </c>
      <c r="CU7" s="1">
        <v>2</v>
      </c>
      <c r="CV7" s="1">
        <v>12</v>
      </c>
      <c r="CW7" s="1">
        <v>27</v>
      </c>
      <c r="CX7" s="1">
        <v>7</v>
      </c>
      <c r="CY7" s="1">
        <v>4</v>
      </c>
      <c r="CZ7" s="1">
        <v>23</v>
      </c>
      <c r="DA7" s="1">
        <v>26</v>
      </c>
      <c r="DB7" s="1"/>
      <c r="DC7" s="1">
        <v>-30</v>
      </c>
      <c r="DD7" s="1">
        <v>-16</v>
      </c>
      <c r="DE7" s="1">
        <v>20</v>
      </c>
      <c r="DF7" s="1">
        <v>25</v>
      </c>
      <c r="DG7" s="1">
        <v>5</v>
      </c>
      <c r="DH7" s="1">
        <v>3</v>
      </c>
      <c r="DI7" s="1">
        <v>0</v>
      </c>
      <c r="DJ7" s="1">
        <v>22</v>
      </c>
      <c r="DK7" s="1">
        <v>5</v>
      </c>
      <c r="DL7" s="1">
        <v>20</v>
      </c>
      <c r="DM7" s="1">
        <v>-11</v>
      </c>
      <c r="DN7" s="1">
        <v>21</v>
      </c>
      <c r="DO7" s="1">
        <v>13</v>
      </c>
      <c r="DP7" s="1">
        <v>11</v>
      </c>
      <c r="DQ7" s="1">
        <v>1</v>
      </c>
      <c r="DR7" s="1"/>
      <c r="DS7" s="1">
        <v>27</v>
      </c>
      <c r="DT7" s="1">
        <v>6</v>
      </c>
      <c r="DU7" s="1">
        <v>4</v>
      </c>
      <c r="DV7" s="1">
        <v>15</v>
      </c>
      <c r="DW7" s="1">
        <v>42</v>
      </c>
      <c r="DX7" s="1">
        <v>30</v>
      </c>
      <c r="DY7" s="1">
        <v>12</v>
      </c>
      <c r="DZ7" s="1">
        <v>24</v>
      </c>
      <c r="EA7" s="1">
        <v>5</v>
      </c>
      <c r="EB7" s="1">
        <v>-6</v>
      </c>
      <c r="EC7" s="1"/>
      <c r="ED7" s="1">
        <v>-7</v>
      </c>
      <c r="EE7" s="1">
        <v>-13</v>
      </c>
      <c r="EF7" s="1"/>
      <c r="EG7" s="1">
        <v>16</v>
      </c>
      <c r="EH7" s="1">
        <v>-1</v>
      </c>
      <c r="EI7" s="1">
        <v>-6</v>
      </c>
      <c r="EJ7" s="1">
        <v>-4</v>
      </c>
      <c r="EK7" s="1">
        <v>-6</v>
      </c>
      <c r="EL7" s="1"/>
      <c r="EM7" s="1"/>
      <c r="EN7" s="1"/>
      <c r="EO7" s="1"/>
      <c r="EP7" s="1"/>
      <c r="EQ7" s="1"/>
      <c r="ER7" s="1"/>
      <c r="ES7" s="1">
        <v>4</v>
      </c>
      <c r="ET7" s="1">
        <v>0</v>
      </c>
      <c r="EU7" s="1">
        <v>0</v>
      </c>
      <c r="EV7" s="1">
        <v>1</v>
      </c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>
        <v>10</v>
      </c>
      <c r="FI7" s="1">
        <v>3</v>
      </c>
      <c r="FJ7" s="1">
        <v>12</v>
      </c>
    </row>
    <row r="8" spans="1:166" x14ac:dyDescent="0.45">
      <c r="A8" s="12" t="s">
        <v>4</v>
      </c>
      <c r="B8" s="12" t="s">
        <v>81</v>
      </c>
      <c r="C8" s="1"/>
      <c r="D8" s="1">
        <v>17</v>
      </c>
      <c r="E8" s="1">
        <v>1</v>
      </c>
      <c r="F8" s="1">
        <v>2</v>
      </c>
      <c r="G8" s="1">
        <v>15</v>
      </c>
      <c r="H8" s="1">
        <v>5</v>
      </c>
      <c r="I8" s="1">
        <v>2</v>
      </c>
      <c r="J8" s="1">
        <v>17</v>
      </c>
      <c r="K8" s="1">
        <v>2</v>
      </c>
      <c r="L8" s="1">
        <v>10</v>
      </c>
      <c r="M8" s="1">
        <v>2</v>
      </c>
      <c r="N8" s="1">
        <v>18</v>
      </c>
      <c r="O8" s="1">
        <v>2</v>
      </c>
      <c r="P8" s="1">
        <v>23</v>
      </c>
      <c r="Q8" s="1">
        <v>22</v>
      </c>
      <c r="R8" s="1">
        <v>15</v>
      </c>
      <c r="S8" s="1">
        <v>35</v>
      </c>
      <c r="T8" s="1">
        <v>36</v>
      </c>
      <c r="U8" s="1">
        <v>43</v>
      </c>
      <c r="V8" s="1">
        <v>23</v>
      </c>
      <c r="W8" s="1">
        <v>24</v>
      </c>
      <c r="X8" s="1">
        <v>69</v>
      </c>
      <c r="Y8" s="1">
        <v>14</v>
      </c>
      <c r="Z8" s="1">
        <v>18</v>
      </c>
      <c r="AA8" s="1">
        <v>10</v>
      </c>
      <c r="AB8" s="1">
        <v>4</v>
      </c>
      <c r="AC8" s="1">
        <v>20</v>
      </c>
      <c r="AD8" s="1">
        <v>10</v>
      </c>
      <c r="AE8" s="1">
        <v>25</v>
      </c>
      <c r="AF8" s="1">
        <v>18</v>
      </c>
      <c r="AG8" s="1">
        <v>7</v>
      </c>
      <c r="AH8" s="1">
        <v>-1</v>
      </c>
      <c r="AI8" s="1">
        <v>8</v>
      </c>
      <c r="AJ8" s="1">
        <v>11</v>
      </c>
      <c r="AK8" s="1">
        <v>24</v>
      </c>
      <c r="AL8" s="1">
        <v>3</v>
      </c>
      <c r="AM8" s="1">
        <v>3</v>
      </c>
      <c r="AN8" s="1">
        <v>8</v>
      </c>
      <c r="AO8" s="1">
        <v>27</v>
      </c>
      <c r="AP8" s="1">
        <v>5</v>
      </c>
      <c r="AQ8" s="1">
        <v>39</v>
      </c>
      <c r="AR8" s="1">
        <v>12</v>
      </c>
      <c r="AS8" s="1">
        <v>10</v>
      </c>
      <c r="AT8" s="1">
        <v>2</v>
      </c>
      <c r="AU8" s="1">
        <v>11</v>
      </c>
      <c r="AV8" s="1">
        <v>1</v>
      </c>
      <c r="AW8" s="1">
        <v>19</v>
      </c>
      <c r="AX8" s="1">
        <v>6</v>
      </c>
      <c r="AY8" s="1">
        <v>10</v>
      </c>
      <c r="AZ8" s="1">
        <v>15</v>
      </c>
      <c r="BA8" s="1">
        <v>10</v>
      </c>
      <c r="BB8" s="1">
        <v>1</v>
      </c>
      <c r="BC8" s="1">
        <v>1</v>
      </c>
      <c r="BD8" s="1">
        <v>7</v>
      </c>
      <c r="BE8" s="1"/>
      <c r="BF8" s="1">
        <v>4</v>
      </c>
      <c r="BG8" s="1">
        <v>13</v>
      </c>
      <c r="BH8" s="1">
        <v>2</v>
      </c>
      <c r="BI8" s="1">
        <v>0</v>
      </c>
      <c r="BJ8" s="1">
        <v>10</v>
      </c>
      <c r="BK8" s="1">
        <v>2</v>
      </c>
      <c r="BL8" s="1">
        <v>7</v>
      </c>
      <c r="BM8" s="1">
        <v>20</v>
      </c>
      <c r="BN8" s="1">
        <v>9</v>
      </c>
      <c r="BO8" s="1">
        <v>8</v>
      </c>
      <c r="BP8" s="1">
        <v>10</v>
      </c>
      <c r="BQ8" s="1">
        <v>4</v>
      </c>
      <c r="BR8" s="1">
        <v>14</v>
      </c>
      <c r="BS8" s="1">
        <v>14</v>
      </c>
      <c r="BT8" s="1">
        <v>5</v>
      </c>
      <c r="BU8" s="1">
        <v>28</v>
      </c>
      <c r="BV8" s="1">
        <v>29</v>
      </c>
      <c r="BW8" s="1">
        <v>18</v>
      </c>
      <c r="BX8" s="1">
        <v>33</v>
      </c>
      <c r="BY8" s="1">
        <v>10</v>
      </c>
      <c r="BZ8" s="1">
        <v>7</v>
      </c>
      <c r="CA8" s="1">
        <v>8</v>
      </c>
      <c r="CB8" s="1">
        <v>20</v>
      </c>
      <c r="CC8" s="1">
        <v>109</v>
      </c>
      <c r="CD8" s="1">
        <v>65</v>
      </c>
      <c r="CE8" s="1">
        <v>1</v>
      </c>
      <c r="CF8" s="1">
        <v>7</v>
      </c>
      <c r="CG8" s="1">
        <v>20</v>
      </c>
      <c r="CH8" s="1">
        <v>8</v>
      </c>
      <c r="CI8" s="1">
        <v>13</v>
      </c>
      <c r="CJ8" s="1">
        <v>3</v>
      </c>
      <c r="CK8" s="1">
        <v>24</v>
      </c>
      <c r="CL8" s="1">
        <v>6</v>
      </c>
      <c r="CM8" s="1">
        <v>9</v>
      </c>
      <c r="CN8" s="1">
        <v>10</v>
      </c>
      <c r="CO8" s="1">
        <v>-4</v>
      </c>
      <c r="CP8" s="1">
        <v>12</v>
      </c>
      <c r="CQ8" s="1"/>
      <c r="CR8" s="1"/>
      <c r="CS8" s="1">
        <v>5</v>
      </c>
      <c r="CT8" s="1">
        <v>4</v>
      </c>
      <c r="CU8" s="1"/>
      <c r="CV8" s="1">
        <v>5</v>
      </c>
      <c r="CW8" s="1">
        <v>14</v>
      </c>
      <c r="CX8" s="1"/>
      <c r="CY8" s="1"/>
      <c r="CZ8" s="1"/>
      <c r="DA8" s="1"/>
      <c r="DB8" s="1">
        <v>7</v>
      </c>
      <c r="DC8" s="1"/>
      <c r="DD8" s="1"/>
      <c r="DE8" s="1"/>
      <c r="DF8" s="1">
        <v>8</v>
      </c>
      <c r="DG8" s="1"/>
      <c r="DH8" s="1"/>
      <c r="DI8" s="1"/>
      <c r="DJ8" s="1"/>
      <c r="DK8" s="1"/>
      <c r="DL8" s="1"/>
      <c r="DM8" s="1">
        <v>-2</v>
      </c>
      <c r="DN8" s="1"/>
      <c r="DO8" s="1">
        <v>1</v>
      </c>
      <c r="DP8" s="1">
        <v>1</v>
      </c>
      <c r="DQ8" s="1">
        <v>5</v>
      </c>
      <c r="DR8" s="1">
        <v>12</v>
      </c>
      <c r="DS8" s="1">
        <v>5</v>
      </c>
      <c r="DT8" s="1">
        <v>21</v>
      </c>
      <c r="DU8" s="1">
        <v>33</v>
      </c>
      <c r="DV8" s="1">
        <v>15</v>
      </c>
      <c r="DW8" s="1">
        <v>13</v>
      </c>
      <c r="DX8" s="1">
        <v>17</v>
      </c>
      <c r="DY8" s="1">
        <v>38</v>
      </c>
      <c r="DZ8" s="1">
        <v>22</v>
      </c>
      <c r="EA8" s="1">
        <v>0</v>
      </c>
      <c r="EB8" s="1"/>
      <c r="EC8" s="1"/>
      <c r="ED8" s="1"/>
      <c r="EE8" s="1"/>
      <c r="EF8" s="1"/>
      <c r="EG8" s="1">
        <v>81</v>
      </c>
      <c r="EH8" s="1">
        <v>-42</v>
      </c>
      <c r="EI8" s="1">
        <v>-3</v>
      </c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>
        <v>2</v>
      </c>
      <c r="FH8" s="1"/>
      <c r="FI8" s="1"/>
      <c r="FJ8" s="1"/>
    </row>
    <row r="9" spans="1:166" x14ac:dyDescent="0.45">
      <c r="A9" s="12" t="s">
        <v>5</v>
      </c>
      <c r="B9" s="12" t="s">
        <v>82</v>
      </c>
      <c r="C9" s="1">
        <v>26</v>
      </c>
      <c r="D9" s="1">
        <v>37</v>
      </c>
      <c r="E9" s="1">
        <v>67</v>
      </c>
      <c r="F9" s="1">
        <v>51</v>
      </c>
      <c r="G9" s="1">
        <v>43</v>
      </c>
      <c r="H9" s="1">
        <v>46</v>
      </c>
      <c r="I9" s="1">
        <v>62</v>
      </c>
      <c r="J9" s="1">
        <v>63</v>
      </c>
      <c r="K9" s="1">
        <v>81</v>
      </c>
      <c r="L9" s="1">
        <v>91</v>
      </c>
      <c r="M9" s="1">
        <v>72</v>
      </c>
      <c r="N9" s="1">
        <v>107</v>
      </c>
      <c r="O9" s="1">
        <v>128</v>
      </c>
      <c r="P9" s="1">
        <v>124</v>
      </c>
      <c r="Q9" s="1">
        <v>182</v>
      </c>
      <c r="R9" s="1">
        <v>184</v>
      </c>
      <c r="S9" s="1">
        <v>224</v>
      </c>
      <c r="T9" s="1">
        <v>242</v>
      </c>
      <c r="U9" s="1">
        <v>275</v>
      </c>
      <c r="V9" s="1">
        <v>238</v>
      </c>
      <c r="W9" s="1">
        <v>264</v>
      </c>
      <c r="X9" s="1">
        <v>289</v>
      </c>
      <c r="Y9" s="1">
        <v>365</v>
      </c>
      <c r="Z9" s="1">
        <v>372</v>
      </c>
      <c r="AA9" s="1">
        <v>334</v>
      </c>
      <c r="AB9" s="1">
        <v>383</v>
      </c>
      <c r="AC9" s="1">
        <v>414</v>
      </c>
      <c r="AD9" s="1">
        <v>371</v>
      </c>
      <c r="AE9" s="1">
        <v>293</v>
      </c>
      <c r="AF9" s="1">
        <v>281</v>
      </c>
      <c r="AG9" s="1">
        <v>295</v>
      </c>
      <c r="AH9" s="1">
        <v>313</v>
      </c>
      <c r="AI9" s="1">
        <v>252</v>
      </c>
      <c r="AJ9" s="1">
        <v>271</v>
      </c>
      <c r="AK9" s="1">
        <v>291</v>
      </c>
      <c r="AL9" s="1">
        <v>145</v>
      </c>
      <c r="AM9" s="1">
        <v>235</v>
      </c>
      <c r="AN9" s="1">
        <v>267</v>
      </c>
      <c r="AO9" s="1">
        <v>216</v>
      </c>
      <c r="AP9" s="1">
        <v>229</v>
      </c>
      <c r="AQ9" s="1">
        <v>158</v>
      </c>
      <c r="AR9" s="1">
        <v>160</v>
      </c>
      <c r="AS9" s="1">
        <v>175</v>
      </c>
      <c r="AT9" s="1">
        <v>127</v>
      </c>
      <c r="AU9" s="1">
        <v>86</v>
      </c>
      <c r="AV9" s="1">
        <v>123</v>
      </c>
      <c r="AW9" s="1">
        <v>72</v>
      </c>
      <c r="AX9" s="1">
        <v>95</v>
      </c>
      <c r="AY9" s="1">
        <v>135</v>
      </c>
      <c r="AZ9" s="1">
        <v>77</v>
      </c>
      <c r="BA9" s="1">
        <v>54</v>
      </c>
      <c r="BB9" s="1">
        <v>53</v>
      </c>
      <c r="BC9" s="1">
        <v>83</v>
      </c>
      <c r="BD9" s="1">
        <v>59</v>
      </c>
      <c r="BE9" s="1">
        <v>44</v>
      </c>
      <c r="BF9" s="1">
        <v>72</v>
      </c>
      <c r="BG9" s="1">
        <v>35</v>
      </c>
      <c r="BH9" s="1">
        <v>84</v>
      </c>
      <c r="BI9" s="1">
        <v>63</v>
      </c>
      <c r="BJ9" s="1">
        <v>59</v>
      </c>
      <c r="BK9" s="1">
        <v>97</v>
      </c>
      <c r="BL9" s="1">
        <v>123</v>
      </c>
      <c r="BM9" s="1">
        <v>115</v>
      </c>
      <c r="BN9" s="1">
        <v>143</v>
      </c>
      <c r="BO9" s="1">
        <v>183</v>
      </c>
      <c r="BP9" s="1">
        <v>258</v>
      </c>
      <c r="BQ9" s="1">
        <v>315</v>
      </c>
      <c r="BR9" s="1">
        <v>293</v>
      </c>
      <c r="BS9" s="1">
        <v>333</v>
      </c>
      <c r="BT9" s="1">
        <v>361</v>
      </c>
      <c r="BU9" s="1">
        <v>340</v>
      </c>
      <c r="BV9" s="1">
        <v>400</v>
      </c>
      <c r="BW9" s="1">
        <v>452</v>
      </c>
      <c r="BX9" s="1">
        <v>468</v>
      </c>
      <c r="BY9" s="1">
        <v>421</v>
      </c>
      <c r="BZ9" s="1">
        <v>484</v>
      </c>
      <c r="CA9" s="1">
        <v>453</v>
      </c>
      <c r="CB9" s="1">
        <v>455</v>
      </c>
      <c r="CC9" s="1">
        <v>409</v>
      </c>
      <c r="CD9" s="1">
        <v>425</v>
      </c>
      <c r="CE9" s="1">
        <v>395</v>
      </c>
      <c r="CF9" s="1">
        <v>419</v>
      </c>
      <c r="CG9" s="1">
        <v>375</v>
      </c>
      <c r="CH9" s="1">
        <v>443</v>
      </c>
      <c r="CI9" s="1">
        <v>387</v>
      </c>
      <c r="CJ9" s="1">
        <v>373</v>
      </c>
      <c r="CK9" s="1">
        <v>378</v>
      </c>
      <c r="CL9" s="1">
        <v>351</v>
      </c>
      <c r="CM9" s="1">
        <v>309</v>
      </c>
      <c r="CN9" s="1">
        <v>285</v>
      </c>
      <c r="CO9" s="1">
        <v>413</v>
      </c>
      <c r="CP9" s="1">
        <v>310</v>
      </c>
      <c r="CQ9" s="1">
        <v>312</v>
      </c>
      <c r="CR9" s="1">
        <v>274</v>
      </c>
      <c r="CS9" s="1">
        <v>298</v>
      </c>
      <c r="CT9" s="1">
        <v>207</v>
      </c>
      <c r="CU9" s="1">
        <v>247</v>
      </c>
      <c r="CV9" s="1">
        <v>116</v>
      </c>
      <c r="CW9" s="1">
        <v>161</v>
      </c>
      <c r="CX9" s="1">
        <v>110</v>
      </c>
      <c r="CY9" s="1">
        <v>126</v>
      </c>
      <c r="CZ9" s="1">
        <v>94</v>
      </c>
      <c r="DA9" s="1">
        <v>78</v>
      </c>
      <c r="DB9" s="1">
        <v>82</v>
      </c>
      <c r="DC9" s="1">
        <v>121</v>
      </c>
      <c r="DD9" s="1">
        <v>81</v>
      </c>
      <c r="DE9" s="1">
        <v>95</v>
      </c>
      <c r="DF9" s="1">
        <v>118</v>
      </c>
      <c r="DG9" s="1">
        <v>125</v>
      </c>
      <c r="DH9" s="1">
        <v>106</v>
      </c>
      <c r="DI9" s="1">
        <v>107</v>
      </c>
      <c r="DJ9" s="1">
        <v>109</v>
      </c>
      <c r="DK9" s="1">
        <v>159</v>
      </c>
      <c r="DL9" s="1">
        <v>199</v>
      </c>
      <c r="DM9" s="1">
        <v>220</v>
      </c>
      <c r="DN9" s="1">
        <v>266</v>
      </c>
      <c r="DO9" s="1">
        <v>248</v>
      </c>
      <c r="DP9" s="1">
        <v>296</v>
      </c>
      <c r="DQ9" s="1">
        <v>349</v>
      </c>
      <c r="DR9" s="1">
        <v>428</v>
      </c>
      <c r="DS9" s="1">
        <v>522</v>
      </c>
      <c r="DT9" s="1">
        <v>662</v>
      </c>
      <c r="DU9" s="1">
        <v>705</v>
      </c>
      <c r="DV9" s="1">
        <v>757</v>
      </c>
      <c r="DW9" s="1">
        <v>750</v>
      </c>
      <c r="DX9" s="1">
        <v>726</v>
      </c>
      <c r="DY9" s="1">
        <v>638</v>
      </c>
      <c r="DZ9" s="1">
        <v>583</v>
      </c>
      <c r="EA9" s="1">
        <v>611</v>
      </c>
      <c r="EB9" s="1">
        <v>462</v>
      </c>
      <c r="EC9" s="1">
        <v>383</v>
      </c>
      <c r="ED9" s="1">
        <v>354</v>
      </c>
      <c r="EE9" s="1">
        <v>364</v>
      </c>
      <c r="EF9" s="1">
        <v>304</v>
      </c>
      <c r="EG9" s="1">
        <v>271</v>
      </c>
      <c r="EH9" s="1">
        <v>250</v>
      </c>
      <c r="EI9" s="1">
        <v>248</v>
      </c>
      <c r="EJ9" s="1">
        <v>251</v>
      </c>
      <c r="EK9" s="1">
        <v>198</v>
      </c>
      <c r="EL9" s="1">
        <v>159</v>
      </c>
      <c r="EM9" s="1">
        <v>161</v>
      </c>
      <c r="EN9" s="1">
        <v>155</v>
      </c>
      <c r="EO9" s="1">
        <v>170</v>
      </c>
      <c r="EP9" s="1">
        <v>140</v>
      </c>
      <c r="EQ9" s="1">
        <v>88</v>
      </c>
      <c r="ER9" s="1">
        <v>105</v>
      </c>
      <c r="ES9" s="1">
        <v>126</v>
      </c>
      <c r="ET9" s="1">
        <v>67</v>
      </c>
      <c r="EU9" s="1">
        <v>99</v>
      </c>
      <c r="EV9" s="1">
        <v>140</v>
      </c>
      <c r="EW9" s="1">
        <v>121</v>
      </c>
      <c r="EX9" s="1">
        <v>77</v>
      </c>
      <c r="EY9" s="1">
        <v>71</v>
      </c>
      <c r="EZ9" s="1">
        <v>74</v>
      </c>
      <c r="FA9" s="1">
        <v>36</v>
      </c>
      <c r="FB9" s="1">
        <v>32</v>
      </c>
      <c r="FC9" s="1">
        <v>52</v>
      </c>
      <c r="FD9" s="1">
        <v>52</v>
      </c>
      <c r="FE9" s="1">
        <v>57</v>
      </c>
      <c r="FF9" s="1">
        <v>47</v>
      </c>
      <c r="FG9" s="1">
        <v>55</v>
      </c>
      <c r="FH9" s="1">
        <v>30</v>
      </c>
      <c r="FI9" s="1">
        <v>54</v>
      </c>
      <c r="FJ9" s="1">
        <v>61</v>
      </c>
    </row>
    <row r="10" spans="1:166" x14ac:dyDescent="0.45">
      <c r="A10" s="12" t="s">
        <v>11</v>
      </c>
      <c r="B10" s="12" t="s">
        <v>83</v>
      </c>
      <c r="C10" s="1">
        <v>3</v>
      </c>
      <c r="D10" s="1">
        <v>1</v>
      </c>
      <c r="E10" s="1">
        <v>5</v>
      </c>
      <c r="F10" s="1">
        <v>1</v>
      </c>
      <c r="G10" s="1">
        <v>3</v>
      </c>
      <c r="H10" s="1">
        <v>4</v>
      </c>
      <c r="I10" s="1">
        <v>6</v>
      </c>
      <c r="J10" s="1">
        <v>-1</v>
      </c>
      <c r="K10" s="1">
        <v>13</v>
      </c>
      <c r="L10" s="1">
        <v>8</v>
      </c>
      <c r="M10" s="1">
        <v>7</v>
      </c>
      <c r="N10" s="1">
        <v>3</v>
      </c>
      <c r="O10" s="1">
        <v>8</v>
      </c>
      <c r="P10" s="1">
        <v>2</v>
      </c>
      <c r="Q10" s="1">
        <v>5</v>
      </c>
      <c r="R10" s="1">
        <v>19</v>
      </c>
      <c r="S10" s="1">
        <v>12</v>
      </c>
      <c r="T10" s="1">
        <v>20</v>
      </c>
      <c r="U10" s="1">
        <v>15</v>
      </c>
      <c r="V10" s="1">
        <v>16</v>
      </c>
      <c r="W10" s="1">
        <v>35</v>
      </c>
      <c r="X10" s="1">
        <v>19</v>
      </c>
      <c r="Y10" s="1">
        <v>16</v>
      </c>
      <c r="Z10" s="1">
        <v>33</v>
      </c>
      <c r="AA10" s="1">
        <v>14</v>
      </c>
      <c r="AB10" s="1">
        <v>23</v>
      </c>
      <c r="AC10" s="1">
        <v>12</v>
      </c>
      <c r="AD10" s="1">
        <v>21</v>
      </c>
      <c r="AE10" s="1">
        <v>13</v>
      </c>
      <c r="AF10" s="1">
        <v>30</v>
      </c>
      <c r="AG10" s="1">
        <v>20</v>
      </c>
      <c r="AH10" s="1">
        <v>17</v>
      </c>
      <c r="AI10" s="1">
        <v>23</v>
      </c>
      <c r="AJ10" s="1">
        <v>18</v>
      </c>
      <c r="AK10" s="1">
        <v>21</v>
      </c>
      <c r="AL10" s="1">
        <v>17</v>
      </c>
      <c r="AM10" s="1">
        <v>14</v>
      </c>
      <c r="AN10" s="1">
        <v>11</v>
      </c>
      <c r="AO10" s="1">
        <v>15</v>
      </c>
      <c r="AP10" s="1">
        <v>11</v>
      </c>
      <c r="AQ10" s="1">
        <v>5</v>
      </c>
      <c r="AR10" s="1">
        <v>14</v>
      </c>
      <c r="AS10" s="1">
        <v>4</v>
      </c>
      <c r="AT10" s="1">
        <v>10</v>
      </c>
      <c r="AU10" s="1">
        <v>8</v>
      </c>
      <c r="AV10" s="1">
        <v>13</v>
      </c>
      <c r="AW10" s="1">
        <v>3</v>
      </c>
      <c r="AX10" s="1">
        <v>5</v>
      </c>
      <c r="AY10" s="1">
        <v>5</v>
      </c>
      <c r="AZ10" s="1">
        <v>9</v>
      </c>
      <c r="BA10" s="1">
        <v>3</v>
      </c>
      <c r="BB10" s="1">
        <v>2</v>
      </c>
      <c r="BC10" s="1">
        <v>8</v>
      </c>
      <c r="BD10" s="1">
        <v>1</v>
      </c>
      <c r="BE10" s="1">
        <v>3</v>
      </c>
      <c r="BF10" s="1">
        <v>1</v>
      </c>
      <c r="BG10" s="1">
        <v>3</v>
      </c>
      <c r="BH10" s="1">
        <v>6</v>
      </c>
      <c r="BI10" s="1">
        <v>4</v>
      </c>
      <c r="BJ10" s="1">
        <v>1</v>
      </c>
      <c r="BK10" s="1">
        <v>4</v>
      </c>
      <c r="BL10" s="1">
        <v>2</v>
      </c>
      <c r="BM10" s="1">
        <v>9</v>
      </c>
      <c r="BN10" s="1">
        <v>13</v>
      </c>
      <c r="BO10" s="1">
        <v>15</v>
      </c>
      <c r="BP10" s="1">
        <v>29</v>
      </c>
      <c r="BQ10" s="1">
        <v>17</v>
      </c>
      <c r="BR10" s="1">
        <v>20</v>
      </c>
      <c r="BS10" s="1">
        <v>23</v>
      </c>
      <c r="BT10" s="1">
        <v>13</v>
      </c>
      <c r="BU10" s="1">
        <v>29</v>
      </c>
      <c r="BV10" s="1">
        <v>15</v>
      </c>
      <c r="BW10" s="1">
        <v>46</v>
      </c>
      <c r="BX10" s="1">
        <v>43</v>
      </c>
      <c r="BY10" s="1">
        <v>48</v>
      </c>
      <c r="BZ10" s="1">
        <v>21</v>
      </c>
      <c r="CA10" s="1">
        <v>24</v>
      </c>
      <c r="CB10" s="1">
        <v>35</v>
      </c>
      <c r="CC10" s="1">
        <v>37</v>
      </c>
      <c r="CD10" s="1">
        <v>23</v>
      </c>
      <c r="CE10" s="1">
        <v>28</v>
      </c>
      <c r="CF10" s="1">
        <v>20</v>
      </c>
      <c r="CG10" s="1">
        <v>16</v>
      </c>
      <c r="CH10" s="1">
        <v>13</v>
      </c>
      <c r="CI10" s="1">
        <v>23</v>
      </c>
      <c r="CJ10" s="1">
        <v>21</v>
      </c>
      <c r="CK10" s="1">
        <v>26</v>
      </c>
      <c r="CL10" s="1">
        <v>12</v>
      </c>
      <c r="CM10" s="1">
        <v>11</v>
      </c>
      <c r="CN10" s="1">
        <v>20</v>
      </c>
      <c r="CO10" s="1">
        <v>8</v>
      </c>
      <c r="CP10" s="1">
        <v>26</v>
      </c>
      <c r="CQ10" s="1">
        <v>8</v>
      </c>
      <c r="CR10" s="1">
        <v>6</v>
      </c>
      <c r="CS10" s="1">
        <v>12</v>
      </c>
      <c r="CT10" s="1">
        <v>10</v>
      </c>
      <c r="CU10" s="1">
        <v>13</v>
      </c>
      <c r="CV10" s="1">
        <v>15</v>
      </c>
      <c r="CW10" s="1">
        <v>4</v>
      </c>
      <c r="CX10" s="1">
        <v>5</v>
      </c>
      <c r="CY10" s="1">
        <v>3</v>
      </c>
      <c r="CZ10" s="1">
        <v>4</v>
      </c>
      <c r="DA10" s="1">
        <v>0</v>
      </c>
      <c r="DB10" s="1">
        <v>3</v>
      </c>
      <c r="DC10" s="1">
        <v>8</v>
      </c>
      <c r="DD10" s="1">
        <v>2</v>
      </c>
      <c r="DE10" s="1">
        <v>3</v>
      </c>
      <c r="DF10" s="1">
        <v>7</v>
      </c>
      <c r="DG10" s="1">
        <v>-2</v>
      </c>
      <c r="DH10" s="1">
        <v>6</v>
      </c>
      <c r="DI10" s="1">
        <v>6</v>
      </c>
      <c r="DJ10" s="1">
        <v>5</v>
      </c>
      <c r="DK10" s="1">
        <v>8</v>
      </c>
      <c r="DL10" s="1">
        <v>2</v>
      </c>
      <c r="DM10" s="1">
        <v>16</v>
      </c>
      <c r="DN10" s="1">
        <v>11</v>
      </c>
      <c r="DO10" s="1">
        <v>16</v>
      </c>
      <c r="DP10" s="1">
        <v>24</v>
      </c>
      <c r="DQ10" s="1">
        <v>28</v>
      </c>
      <c r="DR10" s="1">
        <v>13</v>
      </c>
      <c r="DS10" s="1">
        <v>26</v>
      </c>
      <c r="DT10" s="1">
        <v>33</v>
      </c>
      <c r="DU10" s="1">
        <v>38</v>
      </c>
      <c r="DV10" s="1">
        <v>46</v>
      </c>
      <c r="DW10" s="1">
        <v>74</v>
      </c>
      <c r="DX10" s="1">
        <v>59</v>
      </c>
      <c r="DY10" s="1">
        <v>63</v>
      </c>
      <c r="DZ10" s="1">
        <v>54</v>
      </c>
      <c r="EA10" s="1">
        <v>46</v>
      </c>
      <c r="EB10" s="1">
        <v>71</v>
      </c>
      <c r="EC10" s="1">
        <v>57</v>
      </c>
      <c r="ED10" s="1">
        <v>35</v>
      </c>
      <c r="EE10" s="1">
        <v>25</v>
      </c>
      <c r="EF10" s="1">
        <v>18</v>
      </c>
      <c r="EG10" s="1">
        <v>21</v>
      </c>
      <c r="EH10" s="1">
        <v>31</v>
      </c>
      <c r="EI10" s="1">
        <v>27</v>
      </c>
      <c r="EJ10" s="1">
        <v>27</v>
      </c>
      <c r="EK10" s="1">
        <v>23</v>
      </c>
      <c r="EL10" s="1">
        <v>14</v>
      </c>
      <c r="EM10" s="1">
        <v>22</v>
      </c>
      <c r="EN10" s="1">
        <v>33</v>
      </c>
      <c r="EO10" s="1">
        <v>34</v>
      </c>
      <c r="EP10" s="1">
        <v>25</v>
      </c>
      <c r="EQ10" s="1">
        <v>12</v>
      </c>
      <c r="ER10" s="1">
        <v>16</v>
      </c>
      <c r="ES10" s="1">
        <v>26</v>
      </c>
      <c r="ET10" s="1">
        <v>7</v>
      </c>
      <c r="EU10" s="1">
        <v>14</v>
      </c>
      <c r="EV10" s="1">
        <v>10</v>
      </c>
      <c r="EW10" s="1">
        <v>16</v>
      </c>
      <c r="EX10" s="1">
        <v>18</v>
      </c>
      <c r="EY10" s="1">
        <v>1</v>
      </c>
      <c r="EZ10" s="1">
        <v>18</v>
      </c>
      <c r="FA10" s="1">
        <v>8</v>
      </c>
      <c r="FB10" s="1">
        <v>6</v>
      </c>
      <c r="FC10" s="1">
        <v>5</v>
      </c>
      <c r="FD10" s="1">
        <v>7</v>
      </c>
      <c r="FE10" s="1">
        <v>7</v>
      </c>
      <c r="FF10" s="1">
        <v>7</v>
      </c>
      <c r="FG10" s="1">
        <v>2</v>
      </c>
      <c r="FH10" s="1">
        <v>5</v>
      </c>
      <c r="FI10" s="1">
        <v>5</v>
      </c>
      <c r="FJ10" s="1">
        <v>4</v>
      </c>
    </row>
    <row r="11" spans="1:166" x14ac:dyDescent="0.45">
      <c r="A11" s="12" t="s">
        <v>12</v>
      </c>
      <c r="B11" s="12" t="s">
        <v>84</v>
      </c>
      <c r="C11" s="1">
        <v>34</v>
      </c>
      <c r="D11" s="1">
        <v>32</v>
      </c>
      <c r="E11" s="1">
        <v>36</v>
      </c>
      <c r="F11" s="1">
        <v>57</v>
      </c>
      <c r="G11" s="1">
        <v>29</v>
      </c>
      <c r="H11" s="1">
        <v>27</v>
      </c>
      <c r="I11" s="1">
        <v>14</v>
      </c>
      <c r="J11" s="1">
        <v>37</v>
      </c>
      <c r="K11" s="1">
        <v>43</v>
      </c>
      <c r="L11" s="1">
        <v>35</v>
      </c>
      <c r="M11" s="1">
        <v>74</v>
      </c>
      <c r="N11" s="1">
        <v>51</v>
      </c>
      <c r="O11" s="1">
        <v>44</v>
      </c>
      <c r="P11" s="1">
        <v>43</v>
      </c>
      <c r="Q11" s="1">
        <v>87</v>
      </c>
      <c r="R11" s="1">
        <v>107</v>
      </c>
      <c r="S11" s="1">
        <v>107</v>
      </c>
      <c r="T11" s="1">
        <v>120</v>
      </c>
      <c r="U11" s="1">
        <v>135</v>
      </c>
      <c r="V11" s="1">
        <v>112</v>
      </c>
      <c r="W11" s="1">
        <v>199</v>
      </c>
      <c r="X11" s="1">
        <v>258</v>
      </c>
      <c r="Y11" s="1">
        <v>232</v>
      </c>
      <c r="Z11" s="1">
        <v>180</v>
      </c>
      <c r="AA11" s="1">
        <v>267</v>
      </c>
      <c r="AB11" s="1">
        <v>278</v>
      </c>
      <c r="AC11" s="1">
        <v>261</v>
      </c>
      <c r="AD11" s="1">
        <v>263</v>
      </c>
      <c r="AE11" s="1">
        <v>307</v>
      </c>
      <c r="AF11" s="1">
        <v>118</v>
      </c>
      <c r="AG11" s="1">
        <v>270</v>
      </c>
      <c r="AH11" s="1">
        <v>155</v>
      </c>
      <c r="AI11" s="1">
        <v>195</v>
      </c>
      <c r="AJ11" s="1">
        <v>234</v>
      </c>
      <c r="AK11" s="1">
        <v>172</v>
      </c>
      <c r="AL11" s="1">
        <v>176</v>
      </c>
      <c r="AM11" s="1">
        <v>158</v>
      </c>
      <c r="AN11" s="1">
        <v>190</v>
      </c>
      <c r="AO11" s="1">
        <v>135</v>
      </c>
      <c r="AP11" s="1">
        <v>129</v>
      </c>
      <c r="AQ11" s="1">
        <v>110</v>
      </c>
      <c r="AR11" s="1">
        <v>129</v>
      </c>
      <c r="AS11" s="1">
        <v>145</v>
      </c>
      <c r="AT11" s="1">
        <v>69</v>
      </c>
      <c r="AU11" s="1">
        <v>65</v>
      </c>
      <c r="AV11" s="1">
        <v>133</v>
      </c>
      <c r="AW11" s="1">
        <v>80</v>
      </c>
      <c r="AX11" s="1">
        <v>61</v>
      </c>
      <c r="AY11" s="1">
        <v>83</v>
      </c>
      <c r="AZ11" s="1">
        <v>55</v>
      </c>
      <c r="BA11" s="1">
        <v>69</v>
      </c>
      <c r="BB11" s="1">
        <v>53</v>
      </c>
      <c r="BC11" s="1">
        <v>111</v>
      </c>
      <c r="BD11" s="1">
        <v>79</v>
      </c>
      <c r="BE11" s="1">
        <v>57</v>
      </c>
      <c r="BF11" s="1">
        <v>44</v>
      </c>
      <c r="BG11" s="1">
        <v>61</v>
      </c>
      <c r="BH11" s="1">
        <v>83</v>
      </c>
      <c r="BI11" s="1">
        <v>56</v>
      </c>
      <c r="BJ11" s="1">
        <v>46</v>
      </c>
      <c r="BK11" s="1">
        <v>69</v>
      </c>
      <c r="BL11" s="1">
        <v>117</v>
      </c>
      <c r="BM11" s="1">
        <v>82</v>
      </c>
      <c r="BN11" s="1">
        <v>126</v>
      </c>
      <c r="BO11" s="1">
        <v>145</v>
      </c>
      <c r="BP11" s="1">
        <v>183</v>
      </c>
      <c r="BQ11" s="1">
        <v>179</v>
      </c>
      <c r="BR11" s="1">
        <v>151</v>
      </c>
      <c r="BS11" s="1">
        <v>171</v>
      </c>
      <c r="BT11" s="1">
        <v>188</v>
      </c>
      <c r="BU11" s="1">
        <v>192</v>
      </c>
      <c r="BV11" s="1">
        <v>312</v>
      </c>
      <c r="BW11" s="1">
        <v>335</v>
      </c>
      <c r="BX11" s="1">
        <v>349</v>
      </c>
      <c r="BY11" s="1">
        <v>263</v>
      </c>
      <c r="BZ11" s="1">
        <v>249</v>
      </c>
      <c r="CA11" s="1">
        <v>251</v>
      </c>
      <c r="CB11" s="1">
        <v>330</v>
      </c>
      <c r="CC11" s="1">
        <v>266</v>
      </c>
      <c r="CD11" s="1">
        <v>211</v>
      </c>
      <c r="CE11" s="1">
        <v>134</v>
      </c>
      <c r="CF11" s="1">
        <v>208</v>
      </c>
      <c r="CG11" s="1">
        <v>134</v>
      </c>
      <c r="CH11" s="1">
        <v>184</v>
      </c>
      <c r="CI11" s="1">
        <v>170</v>
      </c>
      <c r="CJ11" s="1">
        <v>141</v>
      </c>
      <c r="CK11" s="1">
        <v>134</v>
      </c>
      <c r="CL11" s="1">
        <v>189</v>
      </c>
      <c r="CM11" s="1">
        <v>107</v>
      </c>
      <c r="CN11" s="1">
        <v>146</v>
      </c>
      <c r="CO11" s="1">
        <v>179</v>
      </c>
      <c r="CP11" s="1">
        <v>131</v>
      </c>
      <c r="CQ11" s="1">
        <v>107</v>
      </c>
      <c r="CR11" s="1">
        <v>179</v>
      </c>
      <c r="CS11" s="1">
        <v>137</v>
      </c>
      <c r="CT11" s="1">
        <v>105</v>
      </c>
      <c r="CU11" s="1">
        <v>116</v>
      </c>
      <c r="CV11" s="1">
        <v>36</v>
      </c>
      <c r="CW11" s="1">
        <v>92</v>
      </c>
      <c r="CX11" s="1">
        <v>62</v>
      </c>
      <c r="CY11" s="1">
        <v>62</v>
      </c>
      <c r="CZ11" s="1">
        <v>75</v>
      </c>
      <c r="DA11" s="1">
        <v>82</v>
      </c>
      <c r="DB11" s="1">
        <v>60</v>
      </c>
      <c r="DC11" s="1">
        <v>89</v>
      </c>
      <c r="DD11" s="1">
        <v>66</v>
      </c>
      <c r="DE11" s="1">
        <v>53</v>
      </c>
      <c r="DF11" s="1">
        <v>39</v>
      </c>
      <c r="DG11" s="1">
        <v>80</v>
      </c>
      <c r="DH11" s="1">
        <v>74</v>
      </c>
      <c r="DI11" s="1">
        <v>59</v>
      </c>
      <c r="DJ11" s="1">
        <v>83</v>
      </c>
      <c r="DK11" s="1">
        <v>60</v>
      </c>
      <c r="DL11" s="1">
        <v>114</v>
      </c>
      <c r="DM11" s="1">
        <v>104</v>
      </c>
      <c r="DN11" s="1">
        <v>109</v>
      </c>
      <c r="DO11" s="1">
        <v>93</v>
      </c>
      <c r="DP11" s="1">
        <v>138</v>
      </c>
      <c r="DQ11" s="1">
        <v>302</v>
      </c>
      <c r="DR11" s="1">
        <v>284</v>
      </c>
      <c r="DS11" s="1">
        <v>314</v>
      </c>
      <c r="DT11" s="1">
        <v>274</v>
      </c>
      <c r="DU11" s="1">
        <v>355</v>
      </c>
      <c r="DV11" s="1">
        <v>422</v>
      </c>
      <c r="DW11" s="1">
        <v>435</v>
      </c>
      <c r="DX11" s="1">
        <v>324</v>
      </c>
      <c r="DY11" s="1">
        <v>307</v>
      </c>
      <c r="DZ11" s="1">
        <v>385</v>
      </c>
      <c r="EA11" s="1">
        <v>340</v>
      </c>
      <c r="EB11" s="1">
        <v>318</v>
      </c>
      <c r="EC11" s="1">
        <v>291</v>
      </c>
      <c r="ED11" s="1">
        <v>241</v>
      </c>
      <c r="EE11" s="1">
        <v>272</v>
      </c>
      <c r="EF11" s="1">
        <v>204</v>
      </c>
      <c r="EG11" s="1">
        <v>182</v>
      </c>
      <c r="EH11" s="1">
        <v>203</v>
      </c>
      <c r="EI11" s="1">
        <v>189</v>
      </c>
      <c r="EJ11" s="1">
        <v>163</v>
      </c>
      <c r="EK11" s="1">
        <v>91</v>
      </c>
      <c r="EL11" s="1">
        <v>231</v>
      </c>
      <c r="EM11" s="1">
        <v>177</v>
      </c>
      <c r="EN11" s="1">
        <v>190</v>
      </c>
      <c r="EO11" s="1">
        <v>179</v>
      </c>
      <c r="EP11" s="1">
        <v>101</v>
      </c>
      <c r="EQ11" s="1">
        <v>200</v>
      </c>
      <c r="ER11" s="1">
        <v>120</v>
      </c>
      <c r="ES11" s="1">
        <v>103</v>
      </c>
      <c r="ET11" s="1">
        <v>111</v>
      </c>
      <c r="EU11" s="1">
        <v>78</v>
      </c>
      <c r="EV11" s="1">
        <v>93</v>
      </c>
      <c r="EW11" s="1">
        <v>96</v>
      </c>
      <c r="EX11" s="1">
        <v>69</v>
      </c>
      <c r="EY11" s="1">
        <v>110</v>
      </c>
      <c r="EZ11" s="1">
        <v>75</v>
      </c>
      <c r="FA11" s="1">
        <v>54</v>
      </c>
      <c r="FB11" s="1">
        <v>54</v>
      </c>
      <c r="FC11" s="1">
        <v>40</v>
      </c>
      <c r="FD11" s="1">
        <v>76</v>
      </c>
      <c r="FE11" s="1">
        <v>49</v>
      </c>
      <c r="FF11" s="1">
        <v>74</v>
      </c>
      <c r="FG11" s="1">
        <v>60</v>
      </c>
      <c r="FH11" s="1">
        <v>32</v>
      </c>
      <c r="FI11" s="1">
        <v>54</v>
      </c>
      <c r="FJ11" s="1">
        <v>94</v>
      </c>
    </row>
    <row r="12" spans="1:166" x14ac:dyDescent="0.45">
      <c r="A12" s="12" t="s">
        <v>13</v>
      </c>
      <c r="B12" s="12" t="s">
        <v>85</v>
      </c>
      <c r="C12" s="1">
        <v>113</v>
      </c>
      <c r="D12" s="1">
        <v>76</v>
      </c>
      <c r="E12" s="1">
        <v>202</v>
      </c>
      <c r="F12" s="1">
        <v>204</v>
      </c>
      <c r="G12" s="1">
        <v>168</v>
      </c>
      <c r="H12" s="1">
        <v>195</v>
      </c>
      <c r="I12" s="1">
        <v>312</v>
      </c>
      <c r="J12" s="1">
        <v>469</v>
      </c>
      <c r="K12" s="1">
        <v>485</v>
      </c>
      <c r="L12" s="1">
        <v>550</v>
      </c>
      <c r="M12" s="1">
        <v>357</v>
      </c>
      <c r="N12" s="1">
        <v>256</v>
      </c>
      <c r="O12" s="1">
        <v>440</v>
      </c>
      <c r="P12" s="1">
        <v>1023</v>
      </c>
      <c r="Q12" s="1">
        <v>982</v>
      </c>
      <c r="R12" s="1">
        <v>1290</v>
      </c>
      <c r="S12" s="1">
        <v>1705</v>
      </c>
      <c r="T12" s="1">
        <v>1962</v>
      </c>
      <c r="U12" s="1">
        <v>1746</v>
      </c>
      <c r="V12" s="1">
        <v>2746</v>
      </c>
      <c r="W12" s="1">
        <v>3962</v>
      </c>
      <c r="X12" s="1">
        <v>3301</v>
      </c>
      <c r="Y12" s="1">
        <v>3694</v>
      </c>
      <c r="Z12" s="1">
        <v>3571</v>
      </c>
      <c r="AA12" s="1">
        <v>4013</v>
      </c>
      <c r="AB12" s="1">
        <v>4565</v>
      </c>
      <c r="AC12" s="1">
        <v>4099</v>
      </c>
      <c r="AD12" s="1">
        <v>2681</v>
      </c>
      <c r="AE12" s="1">
        <v>4337</v>
      </c>
      <c r="AF12" s="1">
        <v>3327</v>
      </c>
      <c r="AG12" s="1">
        <v>5237</v>
      </c>
      <c r="AH12" s="1">
        <v>3957</v>
      </c>
      <c r="AI12" s="1">
        <v>4301</v>
      </c>
      <c r="AJ12" s="1">
        <v>4560</v>
      </c>
      <c r="AK12" s="1">
        <v>5315</v>
      </c>
      <c r="AL12" s="1">
        <v>4131</v>
      </c>
      <c r="AM12" s="1">
        <v>3810</v>
      </c>
      <c r="AN12" s="1">
        <v>4294</v>
      </c>
      <c r="AO12" s="1">
        <v>4092</v>
      </c>
      <c r="AP12" s="1">
        <v>4403</v>
      </c>
      <c r="AQ12" s="1">
        <v>3652</v>
      </c>
      <c r="AR12" s="1">
        <v>3386</v>
      </c>
      <c r="AS12" s="1">
        <v>2559</v>
      </c>
      <c r="AT12" s="1">
        <v>3211</v>
      </c>
      <c r="AU12" s="1">
        <v>2674</v>
      </c>
      <c r="AV12" s="1">
        <v>2904</v>
      </c>
      <c r="AW12" s="1">
        <v>1274</v>
      </c>
      <c r="AX12" s="1">
        <v>1923</v>
      </c>
      <c r="AY12" s="1">
        <v>1482</v>
      </c>
      <c r="AZ12" s="1">
        <v>1514</v>
      </c>
      <c r="BA12" s="1">
        <v>1814</v>
      </c>
      <c r="BB12" s="1">
        <v>1249</v>
      </c>
      <c r="BC12" s="1">
        <v>1141</v>
      </c>
      <c r="BD12" s="1">
        <v>1580</v>
      </c>
      <c r="BE12" s="1">
        <v>776</v>
      </c>
      <c r="BF12" s="1">
        <v>1032</v>
      </c>
      <c r="BG12" s="1">
        <v>1626</v>
      </c>
      <c r="BH12" s="1">
        <v>1466</v>
      </c>
      <c r="BI12" s="1">
        <v>1476</v>
      </c>
      <c r="BJ12" s="1">
        <v>1494</v>
      </c>
      <c r="BK12" s="1">
        <v>1728</v>
      </c>
      <c r="BL12" s="1">
        <v>1644</v>
      </c>
      <c r="BM12" s="1">
        <v>2685</v>
      </c>
      <c r="BN12" s="1">
        <v>2713</v>
      </c>
      <c r="BO12" s="1">
        <v>3901</v>
      </c>
      <c r="BP12" s="1">
        <v>4353</v>
      </c>
      <c r="BQ12" s="1">
        <v>5642</v>
      </c>
      <c r="BR12" s="1">
        <v>4686</v>
      </c>
      <c r="BS12" s="1">
        <v>5875</v>
      </c>
      <c r="BT12" s="1">
        <v>6138</v>
      </c>
      <c r="BU12" s="1">
        <v>5844</v>
      </c>
      <c r="BV12" s="1">
        <v>7620</v>
      </c>
      <c r="BW12" s="1">
        <v>8139</v>
      </c>
      <c r="BX12" s="1">
        <v>6632</v>
      </c>
      <c r="BY12" s="1">
        <v>6261</v>
      </c>
      <c r="BZ12" s="1">
        <v>6836</v>
      </c>
      <c r="CA12" s="1">
        <v>7577</v>
      </c>
      <c r="CB12" s="1">
        <v>7340</v>
      </c>
      <c r="CC12" s="1">
        <v>8133</v>
      </c>
      <c r="CD12" s="1">
        <v>5862</v>
      </c>
      <c r="CE12" s="1">
        <v>5618</v>
      </c>
      <c r="CF12" s="1">
        <v>5622</v>
      </c>
      <c r="CG12" s="1">
        <v>5537</v>
      </c>
      <c r="CH12" s="1">
        <v>5492</v>
      </c>
      <c r="CI12" s="1">
        <v>4946</v>
      </c>
      <c r="CJ12" s="1">
        <v>4828</v>
      </c>
      <c r="CK12" s="1">
        <v>5592</v>
      </c>
      <c r="CL12" s="1">
        <v>5297</v>
      </c>
      <c r="CM12" s="1">
        <v>4141</v>
      </c>
      <c r="CN12" s="1">
        <v>5031</v>
      </c>
      <c r="CO12" s="1">
        <v>5775</v>
      </c>
      <c r="CP12" s="1">
        <v>4551</v>
      </c>
      <c r="CQ12" s="1">
        <v>4231</v>
      </c>
      <c r="CR12" s="1">
        <v>4078</v>
      </c>
      <c r="CS12" s="1">
        <v>3782</v>
      </c>
      <c r="CT12" s="1">
        <v>3894</v>
      </c>
      <c r="CU12" s="1">
        <v>3393</v>
      </c>
      <c r="CV12" s="1">
        <v>2335</v>
      </c>
      <c r="CW12" s="1">
        <v>2639</v>
      </c>
      <c r="CX12" s="1">
        <v>1750</v>
      </c>
      <c r="CY12" s="1">
        <v>1227</v>
      </c>
      <c r="CZ12" s="1">
        <v>1351</v>
      </c>
      <c r="DA12" s="1">
        <v>1484</v>
      </c>
      <c r="DB12" s="1">
        <v>1269</v>
      </c>
      <c r="DC12" s="1">
        <v>2078</v>
      </c>
      <c r="DD12" s="1">
        <v>2049</v>
      </c>
      <c r="DE12" s="1">
        <v>1566</v>
      </c>
      <c r="DF12" s="1">
        <v>1681</v>
      </c>
      <c r="DG12" s="1">
        <v>1706</v>
      </c>
      <c r="DH12" s="1">
        <v>1639</v>
      </c>
      <c r="DI12" s="1">
        <v>1296</v>
      </c>
      <c r="DJ12" s="1">
        <v>1933</v>
      </c>
      <c r="DK12" s="1">
        <v>2977</v>
      </c>
      <c r="DL12" s="1">
        <v>3312</v>
      </c>
      <c r="DM12" s="1">
        <v>4501</v>
      </c>
      <c r="DN12" s="1">
        <v>4523</v>
      </c>
      <c r="DO12" s="1">
        <v>6103</v>
      </c>
      <c r="DP12" s="1">
        <v>5369</v>
      </c>
      <c r="DQ12" s="1">
        <v>6759</v>
      </c>
      <c r="DR12" s="1">
        <v>8848</v>
      </c>
      <c r="DS12" s="1">
        <v>10456</v>
      </c>
      <c r="DT12" s="1">
        <v>13026</v>
      </c>
      <c r="DU12" s="1">
        <v>12681</v>
      </c>
      <c r="DV12" s="1">
        <v>15638</v>
      </c>
      <c r="DW12" s="1">
        <v>16316</v>
      </c>
      <c r="DX12" s="1">
        <v>15112</v>
      </c>
      <c r="DY12" s="1">
        <v>12063</v>
      </c>
      <c r="DZ12" s="1">
        <v>11505</v>
      </c>
      <c r="EA12" s="1">
        <v>12349</v>
      </c>
      <c r="EB12" s="1">
        <v>12481</v>
      </c>
      <c r="EC12" s="1">
        <v>12369</v>
      </c>
      <c r="ED12" s="1">
        <v>10054</v>
      </c>
      <c r="EE12" s="1">
        <v>10306</v>
      </c>
      <c r="EF12" s="1">
        <v>8469</v>
      </c>
      <c r="EG12" s="1">
        <v>7143</v>
      </c>
      <c r="EH12" s="1">
        <v>6626</v>
      </c>
      <c r="EI12" s="1">
        <v>6608</v>
      </c>
      <c r="EJ12" s="1">
        <v>7586</v>
      </c>
      <c r="EK12" s="1">
        <v>7767</v>
      </c>
      <c r="EL12" s="1">
        <v>6890</v>
      </c>
      <c r="EM12" s="1">
        <v>5564</v>
      </c>
      <c r="EN12" s="1">
        <v>5612</v>
      </c>
      <c r="EO12" s="1">
        <v>6333</v>
      </c>
      <c r="EP12" s="1">
        <v>5610</v>
      </c>
      <c r="EQ12" s="1">
        <v>5136</v>
      </c>
      <c r="ER12" s="1">
        <v>5268</v>
      </c>
      <c r="ES12" s="1">
        <v>3874</v>
      </c>
      <c r="ET12" s="1">
        <v>2884</v>
      </c>
      <c r="EU12" s="1">
        <v>4013</v>
      </c>
      <c r="EV12" s="1">
        <v>4475</v>
      </c>
      <c r="EW12" s="1">
        <v>4300</v>
      </c>
      <c r="EX12" s="1">
        <v>2742</v>
      </c>
      <c r="EY12" s="1">
        <v>2546</v>
      </c>
      <c r="EZ12" s="1">
        <v>2899</v>
      </c>
      <c r="FA12" s="1">
        <v>1905</v>
      </c>
      <c r="FB12" s="1">
        <v>1428</v>
      </c>
      <c r="FC12" s="1">
        <v>2567</v>
      </c>
      <c r="FD12" s="1">
        <v>1957</v>
      </c>
      <c r="FE12" s="1">
        <v>1899</v>
      </c>
      <c r="FF12" s="1">
        <v>1826</v>
      </c>
      <c r="FG12" s="1">
        <v>1875</v>
      </c>
      <c r="FH12" s="1">
        <v>1556</v>
      </c>
      <c r="FI12" s="1">
        <v>1303</v>
      </c>
      <c r="FJ12" s="1">
        <v>1651</v>
      </c>
    </row>
    <row r="13" spans="1:166" x14ac:dyDescent="0.45">
      <c r="A13" s="12" t="s">
        <v>14</v>
      </c>
      <c r="B13" s="12" t="s">
        <v>86</v>
      </c>
      <c r="C13" s="1">
        <v>-1</v>
      </c>
      <c r="D13" s="1">
        <v>-1</v>
      </c>
      <c r="E13" s="1">
        <v>1</v>
      </c>
      <c r="F13" s="1">
        <v>2</v>
      </c>
      <c r="G13" s="1">
        <v>1</v>
      </c>
      <c r="H13" s="1"/>
      <c r="I13" s="1">
        <v>3</v>
      </c>
      <c r="J13" s="1"/>
      <c r="K13" s="1">
        <v>3</v>
      </c>
      <c r="L13" s="1">
        <v>6</v>
      </c>
      <c r="M13" s="1">
        <v>3</v>
      </c>
      <c r="N13" s="1"/>
      <c r="O13" s="1">
        <v>7</v>
      </c>
      <c r="P13" s="1">
        <v>1</v>
      </c>
      <c r="Q13" s="1">
        <v>2</v>
      </c>
      <c r="R13" s="1">
        <v>2</v>
      </c>
      <c r="S13" s="1">
        <v>4</v>
      </c>
      <c r="T13" s="1">
        <v>0</v>
      </c>
      <c r="U13" s="1">
        <v>-1</v>
      </c>
      <c r="V13" s="1">
        <v>2</v>
      </c>
      <c r="W13" s="1">
        <v>3</v>
      </c>
      <c r="X13" s="1">
        <v>9</v>
      </c>
      <c r="Y13" s="1">
        <v>7</v>
      </c>
      <c r="Z13" s="1">
        <v>5</v>
      </c>
      <c r="AA13" s="1">
        <v>11</v>
      </c>
      <c r="AB13" s="1">
        <v>5</v>
      </c>
      <c r="AC13" s="1">
        <v>5</v>
      </c>
      <c r="AD13" s="1">
        <v>0</v>
      </c>
      <c r="AE13" s="1">
        <v>8</v>
      </c>
      <c r="AF13" s="1">
        <v>9</v>
      </c>
      <c r="AG13" s="1">
        <v>3</v>
      </c>
      <c r="AH13" s="1">
        <v>5</v>
      </c>
      <c r="AI13" s="1">
        <v>3</v>
      </c>
      <c r="AJ13" s="1">
        <v>6</v>
      </c>
      <c r="AK13" s="1">
        <v>4</v>
      </c>
      <c r="AL13" s="1">
        <v>4</v>
      </c>
      <c r="AM13" s="1">
        <v>3</v>
      </c>
      <c r="AN13" s="1">
        <v>3</v>
      </c>
      <c r="AO13" s="1">
        <v>0</v>
      </c>
      <c r="AP13" s="1">
        <v>5</v>
      </c>
      <c r="AQ13" s="1">
        <v>1</v>
      </c>
      <c r="AR13" s="1">
        <v>5</v>
      </c>
      <c r="AS13" s="1">
        <v>1</v>
      </c>
      <c r="AT13" s="1">
        <v>1</v>
      </c>
      <c r="AU13" s="1">
        <v>-1</v>
      </c>
      <c r="AV13" s="1"/>
      <c r="AW13" s="1"/>
      <c r="AX13" s="1">
        <v>-1</v>
      </c>
      <c r="AY13" s="1">
        <v>1</v>
      </c>
      <c r="AZ13" s="1">
        <v>1</v>
      </c>
      <c r="BA13" s="1">
        <v>1</v>
      </c>
      <c r="BB13" s="1">
        <v>1</v>
      </c>
      <c r="BC13" s="1"/>
      <c r="BD13" s="1">
        <v>1</v>
      </c>
      <c r="BE13" s="1">
        <v>-1</v>
      </c>
      <c r="BF13" s="1">
        <v>-2</v>
      </c>
      <c r="BG13" s="1">
        <v>-1</v>
      </c>
      <c r="BH13" s="1">
        <v>-1</v>
      </c>
      <c r="BI13" s="1"/>
      <c r="BJ13" s="1">
        <v>4</v>
      </c>
      <c r="BK13" s="1">
        <v>1</v>
      </c>
      <c r="BL13" s="1"/>
      <c r="BM13" s="1">
        <v>-2</v>
      </c>
      <c r="BN13" s="1">
        <v>6</v>
      </c>
      <c r="BO13" s="1">
        <v>21</v>
      </c>
      <c r="BP13" s="1">
        <v>13</v>
      </c>
      <c r="BQ13" s="1">
        <v>5</v>
      </c>
      <c r="BR13" s="1">
        <v>7</v>
      </c>
      <c r="BS13" s="1">
        <v>2</v>
      </c>
      <c r="BT13" s="1">
        <v>7</v>
      </c>
      <c r="BU13" s="1">
        <v>5</v>
      </c>
      <c r="BV13" s="1">
        <v>4</v>
      </c>
      <c r="BW13" s="1">
        <v>4</v>
      </c>
      <c r="BX13" s="1">
        <v>-1</v>
      </c>
      <c r="BY13" s="1">
        <v>9</v>
      </c>
      <c r="BZ13" s="1">
        <v>-1</v>
      </c>
      <c r="CA13" s="1">
        <v>7</v>
      </c>
      <c r="CB13" s="1">
        <v>2</v>
      </c>
      <c r="CC13" s="1">
        <v>2</v>
      </c>
      <c r="CD13" s="1">
        <v>1</v>
      </c>
      <c r="CE13" s="1">
        <v>6</v>
      </c>
      <c r="CF13" s="1">
        <v>1</v>
      </c>
      <c r="CG13" s="1">
        <v>3</v>
      </c>
      <c r="CH13" s="1">
        <v>3</v>
      </c>
      <c r="CI13" s="1">
        <v>2</v>
      </c>
      <c r="CJ13" s="1">
        <v>7</v>
      </c>
      <c r="CK13" s="1">
        <v>9</v>
      </c>
      <c r="CL13" s="1">
        <v>7</v>
      </c>
      <c r="CM13" s="1">
        <v>7</v>
      </c>
      <c r="CN13" s="1">
        <v>14</v>
      </c>
      <c r="CO13" s="1">
        <v>1</v>
      </c>
      <c r="CP13" s="1">
        <v>3</v>
      </c>
      <c r="CQ13" s="1">
        <v>2</v>
      </c>
      <c r="CR13" s="1">
        <v>5</v>
      </c>
      <c r="CS13" s="1">
        <v>2</v>
      </c>
      <c r="CT13" s="1">
        <v>2</v>
      </c>
      <c r="CU13" s="1">
        <v>2</v>
      </c>
      <c r="CV13" s="1">
        <v>8</v>
      </c>
      <c r="CW13" s="1">
        <v>1</v>
      </c>
      <c r="CX13" s="1">
        <v>0</v>
      </c>
      <c r="CY13" s="1">
        <v>2</v>
      </c>
      <c r="CZ13" s="1">
        <v>15</v>
      </c>
      <c r="DA13" s="1"/>
      <c r="DB13" s="1">
        <v>4</v>
      </c>
      <c r="DC13" s="1"/>
      <c r="DD13" s="1">
        <v>2</v>
      </c>
      <c r="DE13" s="1">
        <v>1</v>
      </c>
      <c r="DF13" s="1">
        <v>2</v>
      </c>
      <c r="DG13" s="1">
        <v>6</v>
      </c>
      <c r="DH13" s="1"/>
      <c r="DI13" s="1">
        <v>2</v>
      </c>
      <c r="DJ13" s="1">
        <v>4</v>
      </c>
      <c r="DK13" s="1">
        <v>1</v>
      </c>
      <c r="DL13" s="1">
        <v>5</v>
      </c>
      <c r="DM13" s="1">
        <v>1</v>
      </c>
      <c r="DN13" s="1">
        <v>3</v>
      </c>
      <c r="DO13" s="1">
        <v>11</v>
      </c>
      <c r="DP13" s="1">
        <v>4</v>
      </c>
      <c r="DQ13" s="1">
        <v>16</v>
      </c>
      <c r="DR13" s="1">
        <v>11</v>
      </c>
      <c r="DS13" s="1">
        <v>15</v>
      </c>
      <c r="DT13" s="1">
        <v>10</v>
      </c>
      <c r="DU13" s="1">
        <v>31</v>
      </c>
      <c r="DV13" s="1">
        <v>26</v>
      </c>
      <c r="DW13" s="1">
        <v>47</v>
      </c>
      <c r="DX13" s="1">
        <v>7</v>
      </c>
      <c r="DY13" s="1">
        <v>22</v>
      </c>
      <c r="DZ13" s="1">
        <v>5</v>
      </c>
      <c r="EA13" s="1">
        <v>0</v>
      </c>
      <c r="EB13" s="1">
        <v>3</v>
      </c>
      <c r="EC13" s="1">
        <v>54</v>
      </c>
      <c r="ED13" s="1">
        <v>3</v>
      </c>
      <c r="EE13" s="1">
        <v>2</v>
      </c>
      <c r="EF13" s="1">
        <v>25</v>
      </c>
      <c r="EG13" s="1">
        <v>10</v>
      </c>
      <c r="EH13" s="1">
        <v>13</v>
      </c>
      <c r="EI13" s="1">
        <v>9</v>
      </c>
      <c r="EJ13" s="1">
        <v>19</v>
      </c>
      <c r="EK13" s="1">
        <v>5</v>
      </c>
      <c r="EL13" s="1">
        <v>10</v>
      </c>
      <c r="EM13" s="1">
        <v>2</v>
      </c>
      <c r="EN13" s="1">
        <v>6</v>
      </c>
      <c r="EO13" s="1">
        <v>8</v>
      </c>
      <c r="EP13" s="1">
        <v>4</v>
      </c>
      <c r="EQ13" s="1">
        <v>9</v>
      </c>
      <c r="ER13" s="1">
        <v>2</v>
      </c>
      <c r="ES13" s="1">
        <v>1</v>
      </c>
      <c r="ET13" s="1">
        <v>3</v>
      </c>
      <c r="EU13" s="1">
        <v>3</v>
      </c>
      <c r="EV13" s="1">
        <v>2</v>
      </c>
      <c r="EW13" s="1">
        <v>1</v>
      </c>
      <c r="EX13" s="1">
        <v>2</v>
      </c>
      <c r="EY13" s="1">
        <v>3</v>
      </c>
      <c r="EZ13" s="1"/>
      <c r="FA13" s="1">
        <v>2</v>
      </c>
      <c r="FB13" s="1">
        <v>3</v>
      </c>
      <c r="FC13" s="1"/>
      <c r="FD13" s="1">
        <v>2</v>
      </c>
      <c r="FE13" s="1">
        <v>4</v>
      </c>
      <c r="FF13" s="1"/>
      <c r="FG13" s="1">
        <v>3</v>
      </c>
      <c r="FH13" s="1">
        <v>5</v>
      </c>
      <c r="FI13" s="1">
        <v>1</v>
      </c>
      <c r="FJ13" s="1">
        <v>4</v>
      </c>
    </row>
    <row r="14" spans="1:166" x14ac:dyDescent="0.45">
      <c r="A14" s="12" t="s">
        <v>15</v>
      </c>
      <c r="B14" s="12" t="s">
        <v>87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>
        <v>1</v>
      </c>
      <c r="BK14" s="1"/>
      <c r="BL14" s="1"/>
      <c r="BM14" s="1"/>
      <c r="BN14" s="1">
        <v>2</v>
      </c>
      <c r="BO14" s="1">
        <v>4</v>
      </c>
      <c r="BP14" s="1"/>
      <c r="BQ14" s="1">
        <v>64</v>
      </c>
      <c r="BR14" s="1">
        <v>408</v>
      </c>
      <c r="BS14" s="1">
        <v>770</v>
      </c>
      <c r="BT14" s="1">
        <v>726</v>
      </c>
      <c r="BU14" s="1">
        <v>1013</v>
      </c>
      <c r="BV14" s="1">
        <v>1744</v>
      </c>
      <c r="BW14" s="1">
        <v>3698</v>
      </c>
      <c r="BX14" s="1">
        <v>3720</v>
      </c>
      <c r="BY14" s="1">
        <v>2905</v>
      </c>
      <c r="BZ14" s="1">
        <v>2049</v>
      </c>
      <c r="CA14" s="1">
        <v>2253</v>
      </c>
      <c r="CB14" s="1">
        <v>3694</v>
      </c>
      <c r="CC14" s="1">
        <v>3639</v>
      </c>
      <c r="CD14" s="1">
        <v>4136</v>
      </c>
      <c r="CE14" s="1">
        <v>3301</v>
      </c>
      <c r="CF14" s="1">
        <v>2798</v>
      </c>
      <c r="CG14" s="1">
        <v>2412</v>
      </c>
      <c r="CH14" s="1">
        <v>3448</v>
      </c>
      <c r="CI14" s="1">
        <v>3881</v>
      </c>
      <c r="CJ14" s="1">
        <v>4014</v>
      </c>
      <c r="CK14" s="1">
        <v>3997</v>
      </c>
      <c r="CL14" s="1">
        <v>4046</v>
      </c>
      <c r="CM14" s="1">
        <v>4364</v>
      </c>
      <c r="CN14" s="1">
        <v>5330</v>
      </c>
      <c r="CO14" s="1">
        <v>4750</v>
      </c>
      <c r="CP14" s="1">
        <v>4311</v>
      </c>
      <c r="CQ14" s="1">
        <v>3993</v>
      </c>
      <c r="CR14" s="1">
        <v>4193</v>
      </c>
      <c r="CS14" s="1">
        <v>3614</v>
      </c>
      <c r="CT14" s="1">
        <v>3618</v>
      </c>
      <c r="CU14" s="1">
        <v>4422</v>
      </c>
      <c r="CV14" s="1">
        <v>2920</v>
      </c>
      <c r="CW14" s="1">
        <v>3168</v>
      </c>
      <c r="CX14" s="1">
        <v>2322</v>
      </c>
      <c r="CY14" s="1">
        <v>2672</v>
      </c>
      <c r="CZ14" s="1">
        <v>2371</v>
      </c>
      <c r="DA14" s="1">
        <v>2386</v>
      </c>
      <c r="DB14" s="1">
        <v>2532</v>
      </c>
      <c r="DC14" s="1">
        <v>2954</v>
      </c>
      <c r="DD14" s="1">
        <v>2488</v>
      </c>
      <c r="DE14" s="1">
        <v>2899</v>
      </c>
      <c r="DF14" s="1">
        <v>3116</v>
      </c>
      <c r="DG14" s="1">
        <v>3121</v>
      </c>
      <c r="DH14" s="1">
        <v>2544</v>
      </c>
      <c r="DI14" s="1">
        <v>2852</v>
      </c>
      <c r="DJ14" s="1">
        <v>3811</v>
      </c>
      <c r="DK14" s="1">
        <v>4188</v>
      </c>
      <c r="DL14" s="1">
        <v>4933</v>
      </c>
      <c r="DM14" s="1">
        <v>7068</v>
      </c>
      <c r="DN14" s="1">
        <v>5966</v>
      </c>
      <c r="DO14" s="1">
        <v>7185</v>
      </c>
      <c r="DP14" s="1">
        <v>9822</v>
      </c>
      <c r="DQ14" s="1">
        <v>11422</v>
      </c>
      <c r="DR14" s="1">
        <v>14016</v>
      </c>
      <c r="DS14" s="1">
        <v>16768</v>
      </c>
      <c r="DT14" s="1">
        <v>18853</v>
      </c>
      <c r="DU14" s="1">
        <v>21283</v>
      </c>
      <c r="DV14" s="1">
        <v>21406</v>
      </c>
      <c r="DW14" s="1">
        <v>21210</v>
      </c>
      <c r="DX14" s="1">
        <v>15620</v>
      </c>
      <c r="DY14" s="1">
        <v>11778</v>
      </c>
      <c r="DZ14" s="1">
        <v>8439</v>
      </c>
      <c r="EA14" s="1">
        <v>10499</v>
      </c>
      <c r="EB14" s="1">
        <v>9742</v>
      </c>
      <c r="EC14" s="1">
        <v>6913</v>
      </c>
      <c r="ED14" s="1">
        <v>5350</v>
      </c>
      <c r="EE14" s="1">
        <v>5327</v>
      </c>
      <c r="EF14" s="1">
        <v>3776</v>
      </c>
      <c r="EG14" s="1">
        <v>2250</v>
      </c>
      <c r="EH14" s="1">
        <v>5031</v>
      </c>
      <c r="EI14" s="1">
        <v>9030</v>
      </c>
      <c r="EJ14" s="1">
        <v>11488</v>
      </c>
      <c r="EK14" s="1">
        <v>10589</v>
      </c>
      <c r="EL14" s="1">
        <v>12918</v>
      </c>
      <c r="EM14" s="1">
        <v>10623</v>
      </c>
      <c r="EN14" s="1">
        <v>11616</v>
      </c>
      <c r="EO14" s="1">
        <v>13153</v>
      </c>
      <c r="EP14" s="1">
        <v>11145</v>
      </c>
      <c r="EQ14" s="1">
        <v>12217</v>
      </c>
      <c r="ER14" s="1">
        <v>10421</v>
      </c>
      <c r="ES14" s="1">
        <v>8934</v>
      </c>
      <c r="ET14" s="1">
        <v>6947</v>
      </c>
      <c r="EU14" s="1">
        <v>9865</v>
      </c>
      <c r="EV14" s="1">
        <v>8341</v>
      </c>
      <c r="EW14" s="1">
        <v>8201</v>
      </c>
      <c r="EX14" s="1">
        <v>6499</v>
      </c>
      <c r="EY14" s="1">
        <v>5690</v>
      </c>
      <c r="EZ14" s="1">
        <v>5353</v>
      </c>
      <c r="FA14" s="1">
        <v>3111</v>
      </c>
      <c r="FB14" s="1">
        <v>2683</v>
      </c>
      <c r="FC14" s="1">
        <v>3847</v>
      </c>
      <c r="FD14" s="1">
        <v>4296</v>
      </c>
      <c r="FE14" s="1">
        <v>4520</v>
      </c>
      <c r="FF14" s="1">
        <v>4401</v>
      </c>
      <c r="FG14" s="1">
        <v>3419</v>
      </c>
      <c r="FH14" s="1">
        <v>3373</v>
      </c>
      <c r="FI14" s="1">
        <v>2938</v>
      </c>
      <c r="FJ14" s="1">
        <v>2910</v>
      </c>
    </row>
    <row r="15" spans="1:166" x14ac:dyDescent="0.45">
      <c r="A15" s="12" t="s">
        <v>16</v>
      </c>
      <c r="B15" s="12" t="s">
        <v>88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>
        <v>4</v>
      </c>
      <c r="BP15" s="1">
        <v>-1</v>
      </c>
      <c r="BQ15" s="1">
        <v>46</v>
      </c>
      <c r="BR15" s="1">
        <v>46</v>
      </c>
      <c r="BS15" s="1">
        <v>126</v>
      </c>
      <c r="BT15" s="1">
        <v>118</v>
      </c>
      <c r="BU15" s="1">
        <v>164</v>
      </c>
      <c r="BV15" s="1">
        <v>299</v>
      </c>
      <c r="BW15" s="1">
        <v>355</v>
      </c>
      <c r="BX15" s="1">
        <v>486</v>
      </c>
      <c r="BY15" s="1">
        <v>302</v>
      </c>
      <c r="BZ15" s="1">
        <v>255</v>
      </c>
      <c r="CA15" s="1">
        <v>176</v>
      </c>
      <c r="CB15" s="1">
        <v>300</v>
      </c>
      <c r="CC15" s="1">
        <v>339</v>
      </c>
      <c r="CD15" s="1">
        <v>446</v>
      </c>
      <c r="CE15" s="1">
        <v>444</v>
      </c>
      <c r="CF15" s="1">
        <v>313</v>
      </c>
      <c r="CG15" s="1">
        <v>214</v>
      </c>
      <c r="CH15" s="1">
        <v>189</v>
      </c>
      <c r="CI15" s="1">
        <v>139</v>
      </c>
      <c r="CJ15" s="1">
        <v>187</v>
      </c>
      <c r="CK15" s="1">
        <v>241</v>
      </c>
      <c r="CL15" s="1">
        <v>477</v>
      </c>
      <c r="CM15" s="1">
        <v>408</v>
      </c>
      <c r="CN15" s="1">
        <v>577</v>
      </c>
      <c r="CO15" s="1">
        <v>601</v>
      </c>
      <c r="CP15" s="1">
        <v>534</v>
      </c>
      <c r="CQ15" s="1">
        <v>533</v>
      </c>
      <c r="CR15" s="1">
        <v>437</v>
      </c>
      <c r="CS15" s="1">
        <v>302</v>
      </c>
      <c r="CT15" s="1">
        <v>478</v>
      </c>
      <c r="CU15" s="1">
        <v>249</v>
      </c>
      <c r="CV15" s="1">
        <v>226</v>
      </c>
      <c r="CW15" s="1">
        <v>326</v>
      </c>
      <c r="CX15" s="1">
        <v>320</v>
      </c>
      <c r="CY15" s="1">
        <v>390</v>
      </c>
      <c r="CZ15" s="1">
        <v>225</v>
      </c>
      <c r="DA15" s="1">
        <v>186</v>
      </c>
      <c r="DB15" s="1">
        <v>182</v>
      </c>
      <c r="DC15" s="1">
        <v>281</v>
      </c>
      <c r="DD15" s="1">
        <v>188</v>
      </c>
      <c r="DE15" s="1">
        <v>242</v>
      </c>
      <c r="DF15" s="1">
        <v>167</v>
      </c>
      <c r="DG15" s="1">
        <v>237</v>
      </c>
      <c r="DH15" s="1">
        <v>175</v>
      </c>
      <c r="DI15" s="1">
        <v>230</v>
      </c>
      <c r="DJ15" s="1">
        <v>331</v>
      </c>
      <c r="DK15" s="1">
        <v>386</v>
      </c>
      <c r="DL15" s="1">
        <v>505</v>
      </c>
      <c r="DM15" s="1">
        <v>353</v>
      </c>
      <c r="DN15" s="1">
        <v>640</v>
      </c>
      <c r="DO15" s="1">
        <v>620</v>
      </c>
      <c r="DP15" s="1">
        <v>699</v>
      </c>
      <c r="DQ15" s="1">
        <v>797</v>
      </c>
      <c r="DR15" s="1">
        <v>1004</v>
      </c>
      <c r="DS15" s="1">
        <v>965</v>
      </c>
      <c r="DT15" s="1">
        <v>1230</v>
      </c>
      <c r="DU15" s="1">
        <v>1237</v>
      </c>
      <c r="DV15" s="1">
        <v>1463</v>
      </c>
      <c r="DW15" s="1">
        <v>1149</v>
      </c>
      <c r="DX15" s="1">
        <v>1075</v>
      </c>
      <c r="DY15" s="1">
        <v>1050</v>
      </c>
      <c r="DZ15" s="1">
        <v>1048</v>
      </c>
      <c r="EA15" s="1">
        <v>828</v>
      </c>
      <c r="EB15" s="1">
        <v>607</v>
      </c>
      <c r="EC15" s="1">
        <v>855</v>
      </c>
      <c r="ED15" s="1">
        <v>947</v>
      </c>
      <c r="EE15" s="1">
        <v>911</v>
      </c>
      <c r="EF15" s="1">
        <v>349</v>
      </c>
      <c r="EG15" s="1">
        <v>385</v>
      </c>
      <c r="EH15" s="1">
        <v>460</v>
      </c>
      <c r="EI15" s="1">
        <v>415</v>
      </c>
      <c r="EJ15" s="1">
        <v>791</v>
      </c>
      <c r="EK15" s="1">
        <v>733</v>
      </c>
      <c r="EL15" s="1">
        <v>717</v>
      </c>
      <c r="EM15" s="1">
        <v>594</v>
      </c>
      <c r="EN15" s="1">
        <v>858</v>
      </c>
      <c r="EO15" s="1">
        <v>960</v>
      </c>
      <c r="EP15" s="1">
        <v>901</v>
      </c>
      <c r="EQ15" s="1">
        <v>754</v>
      </c>
      <c r="ER15" s="1">
        <v>570</v>
      </c>
      <c r="ES15" s="1">
        <v>616</v>
      </c>
      <c r="ET15" s="1">
        <v>498</v>
      </c>
      <c r="EU15" s="1">
        <v>638</v>
      </c>
      <c r="EV15" s="1">
        <v>675</v>
      </c>
      <c r="EW15" s="1">
        <v>612</v>
      </c>
      <c r="EX15" s="1">
        <v>425</v>
      </c>
      <c r="EY15" s="1">
        <v>350</v>
      </c>
      <c r="EZ15" s="1">
        <v>401</v>
      </c>
      <c r="FA15" s="1">
        <v>257</v>
      </c>
      <c r="FB15" s="1">
        <v>131</v>
      </c>
      <c r="FC15" s="1">
        <v>169</v>
      </c>
      <c r="FD15" s="1">
        <v>294</v>
      </c>
      <c r="FE15" s="1">
        <v>399</v>
      </c>
      <c r="FF15" s="1">
        <v>293</v>
      </c>
      <c r="FG15" s="1">
        <v>314</v>
      </c>
      <c r="FH15" s="1">
        <v>223</v>
      </c>
      <c r="FI15" s="1">
        <v>142</v>
      </c>
      <c r="FJ15" s="1">
        <v>215</v>
      </c>
    </row>
    <row r="16" spans="1:166" x14ac:dyDescent="0.45">
      <c r="A16" s="12" t="s">
        <v>17</v>
      </c>
      <c r="B16" s="12" t="s">
        <v>89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>
        <v>1</v>
      </c>
      <c r="BN16" s="1"/>
      <c r="BO16" s="1"/>
      <c r="BP16" s="1"/>
      <c r="BQ16" s="1">
        <v>2</v>
      </c>
      <c r="BR16" s="1">
        <v>7</v>
      </c>
      <c r="BS16" s="1">
        <v>24</v>
      </c>
      <c r="BT16" s="1">
        <v>10</v>
      </c>
      <c r="BU16" s="1">
        <v>13</v>
      </c>
      <c r="BV16" s="1">
        <v>30</v>
      </c>
      <c r="BW16" s="1">
        <v>72</v>
      </c>
      <c r="BX16" s="1">
        <v>110</v>
      </c>
      <c r="BY16" s="1">
        <v>87</v>
      </c>
      <c r="BZ16" s="1">
        <v>48</v>
      </c>
      <c r="CA16" s="1">
        <v>74</v>
      </c>
      <c r="CB16" s="1">
        <v>73</v>
      </c>
      <c r="CC16" s="1">
        <v>91</v>
      </c>
      <c r="CD16" s="1">
        <v>61</v>
      </c>
      <c r="CE16" s="1">
        <v>50</v>
      </c>
      <c r="CF16" s="1">
        <v>58</v>
      </c>
      <c r="CG16" s="1">
        <v>45</v>
      </c>
      <c r="CH16" s="1">
        <v>34</v>
      </c>
      <c r="CI16" s="1">
        <v>32</v>
      </c>
      <c r="CJ16" s="1">
        <v>43</v>
      </c>
      <c r="CK16" s="1">
        <v>38</v>
      </c>
      <c r="CL16" s="1">
        <v>55</v>
      </c>
      <c r="CM16" s="1">
        <v>61</v>
      </c>
      <c r="CN16" s="1">
        <v>63</v>
      </c>
      <c r="CO16" s="1">
        <v>47</v>
      </c>
      <c r="CP16" s="1">
        <v>57</v>
      </c>
      <c r="CQ16" s="1">
        <v>53</v>
      </c>
      <c r="CR16" s="1">
        <v>41</v>
      </c>
      <c r="CS16" s="1">
        <v>41</v>
      </c>
      <c r="CT16" s="1">
        <v>42</v>
      </c>
      <c r="CU16" s="1">
        <v>28</v>
      </c>
      <c r="CV16" s="1">
        <v>26</v>
      </c>
      <c r="CW16" s="1">
        <v>18</v>
      </c>
      <c r="CX16" s="1">
        <v>28</v>
      </c>
      <c r="CY16" s="1">
        <v>15</v>
      </c>
      <c r="CZ16" s="1">
        <v>18</v>
      </c>
      <c r="DA16" s="1">
        <v>13</v>
      </c>
      <c r="DB16" s="1">
        <v>12</v>
      </c>
      <c r="DC16" s="1">
        <v>24</v>
      </c>
      <c r="DD16" s="1">
        <v>25</v>
      </c>
      <c r="DE16" s="1">
        <v>17</v>
      </c>
      <c r="DF16" s="1">
        <v>27</v>
      </c>
      <c r="DG16" s="1">
        <v>33</v>
      </c>
      <c r="DH16" s="1">
        <v>20</v>
      </c>
      <c r="DI16" s="1">
        <v>16</v>
      </c>
      <c r="DJ16" s="1">
        <v>29</v>
      </c>
      <c r="DK16" s="1">
        <v>23</v>
      </c>
      <c r="DL16" s="1">
        <v>45</v>
      </c>
      <c r="DM16" s="1">
        <v>67</v>
      </c>
      <c r="DN16" s="1">
        <v>59</v>
      </c>
      <c r="DO16" s="1">
        <v>60</v>
      </c>
      <c r="DP16" s="1">
        <v>99</v>
      </c>
      <c r="DQ16" s="1">
        <v>118</v>
      </c>
      <c r="DR16" s="1">
        <v>100</v>
      </c>
      <c r="DS16" s="1">
        <v>136</v>
      </c>
      <c r="DT16" s="1">
        <v>166</v>
      </c>
      <c r="DU16" s="1">
        <v>160</v>
      </c>
      <c r="DV16" s="1">
        <v>187</v>
      </c>
      <c r="DW16" s="1">
        <v>236</v>
      </c>
      <c r="DX16" s="1">
        <v>220</v>
      </c>
      <c r="DY16" s="1">
        <v>201</v>
      </c>
      <c r="DZ16" s="1">
        <v>254</v>
      </c>
      <c r="EA16" s="1">
        <v>210</v>
      </c>
      <c r="EB16" s="1">
        <v>216</v>
      </c>
      <c r="EC16" s="1">
        <v>208</v>
      </c>
      <c r="ED16" s="1">
        <v>148</v>
      </c>
      <c r="EE16" s="1">
        <v>156</v>
      </c>
      <c r="EF16" s="1">
        <v>113</v>
      </c>
      <c r="EG16" s="1">
        <v>109</v>
      </c>
      <c r="EH16" s="1">
        <v>113</v>
      </c>
      <c r="EI16" s="1">
        <v>75</v>
      </c>
      <c r="EJ16" s="1">
        <v>80</v>
      </c>
      <c r="EK16" s="1">
        <v>83</v>
      </c>
      <c r="EL16" s="1">
        <v>108</v>
      </c>
      <c r="EM16" s="1">
        <v>92</v>
      </c>
      <c r="EN16" s="1">
        <v>88</v>
      </c>
      <c r="EO16" s="1">
        <v>79</v>
      </c>
      <c r="EP16" s="1">
        <v>55</v>
      </c>
      <c r="EQ16" s="1">
        <v>76</v>
      </c>
      <c r="ER16" s="1">
        <v>30</v>
      </c>
      <c r="ES16" s="1">
        <v>59</v>
      </c>
      <c r="ET16" s="1">
        <v>39</v>
      </c>
      <c r="EU16" s="1">
        <v>51</v>
      </c>
      <c r="EV16" s="1">
        <v>39</v>
      </c>
      <c r="EW16" s="1">
        <v>31</v>
      </c>
      <c r="EX16" s="1">
        <v>30</v>
      </c>
      <c r="EY16" s="1">
        <v>23</v>
      </c>
      <c r="EZ16" s="1">
        <v>33</v>
      </c>
      <c r="FA16" s="1">
        <v>15</v>
      </c>
      <c r="FB16" s="1">
        <v>15</v>
      </c>
      <c r="FC16" s="1">
        <v>23</v>
      </c>
      <c r="FD16" s="1">
        <v>20</v>
      </c>
      <c r="FE16" s="1">
        <v>15</v>
      </c>
      <c r="FF16" s="1">
        <v>34</v>
      </c>
      <c r="FG16" s="1">
        <v>21</v>
      </c>
      <c r="FH16" s="1">
        <v>19</v>
      </c>
      <c r="FI16" s="1">
        <v>16</v>
      </c>
      <c r="FJ16" s="1">
        <v>11</v>
      </c>
    </row>
    <row r="17" spans="1:166" x14ac:dyDescent="0.45">
      <c r="A17" s="12" t="s">
        <v>20</v>
      </c>
      <c r="B17" s="12" t="s">
        <v>90</v>
      </c>
      <c r="C17" s="1">
        <v>42</v>
      </c>
      <c r="D17" s="1">
        <v>55</v>
      </c>
      <c r="E17" s="1">
        <v>33</v>
      </c>
      <c r="F17" s="1">
        <v>25</v>
      </c>
      <c r="G17" s="1">
        <v>101</v>
      </c>
      <c r="H17" s="1">
        <v>69</v>
      </c>
      <c r="I17" s="1">
        <v>66</v>
      </c>
      <c r="J17" s="1">
        <v>186</v>
      </c>
      <c r="K17" s="1">
        <v>118</v>
      </c>
      <c r="L17" s="1">
        <v>168</v>
      </c>
      <c r="M17" s="1">
        <v>215</v>
      </c>
      <c r="N17" s="1">
        <v>134</v>
      </c>
      <c r="O17" s="1">
        <v>96</v>
      </c>
      <c r="P17" s="1">
        <v>185</v>
      </c>
      <c r="Q17" s="1">
        <v>241</v>
      </c>
      <c r="R17" s="1">
        <v>398</v>
      </c>
      <c r="S17" s="1">
        <v>296</v>
      </c>
      <c r="T17" s="1">
        <v>460</v>
      </c>
      <c r="U17" s="1">
        <v>508</v>
      </c>
      <c r="V17" s="1">
        <v>676</v>
      </c>
      <c r="W17" s="1">
        <v>640</v>
      </c>
      <c r="X17" s="1">
        <v>752</v>
      </c>
      <c r="Y17" s="1">
        <v>740</v>
      </c>
      <c r="Z17" s="1">
        <v>752</v>
      </c>
      <c r="AA17" s="1">
        <v>931</v>
      </c>
      <c r="AB17" s="1">
        <v>728</v>
      </c>
      <c r="AC17" s="1">
        <v>914</v>
      </c>
      <c r="AD17" s="1">
        <v>616</v>
      </c>
      <c r="AE17" s="1">
        <v>591</v>
      </c>
      <c r="AF17" s="1">
        <v>802</v>
      </c>
      <c r="AG17" s="1">
        <v>767</v>
      </c>
      <c r="AH17" s="1">
        <v>665</v>
      </c>
      <c r="AI17" s="1">
        <v>678</v>
      </c>
      <c r="AJ17" s="1">
        <v>879</v>
      </c>
      <c r="AK17" s="1">
        <v>862</v>
      </c>
      <c r="AL17" s="1">
        <v>516</v>
      </c>
      <c r="AM17" s="1">
        <v>537</v>
      </c>
      <c r="AN17" s="1">
        <v>683</v>
      </c>
      <c r="AO17" s="1">
        <v>479</v>
      </c>
      <c r="AP17" s="1">
        <v>566</v>
      </c>
      <c r="AQ17" s="1">
        <v>495</v>
      </c>
      <c r="AR17" s="1">
        <v>735</v>
      </c>
      <c r="AS17" s="1">
        <v>409</v>
      </c>
      <c r="AT17" s="1">
        <v>272</v>
      </c>
      <c r="AU17" s="1">
        <v>206</v>
      </c>
      <c r="AV17" s="1">
        <v>250</v>
      </c>
      <c r="AW17" s="1">
        <v>216</v>
      </c>
      <c r="AX17" s="1">
        <v>204</v>
      </c>
      <c r="AY17" s="1">
        <v>169</v>
      </c>
      <c r="AZ17" s="1">
        <v>206</v>
      </c>
      <c r="BA17" s="1">
        <v>256</v>
      </c>
      <c r="BB17" s="1">
        <v>243</v>
      </c>
      <c r="BC17" s="1">
        <v>144</v>
      </c>
      <c r="BD17" s="1">
        <v>159</v>
      </c>
      <c r="BE17" s="1">
        <v>189</v>
      </c>
      <c r="BF17" s="1">
        <v>215</v>
      </c>
      <c r="BG17" s="1">
        <v>116</v>
      </c>
      <c r="BH17" s="1">
        <v>280</v>
      </c>
      <c r="BI17" s="1">
        <v>185</v>
      </c>
      <c r="BJ17" s="1">
        <v>172</v>
      </c>
      <c r="BK17" s="1">
        <v>143</v>
      </c>
      <c r="BL17" s="1">
        <v>145</v>
      </c>
      <c r="BM17" s="1">
        <v>328</v>
      </c>
      <c r="BN17" s="1">
        <v>416</v>
      </c>
      <c r="BO17" s="1">
        <v>354</v>
      </c>
      <c r="BP17" s="1">
        <v>491</v>
      </c>
      <c r="BQ17" s="1">
        <v>621</v>
      </c>
      <c r="BR17" s="1">
        <v>502</v>
      </c>
      <c r="BS17" s="1">
        <v>595</v>
      </c>
      <c r="BT17" s="1">
        <v>688</v>
      </c>
      <c r="BU17" s="1">
        <v>870</v>
      </c>
      <c r="BV17" s="1">
        <v>965</v>
      </c>
      <c r="BW17" s="1">
        <v>897</v>
      </c>
      <c r="BX17" s="1">
        <v>944</v>
      </c>
      <c r="BY17" s="1">
        <v>1098</v>
      </c>
      <c r="BZ17" s="1">
        <v>580</v>
      </c>
      <c r="CA17" s="1">
        <v>834</v>
      </c>
      <c r="CB17" s="1">
        <v>681</v>
      </c>
      <c r="CC17" s="1">
        <v>791</v>
      </c>
      <c r="CD17" s="1">
        <v>692</v>
      </c>
      <c r="CE17" s="1">
        <v>593</v>
      </c>
      <c r="CF17" s="1">
        <v>513</v>
      </c>
      <c r="CG17" s="1">
        <v>662</v>
      </c>
      <c r="CH17" s="1">
        <v>593</v>
      </c>
      <c r="CI17" s="1">
        <v>640</v>
      </c>
      <c r="CJ17" s="1">
        <v>686</v>
      </c>
      <c r="CK17" s="1">
        <v>503</v>
      </c>
      <c r="CL17" s="1">
        <v>650</v>
      </c>
      <c r="CM17" s="1">
        <v>475</v>
      </c>
      <c r="CN17" s="1">
        <v>487</v>
      </c>
      <c r="CO17" s="1">
        <v>527</v>
      </c>
      <c r="CP17" s="1">
        <v>467</v>
      </c>
      <c r="CQ17" s="1">
        <v>400</v>
      </c>
      <c r="CR17" s="1">
        <v>530</v>
      </c>
      <c r="CS17" s="1">
        <v>314</v>
      </c>
      <c r="CT17" s="1">
        <v>389</v>
      </c>
      <c r="CU17" s="1">
        <v>453</v>
      </c>
      <c r="CV17" s="1">
        <v>303</v>
      </c>
      <c r="CW17" s="1">
        <v>281</v>
      </c>
      <c r="CX17" s="1">
        <v>264</v>
      </c>
      <c r="CY17" s="1">
        <v>192</v>
      </c>
      <c r="CZ17" s="1">
        <v>238</v>
      </c>
      <c r="DA17" s="1">
        <v>198</v>
      </c>
      <c r="DB17" s="1">
        <v>188</v>
      </c>
      <c r="DC17" s="1">
        <v>125</v>
      </c>
      <c r="DD17" s="1">
        <v>67</v>
      </c>
      <c r="DE17" s="1">
        <v>274</v>
      </c>
      <c r="DF17" s="1">
        <v>99</v>
      </c>
      <c r="DG17" s="1">
        <v>197</v>
      </c>
      <c r="DH17" s="1">
        <v>172</v>
      </c>
      <c r="DI17" s="1">
        <v>168</v>
      </c>
      <c r="DJ17" s="1">
        <v>238</v>
      </c>
      <c r="DK17" s="1">
        <v>147</v>
      </c>
      <c r="DL17" s="1">
        <v>373</v>
      </c>
      <c r="DM17" s="1">
        <v>295</v>
      </c>
      <c r="DN17" s="1">
        <v>388</v>
      </c>
      <c r="DO17" s="1">
        <v>347</v>
      </c>
      <c r="DP17" s="1">
        <v>583</v>
      </c>
      <c r="DQ17" s="1">
        <v>600</v>
      </c>
      <c r="DR17" s="1">
        <v>662</v>
      </c>
      <c r="DS17" s="1">
        <v>794</v>
      </c>
      <c r="DT17" s="1">
        <v>996</v>
      </c>
      <c r="DU17" s="1">
        <v>1106</v>
      </c>
      <c r="DV17" s="1">
        <v>1460</v>
      </c>
      <c r="DW17" s="1">
        <v>1635</v>
      </c>
      <c r="DX17" s="1">
        <v>1537</v>
      </c>
      <c r="DY17" s="1">
        <v>1543</v>
      </c>
      <c r="DZ17" s="1">
        <v>1532</v>
      </c>
      <c r="EA17" s="1">
        <v>1433</v>
      </c>
      <c r="EB17" s="1">
        <v>1168</v>
      </c>
      <c r="EC17" s="1">
        <v>1575</v>
      </c>
      <c r="ED17" s="1">
        <v>1087</v>
      </c>
      <c r="EE17" s="1">
        <v>885</v>
      </c>
      <c r="EF17" s="1">
        <v>1025</v>
      </c>
      <c r="EG17" s="1">
        <v>738</v>
      </c>
      <c r="EH17" s="1">
        <v>795</v>
      </c>
      <c r="EI17" s="1">
        <v>728</v>
      </c>
      <c r="EJ17" s="1">
        <v>670</v>
      </c>
      <c r="EK17" s="1">
        <v>795</v>
      </c>
      <c r="EL17" s="1">
        <v>780</v>
      </c>
      <c r="EM17" s="1">
        <v>798</v>
      </c>
      <c r="EN17" s="1">
        <v>649</v>
      </c>
      <c r="EO17" s="1">
        <v>586</v>
      </c>
      <c r="EP17" s="1">
        <v>485</v>
      </c>
      <c r="EQ17" s="1">
        <v>679</v>
      </c>
      <c r="ER17" s="1">
        <v>449</v>
      </c>
      <c r="ES17" s="1">
        <v>546</v>
      </c>
      <c r="ET17" s="1">
        <v>416</v>
      </c>
      <c r="EU17" s="1">
        <v>486</v>
      </c>
      <c r="EV17" s="1">
        <v>409</v>
      </c>
      <c r="EW17" s="1">
        <v>345</v>
      </c>
      <c r="EX17" s="1">
        <v>346</v>
      </c>
      <c r="EY17" s="1">
        <v>237</v>
      </c>
      <c r="EZ17" s="1">
        <v>260</v>
      </c>
      <c r="FA17" s="1">
        <v>102</v>
      </c>
      <c r="FB17" s="1">
        <v>138</v>
      </c>
      <c r="FC17" s="1">
        <v>158</v>
      </c>
      <c r="FD17" s="1">
        <v>106</v>
      </c>
      <c r="FE17" s="1">
        <v>121</v>
      </c>
      <c r="FF17" s="1">
        <v>203</v>
      </c>
      <c r="FG17" s="1">
        <v>158</v>
      </c>
      <c r="FH17" s="1">
        <v>95</v>
      </c>
      <c r="FI17" s="1">
        <v>190</v>
      </c>
      <c r="FJ17" s="1">
        <v>115</v>
      </c>
    </row>
    <row r="18" spans="1:166" x14ac:dyDescent="0.45">
      <c r="A18" s="12" t="s">
        <v>34</v>
      </c>
      <c r="B18" s="12" t="s">
        <v>91</v>
      </c>
      <c r="C18" s="1">
        <v>13</v>
      </c>
      <c r="D18" s="1">
        <v>59</v>
      </c>
      <c r="E18" s="1">
        <v>44</v>
      </c>
      <c r="F18" s="1">
        <v>119</v>
      </c>
      <c r="G18" s="1">
        <v>53</v>
      </c>
      <c r="H18" s="1">
        <v>121</v>
      </c>
      <c r="I18" s="1">
        <v>88</v>
      </c>
      <c r="J18" s="1">
        <v>143</v>
      </c>
      <c r="K18" s="1">
        <v>122</v>
      </c>
      <c r="L18" s="1">
        <v>231</v>
      </c>
      <c r="M18" s="1">
        <v>122</v>
      </c>
      <c r="N18" s="1">
        <v>147</v>
      </c>
      <c r="O18" s="1">
        <v>247</v>
      </c>
      <c r="P18" s="1">
        <v>176</v>
      </c>
      <c r="Q18" s="1">
        <v>334</v>
      </c>
      <c r="R18" s="1">
        <v>263</v>
      </c>
      <c r="S18" s="1">
        <v>419</v>
      </c>
      <c r="T18" s="1">
        <v>384</v>
      </c>
      <c r="U18" s="1">
        <v>289</v>
      </c>
      <c r="V18" s="1">
        <v>394</v>
      </c>
      <c r="W18" s="1">
        <v>404</v>
      </c>
      <c r="X18" s="1">
        <v>517</v>
      </c>
      <c r="Y18" s="1">
        <v>335</v>
      </c>
      <c r="Z18" s="1">
        <v>392</v>
      </c>
      <c r="AA18" s="1">
        <v>615</v>
      </c>
      <c r="AB18" s="1">
        <v>416</v>
      </c>
      <c r="AC18" s="1">
        <v>491</v>
      </c>
      <c r="AD18" s="1">
        <v>484</v>
      </c>
      <c r="AE18" s="1">
        <v>316</v>
      </c>
      <c r="AF18" s="1">
        <v>303</v>
      </c>
      <c r="AG18" s="1">
        <v>443</v>
      </c>
      <c r="AH18" s="1">
        <v>373</v>
      </c>
      <c r="AI18" s="1">
        <v>287</v>
      </c>
      <c r="AJ18" s="1">
        <v>294</v>
      </c>
      <c r="AK18" s="1">
        <v>246</v>
      </c>
      <c r="AL18" s="1">
        <v>294</v>
      </c>
      <c r="AM18" s="1">
        <v>364</v>
      </c>
      <c r="AN18" s="1">
        <v>303</v>
      </c>
      <c r="AO18" s="1">
        <v>288</v>
      </c>
      <c r="AP18" s="1">
        <v>317</v>
      </c>
      <c r="AQ18" s="1">
        <v>323</v>
      </c>
      <c r="AR18" s="1">
        <v>247</v>
      </c>
      <c r="AS18" s="1">
        <v>212</v>
      </c>
      <c r="AT18" s="1">
        <v>228</v>
      </c>
      <c r="AU18" s="1">
        <v>178</v>
      </c>
      <c r="AV18" s="1">
        <v>72</v>
      </c>
      <c r="AW18" s="1">
        <v>183</v>
      </c>
      <c r="AX18" s="1">
        <v>172</v>
      </c>
      <c r="AY18" s="1">
        <v>83</v>
      </c>
      <c r="AZ18" s="1">
        <v>151</v>
      </c>
      <c r="BA18" s="1">
        <v>89</v>
      </c>
      <c r="BB18" s="1">
        <v>67</v>
      </c>
      <c r="BC18" s="1">
        <v>164</v>
      </c>
      <c r="BD18" s="1">
        <v>113</v>
      </c>
      <c r="BE18" s="1">
        <v>109</v>
      </c>
      <c r="BF18" s="1">
        <v>208</v>
      </c>
      <c r="BG18" s="1">
        <v>64</v>
      </c>
      <c r="BH18" s="1">
        <v>49</v>
      </c>
      <c r="BI18" s="1">
        <v>79</v>
      </c>
      <c r="BJ18" s="1">
        <v>106</v>
      </c>
      <c r="BK18" s="1">
        <v>60</v>
      </c>
      <c r="BL18" s="1">
        <v>153</v>
      </c>
      <c r="BM18" s="1">
        <v>148</v>
      </c>
      <c r="BN18" s="1">
        <v>135</v>
      </c>
      <c r="BO18" s="1">
        <v>285</v>
      </c>
      <c r="BP18" s="1">
        <v>274</v>
      </c>
      <c r="BQ18" s="1">
        <v>269</v>
      </c>
      <c r="BR18" s="1">
        <v>373</v>
      </c>
      <c r="BS18" s="1">
        <v>317</v>
      </c>
      <c r="BT18" s="1">
        <v>227</v>
      </c>
      <c r="BU18" s="1">
        <v>439</v>
      </c>
      <c r="BV18" s="1">
        <v>689</v>
      </c>
      <c r="BW18" s="1">
        <v>465</v>
      </c>
      <c r="BX18" s="1">
        <v>359</v>
      </c>
      <c r="BY18" s="1">
        <v>286</v>
      </c>
      <c r="BZ18" s="1">
        <v>337</v>
      </c>
      <c r="CA18" s="1">
        <v>450</v>
      </c>
      <c r="CB18" s="1">
        <v>406</v>
      </c>
      <c r="CC18" s="1">
        <v>377</v>
      </c>
      <c r="CD18" s="1">
        <v>212</v>
      </c>
      <c r="CE18" s="1">
        <v>429</v>
      </c>
      <c r="CF18" s="1">
        <v>332</v>
      </c>
      <c r="CG18" s="1">
        <v>337</v>
      </c>
      <c r="CH18" s="1">
        <v>360</v>
      </c>
      <c r="CI18" s="1">
        <v>354</v>
      </c>
      <c r="CJ18" s="1">
        <v>222</v>
      </c>
      <c r="CK18" s="1">
        <v>378</v>
      </c>
      <c r="CL18" s="1">
        <v>288</v>
      </c>
      <c r="CM18" s="1">
        <v>237</v>
      </c>
      <c r="CN18" s="1">
        <v>193</v>
      </c>
      <c r="CO18" s="1">
        <v>233</v>
      </c>
      <c r="CP18" s="1">
        <v>251</v>
      </c>
      <c r="CQ18" s="1">
        <v>188</v>
      </c>
      <c r="CR18" s="1">
        <v>296</v>
      </c>
      <c r="CS18" s="1">
        <v>256</v>
      </c>
      <c r="CT18" s="1">
        <v>106</v>
      </c>
      <c r="CU18" s="1">
        <v>244</v>
      </c>
      <c r="CV18" s="1">
        <v>114</v>
      </c>
      <c r="CW18" s="1">
        <v>114</v>
      </c>
      <c r="CX18" s="1">
        <v>95</v>
      </c>
      <c r="CY18" s="1">
        <v>151</v>
      </c>
      <c r="CZ18" s="1">
        <v>108</v>
      </c>
      <c r="DA18" s="1">
        <v>102</v>
      </c>
      <c r="DB18" s="1">
        <v>94</v>
      </c>
      <c r="DC18" s="1">
        <v>105</v>
      </c>
      <c r="DD18" s="1">
        <v>13</v>
      </c>
      <c r="DE18" s="1">
        <v>135</v>
      </c>
      <c r="DF18" s="1">
        <v>69</v>
      </c>
      <c r="DG18" s="1">
        <v>160</v>
      </c>
      <c r="DH18" s="1">
        <v>45</v>
      </c>
      <c r="DI18" s="1">
        <v>86</v>
      </c>
      <c r="DJ18" s="1">
        <v>61</v>
      </c>
      <c r="DK18" s="1">
        <v>91</v>
      </c>
      <c r="DL18" s="1">
        <v>101</v>
      </c>
      <c r="DM18" s="1">
        <v>134</v>
      </c>
      <c r="DN18" s="1">
        <v>183</v>
      </c>
      <c r="DO18" s="1">
        <v>146</v>
      </c>
      <c r="DP18" s="1">
        <v>186</v>
      </c>
      <c r="DQ18" s="1">
        <v>250</v>
      </c>
      <c r="DR18" s="1">
        <v>362</v>
      </c>
      <c r="DS18" s="1">
        <v>285</v>
      </c>
      <c r="DT18" s="1">
        <v>330</v>
      </c>
      <c r="DU18" s="1">
        <v>334</v>
      </c>
      <c r="DV18" s="1">
        <v>362</v>
      </c>
      <c r="DW18" s="1">
        <v>562</v>
      </c>
      <c r="DX18" s="1">
        <v>613</v>
      </c>
      <c r="DY18" s="1">
        <v>638</v>
      </c>
      <c r="DZ18" s="1">
        <v>757</v>
      </c>
      <c r="EA18" s="1">
        <v>497</v>
      </c>
      <c r="EB18" s="1">
        <v>557</v>
      </c>
      <c r="EC18" s="1">
        <v>461</v>
      </c>
      <c r="ED18" s="1">
        <v>491</v>
      </c>
      <c r="EE18" s="1">
        <v>608</v>
      </c>
      <c r="EF18" s="1">
        <v>351</v>
      </c>
      <c r="EG18" s="1">
        <v>696</v>
      </c>
      <c r="EH18" s="1">
        <v>730</v>
      </c>
      <c r="EI18" s="1">
        <v>521</v>
      </c>
      <c r="EJ18" s="1">
        <v>492</v>
      </c>
      <c r="EK18" s="1">
        <v>562</v>
      </c>
      <c r="EL18" s="1">
        <v>371</v>
      </c>
      <c r="EM18" s="1">
        <v>247</v>
      </c>
      <c r="EN18" s="1">
        <v>451</v>
      </c>
      <c r="EO18" s="1">
        <v>503</v>
      </c>
      <c r="EP18" s="1">
        <v>267</v>
      </c>
      <c r="EQ18" s="1">
        <v>303</v>
      </c>
      <c r="ER18" s="1">
        <v>296</v>
      </c>
      <c r="ES18" s="1">
        <v>231</v>
      </c>
      <c r="ET18" s="1">
        <v>141</v>
      </c>
      <c r="EU18" s="1">
        <v>168</v>
      </c>
      <c r="EV18" s="1">
        <v>315</v>
      </c>
      <c r="EW18" s="1">
        <v>194</v>
      </c>
      <c r="EX18" s="1">
        <v>126</v>
      </c>
      <c r="EY18" s="1">
        <v>100</v>
      </c>
      <c r="EZ18" s="1">
        <v>160</v>
      </c>
      <c r="FA18" s="1">
        <v>83</v>
      </c>
      <c r="FB18" s="1">
        <v>59</v>
      </c>
      <c r="FC18" s="1">
        <v>65</v>
      </c>
      <c r="FD18" s="1">
        <v>81</v>
      </c>
      <c r="FE18" s="1">
        <v>37</v>
      </c>
      <c r="FF18" s="1">
        <v>115</v>
      </c>
      <c r="FG18" s="1">
        <v>62</v>
      </c>
      <c r="FH18" s="1">
        <v>109</v>
      </c>
      <c r="FI18" s="1">
        <v>64</v>
      </c>
      <c r="FJ18" s="1">
        <v>69</v>
      </c>
    </row>
    <row r="19" spans="1:166" x14ac:dyDescent="0.45">
      <c r="A19" s="16" t="s">
        <v>41</v>
      </c>
      <c r="B19" s="17"/>
      <c r="C19" s="1">
        <v>853</v>
      </c>
      <c r="D19" s="1">
        <v>1098</v>
      </c>
      <c r="E19" s="1">
        <v>1291</v>
      </c>
      <c r="F19" s="1">
        <v>1681</v>
      </c>
      <c r="G19" s="1">
        <v>1357</v>
      </c>
      <c r="H19" s="1">
        <v>1384</v>
      </c>
      <c r="I19" s="1">
        <v>1829</v>
      </c>
      <c r="J19" s="1">
        <v>2438</v>
      </c>
      <c r="K19" s="1">
        <v>2741</v>
      </c>
      <c r="L19" s="1">
        <v>2953</v>
      </c>
      <c r="M19" s="1">
        <v>3244</v>
      </c>
      <c r="N19" s="1">
        <v>3099</v>
      </c>
      <c r="O19" s="1">
        <v>3822</v>
      </c>
      <c r="P19" s="1">
        <v>4878</v>
      </c>
      <c r="Q19" s="1">
        <v>6225</v>
      </c>
      <c r="R19" s="1">
        <v>6822</v>
      </c>
      <c r="S19" s="1">
        <v>8563</v>
      </c>
      <c r="T19" s="1">
        <v>9664</v>
      </c>
      <c r="U19" s="1">
        <v>10863</v>
      </c>
      <c r="V19" s="1">
        <v>11228</v>
      </c>
      <c r="W19" s="1">
        <v>14356</v>
      </c>
      <c r="X19" s="1">
        <v>13767</v>
      </c>
      <c r="Y19" s="1">
        <v>14297</v>
      </c>
      <c r="Z19" s="1">
        <v>13683</v>
      </c>
      <c r="AA19" s="1">
        <v>14177</v>
      </c>
      <c r="AB19" s="1">
        <v>15249</v>
      </c>
      <c r="AC19" s="1">
        <v>15133</v>
      </c>
      <c r="AD19" s="1">
        <v>12428</v>
      </c>
      <c r="AE19" s="1">
        <v>12610</v>
      </c>
      <c r="AF19" s="1">
        <v>11370</v>
      </c>
      <c r="AG19" s="1">
        <v>13699</v>
      </c>
      <c r="AH19" s="1">
        <v>11533</v>
      </c>
      <c r="AI19" s="1">
        <v>11007</v>
      </c>
      <c r="AJ19" s="1">
        <v>12058</v>
      </c>
      <c r="AK19" s="1">
        <v>12693</v>
      </c>
      <c r="AL19" s="1">
        <v>10344</v>
      </c>
      <c r="AM19" s="1">
        <v>9741</v>
      </c>
      <c r="AN19" s="1">
        <v>10231</v>
      </c>
      <c r="AO19" s="1">
        <v>9683</v>
      </c>
      <c r="AP19" s="1">
        <v>10288</v>
      </c>
      <c r="AQ19" s="1">
        <v>8470</v>
      </c>
      <c r="AR19" s="1">
        <v>8315</v>
      </c>
      <c r="AS19" s="1">
        <v>6962</v>
      </c>
      <c r="AT19" s="1">
        <v>7152</v>
      </c>
      <c r="AU19" s="1">
        <v>5410</v>
      </c>
      <c r="AV19" s="1">
        <v>5639</v>
      </c>
      <c r="AW19" s="1">
        <v>3579</v>
      </c>
      <c r="AX19" s="1">
        <v>4284</v>
      </c>
      <c r="AY19" s="1">
        <v>3879</v>
      </c>
      <c r="AZ19" s="1">
        <v>3581</v>
      </c>
      <c r="BA19" s="1">
        <v>3665</v>
      </c>
      <c r="BB19" s="1">
        <v>2830</v>
      </c>
      <c r="BC19" s="1">
        <v>3037</v>
      </c>
      <c r="BD19" s="1">
        <v>3397</v>
      </c>
      <c r="BE19" s="1">
        <v>2248</v>
      </c>
      <c r="BF19" s="1">
        <v>2766</v>
      </c>
      <c r="BG19" s="1">
        <v>3089</v>
      </c>
      <c r="BH19" s="1">
        <v>3352</v>
      </c>
      <c r="BI19" s="1">
        <v>3197</v>
      </c>
      <c r="BJ19" s="1">
        <v>3426</v>
      </c>
      <c r="BK19" s="1">
        <v>3646</v>
      </c>
      <c r="BL19" s="1">
        <v>4082</v>
      </c>
      <c r="BM19" s="1">
        <v>6019</v>
      </c>
      <c r="BN19" s="1">
        <v>6581</v>
      </c>
      <c r="BO19" s="1">
        <v>8703</v>
      </c>
      <c r="BP19" s="1">
        <v>10284</v>
      </c>
      <c r="BQ19" s="1">
        <v>12707</v>
      </c>
      <c r="BR19" s="1">
        <v>11697</v>
      </c>
      <c r="BS19" s="1">
        <v>14625</v>
      </c>
      <c r="BT19" s="1">
        <v>14601</v>
      </c>
      <c r="BU19" s="1">
        <v>15146</v>
      </c>
      <c r="BV19" s="1">
        <v>19657</v>
      </c>
      <c r="BW19" s="1">
        <v>23444</v>
      </c>
      <c r="BX19" s="1">
        <v>22483</v>
      </c>
      <c r="BY19" s="1">
        <v>19353</v>
      </c>
      <c r="BZ19" s="1">
        <v>18668</v>
      </c>
      <c r="CA19" s="1">
        <v>20795</v>
      </c>
      <c r="CB19" s="1">
        <v>22278</v>
      </c>
      <c r="CC19" s="1">
        <v>22334</v>
      </c>
      <c r="CD19" s="1">
        <v>20307</v>
      </c>
      <c r="CE19" s="1">
        <v>17998</v>
      </c>
      <c r="CF19" s="1">
        <v>17425</v>
      </c>
      <c r="CG19" s="1">
        <v>16507</v>
      </c>
      <c r="CH19" s="1">
        <v>16942</v>
      </c>
      <c r="CI19" s="1">
        <v>16791</v>
      </c>
      <c r="CJ19" s="1">
        <v>16619</v>
      </c>
      <c r="CK19" s="1">
        <v>17704</v>
      </c>
      <c r="CL19" s="1">
        <v>17004</v>
      </c>
      <c r="CM19" s="1">
        <v>15480</v>
      </c>
      <c r="CN19" s="1">
        <v>17093</v>
      </c>
      <c r="CO19" s="1">
        <v>17740</v>
      </c>
      <c r="CP19" s="1">
        <v>15273</v>
      </c>
      <c r="CQ19" s="1">
        <v>14647</v>
      </c>
      <c r="CR19" s="1">
        <v>14180</v>
      </c>
      <c r="CS19" s="1">
        <v>12494</v>
      </c>
      <c r="CT19" s="1">
        <v>12025</v>
      </c>
      <c r="CU19" s="1">
        <v>12400</v>
      </c>
      <c r="CV19" s="1">
        <v>8703</v>
      </c>
      <c r="CW19" s="1">
        <v>10051</v>
      </c>
      <c r="CX19" s="1">
        <v>7019</v>
      </c>
      <c r="CY19" s="1">
        <v>6641</v>
      </c>
      <c r="CZ19" s="1">
        <v>5985</v>
      </c>
      <c r="DA19" s="1">
        <v>5200</v>
      </c>
      <c r="DB19" s="1">
        <v>5876</v>
      </c>
      <c r="DC19" s="1">
        <v>7259</v>
      </c>
      <c r="DD19" s="1">
        <v>6352</v>
      </c>
      <c r="DE19" s="1">
        <v>6586</v>
      </c>
      <c r="DF19" s="1">
        <v>6842</v>
      </c>
      <c r="DG19" s="1">
        <v>7322</v>
      </c>
      <c r="DH19" s="1">
        <v>6104</v>
      </c>
      <c r="DI19" s="1">
        <v>6283</v>
      </c>
      <c r="DJ19" s="1">
        <v>8593</v>
      </c>
      <c r="DK19" s="1">
        <v>10171</v>
      </c>
      <c r="DL19" s="1">
        <v>12570</v>
      </c>
      <c r="DM19" s="1">
        <v>16268</v>
      </c>
      <c r="DN19" s="1">
        <v>16320</v>
      </c>
      <c r="DO19" s="1">
        <v>18908</v>
      </c>
      <c r="DP19" s="1">
        <v>22515</v>
      </c>
      <c r="DQ19" s="1">
        <v>27133</v>
      </c>
      <c r="DR19" s="1">
        <v>34027</v>
      </c>
      <c r="DS19" s="1">
        <v>40219</v>
      </c>
      <c r="DT19" s="1">
        <v>47672</v>
      </c>
      <c r="DU19" s="1">
        <v>50753</v>
      </c>
      <c r="DV19" s="1">
        <v>56078</v>
      </c>
      <c r="DW19" s="1">
        <v>56484</v>
      </c>
      <c r="DX19" s="1">
        <v>48936</v>
      </c>
      <c r="DY19" s="1">
        <v>40918</v>
      </c>
      <c r="DZ19" s="1">
        <v>38035</v>
      </c>
      <c r="EA19" s="1">
        <v>37337</v>
      </c>
      <c r="EB19" s="1">
        <v>35756</v>
      </c>
      <c r="EC19" s="1">
        <v>31553</v>
      </c>
      <c r="ED19" s="1">
        <v>26661</v>
      </c>
      <c r="EE19" s="1">
        <v>27275</v>
      </c>
      <c r="EF19" s="1">
        <v>22520</v>
      </c>
      <c r="EG19" s="1">
        <v>19218</v>
      </c>
      <c r="EH19" s="1">
        <v>21699</v>
      </c>
      <c r="EI19" s="1">
        <v>23866</v>
      </c>
      <c r="EJ19" s="1">
        <v>28111</v>
      </c>
      <c r="EK19" s="1">
        <v>26855</v>
      </c>
      <c r="EL19" s="1">
        <v>28596</v>
      </c>
      <c r="EM19" s="1">
        <v>23752</v>
      </c>
      <c r="EN19" s="1">
        <v>24864</v>
      </c>
      <c r="EO19" s="1">
        <v>27038</v>
      </c>
      <c r="EP19" s="1">
        <v>23126</v>
      </c>
      <c r="EQ19" s="1">
        <v>24445</v>
      </c>
      <c r="ER19" s="1">
        <v>21392</v>
      </c>
      <c r="ES19" s="1">
        <v>18457</v>
      </c>
      <c r="ET19" s="1">
        <v>14450</v>
      </c>
      <c r="EU19" s="1">
        <v>19822</v>
      </c>
      <c r="EV19" s="1">
        <v>17634</v>
      </c>
      <c r="EW19" s="1">
        <v>17314</v>
      </c>
      <c r="EX19" s="1">
        <v>12829</v>
      </c>
      <c r="EY19" s="1">
        <v>11583</v>
      </c>
      <c r="EZ19" s="1">
        <v>11947</v>
      </c>
      <c r="FA19" s="1">
        <v>7293</v>
      </c>
      <c r="FB19" s="1">
        <v>5956</v>
      </c>
      <c r="FC19" s="1">
        <v>8600</v>
      </c>
      <c r="FD19" s="1">
        <v>8650</v>
      </c>
      <c r="FE19" s="1">
        <v>9155</v>
      </c>
      <c r="FF19" s="1">
        <v>9042</v>
      </c>
      <c r="FG19" s="1">
        <v>7816</v>
      </c>
      <c r="FH19" s="1">
        <v>6961</v>
      </c>
      <c r="FI19" s="1">
        <v>6200</v>
      </c>
      <c r="FJ19" s="1">
        <v>6674</v>
      </c>
    </row>
  </sheetData>
  <mergeCells count="1">
    <mergeCell ref="A19:B1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7DDDC-88F7-40A1-AEBB-9B6FB5B78FE8}">
  <dimension ref="A1:J18"/>
  <sheetViews>
    <sheetView zoomScaleNormal="100" workbookViewId="0">
      <selection activeCell="C12" sqref="C12"/>
    </sheetView>
  </sheetViews>
  <sheetFormatPr defaultRowHeight="14.25" x14ac:dyDescent="0.45"/>
  <cols>
    <col min="1" max="1" width="15.33203125" bestFit="1" customWidth="1"/>
    <col min="2" max="2" width="9.46484375" bestFit="1" customWidth="1"/>
    <col min="3" max="3" width="14.6640625" bestFit="1" customWidth="1"/>
    <col min="4" max="4" width="9.46484375" bestFit="1" customWidth="1"/>
    <col min="5" max="5" width="8.46484375" bestFit="1" customWidth="1"/>
    <col min="6" max="8" width="9.46484375" bestFit="1" customWidth="1"/>
    <col min="9" max="9" width="8.46484375" bestFit="1" customWidth="1"/>
    <col min="10" max="12" width="9.46484375" bestFit="1" customWidth="1"/>
    <col min="13" max="14" width="8.46484375" bestFit="1" customWidth="1"/>
    <col min="15" max="17" width="9.46484375" bestFit="1" customWidth="1"/>
    <col min="18" max="18" width="8.46484375" bestFit="1" customWidth="1"/>
    <col min="19" max="21" width="9.46484375" bestFit="1" customWidth="1"/>
    <col min="22" max="22" width="8.46484375" bestFit="1" customWidth="1"/>
    <col min="23" max="25" width="9.46484375" bestFit="1" customWidth="1"/>
    <col min="26" max="27" width="8.46484375" bestFit="1" customWidth="1"/>
    <col min="28" max="30" width="9.46484375" bestFit="1" customWidth="1"/>
    <col min="31" max="31" width="8.46484375" bestFit="1" customWidth="1"/>
    <col min="32" max="34" width="9.46484375" bestFit="1" customWidth="1"/>
    <col min="35" max="36" width="8.46484375" bestFit="1" customWidth="1"/>
    <col min="37" max="40" width="9.46484375" bestFit="1" customWidth="1"/>
    <col min="41" max="43" width="10.46484375" bestFit="1" customWidth="1"/>
    <col min="44" max="44" width="9.46484375" bestFit="1" customWidth="1"/>
    <col min="45" max="47" width="10.46484375" bestFit="1" customWidth="1"/>
    <col min="48" max="49" width="9.46484375" bestFit="1" customWidth="1"/>
    <col min="50" max="52" width="10.46484375" bestFit="1" customWidth="1"/>
    <col min="53" max="53" width="8.46484375" bestFit="1" customWidth="1"/>
    <col min="54" max="56" width="9.46484375" bestFit="1" customWidth="1"/>
    <col min="57" max="57" width="8.46484375" bestFit="1" customWidth="1"/>
    <col min="58" max="60" width="9.46484375" bestFit="1" customWidth="1"/>
    <col min="61" max="61" width="8.46484375" bestFit="1" customWidth="1"/>
    <col min="62" max="65" width="9.46484375" bestFit="1" customWidth="1"/>
    <col min="66" max="66" width="8.46484375" bestFit="1" customWidth="1"/>
    <col min="67" max="69" width="9.46484375" bestFit="1" customWidth="1"/>
    <col min="70" max="70" width="8.46484375" bestFit="1" customWidth="1"/>
    <col min="71" max="73" width="9.46484375" bestFit="1" customWidth="1"/>
    <col min="74" max="75" width="8.46484375" bestFit="1" customWidth="1"/>
    <col min="76" max="78" width="9.46484375" bestFit="1" customWidth="1"/>
    <col min="79" max="79" width="8.46484375" bestFit="1" customWidth="1"/>
    <col min="80" max="82" width="9.46484375" bestFit="1" customWidth="1"/>
    <col min="83" max="83" width="8.46484375" bestFit="1" customWidth="1"/>
    <col min="84" max="86" width="9.46484375" bestFit="1" customWidth="1"/>
    <col min="87" max="88" width="8.46484375" bestFit="1" customWidth="1"/>
    <col min="89" max="92" width="9.46484375" bestFit="1" customWidth="1"/>
    <col min="93" max="95" width="10.46484375" bestFit="1" customWidth="1"/>
    <col min="96" max="96" width="9.46484375" bestFit="1" customWidth="1"/>
    <col min="97" max="99" width="10.46484375" bestFit="1" customWidth="1"/>
    <col min="100" max="101" width="9.46484375" bestFit="1" customWidth="1"/>
    <col min="102" max="104" width="10.46484375" bestFit="1" customWidth="1"/>
    <col min="105" max="105" width="8.46484375" bestFit="1" customWidth="1"/>
    <col min="106" max="108" width="9.46484375" bestFit="1" customWidth="1"/>
    <col min="109" max="110" width="8.46484375" bestFit="1" customWidth="1"/>
    <col min="111" max="112" width="9.46484375" bestFit="1" customWidth="1"/>
    <col min="113" max="114" width="8.46484375" bestFit="1" customWidth="1"/>
    <col min="115" max="117" width="9.46484375" bestFit="1" customWidth="1"/>
    <col min="118" max="118" width="8.46484375" bestFit="1" customWidth="1"/>
    <col min="119" max="121" width="9.46484375" bestFit="1" customWidth="1"/>
    <col min="122" max="122" width="8.46484375" bestFit="1" customWidth="1"/>
    <col min="123" max="126" width="9.46484375" bestFit="1" customWidth="1"/>
    <col min="127" max="127" width="8.46484375" bestFit="1" customWidth="1"/>
    <col min="128" max="130" width="9.46484375" bestFit="1" customWidth="1"/>
    <col min="131" max="131" width="8.46484375" bestFit="1" customWidth="1"/>
    <col min="132" max="134" width="9.46484375" bestFit="1" customWidth="1"/>
    <col min="135" max="136" width="8.46484375" bestFit="1" customWidth="1"/>
    <col min="137" max="139" width="9.46484375" bestFit="1" customWidth="1"/>
    <col min="140" max="140" width="8.46484375" bestFit="1" customWidth="1"/>
    <col min="141" max="144" width="9.46484375" bestFit="1" customWidth="1"/>
    <col min="145" max="147" width="10.46484375" bestFit="1" customWidth="1"/>
    <col min="148" max="149" width="9.46484375" bestFit="1" customWidth="1"/>
    <col min="150" max="152" width="10.46484375" bestFit="1" customWidth="1"/>
    <col min="153" max="153" width="9.46484375" bestFit="1" customWidth="1"/>
    <col min="154" max="156" width="10.46484375" bestFit="1" customWidth="1"/>
    <col min="157" max="157" width="8.46484375" bestFit="1" customWidth="1"/>
    <col min="158" max="161" width="9.46484375" bestFit="1" customWidth="1"/>
    <col min="162" max="162" width="8.46484375" bestFit="1" customWidth="1"/>
    <col min="163" max="163" width="9.46484375" bestFit="1" customWidth="1"/>
  </cols>
  <sheetData>
    <row r="1" spans="1:10" ht="14.65" thickBot="1" x14ac:dyDescent="0.5">
      <c r="A1" s="11" t="b">
        <f ca="1">AND(C11, F8)</f>
        <v>1</v>
      </c>
      <c r="C1" t="s">
        <v>94</v>
      </c>
    </row>
    <row r="2" spans="1:10" x14ac:dyDescent="0.45">
      <c r="D2" t="s">
        <v>96</v>
      </c>
    </row>
    <row r="3" spans="1:10" x14ac:dyDescent="0.45">
      <c r="D3" t="s">
        <v>97</v>
      </c>
    </row>
    <row r="5" spans="1:10" x14ac:dyDescent="0.45">
      <c r="E5" s="20"/>
      <c r="F5" s="20"/>
      <c r="G5" s="20"/>
      <c r="H5" s="20"/>
      <c r="I5" s="20"/>
      <c r="J5" s="20"/>
    </row>
    <row r="7" spans="1:10" ht="14.65" thickBot="1" x14ac:dyDescent="0.5">
      <c r="C7" s="13" t="s">
        <v>95</v>
      </c>
      <c r="D7" s="10" t="s">
        <v>98</v>
      </c>
      <c r="E7" s="10" t="s">
        <v>99</v>
      </c>
      <c r="F7" s="10" t="s">
        <v>101</v>
      </c>
    </row>
    <row r="8" spans="1:10" ht="14.65" thickBot="1" x14ac:dyDescent="0.5">
      <c r="C8" s="8">
        <v>44248</v>
      </c>
      <c r="D8" s="7">
        <f ca="1">TODAY()</f>
        <v>44249</v>
      </c>
      <c r="E8">
        <f ca="1">D8-C8</f>
        <v>1</v>
      </c>
      <c r="F8" s="9" t="b">
        <f ca="1">E8&lt;7</f>
        <v>1</v>
      </c>
    </row>
    <row r="10" spans="1:10" ht="14.65" thickBot="1" x14ac:dyDescent="0.5">
      <c r="C10" s="10" t="s">
        <v>100</v>
      </c>
    </row>
    <row r="11" spans="1:10" ht="14.65" thickBot="1" x14ac:dyDescent="0.5">
      <c r="C11" s="9" t="b">
        <f ca="1">D8&gt;=C8</f>
        <v>1</v>
      </c>
    </row>
    <row r="17" spans="1:10" x14ac:dyDescent="0.45">
      <c r="C17" s="6"/>
      <c r="D17" s="6"/>
      <c r="E17" s="6"/>
      <c r="F17" s="6"/>
      <c r="G17" s="6"/>
      <c r="H17" s="6"/>
      <c r="I17" s="6"/>
      <c r="J17" s="6"/>
    </row>
    <row r="18" spans="1:10" x14ac:dyDescent="0.45">
      <c r="A18" s="6"/>
      <c r="B18" s="6"/>
      <c r="C18" s="6"/>
      <c r="D18" s="6"/>
      <c r="E18" s="6"/>
      <c r="F18" s="6"/>
      <c r="G18" s="6"/>
      <c r="H18" s="6"/>
      <c r="I18" s="6"/>
      <c r="J18" s="6"/>
    </row>
  </sheetData>
  <mergeCells count="3">
    <mergeCell ref="E5:F5"/>
    <mergeCell ref="G5:H5"/>
    <mergeCell ref="I5:J5"/>
  </mergeCells>
  <pageMargins left="0.7" right="0.7" top="0.75" bottom="0.75" header="0.3" footer="0.3"/>
  <pageSetup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8F615-25F9-4459-8E54-C7AF94D0B92D}">
  <dimension ref="A1"/>
  <sheetViews>
    <sheetView workbookViewId="0"/>
  </sheetViews>
  <sheetFormatPr defaultRowHeight="14.25" x14ac:dyDescent="0.45"/>
  <sheetData>
    <row r="1" spans="1:1" x14ac:dyDescent="0.45">
      <c r="A1" t="s">
        <v>93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O r d e r " > < C u s t o m C o n t e n t > < ! [ C D A T A [ O U T P U T _ a a e d 5 d 2 7 - 6 b f 1 - 4 a 6 3 - 9 4 b 2 - b a 0 9 8 a 5 8 c 3 4 a ] ] > < / C u s t o m C o n t e n t > < / G e m i n i > 
</file>

<file path=customXml/item10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 O U T P U T 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 O U T P U T 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 S a l e s _ U n i t s < / K e y > < / D i a g r a m O b j e c t K e y > < D i a g r a m O b j e c t K e y > < K e y > M e a s u r e s \ S u m   o f   S a l e s _ U n i t s \ T a g I n f o \ F o r m u l a < / K e y > < / D i a g r a m O b j e c t K e y > < D i a g r a m O b j e c t K e y > < K e y > M e a s u r e s \ S u m   o f   S a l e s _ U n i t s \ T a g I n f o \ V a l u e < / K e y > < / D i a g r a m O b j e c t K e y > < D i a g r a m O b j e c t K e y > < K e y > M e a s u r e s \ S u m   o f   S a l e s _ D o l l a r s < / K e y > < / D i a g r a m O b j e c t K e y > < D i a g r a m O b j e c t K e y > < K e y > M e a s u r e s \ S u m   o f   S a l e s _ D o l l a r s \ T a g I n f o \ F o r m u l a < / K e y > < / D i a g r a m O b j e c t K e y > < D i a g r a m O b j e c t K e y > < K e y > M e a s u r e s \ S u m   o f   S a l e s _ D o l l a r s \ T a g I n f o \ V a l u e < / K e y > < / D i a g r a m O b j e c t K e y > < D i a g r a m O b j e c t K e y > < K e y > C o l u m n s \ C l a s s < / K e y > < / D i a g r a m O b j e c t K e y > < D i a g r a m O b j e c t K e y > < K e y > C o l u m n s \ M a n u f _ P a r t _ N u m b e r _ P l u s < / K e y > < / D i a g r a m O b j e c t K e y > < D i a g r a m O b j e c t K e y > < K e y > C o l u m n s \ S K U _ N b r < / K e y > < / D i a g r a m O b j e c t K e y > < D i a g r a m O b j e c t K e y > < K e y > C o l u m n s \ S h o r t _ W e e k . 1 < / K e y > < / D i a g r a m O b j e c t K e y > < D i a g r a m O b j e c t K e y > < K e y > C o l u m n s \ S h o r t _ W e e k . 2 < / K e y > < / D i a g r a m O b j e c t K e y > < D i a g r a m O b j e c t K e y > < K e y > C o l u m n s \ S K U < / K e y > < / D i a g r a m O b j e c t K e y > < D i a g r a m O b j e c t K e y > < K e y > C o l u m n s \ S a l e s _ U n i t s < / K e y > < / D i a g r a m O b j e c t K e y > < D i a g r a m O b j e c t K e y > < K e y > C o l u m n s \ S a l e s _ D o l l a r s < / K e y > < / D i a g r a m O b j e c t K e y > < D i a g r a m O b j e c t K e y > < K e y > C o l u m n s \ F W _ D A T E < / K e y > < / D i a g r a m O b j e c t K e y > < D i a g r a m O b j e c t K e y > < K e y > C o l u m n s \ F W < / K e y > < / D i a g r a m O b j e c t K e y > < D i a g r a m O b j e c t K e y > < K e y > C o l u m n s \ F M < / K e y > < / D i a g r a m O b j e c t K e y > < D i a g r a m O b j e c t K e y > < K e y > C o l u m n s \ F Y < / K e y > < / D i a g r a m O b j e c t K e y > < D i a g r a m O b j e c t K e y > < K e y > C o l u m n s \ M O D E L < / K e y > < / D i a g r a m O b j e c t K e y > < D i a g r a m O b j e c t K e y > < K e y > L i n k s \ & l t ; C o l u m n s \ S u m   o f   S a l e s _ U n i t s & g t ; - & l t ; M e a s u r e s \ S a l e s _ U n i t s & g t ; < / K e y > < / D i a g r a m O b j e c t K e y > < D i a g r a m O b j e c t K e y > < K e y > L i n k s \ & l t ; C o l u m n s \ S u m   o f   S a l e s _ U n i t s & g t ; - & l t ; M e a s u r e s \ S a l e s _ U n i t s & g t ; \ C O L U M N < / K e y > < / D i a g r a m O b j e c t K e y > < D i a g r a m O b j e c t K e y > < K e y > L i n k s \ & l t ; C o l u m n s \ S u m   o f   S a l e s _ U n i t s & g t ; - & l t ; M e a s u r e s \ S a l e s _ U n i t s & g t ; \ M E A S U R E < / K e y > < / D i a g r a m O b j e c t K e y > < D i a g r a m O b j e c t K e y > < K e y > L i n k s \ & l t ; C o l u m n s \ S u m   o f   S a l e s _ D o l l a r s & g t ; - & l t ; M e a s u r e s \ S a l e s _ D o l l a r s & g t ; < / K e y > < / D i a g r a m O b j e c t K e y > < D i a g r a m O b j e c t K e y > < K e y > L i n k s \ & l t ; C o l u m n s \ S u m   o f   S a l e s _ D o l l a r s & g t ; - & l t ; M e a s u r e s \ S a l e s _ D o l l a r s & g t ; \ C O L U M N < / K e y > < / D i a g r a m O b j e c t K e y > < D i a g r a m O b j e c t K e y > < K e y > L i n k s \ & l t ; C o l u m n s \ S u m   o f   S a l e s _ D o l l a r s & g t ; - & l t ; M e a s u r e s \ S a l e s _ D o l l a r s & g t ; \ M E A S U R E 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 S a l e s _ U n i t s < / K e y > < / a : K e y > < a : V a l u e   i : t y p e = " M e a s u r e G r i d N o d e V i e w S t a t e " > < C o l u m n > 6 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 S a l e s _ U n i t s \ T a g I n f o \ F o r m u l a 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 S a l e s _ U n i t s \ T a g I n f o \ V a l u e 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 S a l e s _ D o l l a r s < / K e y > < / a : K e y > < a : V a l u e   i : t y p e = " M e a s u r e G r i d N o d e V i e w S t a t e " > < C o l u m n > 7 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 S a l e s _ D o l l a r s \ T a g I n f o \ F o r m u l a 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 S a l e s _ D o l l a r s \ T a g I n f o \ V a l u e 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 C o l u m n s \ C l a s s 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 C o l u m n s \ M a n u f _ P a r t _ N u m b e r _ P l u s 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 C o l u m n s \ S K U _ N b r 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 C o l u m n s \ S h o r t _ W e e k . 1 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 C o l u m n s \ S h o r t _ W e e k . 2 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 C o l u m n s \ S K U 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 C o l u m n s \ S a l e s _ U n i t s 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 C o l u m n s \ S a l e s _ D o l l a r s 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 C o l u m n s \ F W _ D A T E 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 C o l u m n s \ F W 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 C o l u m n s \ F M 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 C o l u m n s \ F Y 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 C o l u m n s \ M O D E L 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 S a l e s _ U n i t s & g t ; - & l t ; M e a s u r e s \ S a l e s _ U n i t s & g t ; 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 S a l e s _ U n i t s & g t ; - & l t ; M e a s u r e s \ S a l e s _ U n i t s & g t ; \ C O L U M N 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 S a l e s _ U n i t s & g t ; - & l t ; M e a s u r e s \ S a l e s _ U n i t s & g t ; \ M E A S U R E 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 S a l e s _ D o l l a r s & g t ; - & l t ; M e a s u r e s \ S a l e s _ D o l l a r s & g t ; 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 S a l e s _ D o l l a r s & g t ; - & l t ; M e a s u r e s \ S a l e s _ D o l l a r s & g t ; \ C O L U M N 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 S a l e s _ D o l l a r s & g t ; - & l t ; M e a s u r e s \ S a l e s _ D o l l a r s & g t ; \ M E A S U R E 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1 0 6 8 ] ] > < / C u s t o m C o n t e n t > < / G e m i n i > 
</file>

<file path=customXml/item14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6.xml>��< ? x m l   v e r s i o n = " 1 . 0 "   e n c o d i n g = " U T F - 1 6 " ? > < G e m i n i   x m l n s = " h t t p : / / g e m i n i / p i v o t c u s t o m i z a t i o n / C l i e n t W i n d o w X M L " > < C u s t o m C o n t e n t > < ! [ C D A T A [ O U T P U T _ a a e d 5 d 2 7 - 6 b f 1 - 4 a 6 3 - 9 4 b 2 - b a 0 9 8 a 5 8 c 3 4 a ] ] > < / C u s t o m C o n t e n t > < / G e m i n i > 
</file>

<file path=customXml/item17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 2 0 2 0 - 1 2 - 1 4 T 2 2 : 2 6 : 1 4 . 2 0 4 0 9 9 9 - 0 5 : 0 0 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5.xml>��< ? x m l   v e r s i o n = " 1 . 0 "   e n c o d i n g = " u t f - 1 6 " ? > < D a t a M a s h u p   s q m i d = " 0 d 0 f 0 0 7 1 - 8 3 3 e - 4 e 7 e - 9 b e e - 6 4 c a 7 9 5 6 8 5 f 5 "   x m l n s = " h t t p : / / s c h e m a s . m i c r o s o f t . c o m / D a t a M a s h u p " > A A A A A K E H A A B Q S w M E F A A C A A g A u G 5 V U k O x 9 u O n A A A A + A A A A B I A H A B D b 2 5 m a W c v U G F j a 2 F n Z S 5 4 b W w g o h g A K K A U A A A A A A A A A A A A A A A A A A A A A A A A A A A A h Y 9 B D o I w F E S v Q r q n L R X U k E 9 Z u J X E h G j c k l K h E Y q h x X I 3 F x 7 J K 0 i i q D u X M 3 m T v H n c 7 p C O b e N d Z W 9 U p x M U Y I o 8 q U V X K l 0 l a L A n f 4 1 S D r t C n I t K e h O s T T w a l a D a 2 k t M i H M O u w X u + o o w S g N y z L a 5 q G V b + E o b W 2 g h 0 W d V / l 8 h D o e X D G d 4 x X A U R U s c h g G Q u Y Z M 6 S / C J m N M g f y U s B k a O / S S S + 3 v c y B z B P J + w Z 9 Q S w M E F A A C A A g A u G 5 V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u V V L Z L d L S m A Q A A M o S A A A T A B w A R m 9 y b X V s Y X M v U 2 V j d G l v b j E u b S C i G A A o o B Q A A A A A A A A A A A A A A A A A A A A A A A A A A A D t V 1 t v 4 j o Q f q / U / 2 C 5 L 0 G K o s J 2 u z o X j t Q N o e 2 W W 0 M Q p y I o M m B K t C F m Y 6 d d V P H f z 9 g J J Q l p 2 f Z h X 0 5 5 a O 2 5 z + e Z s c P p V P g s R P 3 k f / W v 4 6 P j I 7 4 g E Z 2 h F Y 2 W L T Y l g f c j p t H a + / T H + Z x F d E q 4 8 M N 7 V E c B F c d H C H 5 9 F k d T C h S T P x g N N o 2 X N B R a 0 w + o Y b J Q w I Z r 2 P z T H X A a c T f m 1 f P T W r X m b i W 5 e + m L q 3 j i 9 q j d d m d E k D Y J y T 2 V P L f l P 9 A G k F x O A s q 9 K X 9 w y 8 I x g I E r + q h B A 3 / p C x r V s Y 5 1 Z L I g X o a 8 / k V H V j h l M 5 C s V 2 u f a z q 6 j Z m g f b E O a H 2 3 N D o s p O O K n q R 1 g n s R W w J v h q 4 o m U H s G H J 0 y A Q E U 0 5 K 1 x I E d D R K 6 R d B 0 A f k S M T r I o q z J s 0 F C e / B o r N e 0 Z 0 5 J y I h h 3 S W S c C S y b U S / / r T E z Y 9 M y C c V 7 0 a J C h A E g n 6 U 2 x 0 J F m A X D z 3 e i Q S X i d e T m h U I t O / G X i d i e R c h + L 8 z J D e t q w F A 8 0 h p d 9 L 9 P j 3 u F p m T h 3 M I P Q F L z O p z m 2 r F q q Y N p s d H j Y N y R I y T E 9 q B 0 n C S M l a A b g 9 H L B a 4 1 d Q w P v E P T z w d l k G B 8 7 s 8 o h I N V y K B s 5 u C 4 C k v A Y L Z J 1 g A O X 4 y A 9 f w i X b m U P r 6 + 3 A s u + s f 3 t d 2 5 G d 0 N x 1 g m y W 0 u Z 8 v Z / f U 6 B p 1 c N Z v F o D + T x z 7 E w h 9 F e B L 9 J 0 0 W S N e o z 7 c i Z l S k K J J B J 7 B Z E 7 H h 0 p U R g D i Y 4 D 1 f p 1 / W x R e / q k o y / g W w b 3 r G V U 8 1 a M G t 6 U 9 2 3 1 Y O O + n I y q X F W r x U 5 6 s S 0 L I b 7 M r Z V w o T K z j j I Z t W k k E 7 q F Y v B p B u U O 5 T B y v j G / C L J 0 f g g w G L k X L S l 2 1 f C a d 5 I v F 0 P J w M A B g j R 8 4 4 c z o 0 X n o h v D G e 1 C s n 6 u S D i T V Q + i z w E l V L V + P v x C 8 M / W n 3 B z 6 D U u H E u S w K / 8 2 1 Z / V T D X / D K i B H x 6 A h K 7 t B w l u n m v 3 i 5 y u O y A C x H Z 7 D F b s T S A m 1 X S t E J 2 O q J k u k D a q N T 0 G C y c V n I D I e 8 h O w 7 A X G n D 9 3 8 E h p w G E 8 K p h u P 5 a s F g o t A V E / c R i 1 f G L O U Z j 3 A c Y N Q I q Z D J X l o d y 1 Y h j i S + 6 z r u W y 3 L d N A o x W h 8 o g X z C l I / f X R n 5 / f N Y W H f L u x v C / u 7 / F 4 V z D 6 p I H X n N P Y I e 3 r Q n X 7 Q g r v T q w 1 v v M c W m d C A v y L y E u v s s P Z Z q T Y M 1 s 9 7 d l s w c Y e W d c P m 7 W 7 H u S o y B f S f B B o W J R Z V J m Y c R U X Y y + s o F W n a 3 T Y a z S Z s b I y W 6 + a j S Y K H x z F + 3 7 t k N / Z 3 P a M m D B Q U L V x j O b P Z o v 3 W v e 5 k q z b d H 7 z a 3 j K + p M 3 s Z I U + D x j 7 H q / U l d / u N q z W d k b K + V T k / e q w 2 t N 7 4 + Q q 8 f u E k 9 U m s 8 z h + o r z 5 J f F u j t w e g O n d E Z I i H Z 2 E 3 J W t W j + 9 w w a c K c n 7 l T h S u 8 N y 7 m 4 b m U r 9 v D I 3 b 7 K 0 0 m r L I 7 R 3 / / A M z Q I K u 9 8 k + f d q s e P u m N z r 5 p f a o E T P C F T i e 7 h 9 5 x W q + A 3 f 3 H d w h d X s + f 1 Q H R B O J h y T 8 9 O P Q v M 0 i j M k k 2 2 X L L Q v Y J T Q w 1 5 b O h S n p t r 0 y k M G v m x Z w M 1 g g 8 1 C A 1 l Y n P 7 3 Y F t W g i G w I V 7 M I v / 0 T f a x 3 v 4 4 z 3 8 8 R 7 + n e / h / w B Q S w E C L Q A U A A I A C A C 4 b l V S Q 7 H 2 4 6 c A A A D 4 A A A A E g A A A A A A A A A A A A A A A A A A A A A A Q 2 9 u Z m l n L 1 B h Y 2 t h Z 2 U u e G 1 s U E s B A i 0 A F A A C A A g A u G 5 V U g / K 6 a u k A A A A 6 Q A A A B M A A A A A A A A A A A A A A A A A 8 w A A A F t D b 2 5 0 Z W 5 0 X 1 R 5 c G V z X S 5 4 b W x Q S w E C L Q A U A A I A C A C 4 b l V S 2 S 3 S 0 p g E A A D K E g A A E w A A A A A A A A A A A A A A A A D k A Q A A R m 9 y b X V s Y X M v U 2 V j d G l v b j E u b V B L B Q Y A A A A A A w A D A M I A A A D J B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N O A A A A A A A A O s 3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X V l c n l H c m 9 1 c H M i I F Z h b H V l P S J z Q X d B Q U F B Q U F B Q U F u S D J T c 0 l k U U x T b 3 Z 3 d H h n c F h x Z j V C a z l W V k Z C V l Z B Q U F B U U F B Q U F B Q U F B Q U J 6 Y U V 3 V l B l d V Q 3 Y z d O e H J D Z 2 l R R U J s T l B W V k p E U l F B Q U F B Q U F B Q U F B Q U F C U H M v O V N u V X R l V G 8 3 a 0 J r V X p X S H p Q Q 1 d S b F l u V m 5 a M m x 1 W n d B Q U F n Q U F B Q T 0 9 I i A v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d F Q l F V R V J Z R V h Q T 1 J U X z M 5 N k Z v c m V j Y X N 0 a W 5 n R G F 0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U X V l c n l H c m 9 1 c E l E I i B W Y W x 1 Z T 0 i c z M w Y T F j Z D A x L W Y 3 N T Q t N G Z h Z S 1 i N z N i L T M 3 M W F j M j g y M j Q w N C I g L z 4 8 R W 5 0 c n k g V H l w Z T 0 i Q W R k Z W R U b 0 R h d G F N b 2 R l b C I g V m F s d W U 9 I m w w I i A v P j x F b n R y e S B U e X B l P S J O Y X Z p Z 2 F 0 a W 9 u U 3 R l c E 5 h b W U i I F Z h b H V l P S J z T m F 2 a W d h d G l v b i I g L z 4 8 R W 5 0 c n k g V H l w Z T 0 i R m l s b E x h c 3 R V c G R h d G V k I i B W Y W x 1 Z T 0 i Z D I w M j E t M D I t M T d U M j I 6 N D E 6 N D I u N T E y M D c y M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0 V C U V V F U l l F W F B P U l R f M z k 2 R m 9 y Z W N h c 3 R p b m d E Y X R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B T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G a W x s T G F z d F V w Z G F 0 Z W Q i I F Z h b H V l P S J k M j A y M C 0 x M i 0 x N V Q w M z o w M T o x N y 4 5 O T M 3 O T M 0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l F 1 Z X J 5 R 3 J v d X B J R C I g V m F s d W U 9 I n M z M G E x Y 2 Q w M S 1 m N z U 0 L T R m Y W U t Y j c z Y i 0 z N z F h Y z I 4 M j I 0 M D Q i I C 8 + P C 9 T d G F i b G V F b n R y a W V z P j w v S X R l b T 4 8 S X R l b T 4 8 S X R l b U x v Y 2 F 0 a W 9 u P j x J d G V t V H l w Z T 5 G b 3 J t d W x h P C 9 J d G V t V H l w Z T 4 8 S X R l b V B h d G g + U 2 V j d G l v b j E v Q 0 F M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B T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p P S U 4 8 L 0 l 0 Z W 1 Q Y X R o P j w v S X R l b U x v Y 2 F 0 a W 9 u P j x T d G F i b G V F b n R y a W V z P j x F b n R y e S B U e X B l P S J R d W V y e U d y b 3 V w S U Q i I F Z h b H V l P S J z Y W M 2 N D F m M j c t Z D Q y M S 0 0 Y T B i L T h i Z j A t Y j c x O D I 5 N W V h N 2 Y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w L T E y L T E 1 V D A z O j E 2 O j I 0 L j M x O T I 1 O D Z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9 V V F B V V D w v S X R l b V B h d G g + P C 9 J d G V t T G 9 j Y X R p b 2 4 + P F N 0 Y W J s Z U V u d H J p Z X M + P E V u d H J 5 I F R 5 c G U 9 I l F 1 Z X J 5 R 3 J v d X B J R C I g V m F s d W U 9 I n N h Y z Y 0 M W Y y N y 1 k N D I x L T R h M G I t O G J m M C 1 i N z E 4 M j k 1 Z W E 3 Z j k i I C 8 + P E V u d H J 5 I F R 5 c G U 9 I k Z p b G x F b m F i b G V k I i B W Y W x 1 Z T 0 i b D A i I C 8 + P E V u d H J 5 I F R 5 c G U 9 I k Z p b G x P Y m p l Y 3 R U e X B l I i B W Y W x 1 Z T 0 i c 1 B p d m 9 0 V G F i b G U i I C 8 + P E V u d H J 5 I F R 5 c G U 9 I k Z p b G x U b 0 R h d G F N b 2 R l b E V u Y W J s Z W Q i I F Z h b H V l P S J s M S I g L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Q a X Z v d E 9 i a m V j d E 5 h b W U i I F Z h b H V l P S J z V m l u e W w g L S B i e S B X Z W V r I V B p d m 9 0 V G F i b G U x I i A v P j x F b n R y e S B U e X B l P S J G a W x s Z W R D b 2 1 w b G V 0 Z V J l c 3 V s d F R v V 2 9 y a 3 N o Z W V 0 I i B W Y W x 1 Z T 0 i b D A i I C 8 + P E V u d H J 5 I F R 5 c G U 9 I l F 1 Z X J 5 S U Q i I F Z h b H V l P S J z O D U 2 M m M 5 Z D E t Y z R k Z C 0 0 Y 2 I 1 L T k 0 Y m M t N j Y 0 Y j M w O T V k Z D N l I i A v P j x F b n R y e S B U e X B l P S J G a W x s T G F z d F V w Z G F 0 Z W Q i I F Z h b H V l P S J k M j A y M S 0 w M i 0 y M V Q x O D o 1 M z o 0 N S 4 x M T U 3 N T Q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s d W 1 u V H l w Z X M i I F Z h b H V l P S J z Q m d Z R E F 3 T U d B d 0 1 K Q W d J Q 0 F n W T 0 i I C 8 + P E V u d H J 5 I F R 5 c G U 9 I k Z p b G x D b 3 V u d C I g V m F s d W U 9 I m w 2 N D E 0 I i A v P j x F b n R y e S B U e X B l P S J G a W x s Q 2 9 s d W 1 u T m F t Z X M i I F Z h b H V l P S J z W y Z x d W 9 0 O 0 N s Y X N z J n F 1 b 3 Q 7 L C Z x d W 9 0 O 0 1 h b n V m X 1 B h c n R f T n V t Y m V y J n F 1 b 3 Q 7 L C Z x d W 9 0 O 1 N L V V 9 O Y n I m c X V v d D s s J n F 1 b 3 Q 7 U 2 h v c n R f V 2 V l a y 4 x J n F 1 b 3 Q 7 L C Z x d W 9 0 O 1 N o b 3 J 0 X 1 d l Z W s u M i Z x d W 9 0 O y w m c X V v d D t T S 1 U m c X V v d D s s J n F 1 b 3 Q 7 U 2 F s Z X N f V W 5 p d H M m c X V v d D s s J n F 1 b 3 Q 7 U 2 F s Z X N f R G 9 s b G F y c y Z x d W 9 0 O y w m c X V v d D t G V 1 9 E Q V R F J n F 1 b 3 Q 7 L C Z x d W 9 0 O 0 Z X J n F 1 b 3 Q 7 L C Z x d W 9 0 O 0 Z N J n F 1 b 3 Q 7 L C Z x d W 9 0 O 0 Z Z J n F 1 b 3 Q 7 L C Z x d W 9 0 O 0 l z R 3 J l Y X R l c l 9 0 a G F u R 0 V U R E F U R S Z x d W 9 0 O y w m c X V v d D t N T 0 R F T C Z x d W 9 0 O 1 0 i I C 8 + P E V u d H J 5 I F R 5 c G U 9 I k F k Z G V k V G 9 E Y X R h T W 9 k Z W w i I F Z h b H V l P S J s M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7 J n F 1 b 3 Q 7 a 2 V 5 Q 2 9 s d W 1 u Q 2 9 1 b n Q m c X V v d D s 6 M S w m c X V v d D t r Z X l D b 2 x 1 b W 4 m c X V v d D s 6 M i w m c X V v d D t v d G h l c k t l e U N v b H V t b k l k Z W 5 0 a X R 5 J n F 1 b 3 Q 7 O i Z x d W 9 0 O 1 N l Y 3 R p b 2 4 x L 2 x v b 2 t 1 c F 9 T S 1 V f T U 9 E R U w v Q 2 h h b m d l Z C B U e X B l L n t T S 1 U s M H 0 m c X V v d D s s J n F 1 b 3 Q 7 S 2 V 5 Q 2 9 s d W 1 u Q 2 9 1 b n Q m c X V v d D s 6 M X 1 d L C Z x d W 9 0 O 2 N v b H V t b k l k Z W 5 0 a X R p Z X M m c X V v d D s 6 W y Z x d W 9 0 O 1 N l Y 3 R p b 2 4 x L 1 d F Q l F V R V J Z R V h Q T 1 J U X z M 5 N k Z v c m V j Y X N 0 a W 5 n R G F 0 Y S 9 D a G F u Z 2 V k I F R 5 c G U x L n t D b G F z c y w w f S Z x d W 9 0 O y w m c X V v d D t T Z W N 0 a W 9 u M S 9 w Z X J t T G 9 j Y W x f c X V l c n l f M z k 2 Z m 9 y Z W N h c 3 R p b m c v Q 2 h h b m d l Z C B U e X B l L n t D X 0 1 h b n V m X 1 B h c n R f T n V t Y m V y L D F 9 J n F 1 b 3 Q 7 L C Z x d W 9 0 O 1 N l Y 3 R p b 2 4 x L 1 d F Q l F V R V J Z R V h Q T 1 J U X z M 5 N k Z v c m V j Y X N 0 a W 5 n R G F 0 Y S 9 D a G F u Z 2 V k I F R 5 c G U x L n t T S 1 V f T m J y L D J 9 J n F 1 b 3 Q 7 L C Z x d W 9 0 O 1 N l Y 3 R p b 2 4 x L 1 d F Q l F V R V J Z R V h Q T 1 J U X z M 5 N k Z v c m V j Y X N 0 a W 5 n R G F 0 Y S 9 D a G F u Z 2 V k I F R 5 c G U x L n t T a G 9 y d F 9 X Z W V r L j E s M 3 0 m c X V v d D s s J n F 1 b 3 Q 7 U 2 V j d G l v b j E v V 0 V C U V V F U l l F W F B P U l R f M z k 2 R m 9 y Z W N h c 3 R p b m d E Y X R h L 0 N o Y W 5 n Z W Q g V H l w Z T E u e 1 N o b 3 J 0 X 1 d l Z W s u M i w 0 f S Z x d W 9 0 O y w m c X V v d D t T Z W N 0 a W 9 u M S 9 X R U J R V U V S W U V Y U E 9 S V F 8 z O T Z G b 3 J l Y 2 F z d G l u Z 0 R h d G E v Q 2 h h b m d l Z C B U e X B l M S 5 7 U 0 t V L D V 9 J n F 1 b 3 Q 7 L C Z x d W 9 0 O 1 N l Y 3 R p b 2 4 x L 1 d F Q l F V R V J Z R V h Q T 1 J U X z M 5 N k Z v c m V j Y X N 0 a W 5 n R G F 0 Y S 9 D a G F u Z 2 V k I F R 5 c G U u e 1 N h b G V z X 1 V u a X R z L D V 9 J n F 1 b 3 Q 7 L C Z x d W 9 0 O 1 N l Y 3 R p b 2 4 x L 1 d F Q l F V R V J Z R V h Q T 1 J U X z M 5 N k Z v c m V j Y X N 0 a W 5 n R G F 0 Y S 9 D a G F u Z 2 V k I F R 5 c G U u e 1 N h b G V z X 0 R v b G x h c n M s N n 0 m c X V v d D s s J n F 1 b 3 Q 7 U 2 V j d G l v b j E v Q 0 F M L 0 N o Y W 5 n Z W Q g V H l w Z S 5 7 R l d f R E F U R S w w f S Z x d W 9 0 O y w m c X V v d D t T Z W N 0 a W 9 u M S 9 D Q U w v U 2 9 1 c m N l L n t G V y w y f S Z x d W 9 0 O y w m c X V v d D t T Z W N 0 a W 9 u M S 9 D Q U w v U 2 9 1 c m N l L n t G T S w z f S Z x d W 9 0 O y w m c X V v d D t T Z W N 0 a W 9 u M S 9 D Q U w v U 2 9 1 c m N l L n t G W S w 1 f S Z x d W 9 0 O y w m c X V v d D t T Z W N 0 a W 9 u M S 9 D Q U w v U 2 9 1 c m N l L n t J c 0 d y Z W F 0 Z X J f d G h h b k d F V E R B V E U s M T h 9 J n F 1 b 3 Q 7 L C Z x d W 9 0 O 1 N l Y 3 R p b 2 4 x L 2 x v b 2 t 1 c F 9 T S 1 V f T U 9 E R U w v U 2 9 1 c m N l L n t N T 0 R F T C w x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V 0 V C U V V F U l l F W F B P U l R f M z k 2 R m 9 y Z W N h c 3 R p b m d E Y X R h L 0 N o Y W 5 n Z W Q g V H l w Z T E u e 0 N s Y X N z L D B 9 J n F 1 b 3 Q 7 L C Z x d W 9 0 O 1 N l Y 3 R p b 2 4 x L 3 B l c m 1 M b 2 N h b F 9 x d W V y e V 8 z O T Z m b 3 J l Y 2 F z d G l u Z y 9 D a G F u Z 2 V k I F R 5 c G U u e 0 N f T W F u d W Z f U G F y d F 9 O d W 1 i Z X I s M X 0 m c X V v d D s s J n F 1 b 3 Q 7 U 2 V j d G l v b j E v V 0 V C U V V F U l l F W F B P U l R f M z k 2 R m 9 y Z W N h c 3 R p b m d E Y X R h L 0 N o Y W 5 n Z W Q g V H l w Z T E u e 1 N L V V 9 O Y n I s M n 0 m c X V v d D s s J n F 1 b 3 Q 7 U 2 V j d G l v b j E v V 0 V C U V V F U l l F W F B P U l R f M z k 2 R m 9 y Z W N h c 3 R p b m d E Y X R h L 0 N o Y W 5 n Z W Q g V H l w Z T E u e 1 N o b 3 J 0 X 1 d l Z W s u M S w z f S Z x d W 9 0 O y w m c X V v d D t T Z W N 0 a W 9 u M S 9 X R U J R V U V S W U V Y U E 9 S V F 8 z O T Z G b 3 J l Y 2 F z d G l u Z 0 R h d G E v Q 2 h h b m d l Z C B U e X B l M S 5 7 U 2 h v c n R f V 2 V l a y 4 y L D R 9 J n F 1 b 3 Q 7 L C Z x d W 9 0 O 1 N l Y 3 R p b 2 4 x L 1 d F Q l F V R V J Z R V h Q T 1 J U X z M 5 N k Z v c m V j Y X N 0 a W 5 n R G F 0 Y S 9 D a G F u Z 2 V k I F R 5 c G U x L n t T S 1 U s N X 0 m c X V v d D s s J n F 1 b 3 Q 7 U 2 V j d G l v b j E v V 0 V C U V V F U l l F W F B P U l R f M z k 2 R m 9 y Z W N h c 3 R p b m d E Y X R h L 0 N o Y W 5 n Z W Q g V H l w Z S 5 7 U 2 F s Z X N f V W 5 p d H M s N X 0 m c X V v d D s s J n F 1 b 3 Q 7 U 2 V j d G l v b j E v V 0 V C U V V F U l l F W F B P U l R f M z k 2 R m 9 y Z W N h c 3 R p b m d E Y X R h L 0 N o Y W 5 n Z W Q g V H l w Z S 5 7 U 2 F s Z X N f R G 9 s b G F y c y w 2 f S Z x d W 9 0 O y w m c X V v d D t T Z W N 0 a W 9 u M S 9 D Q U w v Q 2 h h b m d l Z C B U e X B l L n t G V 1 9 E Q V R F L D B 9 J n F 1 b 3 Q 7 L C Z x d W 9 0 O 1 N l Y 3 R p b 2 4 x L 0 N B T C 9 T b 3 V y Y 2 U u e 0 Z X L D J 9 J n F 1 b 3 Q 7 L C Z x d W 9 0 O 1 N l Y 3 R p b 2 4 x L 0 N B T C 9 T b 3 V y Y 2 U u e 0 Z N L D N 9 J n F 1 b 3 Q 7 L C Z x d W 9 0 O 1 N l Y 3 R p b 2 4 x L 0 N B T C 9 T b 3 V y Y 2 U u e 0 Z Z L D V 9 J n F 1 b 3 Q 7 L C Z x d W 9 0 O 1 N l Y 3 R p b 2 4 x L 0 N B T C 9 T b 3 V y Y 2 U u e 0 l z R 3 J l Y X R l c l 9 0 a G F u R 0 V U R E F U R S w x O H 0 m c X V v d D s s J n F 1 b 3 Q 7 U 2 V j d G l v b j E v b G 9 v a 3 V w X 1 N L V V 9 N T 0 R F T C 9 T b 3 V y Y 2 U u e 0 1 P R E V M L D F 9 J n F 1 b 3 Q 7 X S w m c X V v d D t S Z W x h d G l v b n N o a X B J b m Z v J n F 1 b 3 Q 7 O l t 7 J n F 1 b 3 Q 7 a 2 V 5 Q 2 9 s d W 1 u Q 2 9 1 b n Q m c X V v d D s 6 M S w m c X V v d D t r Z X l D b 2 x 1 b W 4 m c X V v d D s 6 M i w m c X V v d D t v d G h l c k t l e U N v b H V t b k l k Z W 5 0 a X R 5 J n F 1 b 3 Q 7 O i Z x d W 9 0 O 1 N l Y 3 R p b 2 4 x L 2 x v b 2 t 1 c F 9 T S 1 V f T U 9 E R U w v Q 2 h h b m d l Z C B U e X B l L n t T S 1 U s M H 0 m c X V v d D s s J n F 1 b 3 Q 7 S 2 V 5 Q 2 9 s d W 1 u Q 2 9 1 b n Q m c X V v d D s 6 M X 1 d f S I g L z 4 8 L 1 N 0 Y W J s Z U V u d H J p Z X M + P C 9 J d G V t P j x J d G V t P j x J d G V t T G 9 j Y X R p b 2 4 + P E l 0 Z W 1 U e X B l P k Z v c m 1 1 b G E 8 L 0 l 0 Z W 1 U e X B l P j x J d G V t U G F 0 a D 5 T Z W N 0 a W 9 u M S 9 P V V R Q V V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0 V C U V V F U l l F W F B P U l R f M z k 2 R m 9 y Z W N h c 3 R p b m d E Y X R h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0 V C U V V F U l l F W F B P U l R f M z k 2 R m 9 y Z W N h c 3 R p b m d E Y X R h L 1 N w b G l 0 J T I w Q 2 9 s d W 1 u J T I w Y n k l M j B Q b 3 N p d G l v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R U J R V U V S W U V Y U E 9 S V F 8 z O T Z G b 3 J l Y 2 F z d G l u Z 0 R h d G E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0 V C U V V F U l l F W F B P U l R f M z k 2 R m 9 y Z W N h c 3 R p b m d E Y X R h L 0 1 l c m d l Z C U y M F F 1 Z X J p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R U J R V U V S W U V Y U E 9 S V F 8 z O T Z G b 3 J l Y 2 F z d G l u Z 0 R h d G E v R X h w Y W 5 k Z W Q l M j B D Q U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9 r d X B f U 0 t V X 0 1 P R E V M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Z p b G x M Y X N 0 V X B k Y X R l Z C I g V m F s d W U 9 I m Q y M D I w L T E y L T E 1 V D A z O j E 2 O j I 0 L j Q 1 M T M 1 O T Z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U X V l c n l H c m 9 1 c E l E I i B W Y W x 1 Z T 0 i c z M w Y T F j Z D A x L W Y 3 N T Q t N G Z h Z S 1 i N z N i L T M 3 M W F j M j g y M j Q w N C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b G 9 v a 3 V w X 1 N L V V 9 N T 0 R F T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9 r d X B f U 0 t V X 0 1 P R E V M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p P S U 4 v S k 9 J T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b 2 t 1 c F 9 T S 1 V f T U 9 E R U w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T 0 l O L 0 1 l c m d l Z C U y M F F 1 Z X J p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T 0 l O L 0 V 4 c G F u Z G V k J T I w b G 9 v a 3 V w X 1 N L V V 9 N T 0 R F T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F Q l F V R V J Z R V h Q T 1 J U X z M 5 N k Z v c m V j Y X N 0 a W 5 n R G F 0 Y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X J t T G 9 j Y W x f c X V l c n l f M z k 2 Z m 9 y Z W N h c 3 R p b m c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M w Y T F j Z D A x L W Y 3 N T Q t N G Z h Z S 1 i N z N i L T M 3 M W F j M j g y M j Q w N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x L T A y L T E 3 V D I y O j Q x O j Q y L j g 0 M j k x M z V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3 B l c m 1 M b 2 N h b F 9 x d W V y e V 8 z O T Z m b 3 J l Y 2 F z d G l u Z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X J t T G 9 j Y W x f c X V l c n l f M z k 2 Z m 9 y Z W N h c 3 R p b m c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V y b U x v Y 2 F s X 3 F 1 Z X J 5 X z M 5 N m Z v c m V j Y X N 0 a W 5 n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V y b U x v Y 2 F s X 3 F 1 Z X J 5 X z M 5 N m Z v c m V j Y X N 0 a W 5 n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F j a 3 V w X 1 d F Q l F V R V J Z R V h Q T 1 J U X z M 5 N k Z v c m V j Y X N 0 a W 5 n R G F 0 Y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S I g L z 4 8 R W 5 0 c n k g V H l w Z T 0 i U m V z d W x 0 V H l w Z S I g V m F s d W U 9 I n N F e G N l c H R p b 2 4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R d W V y e U d y b 3 V w S U Q i I F Z h b H V l P S J z M z B h M W N k M D E t Z j c 1 N C 0 0 Z m F l L W I 3 M 2 I t M z c x Y W M y O D I y N D A 0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x v Y W R l Z F R v Q W 5 h b H l z a X N T Z X J 2 a W N l c y I g V m F s d W U 9 I m w w I i A v P j x F b n R y e S B U e X B l P S J G a W x s T G F z d F V w Z G F 0 Z W Q i I F Z h b H V l P S J k M j A y M S 0 w M i 0 x N 1 Q y M j o 0 M T o 0 M i 4 4 O D U 4 M T A 3 W i I g L z 4 8 R W 5 0 c n k g V H l w Z T 0 i Q n V m Z m V y T m V 4 d F J l Z n J l c 2 g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i Y W N r d X B f V 0 V C U V V F U l l F W F B P U l R f M z k 2 R m 9 y Z W N h c 3 R p b m d E Y X R h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h Y 2 t 1 c F 9 X R U J R V U V S W U V Y U E 9 S V F 8 z O T Z G b 3 J l Y 2 F z d G l u Z 0 R h d G E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F j a 3 V w X 1 d F Q l F V R V J Z R V h Q T 1 J U X z M 5 N k Z v c m V j Y X N 0 a W 5 n R G F 0 Y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h Y 2 t 1 c F 9 X R U J R V U V S W U V Y U E 9 S V F 8 z O T Z G b 3 J l Y 2 F z d G l u Z 0 R h d G E l M j A o M i k v U 3 B s a X Q l M j B D b 2 x 1 b W 4 l M j B i e S U y M F B v c 2 l 0 a W 9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h Y 2 t 1 c F 9 X R U J R V U V S W U V Y U E 9 S V F 8 z O T Z G b 3 J l Y 2 F z d G l u Z 0 R h d G E l M j A o M i k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F j a 3 V w X 1 d F Q l F V R V J Z R V h Q T 1 J U X z M 5 N k Z v c m V j Y X N 0 a W 5 n R G F 0 Y S U y M C g y K S 9 N Z X J n Z W Q l M j B R d W V y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F j a 3 V w X 1 d F Q l F V R V J Z R V h Q T 1 J U X z M 5 N k Z v c m V j Y X N 0 a W 5 n R G F 0 Y S U y M C g y K S 9 F e H B h b m R l Z C U y M E N B T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h Y 2 t 1 c F 9 X R U J R V U V S W U V Y U E 9 S V F 8 z O T Z G b 3 J l Y 2 F z d G l u Z 0 R h d G E l M j A o M i k v R m l s d G V y Z W Q l M j B S b 3 d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F 1 z D Q c U l v R N i Z B Z R V i D a r k A A A A A A g A A A A A A A 2 Y A A M A A A A A Q A A A A F x 1 T D H j 6 l m T z t I m 6 j d 4 q V A A A A A A E g A A A o A A A A B A A A A D C S Y p x t y e q e 6 z 2 j d E 5 q a 8 I U A A A A O h P 1 T 7 z 2 3 2 w o b h O 4 G 1 7 1 L J D L E N T I Y + 5 t D i 4 e Z v d Z s d B J p u B k X x S o e / T K 5 1 z d g 6 4 7 L 5 5 g g b 8 8 N b F l / e L 6 J C 5 h x o T Q c g 6 7 z b a l Z P f I N w 1 P I x t F A A A A K e 8 g B 1 2 n g H 7 I 4 p 4 q V k g A q O I T H G + < / D a t a M a s h u p > 
</file>

<file path=customXml/item6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 O U T P U T _ a a e d 5 d 2 7 - 6 b f 1 - 4 a 6 3 - 9 4 b 2 - b a 0 9 8 a 5 8 c 3 4 a 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 O U T P U T 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 O U T P U T 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 C o l u m n s \ C l a s s 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 C o l u m n s \ S K U _ N b r 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 C o l u m n s \ S h o r t _ W e e k . 1 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 C o l u m n s \ S h o r t _ W e e k . 2 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 C o l u m n s \ S K U 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 C o l u m n s \ S a l e s _ U n i t s 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 C o l u m n s \ S a l e s _ D o l l a r s 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 C o l u m n s \ F W _ D A T E 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 C o l u m n s \ F W 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 C o l u m n s \ M a n u f _ P a r t _ N u m b e r _ P l u s 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 C o l u m n s \ M O D E L 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O U T P U T _ a a e d 5 d 2 7 - 6 b f 1 - 4 a 6 3 - 9 4 b 2 - b a 0 9 8 a 5 8 c 3 4 a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 C l a s s < / s t r i n g > < / k e y > < v a l u e > < i n t > 1 1 6 < / i n t > < / v a l u e > < / i t e m > < i t e m > < k e y > < s t r i n g > S K U _ N b r < / s t r i n g > < / k e y > < v a l u e > < i n t > 9 0 < / i n t > < / v a l u e > < / i t e m > < i t e m > < k e y > < s t r i n g > S h o r t _ W e e k . 1 < / s t r i n g > < / k e y > < v a l u e > < i n t > 1 2 2 < / i n t > < / v a l u e > < / i t e m > < i t e m > < k e y > < s t r i n g > S h o r t _ W e e k . 2 < / s t r i n g > < / k e y > < v a l u e > < i n t > 1 2 2 < / i n t > < / v a l u e > < / i t e m > < i t e m > < k e y > < s t r i n g > S K U < / s t r i n g > < / k e y > < v a l u e > < i n t > 2 4 9 < / i n t > < / v a l u e > < / i t e m > < i t e m > < k e y > < s t r i n g > S a l e s _ U n i t s < / s t r i n g > < / k e y > < v a l u e > < i n t > 1 0 7 < / i n t > < / v a l u e > < / i t e m > < i t e m > < k e y > < s t r i n g > S a l e s _ D o l l a r s < / s t r i n g > < / k e y > < v a l u e > < i n t > 1 1 8 < / i n t > < / v a l u e > < / i t e m > < i t e m > < k e y > < s t r i n g > F W _ D A T E < / s t r i n g > < / k e y > < v a l u e > < i n t > 1 4 7 < / i n t > < / v a l u e > < / i t e m > < i t e m > < k e y > < s t r i n g > F W < / s t r i n g > < / k e y > < v a l u e > < i n t > 5 6 < / i n t > < / v a l u e > < / i t e m > < i t e m > < k e y > < s t r i n g > F M < / s t r i n g > < / k e y > < v a l u e > < i n t > 5 5 < / i n t > < / v a l u e > < / i t e m > < i t e m > < k e y > < s t r i n g > F Y < / s t r i n g > < / k e y > < v a l u e > < i n t > 5 0 < / i n t > < / v a l u e > < / i t e m > < i t e m > < k e y > < s t r i n g > M a n u f _ P a r t _ N u m b e r _ P l u s < / s t r i n g > < / k e y > < v a l u e > < i n t > 1 9 9 < / i n t > < / v a l u e > < / i t e m > < i t e m > < k e y > < s t r i n g > M O D E L < / s t r i n g > < / k e y > < v a l u e > < i n t > 8 0 < / i n t > < / v a l u e > < / i t e m > < / C o l u m n W i d t h s > < C o l u m n D i s p l a y I n d e x > < i t e m > < k e y > < s t r i n g > C l a s s < / s t r i n g > < / k e y > < v a l u e > < i n t > 0 < / i n t > < / v a l u e > < / i t e m > < i t e m > < k e y > < s t r i n g > S K U _ N b r < / s t r i n g > < / k e y > < v a l u e > < i n t > 2 < / i n t > < / v a l u e > < / i t e m > < i t e m > < k e y > < s t r i n g > S h o r t _ W e e k . 1 < / s t r i n g > < / k e y > < v a l u e > < i n t > 3 < / i n t > < / v a l u e > < / i t e m > < i t e m > < k e y > < s t r i n g > S h o r t _ W e e k . 2 < / s t r i n g > < / k e y > < v a l u e > < i n t > 4 < / i n t > < / v a l u e > < / i t e m > < i t e m > < k e y > < s t r i n g > S K U < / s t r i n g > < / k e y > < v a l u e > < i n t > 5 < / i n t > < / v a l u e > < / i t e m > < i t e m > < k e y > < s t r i n g > S a l e s _ U n i t s < / s t r i n g > < / k e y > < v a l u e > < i n t > 6 < / i n t > < / v a l u e > < / i t e m > < i t e m > < k e y > < s t r i n g > S a l e s _ D o l l a r s < / s t r i n g > < / k e y > < v a l u e > < i n t > 7 < / i n t > < / v a l u e > < / i t e m > < i t e m > < k e y > < s t r i n g > F W _ D A T E < / s t r i n g > < / k e y > < v a l u e > < i n t > 8 < / i n t > < / v a l u e > < / i t e m > < i t e m > < k e y > < s t r i n g > F W < / s t r i n g > < / k e y > < v a l u e > < i n t > 9 < / i n t > < / v a l u e > < / i t e m > < i t e m > < k e y > < s t r i n g > F M < / s t r i n g > < / k e y > < v a l u e > < i n t > 1 0 < / i n t > < / v a l u e > < / i t e m > < i t e m > < k e y > < s t r i n g > F Y < / s t r i n g > < / k e y > < v a l u e > < i n t > 1 1 < / i n t > < / v a l u e > < / i t e m > < i t e m > < k e y > < s t r i n g > M a n u f _ P a r t _ N u m b e r _ P l u s < / s t r i n g > < / k e y > < v a l u e > < i n t > 1 < / i n t > < / v a l u e > < / i t e m > < i t e m > < k e y > < s t r i n g > M O D E L < / s t r i n g > < / k e y > < v a l u e > < i n t > 1 2 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Props1.xml><?xml version="1.0" encoding="utf-8"?>
<ds:datastoreItem xmlns:ds="http://schemas.openxmlformats.org/officeDocument/2006/customXml" ds:itemID="{D49C0822-D68C-4161-871A-7B9700D565C0}">
  <ds:schemaRefs/>
</ds:datastoreItem>
</file>

<file path=customXml/itemProps10.xml><?xml version="1.0" encoding="utf-8"?>
<ds:datastoreItem xmlns:ds="http://schemas.openxmlformats.org/officeDocument/2006/customXml" ds:itemID="{2DFBD18A-D508-4A6F-B45B-FEDCD0475BBD}">
  <ds:schemaRefs/>
</ds:datastoreItem>
</file>

<file path=customXml/itemProps11.xml><?xml version="1.0" encoding="utf-8"?>
<ds:datastoreItem xmlns:ds="http://schemas.openxmlformats.org/officeDocument/2006/customXml" ds:itemID="{35CA6C7A-FE13-4C20-9017-E944598A01F1}">
  <ds:schemaRefs/>
</ds:datastoreItem>
</file>

<file path=customXml/itemProps12.xml><?xml version="1.0" encoding="utf-8"?>
<ds:datastoreItem xmlns:ds="http://schemas.openxmlformats.org/officeDocument/2006/customXml" ds:itemID="{3F30A9B9-56E6-49B6-BA67-8CC744A9A585}">
  <ds:schemaRefs/>
</ds:datastoreItem>
</file>

<file path=customXml/itemProps13.xml><?xml version="1.0" encoding="utf-8"?>
<ds:datastoreItem xmlns:ds="http://schemas.openxmlformats.org/officeDocument/2006/customXml" ds:itemID="{09FAA7FD-E629-429F-9F8A-6C69DD8A4901}">
  <ds:schemaRefs/>
</ds:datastoreItem>
</file>

<file path=customXml/itemProps14.xml><?xml version="1.0" encoding="utf-8"?>
<ds:datastoreItem xmlns:ds="http://schemas.openxmlformats.org/officeDocument/2006/customXml" ds:itemID="{10015953-5A25-4A45-9631-E0140DBF6F74}">
  <ds:schemaRefs/>
</ds:datastoreItem>
</file>

<file path=customXml/itemProps15.xml><?xml version="1.0" encoding="utf-8"?>
<ds:datastoreItem xmlns:ds="http://schemas.openxmlformats.org/officeDocument/2006/customXml" ds:itemID="{255A914C-FD67-4E49-B727-6D5C6E33CECC}">
  <ds:schemaRefs/>
</ds:datastoreItem>
</file>

<file path=customXml/itemProps16.xml><?xml version="1.0" encoding="utf-8"?>
<ds:datastoreItem xmlns:ds="http://schemas.openxmlformats.org/officeDocument/2006/customXml" ds:itemID="{CC39E721-A56A-44C2-AAC1-CBDB52F1E9C3}">
  <ds:schemaRefs/>
</ds:datastoreItem>
</file>

<file path=customXml/itemProps17.xml><?xml version="1.0" encoding="utf-8"?>
<ds:datastoreItem xmlns:ds="http://schemas.openxmlformats.org/officeDocument/2006/customXml" ds:itemID="{A0EE195F-6B6E-4182-9272-1FAE40F8743D}">
  <ds:schemaRefs/>
</ds:datastoreItem>
</file>

<file path=customXml/itemProps2.xml><?xml version="1.0" encoding="utf-8"?>
<ds:datastoreItem xmlns:ds="http://schemas.openxmlformats.org/officeDocument/2006/customXml" ds:itemID="{6D60D4FA-2C35-4B61-BCBA-C8688263D8CB}">
  <ds:schemaRefs/>
</ds:datastoreItem>
</file>

<file path=customXml/itemProps3.xml><?xml version="1.0" encoding="utf-8"?>
<ds:datastoreItem xmlns:ds="http://schemas.openxmlformats.org/officeDocument/2006/customXml" ds:itemID="{A2F8963B-7884-413E-8517-53B1585B5891}">
  <ds:schemaRefs/>
</ds:datastoreItem>
</file>

<file path=customXml/itemProps4.xml><?xml version="1.0" encoding="utf-8"?>
<ds:datastoreItem xmlns:ds="http://schemas.openxmlformats.org/officeDocument/2006/customXml" ds:itemID="{FBABFC0C-9A90-45B1-B30E-39CAED6D4E2F}">
  <ds:schemaRefs/>
</ds:datastoreItem>
</file>

<file path=customXml/itemProps5.xml><?xml version="1.0" encoding="utf-8"?>
<ds:datastoreItem xmlns:ds="http://schemas.openxmlformats.org/officeDocument/2006/customXml" ds:itemID="{6C64A016-0C26-41C6-8B43-0C4B39A80221}">
  <ds:schemaRefs>
    <ds:schemaRef ds:uri="http://schemas.microsoft.com/DataMashup"/>
  </ds:schemaRefs>
</ds:datastoreItem>
</file>

<file path=customXml/itemProps6.xml><?xml version="1.0" encoding="utf-8"?>
<ds:datastoreItem xmlns:ds="http://schemas.openxmlformats.org/officeDocument/2006/customXml" ds:itemID="{CF719797-27C0-4D9E-83BD-5329BD9A0204}">
  <ds:schemaRefs/>
</ds:datastoreItem>
</file>

<file path=customXml/itemProps7.xml><?xml version="1.0" encoding="utf-8"?>
<ds:datastoreItem xmlns:ds="http://schemas.openxmlformats.org/officeDocument/2006/customXml" ds:itemID="{9E944055-7D7F-4905-A6A0-44A569CAD9A1}">
  <ds:schemaRefs/>
</ds:datastoreItem>
</file>

<file path=customXml/itemProps8.xml><?xml version="1.0" encoding="utf-8"?>
<ds:datastoreItem xmlns:ds="http://schemas.openxmlformats.org/officeDocument/2006/customXml" ds:itemID="{05AA62F8-5477-4AAE-AE3A-C12737BD226E}">
  <ds:schemaRefs/>
</ds:datastoreItem>
</file>

<file path=customXml/itemProps9.xml><?xml version="1.0" encoding="utf-8"?>
<ds:datastoreItem xmlns:ds="http://schemas.openxmlformats.org/officeDocument/2006/customXml" ds:itemID="{17ADF454-1E0A-4691-9EBB-5E7EA38B8FC7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Vinyl - by Year</vt:lpstr>
      <vt:lpstr>Vinyl - by Week</vt:lpstr>
      <vt:lpstr>Wood by Year</vt:lpstr>
      <vt:lpstr>Wood by Week</vt:lpstr>
      <vt:lpstr>verification</vt:lpstr>
      <vt:lpstr>FILEPATH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Blake Kelly</dc:creator>
  <cp:lastModifiedBy>Blake Kelly</cp:lastModifiedBy>
  <dcterms:created xsi:type="dcterms:W3CDTF">2020-12-15T02:12:37Z</dcterms:created>
  <dcterms:modified xsi:type="dcterms:W3CDTF">2021-02-22T22:27:22Z</dcterms:modified>
</cp:coreProperties>
</file>