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f62918079bd613/Documents/"/>
    </mc:Choice>
  </mc:AlternateContent>
  <xr:revisionPtr revIDLastSave="4" documentId="14_{65822B6E-2A9E-42D3-BBD0-22BF78C3A44F}" xr6:coauthVersionLast="47" xr6:coauthVersionMax="47" xr10:uidLastSave="{5E6EFC45-4058-49C7-9AD4-6677E3F08BA2}"/>
  <bookViews>
    <workbookView xWindow="-110" yWindow="-110" windowWidth="19420" windowHeight="11500" activeTab="1" xr2:uid="{CA0408FD-C0CF-46F3-92F9-2F0BD95F5D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1" i="2" l="1"/>
  <c r="Y42" i="2"/>
  <c r="Y43" i="2"/>
  <c r="Y44" i="2"/>
  <c r="Y45" i="2"/>
  <c r="Y46" i="2"/>
  <c r="Y47" i="2"/>
  <c r="Y48" i="2"/>
  <c r="Y49" i="2"/>
  <c r="Y50" i="2"/>
  <c r="W41" i="2"/>
  <c r="AG50" i="2"/>
  <c r="AF50" i="2"/>
  <c r="AE50" i="2"/>
  <c r="AD50" i="2"/>
  <c r="AC50" i="2"/>
  <c r="AB50" i="2"/>
  <c r="AA50" i="2"/>
  <c r="Z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AG49" i="2"/>
  <c r="AF49" i="2"/>
  <c r="AE49" i="2"/>
  <c r="AD49" i="2"/>
  <c r="AC49" i="2"/>
  <c r="AB49" i="2"/>
  <c r="AA49" i="2"/>
  <c r="Z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AG48" i="2"/>
  <c r="AF48" i="2"/>
  <c r="AE48" i="2"/>
  <c r="AD48" i="2"/>
  <c r="AC48" i="2"/>
  <c r="AB48" i="2"/>
  <c r="AA48" i="2"/>
  <c r="Z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R47" i="2"/>
  <c r="P47" i="2"/>
  <c r="O47" i="2"/>
  <c r="Q47" i="2" s="1"/>
  <c r="R46" i="2"/>
  <c r="Q46" i="2"/>
  <c r="T46" i="2" s="1"/>
  <c r="V46" i="2" s="1"/>
  <c r="P46" i="2"/>
  <c r="O46" i="2"/>
  <c r="N46" i="2"/>
  <c r="M46" i="2"/>
  <c r="L46" i="2"/>
  <c r="K46" i="2"/>
  <c r="J46" i="2"/>
  <c r="I46" i="2"/>
  <c r="H46" i="2"/>
  <c r="G46" i="2"/>
  <c r="AG45" i="2"/>
  <c r="AF45" i="2"/>
  <c r="AE45" i="2"/>
  <c r="AD45" i="2"/>
  <c r="AC45" i="2"/>
  <c r="AB45" i="2"/>
  <c r="AA45" i="2"/>
  <c r="Z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AG44" i="2"/>
  <c r="AF44" i="2"/>
  <c r="AE44" i="2"/>
  <c r="AD44" i="2"/>
  <c r="AC44" i="2"/>
  <c r="AB44" i="2"/>
  <c r="AA44" i="2"/>
  <c r="Z44" i="2"/>
  <c r="X44" i="2"/>
  <c r="W44" i="2"/>
  <c r="V44" i="2"/>
  <c r="U44" i="2"/>
  <c r="T44" i="2"/>
  <c r="S44" i="2"/>
  <c r="R44" i="2"/>
  <c r="Q44" i="2"/>
  <c r="P44" i="2"/>
  <c r="O44" i="2"/>
  <c r="U39" i="1"/>
  <c r="P41" i="2"/>
  <c r="R41" i="2" s="1"/>
  <c r="O41" i="2"/>
  <c r="Q41" i="2" s="1"/>
  <c r="O8" i="2"/>
  <c r="Q8" i="2"/>
  <c r="G13" i="1"/>
  <c r="P8" i="2"/>
  <c r="R8" i="2" s="1"/>
  <c r="Q8" i="1"/>
  <c r="P8" i="1"/>
  <c r="R8" i="1" s="1"/>
  <c r="O8" i="1"/>
  <c r="T47" i="2" l="1"/>
  <c r="V47" i="2" s="1"/>
  <c r="S47" i="2"/>
  <c r="U47" i="2" s="1"/>
  <c r="S46" i="2"/>
  <c r="U46" i="2" s="1"/>
  <c r="AC46" i="2"/>
  <c r="J47" i="2" s="1"/>
  <c r="AB46" i="2"/>
  <c r="I47" i="2" s="1"/>
  <c r="AD46" i="2"/>
  <c r="K47" i="2" s="1"/>
  <c r="AA46" i="2"/>
  <c r="H47" i="2" s="1"/>
  <c r="Z46" i="2"/>
  <c r="G47" i="2" s="1"/>
  <c r="W46" i="2"/>
  <c r="AF46" i="2"/>
  <c r="M47" i="2" s="1"/>
  <c r="X46" i="2"/>
  <c r="AG46" i="2"/>
  <c r="N47" i="2" s="1"/>
  <c r="AE46" i="2"/>
  <c r="L47" i="2" s="1"/>
  <c r="S41" i="2"/>
  <c r="U41" i="2" s="1"/>
  <c r="T41" i="2"/>
  <c r="V41" i="2" s="1"/>
  <c r="Z41" i="2"/>
  <c r="G42" i="2" s="1"/>
  <c r="AF41" i="2"/>
  <c r="M42" i="2" s="1"/>
  <c r="AD41" i="2"/>
  <c r="K42" i="2" s="1"/>
  <c r="AB41" i="2"/>
  <c r="I42" i="2" s="1"/>
  <c r="AA41" i="2"/>
  <c r="H42" i="2" s="1"/>
  <c r="S8" i="2"/>
  <c r="U8" i="2" s="1"/>
  <c r="W8" i="2" s="1"/>
  <c r="T8" i="2"/>
  <c r="V8" i="2" s="1"/>
  <c r="AE8" i="2" s="1"/>
  <c r="L9" i="2" s="1"/>
  <c r="AF8" i="2"/>
  <c r="M9" i="2" s="1"/>
  <c r="AD8" i="2"/>
  <c r="K9" i="2" s="1"/>
  <c r="T8" i="1"/>
  <c r="V8" i="1" s="1"/>
  <c r="S8" i="1"/>
  <c r="U8" i="1" s="1"/>
  <c r="AF47" i="2" l="1"/>
  <c r="AD47" i="2"/>
  <c r="AC47" i="2"/>
  <c r="AB47" i="2"/>
  <c r="AA47" i="2"/>
  <c r="Z47" i="2"/>
  <c r="G48" i="2" s="1"/>
  <c r="W47" i="2"/>
  <c r="AG47" i="2"/>
  <c r="AE47" i="2"/>
  <c r="X47" i="2"/>
  <c r="O42" i="2"/>
  <c r="Q42" i="2" s="1"/>
  <c r="AG41" i="2"/>
  <c r="N42" i="2" s="1"/>
  <c r="AE41" i="2"/>
  <c r="L42" i="2" s="1"/>
  <c r="X41" i="2"/>
  <c r="AC41" i="2"/>
  <c r="J42" i="2" s="1"/>
  <c r="P42" i="2" s="1"/>
  <c r="R42" i="2" s="1"/>
  <c r="AC8" i="2"/>
  <c r="J9" i="2" s="1"/>
  <c r="AG8" i="2"/>
  <c r="N9" i="2" s="1"/>
  <c r="Z8" i="2"/>
  <c r="G9" i="2" s="1"/>
  <c r="AA8" i="2"/>
  <c r="H9" i="2" s="1"/>
  <c r="AB8" i="2"/>
  <c r="I9" i="2" s="1"/>
  <c r="X8" i="2"/>
  <c r="Y8" i="2" s="1"/>
  <c r="G39" i="1"/>
  <c r="W8" i="1"/>
  <c r="Y8" i="1" s="1"/>
  <c r="AD8" i="1"/>
  <c r="AF8" i="1"/>
  <c r="X8" i="1"/>
  <c r="AE8" i="1"/>
  <c r="AG8" i="1"/>
  <c r="S42" i="2" l="1"/>
  <c r="U42" i="2" s="1"/>
  <c r="AD42" i="2"/>
  <c r="K43" i="2" s="1"/>
  <c r="W42" i="2"/>
  <c r="AF42" i="2"/>
  <c r="M43" i="2" s="1"/>
  <c r="T42" i="2"/>
  <c r="V42" i="2" s="1"/>
  <c r="P9" i="2"/>
  <c r="R9" i="2" s="1"/>
  <c r="O9" i="2"/>
  <c r="Q9" i="2" s="1"/>
  <c r="P39" i="1"/>
  <c r="R39" i="1" s="1"/>
  <c r="O39" i="1"/>
  <c r="Q39" i="1" s="1"/>
  <c r="X42" i="2" l="1"/>
  <c r="AG42" i="2"/>
  <c r="N43" i="2" s="1"/>
  <c r="AE42" i="2"/>
  <c r="L43" i="2" s="1"/>
  <c r="Z42" i="2"/>
  <c r="G43" i="2" s="1"/>
  <c r="AA42" i="2"/>
  <c r="H43" i="2" s="1"/>
  <c r="AB42" i="2"/>
  <c r="I43" i="2" s="1"/>
  <c r="AC42" i="2"/>
  <c r="J43" i="2" s="1"/>
  <c r="S9" i="2"/>
  <c r="U9" i="2" s="1"/>
  <c r="T9" i="2"/>
  <c r="V9" i="2" s="1"/>
  <c r="T39" i="1"/>
  <c r="V39" i="1" s="1"/>
  <c r="AD9" i="1"/>
  <c r="K10" i="1" s="1"/>
  <c r="P43" i="2" l="1"/>
  <c r="R43" i="2" s="1"/>
  <c r="O43" i="2"/>
  <c r="Q43" i="2" s="1"/>
  <c r="S43" i="2" s="1"/>
  <c r="U43" i="2" s="1"/>
  <c r="T43" i="2"/>
  <c r="V43" i="2" s="1"/>
  <c r="AF39" i="1"/>
  <c r="M40" i="1" s="1"/>
  <c r="X9" i="2"/>
  <c r="AG9" i="2"/>
  <c r="N10" i="2" s="1"/>
  <c r="AE9" i="2"/>
  <c r="L10" i="2" s="1"/>
  <c r="AB9" i="2"/>
  <c r="I10" i="2" s="1"/>
  <c r="AA9" i="2"/>
  <c r="H10" i="2" s="1"/>
  <c r="W9" i="2"/>
  <c r="Y9" i="2" s="1"/>
  <c r="Z9" i="2"/>
  <c r="G10" i="2" s="1"/>
  <c r="AF9" i="2"/>
  <c r="M10" i="2" s="1"/>
  <c r="AD9" i="2"/>
  <c r="K10" i="2" s="1"/>
  <c r="AD39" i="1"/>
  <c r="K40" i="1" s="1"/>
  <c r="X39" i="1"/>
  <c r="AG39" i="1"/>
  <c r="N40" i="1" s="1"/>
  <c r="AE39" i="1"/>
  <c r="L40" i="1" s="1"/>
  <c r="AC39" i="1"/>
  <c r="J40" i="1" s="1"/>
  <c r="AB39" i="1"/>
  <c r="AA39" i="1"/>
  <c r="H40" i="1" s="1"/>
  <c r="AC9" i="1"/>
  <c r="J10" i="1" s="1"/>
  <c r="W9" i="1"/>
  <c r="AF9" i="1"/>
  <c r="M10" i="1" s="1"/>
  <c r="AG9" i="1"/>
  <c r="N10" i="1" s="1"/>
  <c r="AE9" i="1"/>
  <c r="L10" i="1" s="1"/>
  <c r="X9" i="1"/>
  <c r="Z9" i="1"/>
  <c r="G10" i="1" s="1"/>
  <c r="AB9" i="1"/>
  <c r="I10" i="1" s="1"/>
  <c r="AA9" i="1"/>
  <c r="H10" i="1" s="1"/>
  <c r="X43" i="2" l="1"/>
  <c r="AG43" i="2"/>
  <c r="N44" i="2" s="1"/>
  <c r="AE43" i="2"/>
  <c r="L44" i="2" s="1"/>
  <c r="AB43" i="2"/>
  <c r="I44" i="2" s="1"/>
  <c r="AD43" i="2"/>
  <c r="K44" i="2" s="1"/>
  <c r="AC43" i="2"/>
  <c r="J44" i="2" s="1"/>
  <c r="AF43" i="2"/>
  <c r="M44" i="2" s="1"/>
  <c r="W43" i="2"/>
  <c r="AA43" i="2"/>
  <c r="H44" i="2" s="1"/>
  <c r="Z43" i="2"/>
  <c r="G44" i="2" s="1"/>
  <c r="Y39" i="1"/>
  <c r="O10" i="2"/>
  <c r="Q10" i="2" s="1"/>
  <c r="AC9" i="2"/>
  <c r="J10" i="2" s="1"/>
  <c r="I40" i="1"/>
  <c r="P40" i="1" s="1"/>
  <c r="R40" i="1" s="1"/>
  <c r="O40" i="1"/>
  <c r="Q40" i="1" s="1"/>
  <c r="P10" i="1"/>
  <c r="R10" i="1" s="1"/>
  <c r="Y9" i="1"/>
  <c r="O10" i="1"/>
  <c r="Q10" i="1" s="1"/>
  <c r="P10" i="2" l="1"/>
  <c r="R10" i="2" s="1"/>
  <c r="T10" i="2" s="1"/>
  <c r="V10" i="2" s="1"/>
  <c r="S40" i="1"/>
  <c r="U40" i="1" s="1"/>
  <c r="AF40" i="1" s="1"/>
  <c r="T40" i="1"/>
  <c r="V40" i="1" s="1"/>
  <c r="S10" i="1"/>
  <c r="U10" i="1" s="1"/>
  <c r="AF10" i="1" s="1"/>
  <c r="M11" i="1" s="1"/>
  <c r="T10" i="1"/>
  <c r="V10" i="1" s="1"/>
  <c r="AE10" i="2" l="1"/>
  <c r="L11" i="2" s="1"/>
  <c r="X10" i="2"/>
  <c r="AG10" i="2"/>
  <c r="N11" i="2" s="1"/>
  <c r="S10" i="2"/>
  <c r="U10" i="2" s="1"/>
  <c r="Z40" i="1"/>
  <c r="G41" i="1" s="1"/>
  <c r="AB40" i="1"/>
  <c r="I41" i="1" s="1"/>
  <c r="AA40" i="1"/>
  <c r="H41" i="1" s="1"/>
  <c r="AD40" i="1"/>
  <c r="K41" i="1" s="1"/>
  <c r="W40" i="1"/>
  <c r="AC40" i="1"/>
  <c r="J41" i="1" s="1"/>
  <c r="M41" i="1"/>
  <c r="AG40" i="1"/>
  <c r="N41" i="1" s="1"/>
  <c r="AE40" i="1"/>
  <c r="L41" i="1" s="1"/>
  <c r="X40" i="1"/>
  <c r="AD10" i="1"/>
  <c r="K11" i="1" s="1"/>
  <c r="W10" i="1"/>
  <c r="AB10" i="1"/>
  <c r="I11" i="1" s="1"/>
  <c r="Z10" i="1"/>
  <c r="G11" i="1" s="1"/>
  <c r="AA10" i="1"/>
  <c r="H11" i="1" s="1"/>
  <c r="AC10" i="1"/>
  <c r="AE10" i="1"/>
  <c r="L11" i="1" s="1"/>
  <c r="AG10" i="1"/>
  <c r="N11" i="1" s="1"/>
  <c r="X10" i="1"/>
  <c r="Y40" i="1" l="1"/>
  <c r="W10" i="2"/>
  <c r="AD10" i="2"/>
  <c r="K11" i="2" s="1"/>
  <c r="Z10" i="2"/>
  <c r="G11" i="2" s="1"/>
  <c r="AF10" i="2"/>
  <c r="M11" i="2" s="1"/>
  <c r="AB10" i="2"/>
  <c r="I11" i="2" s="1"/>
  <c r="AA10" i="2"/>
  <c r="H11" i="2" s="1"/>
  <c r="O41" i="1"/>
  <c r="Q41" i="1" s="1"/>
  <c r="Y10" i="1"/>
  <c r="P41" i="1"/>
  <c r="R41" i="1" s="1"/>
  <c r="J11" i="1"/>
  <c r="P11" i="1" s="1"/>
  <c r="R11" i="1" s="1"/>
  <c r="O11" i="1"/>
  <c r="Q11" i="1" s="1"/>
  <c r="S11" i="1" s="1"/>
  <c r="AC10" i="2" l="1"/>
  <c r="J11" i="2" s="1"/>
  <c r="Y10" i="2"/>
  <c r="P11" i="2"/>
  <c r="R11" i="2" s="1"/>
  <c r="O11" i="2"/>
  <c r="Q11" i="2" s="1"/>
  <c r="T11" i="2" s="1"/>
  <c r="V11" i="2" s="1"/>
  <c r="T41" i="1"/>
  <c r="V41" i="1" s="1"/>
  <c r="AE41" i="1" s="1"/>
  <c r="L42" i="1" s="1"/>
  <c r="S41" i="1"/>
  <c r="U41" i="1" s="1"/>
  <c r="AF41" i="1" s="1"/>
  <c r="U11" i="1"/>
  <c r="AD11" i="1" s="1"/>
  <c r="K12" i="1" s="1"/>
  <c r="T11" i="1"/>
  <c r="V11" i="1" s="1"/>
  <c r="S11" i="2" l="1"/>
  <c r="U11" i="2" s="1"/>
  <c r="W11" i="2" s="1"/>
  <c r="AG11" i="2"/>
  <c r="N12" i="2" s="1"/>
  <c r="AE11" i="2"/>
  <c r="L12" i="2" s="1"/>
  <c r="X11" i="2"/>
  <c r="X41" i="1"/>
  <c r="AG41" i="1"/>
  <c r="N42" i="1" s="1"/>
  <c r="Z41" i="1"/>
  <c r="G42" i="1" s="1"/>
  <c r="AD41" i="1"/>
  <c r="K42" i="1" s="1"/>
  <c r="AA41" i="1"/>
  <c r="H42" i="1" s="1"/>
  <c r="AB41" i="1"/>
  <c r="I42" i="1" s="1"/>
  <c r="AC41" i="1"/>
  <c r="J42" i="1" s="1"/>
  <c r="M42" i="1"/>
  <c r="W41" i="1"/>
  <c r="AF11" i="1"/>
  <c r="M12" i="1" s="1"/>
  <c r="W11" i="1"/>
  <c r="AB11" i="1"/>
  <c r="I12" i="1" s="1"/>
  <c r="AG11" i="1"/>
  <c r="N12" i="1" s="1"/>
  <c r="AE11" i="1"/>
  <c r="L12" i="1" s="1"/>
  <c r="Z11" i="1"/>
  <c r="G12" i="1" s="1"/>
  <c r="AC11" i="1"/>
  <c r="X11" i="1"/>
  <c r="AA11" i="1"/>
  <c r="H12" i="1" s="1"/>
  <c r="Y41" i="1" l="1"/>
  <c r="AC11" i="2"/>
  <c r="J12" i="2" s="1"/>
  <c r="Y11" i="2"/>
  <c r="Z11" i="2"/>
  <c r="G12" i="2" s="1"/>
  <c r="AA11" i="2"/>
  <c r="H12" i="2" s="1"/>
  <c r="AB11" i="2"/>
  <c r="I12" i="2" s="1"/>
  <c r="AD11" i="2"/>
  <c r="K12" i="2" s="1"/>
  <c r="AF11" i="2"/>
  <c r="M12" i="2" s="1"/>
  <c r="O12" i="2"/>
  <c r="Q12" i="2" s="1"/>
  <c r="O42" i="1"/>
  <c r="Q42" i="1" s="1"/>
  <c r="Y11" i="1"/>
  <c r="P42" i="1"/>
  <c r="R42" i="1" s="1"/>
  <c r="J12" i="1"/>
  <c r="P12" i="1" s="1"/>
  <c r="R12" i="1" s="1"/>
  <c r="O12" i="1"/>
  <c r="Q12" i="1" s="1"/>
  <c r="S12" i="1" s="1"/>
  <c r="S42" i="1" l="1"/>
  <c r="U42" i="1" s="1"/>
  <c r="T42" i="1"/>
  <c r="V42" i="1" s="1"/>
  <c r="AE42" i="1" s="1"/>
  <c r="L43" i="1" s="1"/>
  <c r="P12" i="2"/>
  <c r="R12" i="2" s="1"/>
  <c r="S12" i="2"/>
  <c r="U12" i="2" s="1"/>
  <c r="W12" i="2" s="1"/>
  <c r="T12" i="2"/>
  <c r="V12" i="2" s="1"/>
  <c r="AE12" i="2" s="1"/>
  <c r="L13" i="2" s="1"/>
  <c r="T12" i="1"/>
  <c r="V12" i="1" s="1"/>
  <c r="U12" i="1"/>
  <c r="AD42" i="1" l="1"/>
  <c r="K43" i="1" s="1"/>
  <c r="AF42" i="1"/>
  <c r="M43" i="1" s="1"/>
  <c r="AG42" i="1"/>
  <c r="N43" i="1" s="1"/>
  <c r="W42" i="1"/>
  <c r="X42" i="1"/>
  <c r="AB42" i="1"/>
  <c r="I43" i="1" s="1"/>
  <c r="Z42" i="1"/>
  <c r="G43" i="1" s="1"/>
  <c r="AA42" i="1"/>
  <c r="H43" i="1" s="1"/>
  <c r="AC42" i="1"/>
  <c r="J43" i="1" s="1"/>
  <c r="P43" i="1" s="1"/>
  <c r="R43" i="1" s="1"/>
  <c r="Z12" i="2"/>
  <c r="G13" i="2" s="1"/>
  <c r="AA12" i="2"/>
  <c r="H13" i="2" s="1"/>
  <c r="AB12" i="2"/>
  <c r="I13" i="2" s="1"/>
  <c r="AD12" i="2"/>
  <c r="K13" i="2" s="1"/>
  <c r="AF12" i="2"/>
  <c r="M13" i="2" s="1"/>
  <c r="AG12" i="2"/>
  <c r="N13" i="2" s="1"/>
  <c r="X12" i="2"/>
  <c r="Y12" i="2" s="1"/>
  <c r="AC12" i="2"/>
  <c r="J13" i="2" s="1"/>
  <c r="Z12" i="1"/>
  <c r="AD12" i="1"/>
  <c r="K13" i="1" s="1"/>
  <c r="AA12" i="1"/>
  <c r="H13" i="1" s="1"/>
  <c r="W12" i="1"/>
  <c r="AF12" i="1"/>
  <c r="M13" i="1" s="1"/>
  <c r="AC12" i="1"/>
  <c r="J13" i="1" s="1"/>
  <c r="AB12" i="1"/>
  <c r="AE12" i="1"/>
  <c r="L13" i="1" s="1"/>
  <c r="X12" i="1"/>
  <c r="AG12" i="1"/>
  <c r="N13" i="1" s="1"/>
  <c r="Y42" i="1" l="1"/>
  <c r="O43" i="1"/>
  <c r="Q43" i="1" s="1"/>
  <c r="S43" i="1" s="1"/>
  <c r="U43" i="1" s="1"/>
  <c r="P13" i="2"/>
  <c r="R13" i="2" s="1"/>
  <c r="O13" i="2"/>
  <c r="Q13" i="2" s="1"/>
  <c r="T13" i="2" s="1"/>
  <c r="V13" i="2" s="1"/>
  <c r="S13" i="2"/>
  <c r="U13" i="2" s="1"/>
  <c r="AF13" i="2" s="1"/>
  <c r="I13" i="1"/>
  <c r="O13" i="1"/>
  <c r="Q13" i="1" s="1"/>
  <c r="Y12" i="1"/>
  <c r="AF43" i="1" l="1"/>
  <c r="M44" i="1" s="1"/>
  <c r="T43" i="1"/>
  <c r="V43" i="1" s="1"/>
  <c r="Z43" i="1" s="1"/>
  <c r="G44" i="1" s="1"/>
  <c r="X13" i="2"/>
  <c r="AG13" i="2"/>
  <c r="N14" i="2" s="1"/>
  <c r="AE13" i="2"/>
  <c r="L14" i="2" s="1"/>
  <c r="W13" i="2"/>
  <c r="AA13" i="2"/>
  <c r="H14" i="2" s="1"/>
  <c r="M14" i="2"/>
  <c r="AD13" i="2"/>
  <c r="K14" i="2" s="1"/>
  <c r="AB13" i="2"/>
  <c r="I14" i="2" s="1"/>
  <c r="Z14" i="2"/>
  <c r="AD43" i="1"/>
  <c r="K44" i="1" s="1"/>
  <c r="W43" i="1"/>
  <c r="P13" i="1"/>
  <c r="R13" i="1" s="1"/>
  <c r="T13" i="1" s="1"/>
  <c r="V13" i="1" s="1"/>
  <c r="X43" i="1" l="1"/>
  <c r="Y43" i="1" s="1"/>
  <c r="AC43" i="1"/>
  <c r="J44" i="1" s="1"/>
  <c r="AA43" i="1"/>
  <c r="H44" i="1" s="1"/>
  <c r="O44" i="1" s="1"/>
  <c r="Q44" i="1" s="1"/>
  <c r="AB43" i="1"/>
  <c r="I44" i="1" s="1"/>
  <c r="AE43" i="1"/>
  <c r="L44" i="1" s="1"/>
  <c r="AG43" i="1"/>
  <c r="N44" i="1" s="1"/>
  <c r="AC13" i="2"/>
  <c r="J14" i="2" s="1"/>
  <c r="P14" i="2" s="1"/>
  <c r="R14" i="2" s="1"/>
  <c r="Y13" i="2"/>
  <c r="Z13" i="2" s="1"/>
  <c r="G14" i="2" s="1"/>
  <c r="S13" i="1"/>
  <c r="U13" i="1" s="1"/>
  <c r="AF13" i="1" s="1"/>
  <c r="M14" i="1" s="1"/>
  <c r="X13" i="1"/>
  <c r="AE13" i="1"/>
  <c r="L14" i="1" s="1"/>
  <c r="AG13" i="1"/>
  <c r="N14" i="1" s="1"/>
  <c r="P44" i="1" l="1"/>
  <c r="R44" i="1" s="1"/>
  <c r="T44" i="1" s="1"/>
  <c r="V44" i="1" s="1"/>
  <c r="AG44" i="1" s="1"/>
  <c r="N45" i="1" s="1"/>
  <c r="G15" i="2"/>
  <c r="O14" i="2"/>
  <c r="Q14" i="2" s="1"/>
  <c r="T14" i="2"/>
  <c r="V14" i="2" s="1"/>
  <c r="X14" i="2" s="1"/>
  <c r="AE14" i="2"/>
  <c r="L15" i="2" s="1"/>
  <c r="AG14" i="2"/>
  <c r="N15" i="2" s="1"/>
  <c r="S14" i="2"/>
  <c r="U14" i="2" s="1"/>
  <c r="Z15" i="2" s="1"/>
  <c r="AC13" i="1"/>
  <c r="J14" i="1" s="1"/>
  <c r="AA13" i="1"/>
  <c r="H14" i="1" s="1"/>
  <c r="Z13" i="1"/>
  <c r="G14" i="1" s="1"/>
  <c r="AD13" i="1"/>
  <c r="K14" i="1" s="1"/>
  <c r="AB13" i="1"/>
  <c r="I14" i="1" s="1"/>
  <c r="W13" i="1"/>
  <c r="Y13" i="1" s="1"/>
  <c r="S44" i="1" l="1"/>
  <c r="X44" i="1"/>
  <c r="AE44" i="1"/>
  <c r="L45" i="1" s="1"/>
  <c r="G16" i="2"/>
  <c r="AA14" i="2"/>
  <c r="H15" i="2" s="1"/>
  <c r="O15" i="2" s="1"/>
  <c r="Q15" i="2" s="1"/>
  <c r="AD14" i="2"/>
  <c r="K15" i="2" s="1"/>
  <c r="AB14" i="2"/>
  <c r="I15" i="2" s="1"/>
  <c r="AF14" i="2"/>
  <c r="M15" i="2" s="1"/>
  <c r="W14" i="2"/>
  <c r="Y14" i="2" s="1"/>
  <c r="O14" i="1"/>
  <c r="Q14" i="1" s="1"/>
  <c r="P14" i="1"/>
  <c r="R14" i="1" s="1"/>
  <c r="W44" i="1" l="1"/>
  <c r="Y44" i="1" s="1"/>
  <c r="AF44" i="1"/>
  <c r="M45" i="1" s="1"/>
  <c r="AD44" i="1"/>
  <c r="K45" i="1" s="1"/>
  <c r="AC44" i="1"/>
  <c r="J45" i="1" s="1"/>
  <c r="Z44" i="1"/>
  <c r="G45" i="1" s="1"/>
  <c r="AB44" i="1"/>
  <c r="I45" i="1" s="1"/>
  <c r="AA44" i="1"/>
  <c r="H45" i="1" s="1"/>
  <c r="AC14" i="2"/>
  <c r="J15" i="2" s="1"/>
  <c r="S14" i="1"/>
  <c r="U14" i="1"/>
  <c r="AF14" i="1" s="1"/>
  <c r="M15" i="1" s="1"/>
  <c r="T14" i="1"/>
  <c r="V14" i="1" s="1"/>
  <c r="X14" i="1" s="1"/>
  <c r="O45" i="1" l="1"/>
  <c r="Q45" i="1" s="1"/>
  <c r="P45" i="1"/>
  <c r="R45" i="1" s="1"/>
  <c r="P15" i="2"/>
  <c r="R15" i="2" s="1"/>
  <c r="AE14" i="1"/>
  <c r="L15" i="1" s="1"/>
  <c r="AA14" i="1"/>
  <c r="H15" i="1" s="1"/>
  <c r="AD14" i="1"/>
  <c r="K15" i="1" s="1"/>
  <c r="W14" i="1"/>
  <c r="Y14" i="1" s="1"/>
  <c r="AC14" i="1"/>
  <c r="J15" i="1" s="1"/>
  <c r="AB14" i="1"/>
  <c r="I15" i="1" s="1"/>
  <c r="P15" i="1" s="1"/>
  <c r="R15" i="1" s="1"/>
  <c r="Z14" i="1"/>
  <c r="G15" i="1" s="1"/>
  <c r="AG14" i="1"/>
  <c r="N15" i="1" s="1"/>
  <c r="S45" i="1" l="1"/>
  <c r="U45" i="1" s="1"/>
  <c r="AF45" i="1" s="1"/>
  <c r="M46" i="1" s="1"/>
  <c r="T45" i="1"/>
  <c r="V45" i="1" s="1"/>
  <c r="X45" i="1" s="1"/>
  <c r="T15" i="2"/>
  <c r="V15" i="2" s="1"/>
  <c r="S15" i="2"/>
  <c r="U15" i="2" s="1"/>
  <c r="O15" i="1"/>
  <c r="Q15" i="1" s="1"/>
  <c r="S15" i="1" s="1"/>
  <c r="W45" i="1" l="1"/>
  <c r="Y45" i="1" s="1"/>
  <c r="AD45" i="1"/>
  <c r="K46" i="1" s="1"/>
  <c r="AE45" i="1"/>
  <c r="L46" i="1" s="1"/>
  <c r="AC45" i="1"/>
  <c r="J46" i="1" s="1"/>
  <c r="AB45" i="1"/>
  <c r="I46" i="1" s="1"/>
  <c r="AA45" i="1"/>
  <c r="H46" i="1" s="1"/>
  <c r="Z45" i="1"/>
  <c r="G46" i="1" s="1"/>
  <c r="AG45" i="1"/>
  <c r="N46" i="1" s="1"/>
  <c r="AG15" i="2"/>
  <c r="N16" i="2" s="1"/>
  <c r="AE15" i="2"/>
  <c r="L16" i="2" s="1"/>
  <c r="X15" i="2"/>
  <c r="AD15" i="2"/>
  <c r="K16" i="2" s="1"/>
  <c r="W15" i="2"/>
  <c r="Z16" i="2"/>
  <c r="G17" i="2" s="1"/>
  <c r="AF15" i="2"/>
  <c r="M16" i="2" s="1"/>
  <c r="AB15" i="2"/>
  <c r="I16" i="2" s="1"/>
  <c r="AA15" i="2"/>
  <c r="H16" i="2" s="1"/>
  <c r="O16" i="2" s="1"/>
  <c r="Q16" i="2" s="1"/>
  <c r="U15" i="1"/>
  <c r="W15" i="1" s="1"/>
  <c r="T15" i="1"/>
  <c r="V15" i="1" s="1"/>
  <c r="Z15" i="1" s="1"/>
  <c r="G16" i="1" s="1"/>
  <c r="O46" i="1" l="1"/>
  <c r="Q46" i="1" s="1"/>
  <c r="P46" i="1"/>
  <c r="R46" i="1" s="1"/>
  <c r="S46" i="1" s="1"/>
  <c r="U46" i="1" s="1"/>
  <c r="Y15" i="2"/>
  <c r="AC15" i="2"/>
  <c r="J16" i="2" s="1"/>
  <c r="P16" i="2"/>
  <c r="R16" i="2" s="1"/>
  <c r="T16" i="2" s="1"/>
  <c r="V16" i="2" s="1"/>
  <c r="AF15" i="1"/>
  <c r="M16" i="1" s="1"/>
  <c r="AD15" i="1"/>
  <c r="K16" i="1" s="1"/>
  <c r="AB15" i="1"/>
  <c r="I16" i="1" s="1"/>
  <c r="AA15" i="1"/>
  <c r="H16" i="1" s="1"/>
  <c r="O16" i="1" s="1"/>
  <c r="Q16" i="1" s="1"/>
  <c r="AC15" i="1"/>
  <c r="J16" i="1" s="1"/>
  <c r="X15" i="1"/>
  <c r="AG15" i="1"/>
  <c r="N16" i="1" s="1"/>
  <c r="AE15" i="1"/>
  <c r="L16" i="1" s="1"/>
  <c r="Y15" i="1"/>
  <c r="T46" i="1" l="1"/>
  <c r="V46" i="1" s="1"/>
  <c r="AG46" i="1" s="1"/>
  <c r="N47" i="1" s="1"/>
  <c r="W46" i="1"/>
  <c r="AF46" i="1"/>
  <c r="M47" i="1" s="1"/>
  <c r="AD46" i="1"/>
  <c r="K47" i="1" s="1"/>
  <c r="S16" i="2"/>
  <c r="U16" i="2" s="1"/>
  <c r="Z17" i="2" s="1"/>
  <c r="X16" i="2"/>
  <c r="AG16" i="2"/>
  <c r="N17" i="2" s="1"/>
  <c r="AE16" i="2"/>
  <c r="L17" i="2" s="1"/>
  <c r="P16" i="1"/>
  <c r="R16" i="1" s="1"/>
  <c r="S16" i="1" s="1"/>
  <c r="AD16" i="2" l="1"/>
  <c r="K17" i="2" s="1"/>
  <c r="AF16" i="2"/>
  <c r="M17" i="2" s="1"/>
  <c r="W16" i="2"/>
  <c r="Y16" i="2" s="1"/>
  <c r="AC46" i="1"/>
  <c r="J47" i="1" s="1"/>
  <c r="Z46" i="1"/>
  <c r="G47" i="1" s="1"/>
  <c r="AE46" i="1"/>
  <c r="L47" i="1" s="1"/>
  <c r="X46" i="1"/>
  <c r="AB46" i="1"/>
  <c r="I47" i="1" s="1"/>
  <c r="P47" i="1" s="1"/>
  <c r="R47" i="1" s="1"/>
  <c r="AA46" i="1"/>
  <c r="H47" i="1" s="1"/>
  <c r="O47" i="1" s="1"/>
  <c r="Q47" i="1" s="1"/>
  <c r="Y46" i="1"/>
  <c r="AB16" i="2"/>
  <c r="I17" i="2" s="1"/>
  <c r="AA16" i="2"/>
  <c r="H17" i="2" s="1"/>
  <c r="O17" i="2" s="1"/>
  <c r="Q17" i="2" s="1"/>
  <c r="U16" i="1"/>
  <c r="W16" i="1" s="1"/>
  <c r="T16" i="1"/>
  <c r="V16" i="1" s="1"/>
  <c r="AC16" i="2" l="1"/>
  <c r="J17" i="2" s="1"/>
  <c r="P17" i="2" s="1"/>
  <c r="R17" i="2" s="1"/>
  <c r="T47" i="1"/>
  <c r="V47" i="1" s="1"/>
  <c r="AE47" i="1" s="1"/>
  <c r="AC16" i="1"/>
  <c r="J17" i="1" s="1"/>
  <c r="AD16" i="1"/>
  <c r="K17" i="1" s="1"/>
  <c r="AF16" i="1"/>
  <c r="M17" i="1" s="1"/>
  <c r="AB16" i="1"/>
  <c r="I17" i="1" s="1"/>
  <c r="AA16" i="1"/>
  <c r="H17" i="1" s="1"/>
  <c r="S47" i="1"/>
  <c r="U47" i="1" s="1"/>
  <c r="AF47" i="1" s="1"/>
  <c r="Z16" i="1"/>
  <c r="G17" i="1" s="1"/>
  <c r="AG16" i="1"/>
  <c r="N17" i="1" s="1"/>
  <c r="AE16" i="1"/>
  <c r="L17" i="1" s="1"/>
  <c r="X16" i="1"/>
  <c r="Y16" i="1" s="1"/>
  <c r="T17" i="2" l="1"/>
  <c r="V17" i="2" s="1"/>
  <c r="S17" i="2"/>
  <c r="U17" i="2" s="1"/>
  <c r="AG47" i="1"/>
  <c r="X47" i="1"/>
  <c r="W17" i="2"/>
  <c r="AF17" i="2"/>
  <c r="AD17" i="2"/>
  <c r="AB17" i="2"/>
  <c r="AA17" i="2"/>
  <c r="P17" i="1"/>
  <c r="R17" i="1" s="1"/>
  <c r="O17" i="1"/>
  <c r="Q17" i="1" s="1"/>
  <c r="Z47" i="1"/>
  <c r="AD47" i="1"/>
  <c r="W47" i="1"/>
  <c r="AA47" i="1"/>
  <c r="AB47" i="1"/>
  <c r="AC47" i="1"/>
  <c r="AE17" i="2" l="1"/>
  <c r="AG17" i="2"/>
  <c r="X17" i="2"/>
  <c r="Y17" i="2" s="1"/>
  <c r="Y47" i="1"/>
  <c r="AC17" i="2"/>
  <c r="S17" i="1"/>
  <c r="U17" i="1" s="1"/>
  <c r="T17" i="1"/>
  <c r="V17" i="1" s="1"/>
  <c r="AD17" i="1" l="1"/>
  <c r="AF17" i="1"/>
  <c r="W17" i="1"/>
  <c r="AB17" i="1"/>
  <c r="AC17" i="1"/>
  <c r="AA17" i="1"/>
  <c r="Z17" i="1"/>
  <c r="AE17" i="1"/>
  <c r="X17" i="1"/>
  <c r="Y17" i="1" s="1"/>
  <c r="AG17" i="1"/>
</calcChain>
</file>

<file path=xl/sharedStrings.xml><?xml version="1.0" encoding="utf-8"?>
<sst xmlns="http://schemas.openxmlformats.org/spreadsheetml/2006/main" count="133" uniqueCount="39">
  <si>
    <t>LR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</si>
  <si>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</si>
  <si>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</si>
  <si>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</si>
  <si>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</si>
  <si>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</si>
  <si>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</si>
  <si>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</si>
  <si>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</si>
  <si>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</si>
  <si>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</si>
  <si>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</si>
  <si>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</si>
  <si>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Epoch</t>
  </si>
  <si>
    <t>h1</t>
  </si>
  <si>
    <t>h2</t>
  </si>
  <si>
    <t>ah1</t>
  </si>
  <si>
    <t>ah2</t>
  </si>
  <si>
    <t>o1</t>
  </si>
  <si>
    <t>o2</t>
  </si>
  <si>
    <t>a_o1</t>
  </si>
  <si>
    <t>a_o2</t>
  </si>
  <si>
    <t>E1</t>
  </si>
  <si>
    <t>E2</t>
  </si>
  <si>
    <t>E_total</t>
  </si>
  <si>
    <t>dE_total/dw1</t>
  </si>
  <si>
    <t>dE_total/dw2</t>
  </si>
  <si>
    <t>dE_total/dw3</t>
  </si>
  <si>
    <t>dE_total/dw4</t>
  </si>
  <si>
    <t>dE_total/dw5</t>
  </si>
  <si>
    <t>dE_total/dw6</t>
  </si>
  <si>
    <t>dE_total/dw7</t>
  </si>
  <si>
    <t>dE_total/dw8</t>
  </si>
  <si>
    <t>EPOCH</t>
  </si>
  <si>
    <t>a_h1</t>
  </si>
  <si>
    <t>a_h2</t>
  </si>
  <si>
    <t>a_02</t>
  </si>
  <si>
    <t>E_Total</t>
  </si>
  <si>
    <t>Z8=((U8-C8)*U8*(1-U8)*K8+(V8-D8)*V8*(1-V8)*M8)*Q8*(1-Q8)*E8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</si>
</sst>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-1 Between Epoch &amp; E_total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3480435576324"/>
          <c:y val="9.7638888888888914E-2"/>
          <c:w val="0.79562057837803335"/>
          <c:h val="0.75115441459102417"/>
        </c:manualLayout>
      </c:layout>
      <c:lineChart>
        <c:grouping val="standar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Sheet1!$Y$8:$Y$17</c:f>
              <c:numCache>
                <c:formatCode>General</c:formatCode>
                <c:ptCount val="10"/>
                <c:pt idx="0">
                  <c:v>0.15295960669048786</c:v>
                </c:pt>
                <c:pt idx="1">
                  <c:v>0.18179999999999999</c:v>
                </c:pt>
                <c:pt idx="2">
                  <c:v>0.1018</c:v>
                </c:pt>
                <c:pt idx="3">
                  <c:v>0.10154565916024469</c:v>
                </c:pt>
                <c:pt idx="4">
                  <c:v>0.10129195464954124</c:v>
                </c:pt>
                <c:pt idx="5">
                  <c:v>0.10103888603218782</c:v>
                </c:pt>
                <c:pt idx="6">
                  <c:v>0.10078645286052121</c:v>
                </c:pt>
                <c:pt idx="7">
                  <c:v>0.1005346546750164</c:v>
                </c:pt>
                <c:pt idx="8">
                  <c:v>0.10028349100438745</c:v>
                </c:pt>
                <c:pt idx="9">
                  <c:v>0.10003296136568691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D-4FF2-82DE-E510DFCDD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37135"/>
        <c:axId val="1413436175"/>
      </c:lineChart>
      <c:catAx>
        <c:axId val="141343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36175"/>
        <c:crosses val="autoZero"/>
        <c:auto val="1"/>
        <c:lblAlgn val="ctr"/>
        <c:lblOffset val="100"/>
        <c:noMultiLvlLbl val="0"/>
      </c:catAx>
      <c:valAx>
        <c:axId val="14134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3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Graph-2 Between Epoch &amp; E_total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0248285928686"/>
          <c:y val="0.14856481481481484"/>
          <c:w val="0.84584193772798444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Sheet1!$Y$37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Sheet1!$Y$38:$Y$47</c:f>
              <c:numCache>
                <c:formatCode>General</c:formatCode>
                <c:ptCount val="10"/>
                <c:pt idx="1">
                  <c:v>4.9999999999999975E-3</c:v>
                </c:pt>
                <c:pt idx="2">
                  <c:v>0.1016446828211387</c:v>
                </c:pt>
                <c:pt idx="3">
                  <c:v>9.8493295238072903E-2</c:v>
                </c:pt>
                <c:pt idx="4">
                  <c:v>9.5441241801708293E-2</c:v>
                </c:pt>
                <c:pt idx="5">
                  <c:v>9.2487357105787565E-2</c:v>
                </c:pt>
                <c:pt idx="6">
                  <c:v>6.0712887368744532E-3</c:v>
                </c:pt>
                <c:pt idx="7">
                  <c:v>8.9497864513619393E-2</c:v>
                </c:pt>
                <c:pt idx="8">
                  <c:v>8.6739984517392926E-2</c:v>
                </c:pt>
                <c:pt idx="9">
                  <c:v>8.4075272475376508E-2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B-4997-9F5F-28C208178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337775"/>
        <c:axId val="1579335855"/>
      </c:lineChart>
      <c:catAx>
        <c:axId val="15793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5855"/>
        <c:crosses val="autoZero"/>
        <c:auto val="1"/>
        <c:lblAlgn val="ctr"/>
        <c:lblOffset val="100"/>
        <c:noMultiLvlLbl val="0"/>
      </c:catAx>
      <c:valAx>
        <c:axId val="15793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E_total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GRAPH-1: EPOCH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Vs  E_TOTAL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4807524059494"/>
          <c:y val="0.13432805449880561"/>
          <c:w val="0.82694685039370075"/>
          <c:h val="0.70622448103078028"/>
        </c:manualLayout>
      </c:layout>
      <c:lineChart>
        <c:grouping val="standard"/>
        <c:varyColors val="0"/>
        <c:ser>
          <c:idx val="0"/>
          <c:order val="0"/>
          <c:tx>
            <c:strRef>
              <c:f>Sheet2!$Y$7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Sheet2!$Y$8:$Y$26</c:f>
              <c:numCache>
                <c:formatCode>General</c:formatCode>
                <c:ptCount val="19"/>
                <c:pt idx="0">
                  <c:v>0.16599086032173996</c:v>
                </c:pt>
                <c:pt idx="1">
                  <c:v>0.13504959449567261</c:v>
                </c:pt>
                <c:pt idx="2">
                  <c:v>0.10684560851651739</c:v>
                </c:pt>
                <c:pt idx="3">
                  <c:v>8.2760688689658302E-2</c:v>
                </c:pt>
                <c:pt idx="4">
                  <c:v>6.3329918045864533E-2</c:v>
                </c:pt>
                <c:pt idx="5">
                  <c:v>4.8301141496668011E-2</c:v>
                </c:pt>
                <c:pt idx="6">
                  <c:v>3.7001569717634436E-2</c:v>
                </c:pt>
                <c:pt idx="7">
                  <c:v>2.8565971108874575E-2</c:v>
                </c:pt>
                <c:pt idx="8">
                  <c:v>2.2285866028041459E-2</c:v>
                </c:pt>
                <c:pt idx="9">
                  <c:v>1.7586042701944887E-2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C-49AA-A855-A31281DF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59984"/>
        <c:axId val="397261424"/>
      </c:lineChart>
      <c:catAx>
        <c:axId val="3972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61424"/>
        <c:crosses val="autoZero"/>
        <c:auto val="1"/>
        <c:lblAlgn val="ctr"/>
        <c:lblOffset val="100"/>
        <c:noMultiLvlLbl val="0"/>
      </c:catAx>
      <c:valAx>
        <c:axId val="397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E_</a:t>
                </a: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241311703506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5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 GRAPH-2: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EPOCH Vs E_Total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0870516185478"/>
          <c:y val="0.16708333333333336"/>
          <c:w val="0.83389129483814528"/>
          <c:h val="0.68488755905511811"/>
        </c:manualLayout>
      </c:layout>
      <c:lineChart>
        <c:grouping val="standard"/>
        <c:varyColors val="0"/>
        <c:ser>
          <c:idx val="0"/>
          <c:order val="0"/>
          <c:tx>
            <c:strRef>
              <c:f>Sheet2!$Y$40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Sheet2!$Y$41:$Y$54</c:f>
              <c:numCache>
                <c:formatCode>General</c:formatCode>
                <c:ptCount val="14"/>
                <c:pt idx="0">
                  <c:v>9.595506554583319E-2</c:v>
                </c:pt>
                <c:pt idx="1">
                  <c:v>9.2244952502080563E-2</c:v>
                </c:pt>
                <c:pt idx="2">
                  <c:v>8.8594141725704512E-2</c:v>
                </c:pt>
                <c:pt idx="3">
                  <c:v>8.5008960335478362E-2</c:v>
                </c:pt>
                <c:pt idx="4">
                  <c:v>8.1495210659167538E-2</c:v>
                </c:pt>
                <c:pt idx="5">
                  <c:v>7.8058136827576535E-2</c:v>
                </c:pt>
                <c:pt idx="6">
                  <c:v>7.470240099256148E-2</c:v>
                </c:pt>
                <c:pt idx="7">
                  <c:v>7.1432069130420772E-2</c:v>
                </c:pt>
                <c:pt idx="8">
                  <c:v>6.8250606120613858E-2</c:v>
                </c:pt>
                <c:pt idx="9">
                  <c:v>6.5160879551217021E-2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E-40C4-83EB-E870772C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94064"/>
        <c:axId val="759053392"/>
      </c:lineChart>
      <c:catAx>
        <c:axId val="78409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53392"/>
        <c:crosses val="autoZero"/>
        <c:auto val="1"/>
        <c:lblAlgn val="ctr"/>
        <c:lblOffset val="100"/>
        <c:noMultiLvlLbl val="0"/>
      </c:catAx>
      <c:valAx>
        <c:axId val="759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IN"/>
                  <a:t>_</a:t>
                </a: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591208</xdr:colOff>
      <xdr:row>17</xdr:row>
      <xdr:rowOff>172106</xdr:rowOff>
    </xdr:from>
    <xdr:to>
      <xdr:col>22</xdr:col>
      <xdr:colOff>43793</xdr:colOff>
      <xdr:row>34</xdr:row>
      <xdr:rowOff>109483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99DF5-8CA6-761C-2380-AD913B43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383189</xdr:colOff>
      <xdr:row>52</xdr:row>
      <xdr:rowOff>87586</xdr:rowOff>
    </xdr:from>
    <xdr:to>
      <xdr:col>22</xdr:col>
      <xdr:colOff>54741</xdr:colOff>
      <xdr:row>68</xdr:row>
      <xdr:rowOff>79704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C2F09-6AA0-319A-8C50-0A0BDB8AF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17</xdr:row>
      <xdr:rowOff>95250</xdr:rowOff>
    </xdr:from>
    <xdr:to>
      <xdr:col>25</xdr:col>
      <xdr:colOff>885825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C8B73-2BE2-403D-0740-BFEABC7E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3175</xdr:colOff>
      <xdr:row>54</xdr:row>
      <xdr:rowOff>95250</xdr:rowOff>
    </xdr:from>
    <xdr:to>
      <xdr:col>26</xdr:col>
      <xdr:colOff>638175</xdr:colOff>
      <xdr:row>71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896C5-1EA3-7F4B-1C91-FD194DBD9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713D-F46A-4EDF-8940-43F59F542D02}">
  <dimension ref="A7:AG47"/>
  <sheetViews>
    <sheetView topLeftCell="A14" zoomScale="58" workbookViewId="0">
      <selection activeCell="U44" sqref="U44"/>
    </sheetView>
  </sheetViews>
  <sheetFormatPr defaultRowHeight="14.5" x14ac:dyDescent="0.35"/>
  <sheetData>
    <row r="7" spans="1:33" x14ac:dyDescent="0.35">
      <c r="A7" t="s">
        <v>13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</row>
    <row r="8" spans="1:33" x14ac:dyDescent="0.35">
      <c r="A8">
        <v>1</v>
      </c>
      <c r="B8">
        <v>0.04</v>
      </c>
      <c r="C8">
        <v>0.06</v>
      </c>
      <c r="D8">
        <v>0.6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>G8*E8+H8*F8</f>
        <v>2.7500000000000004E-2</v>
      </c>
      <c r="P8">
        <f>I8*E8+J8*F8</f>
        <v>4.2499999999999996E-2</v>
      </c>
      <c r="Q8">
        <f>1/(1+EXP(-O8))</f>
        <v>0.50687456676453424</v>
      </c>
      <c r="R8">
        <f>1/(1+EXP(-P8))</f>
        <v>0.51062340100496373</v>
      </c>
      <c r="S8">
        <f>K8*Q8+M8*R8</f>
        <v>0.45806152720829557</v>
      </c>
      <c r="T8">
        <f>L8*Q8+N8*R8</f>
        <v>0.50893642559677044</v>
      </c>
      <c r="U8">
        <f>1/(1+EXP(-S8))</f>
        <v>0.61255421588965342</v>
      </c>
      <c r="V8">
        <f>1/(1+EXP(-T8))</f>
        <v>0.62455711472355635</v>
      </c>
      <c r="W8">
        <f>0.5*(C8-U8)^2</f>
        <v>0.1526580807487149</v>
      </c>
      <c r="X8">
        <f>0.5*(D8-V8)^2</f>
        <v>3.0152594177295457E-4</v>
      </c>
      <c r="Y8">
        <f>W8+X8</f>
        <v>0.15295960669048786</v>
      </c>
      <c r="Z8" t="s">
        <v>38</v>
      </c>
      <c r="AD8">
        <f>(U8-C8)*U8*(1-U8)*Q8</f>
        <v>6.6470794541056935E-2</v>
      </c>
      <c r="AE8">
        <f>(V8-D8)*V8*(1-V8)*Q8</f>
        <v>2.9187297062391268E-3</v>
      </c>
      <c r="AF8">
        <f>(U8-C8)*U8*(1-U8)*R8</f>
        <v>6.6962411218837156E-2</v>
      </c>
      <c r="AG8">
        <f>(V8-D8)*V8*(1-V8)*R8</f>
        <v>2.9403165732448076E-3</v>
      </c>
    </row>
    <row r="9" spans="1:33" x14ac:dyDescent="0.35">
      <c r="A9">
        <v>2</v>
      </c>
      <c r="B9">
        <v>0.04</v>
      </c>
      <c r="C9">
        <v>0.06</v>
      </c>
      <c r="D9">
        <v>0.6</v>
      </c>
      <c r="E9">
        <v>0.05</v>
      </c>
      <c r="F9">
        <v>0.1</v>
      </c>
      <c r="W9">
        <f>0.5*(C9-U9)^2</f>
        <v>1.8E-3</v>
      </c>
      <c r="X9">
        <f>0.5*(D9-V9)^2</f>
        <v>0.18</v>
      </c>
      <c r="Y9">
        <f>W9+X9</f>
        <v>0.18179999999999999</v>
      </c>
      <c r="Z9">
        <f>((U9-C9)*U9*(1-U9)*K9+(V9-D9)*V9*(1-V9)*M9)*Q9*(1-Q9)*E9</f>
        <v>0</v>
      </c>
      <c r="AA9">
        <f>((U9-C9)*U9*(1-U9)*K9+(V9-D9)*V9*(1-V9)*M9)*Q9*(1-Q9)*F9</f>
        <v>0</v>
      </c>
      <c r="AB9">
        <f>((U9-C9)*U9*(1-U9)*L9+(V9-D9)*V9*(1-V9)*N9)*Q9*(1-Q9)*E9</f>
        <v>0</v>
      </c>
      <c r="AC9">
        <f>((U9-C9)*U9*(1-U9)*L9+(V9-D9)*V9*(1-V9)*N9)*Q9*(1-Q9)*F9</f>
        <v>0</v>
      </c>
      <c r="AD9">
        <f>(U9-C9)*U9*(1-U9)*Q9</f>
        <v>0</v>
      </c>
      <c r="AE9">
        <f>(V9-D9)*V9*(1-V9)*Q9</f>
        <v>0</v>
      </c>
      <c r="AF9">
        <f>(U9-C9)*U9*(1-U9)*R9</f>
        <v>0</v>
      </c>
      <c r="AG9">
        <f>(V9-D9)*V9*(1-V9)*R9</f>
        <v>0</v>
      </c>
    </row>
    <row r="10" spans="1:33" x14ac:dyDescent="0.35">
      <c r="A10">
        <v>3</v>
      </c>
      <c r="B10">
        <v>0.04</v>
      </c>
      <c r="C10">
        <v>0.06</v>
      </c>
      <c r="D10">
        <v>0.6</v>
      </c>
      <c r="E10">
        <v>0.05</v>
      </c>
      <c r="F10">
        <v>0.1</v>
      </c>
      <c r="G10">
        <f t="shared" ref="G10:G17" si="0">G9-B9*(Z9)</f>
        <v>0</v>
      </c>
      <c r="H10">
        <f t="shared" ref="H10:H17" si="1">H9-B9*(AA9)</f>
        <v>0</v>
      </c>
      <c r="I10">
        <f t="shared" ref="I10:I17" si="2">I9-B9*(AB9)</f>
        <v>0</v>
      </c>
      <c r="J10">
        <f t="shared" ref="J10:J17" si="3">J9-B9*(AC9)</f>
        <v>0</v>
      </c>
      <c r="K10">
        <f t="shared" ref="K10:K17" si="4">K9-B9*(AD9)</f>
        <v>0</v>
      </c>
      <c r="L10">
        <f t="shared" ref="L10:L17" si="5">L9-B9*(AE9)</f>
        <v>0</v>
      </c>
      <c r="M10">
        <f t="shared" ref="M10:M17" si="6">M9-B9*(AF9)</f>
        <v>0</v>
      </c>
      <c r="N10">
        <f t="shared" ref="N10:N17" si="7">N9-B9*(AG9)</f>
        <v>0</v>
      </c>
      <c r="O10">
        <f t="shared" ref="O10:O17" si="8">G10*E10+H10*F10</f>
        <v>0</v>
      </c>
      <c r="P10">
        <f t="shared" ref="P10:P17" si="9">I10*E10+J10*F10</f>
        <v>0</v>
      </c>
      <c r="Q10">
        <f t="shared" ref="Q10:Q17" si="10">1/(1+EXP(-O10))</f>
        <v>0.5</v>
      </c>
      <c r="R10">
        <f t="shared" ref="R10:R17" si="11">1/(1+EXP(-P10))</f>
        <v>0.5</v>
      </c>
      <c r="S10">
        <f t="shared" ref="S10:S17" si="12">K10*Q10+M10*R10</f>
        <v>0</v>
      </c>
      <c r="T10">
        <f t="shared" ref="T10:T17" si="13">L10*Q10+N10*R10</f>
        <v>0</v>
      </c>
      <c r="U10">
        <f t="shared" ref="U10:U17" si="14">1/(1+EXP(-S10))</f>
        <v>0.5</v>
      </c>
      <c r="V10">
        <f t="shared" ref="V10:V17" si="15">1/(1+EXP(-T10))</f>
        <v>0.5</v>
      </c>
      <c r="W10">
        <f t="shared" ref="W10:W17" si="16">0.5*(C10-U10)^2</f>
        <v>9.6799999999999997E-2</v>
      </c>
      <c r="X10">
        <f t="shared" ref="X10:X17" si="17">0.5*(D10-V10)^2</f>
        <v>4.9999999999999975E-3</v>
      </c>
      <c r="Y10">
        <f t="shared" ref="Y10:Y17" si="18">W10+X10</f>
        <v>0.1018</v>
      </c>
      <c r="Z10">
        <f t="shared" ref="Z10:Z17" si="19">((U10-C10)*U10*(1-U10)*K10+(V10-D10)*V10*(1-V10)*M10)*Q10*(1-Q10)*E10</f>
        <v>0</v>
      </c>
      <c r="AA10">
        <f t="shared" ref="AA10:AA17" si="20">((U10-C10)*U10*(1-U10)*K10+(V10-D10)*V10*(1-V10)*M10)*Q10*(1-Q10)*F10</f>
        <v>0</v>
      </c>
      <c r="AB10">
        <f t="shared" ref="AB10:AB17" si="21">((U10-C10)*U10*(1-U10)*L10+(V10-D10)*V10*(1-V10)*N10)*Q10*(1-Q10)*E10</f>
        <v>0</v>
      </c>
      <c r="AC10">
        <f t="shared" ref="AC10:AC17" si="22">((U10-C10)*U10*(1-U10)*L10+(V10-D10)*V10*(1-V10)*N10)*Q10*(1-Q10)*F10</f>
        <v>0</v>
      </c>
      <c r="AD10">
        <f t="shared" ref="AD10:AD17" si="23">(U10-C10)*U10*(1-U10)*Q10</f>
        <v>5.5E-2</v>
      </c>
      <c r="AE10">
        <f t="shared" ref="AE10:AE17" si="24">(V10-D10)*V10*(1-V10)*Q10</f>
        <v>-1.2499999999999997E-2</v>
      </c>
      <c r="AF10">
        <f t="shared" ref="AF10:AF17" si="25">(U10-C10)*U10*(1-U10)*R10</f>
        <v>5.5E-2</v>
      </c>
      <c r="AG10">
        <f t="shared" ref="AG10:AG17" si="26">(V10-D10)*V10*(1-V10)*R10</f>
        <v>-1.2499999999999997E-2</v>
      </c>
    </row>
    <row r="11" spans="1:33" x14ac:dyDescent="0.35">
      <c r="A11">
        <v>4</v>
      </c>
      <c r="B11">
        <v>0.04</v>
      </c>
      <c r="C11">
        <v>0.06</v>
      </c>
      <c r="D11">
        <v>0.6</v>
      </c>
      <c r="E11">
        <v>0.05</v>
      </c>
      <c r="F11">
        <v>0.1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-2.2000000000000001E-3</v>
      </c>
      <c r="L11">
        <f t="shared" si="5"/>
        <v>4.999999999999999E-4</v>
      </c>
      <c r="M11">
        <f t="shared" si="6"/>
        <v>-2.2000000000000001E-3</v>
      </c>
      <c r="N11">
        <f t="shared" si="7"/>
        <v>4.999999999999999E-4</v>
      </c>
      <c r="O11">
        <f t="shared" si="8"/>
        <v>0</v>
      </c>
      <c r="P11">
        <f t="shared" si="9"/>
        <v>0</v>
      </c>
      <c r="Q11">
        <f t="shared" si="10"/>
        <v>0.5</v>
      </c>
      <c r="R11">
        <f t="shared" si="11"/>
        <v>0.5</v>
      </c>
      <c r="S11">
        <f t="shared" si="12"/>
        <v>-2.2000000000000001E-3</v>
      </c>
      <c r="T11">
        <f t="shared" si="13"/>
        <v>4.999999999999999E-4</v>
      </c>
      <c r="U11">
        <f t="shared" si="14"/>
        <v>0.49945000022183317</v>
      </c>
      <c r="V11">
        <f t="shared" si="15"/>
        <v>0.50012499999739579</v>
      </c>
      <c r="W11">
        <f t="shared" si="16"/>
        <v>9.6558151347484591E-2</v>
      </c>
      <c r="X11">
        <f t="shared" si="17"/>
        <v>4.9875078127600931E-3</v>
      </c>
      <c r="Y11">
        <f t="shared" si="18"/>
        <v>0.10154565916024469</v>
      </c>
      <c r="Z11">
        <f t="shared" si="19"/>
        <v>-2.334574513750496E-6</v>
      </c>
      <c r="AA11">
        <f t="shared" si="20"/>
        <v>-4.669149027500992E-6</v>
      </c>
      <c r="AB11">
        <f t="shared" si="21"/>
        <v>5.3058511676147611E-7</v>
      </c>
      <c r="AC11">
        <f t="shared" si="22"/>
        <v>1.0611702335229522E-6</v>
      </c>
      <c r="AD11">
        <f t="shared" si="23"/>
        <v>5.4931183560970223E-2</v>
      </c>
      <c r="AE11">
        <f t="shared" si="24"/>
        <v>-1.2484374220052118E-2</v>
      </c>
      <c r="AF11">
        <f t="shared" si="25"/>
        <v>5.4931183560970223E-2</v>
      </c>
      <c r="AG11">
        <f t="shared" si="26"/>
        <v>-1.2484374220052118E-2</v>
      </c>
    </row>
    <row r="12" spans="1:33" x14ac:dyDescent="0.35">
      <c r="A12">
        <v>5</v>
      </c>
      <c r="B12">
        <v>0.04</v>
      </c>
      <c r="C12">
        <v>0.06</v>
      </c>
      <c r="D12">
        <v>0.6</v>
      </c>
      <c r="E12">
        <v>0.05</v>
      </c>
      <c r="F12">
        <v>0.1</v>
      </c>
      <c r="G12">
        <f t="shared" si="0"/>
        <v>9.3382980550019842E-8</v>
      </c>
      <c r="H12">
        <f t="shared" si="1"/>
        <v>1.8676596110003968E-7</v>
      </c>
      <c r="I12">
        <f t="shared" si="2"/>
        <v>-2.1223404670459044E-8</v>
      </c>
      <c r="J12">
        <f t="shared" si="3"/>
        <v>-4.2446809340918087E-8</v>
      </c>
      <c r="K12">
        <f t="shared" si="4"/>
        <v>-4.397247342438809E-3</v>
      </c>
      <c r="L12">
        <f t="shared" si="5"/>
        <v>9.9937496880208448E-4</v>
      </c>
      <c r="M12">
        <f t="shared" si="6"/>
        <v>-4.397247342438809E-3</v>
      </c>
      <c r="N12">
        <f t="shared" si="7"/>
        <v>9.9937496880208448E-4</v>
      </c>
      <c r="O12">
        <f t="shared" si="8"/>
        <v>2.3345745137504964E-8</v>
      </c>
      <c r="P12">
        <f t="shared" si="9"/>
        <v>-5.3058511676147609E-9</v>
      </c>
      <c r="Q12">
        <f t="shared" si="10"/>
        <v>0.50000000583643633</v>
      </c>
      <c r="R12">
        <f t="shared" si="11"/>
        <v>0.49999999867353728</v>
      </c>
      <c r="S12">
        <f t="shared" si="12"/>
        <v>-4.397247362270278E-3</v>
      </c>
      <c r="T12">
        <f t="shared" si="13"/>
        <v>9.9937497330923912E-4</v>
      </c>
      <c r="U12">
        <f t="shared" si="14"/>
        <v>0.49890068993076714</v>
      </c>
      <c r="V12">
        <f t="shared" si="15"/>
        <v>0.50024984372253301</v>
      </c>
      <c r="W12">
        <f t="shared" si="16"/>
        <v>9.6316907810851699E-2</v>
      </c>
      <c r="X12">
        <f t="shared" si="17"/>
        <v>4.9750468386895418E-3</v>
      </c>
      <c r="Y12">
        <f t="shared" si="18"/>
        <v>0.10129195464954124</v>
      </c>
      <c r="Z12">
        <f>((U12-C12)*U12*(1-U12)*K12+(V12-D12)*V12*(1-V12)*M12)*Q12*(1-Q12)*E12</f>
        <v>-4.6603736345165945E-6</v>
      </c>
      <c r="AA12">
        <f t="shared" si="20"/>
        <v>-9.3207472690331891E-6</v>
      </c>
      <c r="AB12">
        <f t="shared" si="21"/>
        <v>1.059176433095062E-6</v>
      </c>
      <c r="AC12">
        <f t="shared" si="22"/>
        <v>2.118352866190124E-6</v>
      </c>
      <c r="AD12">
        <f t="shared" si="23"/>
        <v>5.4862321679817111E-2</v>
      </c>
      <c r="AE12">
        <f t="shared" si="24"/>
        <v>-1.2468766566933267E-2</v>
      </c>
      <c r="AF12">
        <f t="shared" si="25"/>
        <v>5.4862320893870581E-2</v>
      </c>
      <c r="AG12">
        <f t="shared" si="26"/>
        <v>-1.2468766388308235E-2</v>
      </c>
    </row>
    <row r="13" spans="1:33" x14ac:dyDescent="0.35">
      <c r="A13">
        <v>6</v>
      </c>
      <c r="B13">
        <v>0.04</v>
      </c>
      <c r="C13">
        <v>0.06</v>
      </c>
      <c r="D13">
        <v>0.6</v>
      </c>
      <c r="E13">
        <v>0.05</v>
      </c>
      <c r="F13">
        <v>0.1</v>
      </c>
      <c r="G13">
        <f>G12-B12*(Z12)</f>
        <v>2.7979792593068364E-7</v>
      </c>
      <c r="H13">
        <f t="shared" si="1"/>
        <v>5.5959585186136728E-7</v>
      </c>
      <c r="I13">
        <f t="shared" si="2"/>
        <v>-6.3590461994261521E-8</v>
      </c>
      <c r="J13">
        <f t="shared" si="3"/>
        <v>-1.2718092398852304E-7</v>
      </c>
      <c r="K13">
        <f t="shared" si="4"/>
        <v>-6.5917402096314932E-3</v>
      </c>
      <c r="L13">
        <f t="shared" si="5"/>
        <v>1.4981256314794151E-3</v>
      </c>
      <c r="M13">
        <f t="shared" si="6"/>
        <v>-6.5917401781936322E-3</v>
      </c>
      <c r="N13">
        <f t="shared" si="7"/>
        <v>1.4981256243344139E-3</v>
      </c>
      <c r="O13">
        <f t="shared" si="8"/>
        <v>6.994948148267091E-8</v>
      </c>
      <c r="P13">
        <f t="shared" si="9"/>
        <v>-1.589761549856538E-8</v>
      </c>
      <c r="Q13">
        <f t="shared" si="10"/>
        <v>0.50000001748737044</v>
      </c>
      <c r="R13">
        <f t="shared" si="11"/>
        <v>0.49999999602559614</v>
      </c>
      <c r="S13">
        <f t="shared" si="12"/>
        <v>-6.5917402829865279E-3</v>
      </c>
      <c r="T13">
        <f t="shared" si="13"/>
        <v>1.4981256481510362E-3</v>
      </c>
      <c r="U13">
        <f t="shared" si="14"/>
        <v>0.49835207089626848</v>
      </c>
      <c r="V13">
        <f t="shared" si="15"/>
        <v>0.5003745313419885</v>
      </c>
      <c r="W13">
        <f t="shared" si="16"/>
        <v>9.6076269029523598E-2</v>
      </c>
      <c r="X13">
        <f t="shared" si="17"/>
        <v>4.9626170026642134E-3</v>
      </c>
      <c r="Y13">
        <f t="shared" si="18"/>
        <v>0.10103888603218782</v>
      </c>
      <c r="Z13">
        <f t="shared" si="19"/>
        <v>-6.9773960871929958E-6</v>
      </c>
      <c r="AA13">
        <f t="shared" si="20"/>
        <v>-1.3954792174385992E-5</v>
      </c>
      <c r="AB13">
        <f t="shared" si="21"/>
        <v>1.5857748616874595E-6</v>
      </c>
      <c r="AC13">
        <f t="shared" si="22"/>
        <v>3.1715497233749189E-6</v>
      </c>
      <c r="AD13">
        <f t="shared" si="23"/>
        <v>5.4793415568562279E-2</v>
      </c>
      <c r="AE13">
        <f t="shared" si="24"/>
        <v>-1.2453177030380206E-2</v>
      </c>
      <c r="AF13">
        <f t="shared" si="25"/>
        <v>5.4793413216634522E-2</v>
      </c>
      <c r="AG13">
        <f t="shared" si="26"/>
        <v>-1.2453176495845675E-2</v>
      </c>
    </row>
    <row r="14" spans="1:33" x14ac:dyDescent="0.35">
      <c r="A14">
        <v>7</v>
      </c>
      <c r="B14">
        <v>0.04</v>
      </c>
      <c r="C14">
        <v>0.06</v>
      </c>
      <c r="D14">
        <v>0.6</v>
      </c>
      <c r="E14">
        <v>0.05</v>
      </c>
      <c r="F14">
        <v>0.1</v>
      </c>
      <c r="G14">
        <f t="shared" si="0"/>
        <v>5.5889376941840348E-7</v>
      </c>
      <c r="H14">
        <f t="shared" si="1"/>
        <v>1.117787538836807E-6</v>
      </c>
      <c r="I14">
        <f t="shared" si="2"/>
        <v>-1.270214564617599E-7</v>
      </c>
      <c r="J14">
        <f t="shared" si="3"/>
        <v>-2.540429129235198E-7</v>
      </c>
      <c r="K14">
        <f t="shared" si="4"/>
        <v>-8.7834768323739841E-3</v>
      </c>
      <c r="L14">
        <f t="shared" si="5"/>
        <v>1.9962527126946234E-3</v>
      </c>
      <c r="M14">
        <f t="shared" si="6"/>
        <v>-8.7834767068590142E-3</v>
      </c>
      <c r="N14">
        <f t="shared" si="7"/>
        <v>1.9962526841682407E-3</v>
      </c>
      <c r="O14">
        <f t="shared" si="8"/>
        <v>1.3972344235460087E-7</v>
      </c>
      <c r="P14">
        <f t="shared" si="9"/>
        <v>-3.1755364115439982E-8</v>
      </c>
      <c r="Q14">
        <f t="shared" si="10"/>
        <v>0.50000003493086054</v>
      </c>
      <c r="R14">
        <f t="shared" si="11"/>
        <v>0.49999999206115897</v>
      </c>
      <c r="S14">
        <f t="shared" si="12"/>
        <v>-8.7834770067002788E-3</v>
      </c>
      <c r="T14">
        <f t="shared" si="13"/>
        <v>1.9962527523143241E-3</v>
      </c>
      <c r="U14">
        <f t="shared" si="14"/>
        <v>0.49780414486572822</v>
      </c>
      <c r="V14">
        <f t="shared" si="15"/>
        <v>0.50049906302234703</v>
      </c>
      <c r="W14">
        <f t="shared" si="16"/>
        <v>9.5836234630805775E-2</v>
      </c>
      <c r="X14">
        <f t="shared" si="17"/>
        <v>4.9502182297154317E-3</v>
      </c>
      <c r="Y14">
        <f t="shared" si="18"/>
        <v>0.10078645286052121</v>
      </c>
      <c r="Z14">
        <f t="shared" si="19"/>
        <v>-9.2856409514831083E-6</v>
      </c>
      <c r="AA14">
        <f t="shared" si="20"/>
        <v>-1.8571281902966217E-5</v>
      </c>
      <c r="AB14">
        <f t="shared" si="21"/>
        <v>2.1103813777006121E-6</v>
      </c>
      <c r="AC14">
        <f t="shared" si="22"/>
        <v>4.2207627554012243E-6</v>
      </c>
      <c r="AD14">
        <f t="shared" si="23"/>
        <v>5.4724466433776549E-2</v>
      </c>
      <c r="AE14">
        <f t="shared" si="24"/>
        <v>-1.2437605600073369E-2</v>
      </c>
      <c r="AF14">
        <f t="shared" si="25"/>
        <v>5.4724461741733788E-2</v>
      </c>
      <c r="AG14">
        <f t="shared" si="26"/>
        <v>-1.2437604533680561E-2</v>
      </c>
    </row>
    <row r="15" spans="1:33" x14ac:dyDescent="0.35">
      <c r="A15">
        <v>8</v>
      </c>
      <c r="B15">
        <v>0.04</v>
      </c>
      <c r="C15">
        <v>0.06</v>
      </c>
      <c r="D15">
        <v>0.6</v>
      </c>
      <c r="E15">
        <v>0.05</v>
      </c>
      <c r="F15">
        <v>0.1</v>
      </c>
      <c r="G15">
        <f t="shared" si="0"/>
        <v>9.3031940747772785E-7</v>
      </c>
      <c r="H15">
        <f t="shared" si="1"/>
        <v>1.8606388149554557E-6</v>
      </c>
      <c r="I15">
        <f t="shared" si="2"/>
        <v>-2.1143671156978437E-7</v>
      </c>
      <c r="J15">
        <f t="shared" si="3"/>
        <v>-4.2287342313956875E-7</v>
      </c>
      <c r="K15">
        <f t="shared" si="4"/>
        <v>-1.0972455489725046E-2</v>
      </c>
      <c r="L15">
        <f t="shared" si="5"/>
        <v>2.4937569366975582E-3</v>
      </c>
      <c r="M15">
        <f t="shared" si="6"/>
        <v>-1.0972455176528366E-2</v>
      </c>
      <c r="N15">
        <f t="shared" si="7"/>
        <v>2.4937568655154633E-3</v>
      </c>
      <c r="O15">
        <f t="shared" si="8"/>
        <v>2.3257985186943196E-7</v>
      </c>
      <c r="P15">
        <f t="shared" si="9"/>
        <v>-5.2859177892446093E-8</v>
      </c>
      <c r="Q15">
        <f t="shared" si="10"/>
        <v>0.50000005814496296</v>
      </c>
      <c r="R15">
        <f t="shared" si="11"/>
        <v>0.49999998678520552</v>
      </c>
      <c r="S15">
        <f t="shared" si="12"/>
        <v>-1.0972455826120983E-2</v>
      </c>
      <c r="T15">
        <f t="shared" si="13"/>
        <v>2.493757013151431E-3</v>
      </c>
      <c r="U15">
        <f t="shared" si="14"/>
        <v>0.4972569135645234</v>
      </c>
      <c r="V15">
        <f t="shared" si="15"/>
        <v>0.50062343893019978</v>
      </c>
      <c r="W15">
        <f t="shared" si="16"/>
        <v>9.5596804229986537E-2</v>
      </c>
      <c r="X15">
        <f t="shared" si="17"/>
        <v>4.9378504450298642E-3</v>
      </c>
      <c r="Y15">
        <f t="shared" si="18"/>
        <v>0.1005346546750164</v>
      </c>
      <c r="Z15">
        <f t="shared" si="19"/>
        <v>-1.1585107659044301E-5</v>
      </c>
      <c r="AA15">
        <f t="shared" si="20"/>
        <v>-2.3170215318088602E-5</v>
      </c>
      <c r="AB15">
        <f t="shared" si="21"/>
        <v>2.632997018232201E-6</v>
      </c>
      <c r="AC15">
        <f t="shared" si="22"/>
        <v>5.2659940364644019E-6</v>
      </c>
      <c r="AD15">
        <f t="shared" si="23"/>
        <v>5.4655475476552286E-2</v>
      </c>
      <c r="AE15">
        <f t="shared" si="24"/>
        <v>-1.2422052265637315E-2</v>
      </c>
      <c r="AF15">
        <f t="shared" si="25"/>
        <v>5.4655467676150246E-2</v>
      </c>
      <c r="AG15">
        <f t="shared" si="26"/>
        <v>-1.2422050492768249E-2</v>
      </c>
    </row>
    <row r="16" spans="1:33" x14ac:dyDescent="0.35">
      <c r="A16">
        <v>9</v>
      </c>
      <c r="B16">
        <v>0.04</v>
      </c>
      <c r="C16">
        <v>0.06</v>
      </c>
      <c r="D16">
        <v>0.6</v>
      </c>
      <c r="E16">
        <v>0.05</v>
      </c>
      <c r="F16">
        <v>0.1</v>
      </c>
      <c r="G16">
        <f t="shared" si="0"/>
        <v>1.3937237138394999E-6</v>
      </c>
      <c r="H16">
        <f t="shared" si="1"/>
        <v>2.7874474276789998E-6</v>
      </c>
      <c r="I16">
        <f t="shared" si="2"/>
        <v>-3.1675659229907242E-7</v>
      </c>
      <c r="J16">
        <f t="shared" si="3"/>
        <v>-6.3351318459814483E-7</v>
      </c>
      <c r="K16">
        <f t="shared" si="4"/>
        <v>-1.3158674508787138E-2</v>
      </c>
      <c r="L16">
        <f t="shared" si="5"/>
        <v>2.9906390273230507E-3</v>
      </c>
      <c r="M16">
        <f t="shared" si="6"/>
        <v>-1.3158673883574376E-2</v>
      </c>
      <c r="N16">
        <f t="shared" si="7"/>
        <v>2.990638885226193E-3</v>
      </c>
      <c r="O16">
        <f t="shared" si="8"/>
        <v>3.4843092845987497E-7</v>
      </c>
      <c r="P16">
        <f t="shared" si="9"/>
        <v>-7.9189148074768104E-8</v>
      </c>
      <c r="Q16">
        <f t="shared" si="10"/>
        <v>0.50000008710773214</v>
      </c>
      <c r="R16">
        <f t="shared" si="11"/>
        <v>0.49999998020271297</v>
      </c>
      <c r="S16">
        <f t="shared" si="12"/>
        <v>-1.3158675081897008E-2</v>
      </c>
      <c r="T16">
        <f t="shared" si="13"/>
        <v>2.9906391575758688E-3</v>
      </c>
      <c r="U16">
        <f t="shared" si="14"/>
        <v>0.49671037869608298</v>
      </c>
      <c r="V16">
        <f t="shared" si="15"/>
        <v>0.50074765923214348</v>
      </c>
      <c r="W16">
        <f t="shared" si="16"/>
        <v>9.5357977430438098E-2</v>
      </c>
      <c r="X16">
        <f t="shared" si="17"/>
        <v>4.9255135739493545E-3</v>
      </c>
      <c r="Y16">
        <f t="shared" si="18"/>
        <v>0.10028349100438745</v>
      </c>
      <c r="Z16">
        <f t="shared" si="19"/>
        <v>-1.3875795990628328E-5</v>
      </c>
      <c r="AA16">
        <f t="shared" si="20"/>
        <v>-2.7751591981256657E-5</v>
      </c>
      <c r="AB16">
        <f t="shared" si="21"/>
        <v>3.1536228817758861E-6</v>
      </c>
      <c r="AC16">
        <f t="shared" si="22"/>
        <v>6.3072457635517721E-6</v>
      </c>
      <c r="AD16">
        <f t="shared" si="23"/>
        <v>5.4586443892476931E-2</v>
      </c>
      <c r="AE16">
        <f t="shared" si="24"/>
        <v>-1.2406517016641073E-2</v>
      </c>
      <c r="AF16">
        <f t="shared" si="25"/>
        <v>5.4586432221349304E-2</v>
      </c>
      <c r="AG16">
        <f t="shared" si="26"/>
        <v>-1.2406514364003656E-2</v>
      </c>
    </row>
    <row r="17" spans="1:33" x14ac:dyDescent="0.35">
      <c r="A17">
        <v>10</v>
      </c>
      <c r="B17">
        <v>0.04</v>
      </c>
      <c r="C17">
        <v>0.06</v>
      </c>
      <c r="D17">
        <v>0.6</v>
      </c>
      <c r="E17">
        <v>0.05</v>
      </c>
      <c r="F17">
        <v>0.1</v>
      </c>
      <c r="G17">
        <f t="shared" si="0"/>
        <v>1.948755553464633E-6</v>
      </c>
      <c r="H17">
        <f t="shared" si="1"/>
        <v>3.8975111069292661E-6</v>
      </c>
      <c r="I17">
        <f t="shared" si="2"/>
        <v>-4.4290150757010785E-7</v>
      </c>
      <c r="J17">
        <f t="shared" si="3"/>
        <v>-8.858030151402157E-7</v>
      </c>
      <c r="K17">
        <f t="shared" si="4"/>
        <v>-1.5342132264486216E-2</v>
      </c>
      <c r="L17">
        <f t="shared" si="5"/>
        <v>3.4868997079886936E-3</v>
      </c>
      <c r="M17">
        <f t="shared" si="6"/>
        <v>-1.5342131172428348E-2</v>
      </c>
      <c r="N17">
        <f t="shared" si="7"/>
        <v>3.4868994597863391E-3</v>
      </c>
      <c r="O17">
        <f t="shared" si="8"/>
        <v>4.8718888836615826E-7</v>
      </c>
      <c r="P17">
        <f t="shared" si="9"/>
        <v>-1.1072537689252696E-7</v>
      </c>
      <c r="Q17">
        <f t="shared" si="10"/>
        <v>0.50000012179722209</v>
      </c>
      <c r="R17">
        <f t="shared" si="11"/>
        <v>0.49999997231865578</v>
      </c>
      <c r="S17">
        <f t="shared" si="12"/>
        <v>-1.534213316239556E-2</v>
      </c>
      <c r="T17">
        <f t="shared" si="13"/>
        <v>3.4868999120601504E-3</v>
      </c>
      <c r="U17">
        <f t="shared" si="14"/>
        <v>0.49616454194195136</v>
      </c>
      <c r="V17">
        <f t="shared" si="15"/>
        <v>0.5008717240947792</v>
      </c>
      <c r="W17">
        <f t="shared" si="16"/>
        <v>9.5119753823716124E-2</v>
      </c>
      <c r="X17">
        <f t="shared" si="17"/>
        <v>4.913207541970787E-3</v>
      </c>
      <c r="Y17">
        <f t="shared" si="18"/>
        <v>0.10003296136568691</v>
      </c>
      <c r="Z17">
        <f t="shared" si="19"/>
        <v>-1.6157706073217073E-5</v>
      </c>
      <c r="AA17">
        <f t="shared" si="20"/>
        <v>-3.2315412146434146E-5</v>
      </c>
      <c r="AB17">
        <f t="shared" si="21"/>
        <v>3.6722601276812934E-6</v>
      </c>
      <c r="AC17">
        <f t="shared" si="22"/>
        <v>7.3445202553625869E-6</v>
      </c>
      <c r="AD17">
        <f t="shared" si="23"/>
        <v>5.4517372871606809E-2</v>
      </c>
      <c r="AE17">
        <f t="shared" si="24"/>
        <v>-1.2390999842598541E-2</v>
      </c>
      <c r="AF17">
        <f t="shared" si="25"/>
        <v>5.4517356573253309E-2</v>
      </c>
      <c r="AG17">
        <f t="shared" si="26"/>
        <v>-1.2390996138221661E-2</v>
      </c>
    </row>
    <row r="37" spans="1:33" x14ac:dyDescent="0.35">
      <c r="A37" t="s">
        <v>13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</row>
    <row r="38" spans="1:33" x14ac:dyDescent="0.35">
      <c r="A38">
        <v>1</v>
      </c>
      <c r="B38">
        <v>0.5</v>
      </c>
      <c r="C38">
        <v>0.06</v>
      </c>
      <c r="D38">
        <v>0.6</v>
      </c>
      <c r="E38">
        <v>0.05</v>
      </c>
      <c r="F38">
        <v>0.1</v>
      </c>
      <c r="G38">
        <v>0.15</v>
      </c>
      <c r="H38">
        <v>0.2</v>
      </c>
      <c r="I38">
        <v>0.25</v>
      </c>
      <c r="J38">
        <v>0.3</v>
      </c>
      <c r="K38">
        <v>0.4</v>
      </c>
      <c r="L38">
        <v>0.45</v>
      </c>
      <c r="M38">
        <v>0.5</v>
      </c>
      <c r="N38">
        <v>0.55000000000000004</v>
      </c>
    </row>
    <row r="39" spans="1:33" x14ac:dyDescent="0.35">
      <c r="A39">
        <v>2</v>
      </c>
      <c r="B39">
        <v>0.5</v>
      </c>
      <c r="C39">
        <v>0.06</v>
      </c>
      <c r="D39">
        <v>0.6</v>
      </c>
      <c r="E39">
        <v>0.05</v>
      </c>
      <c r="F39">
        <v>0.1</v>
      </c>
      <c r="G39">
        <f>G38-B38*(Z38)</f>
        <v>0.15</v>
      </c>
      <c r="O39">
        <f>G39*E39+H39*F39</f>
        <v>7.4999999999999997E-3</v>
      </c>
      <c r="P39">
        <f>I39*E39+J39*F39</f>
        <v>0</v>
      </c>
      <c r="Q39">
        <f>1/(1+EXP(-O39))</f>
        <v>0.50187499121098689</v>
      </c>
      <c r="R39">
        <f>1/(1+EXP(-P39))</f>
        <v>0.5</v>
      </c>
      <c r="T39">
        <f>L39*Q39+N39*R39</f>
        <v>0</v>
      </c>
      <c r="U39">
        <f>Sheet2!Y4</f>
        <v>0</v>
      </c>
      <c r="V39">
        <f>1/(1+EXP(-T39))</f>
        <v>0.5</v>
      </c>
      <c r="X39">
        <f>0.5*(D39-V39)^2</f>
        <v>4.9999999999999975E-3</v>
      </c>
      <c r="Y39">
        <f t="shared" ref="Y39:Y47" si="27">W39+X39</f>
        <v>4.9999999999999975E-3</v>
      </c>
      <c r="AA39">
        <f>((U39-C39)*U39*(1-U39)*K39+(V39-D39)*V39*(1-V39)*M39)*Q39*(1-Q39)*F39</f>
        <v>0</v>
      </c>
      <c r="AB39">
        <f>((U39-C39)*U39*(1-U39)*L39+(V39-D39)*V39*(1-V39)*N39)*Q39*(1-Q39)*E39</f>
        <v>0</v>
      </c>
      <c r="AC39">
        <f>((U39-C39)*U39*(1-U39)*L39+(V39-D39)*V39*(1-V39)*N39)*Q39*(1-Q39)*F39</f>
        <v>0</v>
      </c>
      <c r="AD39">
        <f>(U39-C39)*U39*(1-U39)*Q39</f>
        <v>0</v>
      </c>
      <c r="AE39">
        <f>(V39-D39)*V39*(1-V39)*Q39</f>
        <v>-1.2546874780274669E-2</v>
      </c>
      <c r="AF39">
        <f t="shared" ref="AF39:AF47" si="28">(U39-C39)*U39*(1-U39)*R39</f>
        <v>0</v>
      </c>
      <c r="AG39">
        <f>(V39-D39)*V39*(1-V39)*R39</f>
        <v>-1.2499999999999997E-2</v>
      </c>
    </row>
    <row r="40" spans="1:33" x14ac:dyDescent="0.35">
      <c r="A40">
        <v>3</v>
      </c>
      <c r="B40">
        <v>0.5</v>
      </c>
      <c r="C40">
        <v>0.06</v>
      </c>
      <c r="D40">
        <v>0.6</v>
      </c>
      <c r="E40">
        <v>0.05</v>
      </c>
      <c r="F40">
        <v>0.1</v>
      </c>
      <c r="H40">
        <f t="shared" ref="H40:H47" si="29">H39-B39*(AA39)</f>
        <v>0</v>
      </c>
      <c r="I40">
        <f t="shared" ref="I40:I47" si="30">I39-B39*(AB39)</f>
        <v>0</v>
      </c>
      <c r="J40">
        <f t="shared" ref="J40:J47" si="31">J39-B39*(AC39)</f>
        <v>0</v>
      </c>
      <c r="K40">
        <f t="shared" ref="K40:K47" si="32">K39-B39*(AD39)</f>
        <v>0</v>
      </c>
      <c r="L40">
        <f t="shared" ref="L40:L47" si="33">L39-B39*(AE39)</f>
        <v>6.2734373901373345E-3</v>
      </c>
      <c r="M40">
        <f t="shared" ref="M40:M47" si="34">M39-B39*(AF39)</f>
        <v>0</v>
      </c>
      <c r="N40">
        <f t="shared" ref="N40:N47" si="35">N39-B39*(AG39)</f>
        <v>6.2499999999999986E-3</v>
      </c>
      <c r="O40">
        <f t="shared" ref="O40:O47" si="36">G40*E40+H40*F40</f>
        <v>0</v>
      </c>
      <c r="P40">
        <f t="shared" ref="P40:P47" si="37">I40*E40+J40*F40</f>
        <v>0</v>
      </c>
      <c r="Q40">
        <f t="shared" ref="Q40:Q47" si="38">1/(1+EXP(-O40))</f>
        <v>0.5</v>
      </c>
      <c r="R40">
        <f t="shared" ref="R40:R47" si="39">1/(1+EXP(-P40))</f>
        <v>0.5</v>
      </c>
      <c r="S40">
        <f t="shared" ref="S40:S47" si="40">K40*Q40+M40*R40</f>
        <v>0</v>
      </c>
      <c r="T40">
        <f t="shared" ref="T40:T47" si="41">L40*Q40+N40*R40</f>
        <v>6.261718695068667E-3</v>
      </c>
      <c r="U40">
        <f t="shared" ref="U40:U47" si="42">1/(1+EXP(-S40))</f>
        <v>0.5</v>
      </c>
      <c r="V40">
        <f t="shared" ref="V40:V47" si="43">1/(1+EXP(-T40))</f>
        <v>0.50156542455886044</v>
      </c>
      <c r="W40">
        <f t="shared" ref="W40:W47" si="44">0.5*(C40-U40)^2</f>
        <v>9.6799999999999997E-2</v>
      </c>
      <c r="X40">
        <f t="shared" ref="X40:X47" si="45">0.5*(D40-V40)^2</f>
        <v>4.8446828211386956E-3</v>
      </c>
      <c r="Y40">
        <f t="shared" si="27"/>
        <v>0.1016446828211387</v>
      </c>
      <c r="Z40">
        <f t="shared" ref="Z40:Z47" si="46">((U40-C40)*U40*(1-U40)*K40+(V40-D40)*V40*(1-V40)*M40)*Q40*(1-Q40)*E40</f>
        <v>0</v>
      </c>
      <c r="AA40">
        <f t="shared" ref="AA40:AA47" si="47">((U40-C40)*U40*(1-U40)*K40+(V40-D40)*V40*(1-V40)*M40)*Q40*(1-Q40)*F40</f>
        <v>0</v>
      </c>
      <c r="AB40">
        <f t="shared" ref="AB40:AB47" si="48">((U40-C40)*U40*(1-U40)*L40+(V40-D40)*V40*(1-V40)*N40)*Q40*(1-Q40)*E40</f>
        <v>6.7034449551077864E-6</v>
      </c>
      <c r="AC40">
        <f t="shared" ref="AC40:AC47" si="49">((U40-C40)*U40*(1-U40)*L40+(V40-D40)*V40*(1-V40)*N40)*Q40*(1-Q40)*F40</f>
        <v>1.3406889910215573E-5</v>
      </c>
      <c r="AD40">
        <f t="shared" ref="AD40:AD47" si="50">(U40-C40)*U40*(1-U40)*Q40</f>
        <v>5.5E-2</v>
      </c>
      <c r="AE40">
        <f t="shared" ref="AE40:AE47" si="51">(V40-D40)*V40*(1-V40)*Q40</f>
        <v>-1.2304201320518713E-2</v>
      </c>
      <c r="AF40">
        <f t="shared" si="28"/>
        <v>5.5E-2</v>
      </c>
      <c r="AG40">
        <f t="shared" ref="AG40:AG47" si="52">(V40-D40)*V40*(1-V40)*R40</f>
        <v>-1.2304201320518713E-2</v>
      </c>
    </row>
    <row r="41" spans="1:33" x14ac:dyDescent="0.35">
      <c r="A41">
        <v>4</v>
      </c>
      <c r="B41">
        <v>0.5</v>
      </c>
      <c r="C41">
        <v>0.06</v>
      </c>
      <c r="D41">
        <v>0.6</v>
      </c>
      <c r="E41">
        <v>0.05</v>
      </c>
      <c r="F41">
        <v>0.1</v>
      </c>
      <c r="G41">
        <f t="shared" ref="G40:G47" si="53">G40-B40*(Z40)</f>
        <v>0</v>
      </c>
      <c r="H41">
        <f t="shared" si="29"/>
        <v>0</v>
      </c>
      <c r="I41">
        <f t="shared" si="30"/>
        <v>-3.3517224775538932E-6</v>
      </c>
      <c r="J41">
        <f t="shared" si="31"/>
        <v>-6.7034449551077864E-6</v>
      </c>
      <c r="K41">
        <f t="shared" si="32"/>
        <v>-2.75E-2</v>
      </c>
      <c r="L41">
        <f t="shared" si="33"/>
        <v>1.242553805039669E-2</v>
      </c>
      <c r="M41">
        <f t="shared" si="34"/>
        <v>-2.75E-2</v>
      </c>
      <c r="N41">
        <f t="shared" si="35"/>
        <v>1.2402100660259355E-2</v>
      </c>
      <c r="O41">
        <f t="shared" si="36"/>
        <v>0</v>
      </c>
      <c r="P41">
        <f t="shared" si="37"/>
        <v>-8.379306193884733E-7</v>
      </c>
      <c r="Q41">
        <f t="shared" si="38"/>
        <v>0.5</v>
      </c>
      <c r="R41">
        <f t="shared" si="39"/>
        <v>0.49999979051734517</v>
      </c>
      <c r="S41">
        <f t="shared" si="40"/>
        <v>-2.7499994239226992E-2</v>
      </c>
      <c r="T41">
        <f t="shared" si="41"/>
        <v>1.2413816757303051E-2</v>
      </c>
      <c r="U41">
        <f t="shared" si="42"/>
        <v>0.49312543467538683</v>
      </c>
      <c r="V41">
        <f t="shared" si="43"/>
        <v>0.50310341433567951</v>
      </c>
      <c r="W41">
        <f t="shared" si="44"/>
        <v>9.37988210813714E-2</v>
      </c>
      <c r="X41">
        <f t="shared" si="45"/>
        <v>4.694474156701497E-3</v>
      </c>
      <c r="Y41">
        <f t="shared" si="27"/>
        <v>9.8493295238072903E-2</v>
      </c>
      <c r="Z41">
        <f t="shared" si="46"/>
        <v>-2.8887951168147446E-5</v>
      </c>
      <c r="AA41">
        <f t="shared" si="47"/>
        <v>-5.7775902336294891E-5</v>
      </c>
      <c r="AB41">
        <f t="shared" si="48"/>
        <v>1.3059763390780216E-5</v>
      </c>
      <c r="AC41">
        <f t="shared" si="49"/>
        <v>2.6119526781560432E-5</v>
      </c>
      <c r="AD41">
        <f t="shared" si="50"/>
        <v>5.4130444656544908E-2</v>
      </c>
      <c r="AE41">
        <f t="shared" si="51"/>
        <v>-1.211160659378499E-2</v>
      </c>
      <c r="AF41">
        <f t="shared" si="28"/>
        <v>5.4130421977766401E-2</v>
      </c>
      <c r="AG41">
        <f t="shared" si="52"/>
        <v>-1.2111601519441984E-2</v>
      </c>
    </row>
    <row r="42" spans="1:33" x14ac:dyDescent="0.35">
      <c r="A42">
        <v>5</v>
      </c>
      <c r="B42">
        <v>0.5</v>
      </c>
      <c r="C42">
        <v>0.06</v>
      </c>
      <c r="D42">
        <v>0.6</v>
      </c>
      <c r="E42">
        <v>0.05</v>
      </c>
      <c r="F42">
        <v>0.1</v>
      </c>
      <c r="G42">
        <f t="shared" si="53"/>
        <v>1.4443975584073723E-5</v>
      </c>
      <c r="H42">
        <f t="shared" si="29"/>
        <v>2.8887951168147446E-5</v>
      </c>
      <c r="I42">
        <f t="shared" si="30"/>
        <v>-9.8816041729440003E-6</v>
      </c>
      <c r="J42">
        <f t="shared" si="31"/>
        <v>-1.9763208345888001E-5</v>
      </c>
      <c r="K42">
        <f t="shared" si="32"/>
        <v>-5.4565222328272454E-2</v>
      </c>
      <c r="L42">
        <f t="shared" si="33"/>
        <v>1.8481341347289185E-2</v>
      </c>
      <c r="M42">
        <f t="shared" si="34"/>
        <v>-5.45652109888832E-2</v>
      </c>
      <c r="N42">
        <f t="shared" si="35"/>
        <v>1.8457901419980348E-2</v>
      </c>
      <c r="O42">
        <f t="shared" si="36"/>
        <v>3.6109938960184311E-6</v>
      </c>
      <c r="P42">
        <f t="shared" si="37"/>
        <v>-2.4704010432360001E-6</v>
      </c>
      <c r="Q42">
        <f t="shared" si="38"/>
        <v>0.50000090274847397</v>
      </c>
      <c r="R42">
        <f t="shared" si="39"/>
        <v>0.49999938239973918</v>
      </c>
      <c r="S42">
        <f t="shared" si="40"/>
        <v>-5.4565232217760481E-2</v>
      </c>
      <c r="T42">
        <f t="shared" si="41"/>
        <v>1.8469626668032736E-2</v>
      </c>
      <c r="U42">
        <f t="shared" si="42"/>
        <v>0.48636207553374988</v>
      </c>
      <c r="V42">
        <f t="shared" si="43"/>
        <v>0.50461727541126988</v>
      </c>
      <c r="W42">
        <f t="shared" si="44"/>
        <v>9.0892309726723519E-2</v>
      </c>
      <c r="X42">
        <f t="shared" si="45"/>
        <v>4.5489320749847687E-3</v>
      </c>
      <c r="Y42">
        <f t="shared" si="27"/>
        <v>9.5441241801708293E-2</v>
      </c>
      <c r="Z42">
        <f t="shared" si="46"/>
        <v>-5.6384683176439764E-5</v>
      </c>
      <c r="AA42">
        <f t="shared" si="47"/>
        <v>-1.1276936635287953E-4</v>
      </c>
      <c r="AB42">
        <f t="shared" si="48"/>
        <v>1.9104581111600109E-5</v>
      </c>
      <c r="AC42">
        <f t="shared" si="49"/>
        <v>3.8209162223200218E-5</v>
      </c>
      <c r="AD42">
        <f t="shared" si="50"/>
        <v>5.3255705417266153E-2</v>
      </c>
      <c r="AE42">
        <f t="shared" si="51"/>
        <v>-1.1921845355179992E-2</v>
      </c>
      <c r="AF42">
        <f t="shared" si="28"/>
        <v>5.3255543483069823E-2</v>
      </c>
      <c r="AG42">
        <f t="shared" si="52"/>
        <v>-1.1921809104520438E-2</v>
      </c>
    </row>
    <row r="43" spans="1:33" x14ac:dyDescent="0.35">
      <c r="A43">
        <v>6</v>
      </c>
      <c r="B43">
        <v>0.5</v>
      </c>
      <c r="C43">
        <v>0.06</v>
      </c>
      <c r="D43">
        <v>0.6</v>
      </c>
      <c r="E43">
        <v>0.05</v>
      </c>
      <c r="F43">
        <v>0.1</v>
      </c>
      <c r="G43">
        <f t="shared" si="53"/>
        <v>4.2636317172293607E-5</v>
      </c>
      <c r="H43">
        <f t="shared" si="29"/>
        <v>8.5272634344587213E-5</v>
      </c>
      <c r="I43">
        <f t="shared" si="30"/>
        <v>-1.9433894728744055E-5</v>
      </c>
      <c r="J43">
        <f t="shared" si="31"/>
        <v>-3.886778945748811E-5</v>
      </c>
      <c r="K43">
        <f t="shared" si="32"/>
        <v>-8.1193075036905538E-2</v>
      </c>
      <c r="L43">
        <f t="shared" si="33"/>
        <v>2.444226402487918E-2</v>
      </c>
      <c r="M43">
        <f t="shared" si="34"/>
        <v>-8.1192982730418112E-2</v>
      </c>
      <c r="N43">
        <f t="shared" si="35"/>
        <v>2.4418805972240568E-2</v>
      </c>
      <c r="O43">
        <f t="shared" si="36"/>
        <v>1.0659079293073403E-5</v>
      </c>
      <c r="P43">
        <f t="shared" si="37"/>
        <v>-4.8584736821860137E-6</v>
      </c>
      <c r="Q43">
        <f t="shared" si="38"/>
        <v>0.50000266476982325</v>
      </c>
      <c r="R43">
        <f t="shared" si="39"/>
        <v>0.49999878538157944</v>
      </c>
      <c r="S43">
        <f t="shared" si="40"/>
        <v>-8.11931466260256E-2</v>
      </c>
      <c r="T43">
        <f t="shared" si="41"/>
        <v>2.4430570472035916E-2</v>
      </c>
      <c r="U43">
        <f t="shared" si="42"/>
        <v>0.47971285707593647</v>
      </c>
      <c r="V43">
        <f t="shared" si="43"/>
        <v>0.50610733885585268</v>
      </c>
      <c r="W43">
        <f t="shared" si="44"/>
        <v>8.8079441197422739E-2</v>
      </c>
      <c r="X43">
        <f t="shared" si="45"/>
        <v>4.4079159083648331E-3</v>
      </c>
      <c r="Y43">
        <f t="shared" si="27"/>
        <v>9.2487357105787565E-2</v>
      </c>
      <c r="Z43">
        <f t="shared" si="46"/>
        <v>-8.2498088661360285E-5</v>
      </c>
      <c r="AA43">
        <f t="shared" si="47"/>
        <v>-1.6499617732272057E-4</v>
      </c>
      <c r="AB43">
        <f t="shared" si="48"/>
        <v>2.4841997485867913E-5</v>
      </c>
      <c r="AC43">
        <f t="shared" si="49"/>
        <v>4.9683994971735825E-5</v>
      </c>
      <c r="AD43">
        <f t="shared" si="50"/>
        <v>5.2378016057876627E-2</v>
      </c>
      <c r="AE43">
        <f t="shared" si="51"/>
        <v>-1.1734894105484712E-2</v>
      </c>
      <c r="AF43">
        <f t="shared" si="28"/>
        <v>5.2377609670723024E-2</v>
      </c>
      <c r="AG43">
        <f t="shared" si="52"/>
        <v>-1.1734803057549486E-2</v>
      </c>
    </row>
    <row r="44" spans="1:33" x14ac:dyDescent="0.35">
      <c r="A44">
        <v>7</v>
      </c>
      <c r="B44">
        <v>0.5</v>
      </c>
      <c r="C44">
        <v>0.06</v>
      </c>
      <c r="D44">
        <v>0.6</v>
      </c>
      <c r="E44">
        <v>0.05</v>
      </c>
      <c r="F44">
        <v>0.1</v>
      </c>
      <c r="G44">
        <f t="shared" si="53"/>
        <v>8.3885361502973756E-5</v>
      </c>
      <c r="H44">
        <f t="shared" si="29"/>
        <v>1.6777072300594751E-4</v>
      </c>
      <c r="I44">
        <f t="shared" si="30"/>
        <v>-3.1854893471678015E-5</v>
      </c>
      <c r="J44">
        <f t="shared" si="31"/>
        <v>-6.3709786943356029E-5</v>
      </c>
      <c r="K44">
        <f t="shared" si="32"/>
        <v>-0.10738208306584385</v>
      </c>
      <c r="L44">
        <f t="shared" si="33"/>
        <v>3.0309711077621537E-2</v>
      </c>
      <c r="M44">
        <f t="shared" si="34"/>
        <v>-0.10738178756577962</v>
      </c>
      <c r="N44">
        <f t="shared" si="35"/>
        <v>3.0286207501015312E-2</v>
      </c>
      <c r="O44">
        <f t="shared" si="36"/>
        <v>2.0971340375743442E-5</v>
      </c>
      <c r="P44">
        <f t="shared" si="37"/>
        <v>-7.9637233679195036E-6</v>
      </c>
      <c r="Q44">
        <f t="shared" si="38"/>
        <v>0.50000524283509373</v>
      </c>
      <c r="R44">
        <f t="shared" si="39"/>
        <v>0.49999800906915803</v>
      </c>
      <c r="S44">
        <f t="shared" si="40"/>
        <v>-0.10738228451265254</v>
      </c>
      <c r="T44">
        <f t="shared" si="41"/>
        <v>3.0298057900390744E-2</v>
      </c>
      <c r="V44">
        <f t="shared" si="43"/>
        <v>0.50757393509540227</v>
      </c>
      <c r="W44">
        <f t="shared" si="44"/>
        <v>1.8E-3</v>
      </c>
      <c r="X44">
        <f t="shared" si="45"/>
        <v>4.2712887368744536E-3</v>
      </c>
      <c r="Y44">
        <f t="shared" si="27"/>
        <v>6.0712887368744532E-3</v>
      </c>
      <c r="Z44">
        <f t="shared" si="46"/>
        <v>3.1008121012836083E-5</v>
      </c>
      <c r="AA44">
        <f t="shared" si="47"/>
        <v>6.2016242025672165E-5</v>
      </c>
      <c r="AB44">
        <f t="shared" si="48"/>
        <v>-8.7456021034857932E-6</v>
      </c>
      <c r="AC44">
        <f t="shared" si="49"/>
        <v>-1.7491204206971586E-5</v>
      </c>
      <c r="AD44">
        <f t="shared" si="50"/>
        <v>0</v>
      </c>
      <c r="AE44">
        <f t="shared" si="51"/>
        <v>-1.1550728241762766E-2</v>
      </c>
      <c r="AF44">
        <f t="shared" si="28"/>
        <v>0</v>
      </c>
      <c r="AG44">
        <f t="shared" si="52"/>
        <v>-1.1550561132986038E-2</v>
      </c>
    </row>
    <row r="45" spans="1:33" x14ac:dyDescent="0.35">
      <c r="A45">
        <v>8</v>
      </c>
      <c r="B45">
        <v>0.5</v>
      </c>
      <c r="C45">
        <v>0.06</v>
      </c>
      <c r="D45">
        <v>0.6</v>
      </c>
      <c r="E45">
        <v>0.05</v>
      </c>
      <c r="F45">
        <v>0.1</v>
      </c>
      <c r="G45">
        <f t="shared" si="53"/>
        <v>6.8381300996555718E-5</v>
      </c>
      <c r="H45">
        <f t="shared" si="29"/>
        <v>1.3676260199311144E-4</v>
      </c>
      <c r="I45">
        <f t="shared" si="30"/>
        <v>-2.7482092419935117E-5</v>
      </c>
      <c r="J45">
        <f t="shared" si="31"/>
        <v>-5.4964184839870234E-5</v>
      </c>
      <c r="K45">
        <f t="shared" si="32"/>
        <v>-0.10738208306584385</v>
      </c>
      <c r="L45">
        <f t="shared" si="33"/>
        <v>3.6085075198502917E-2</v>
      </c>
      <c r="M45">
        <f t="shared" si="34"/>
        <v>-0.10738178756577962</v>
      </c>
      <c r="N45">
        <f t="shared" si="35"/>
        <v>3.6061488067508328E-2</v>
      </c>
      <c r="O45">
        <f t="shared" si="36"/>
        <v>1.709532524913893E-5</v>
      </c>
      <c r="P45">
        <f t="shared" si="37"/>
        <v>-6.8705231049837793E-6</v>
      </c>
      <c r="Q45">
        <f t="shared" si="38"/>
        <v>0.50000427383131218</v>
      </c>
      <c r="R45">
        <f t="shared" si="39"/>
        <v>0.49999828236922378</v>
      </c>
      <c r="S45">
        <f t="shared" si="40"/>
        <v>-0.10738220980645757</v>
      </c>
      <c r="T45">
        <f t="shared" si="41"/>
        <v>3.6073373914208173E-2</v>
      </c>
      <c r="U45">
        <f t="shared" si="42"/>
        <v>0.47318021403988281</v>
      </c>
      <c r="V45">
        <f t="shared" si="43"/>
        <v>0.5090173656503868</v>
      </c>
      <c r="W45">
        <f t="shared" si="44"/>
        <v>8.5358944637021691E-2</v>
      </c>
      <c r="X45">
        <f t="shared" si="45"/>
        <v>4.1389198765977063E-3</v>
      </c>
      <c r="Y45">
        <f t="shared" si="27"/>
        <v>8.9497864513619393E-2</v>
      </c>
      <c r="Z45">
        <f t="shared" si="46"/>
        <v>-1.0773061126978041E-4</v>
      </c>
      <c r="AA45">
        <f t="shared" si="47"/>
        <v>-2.1546122253956082E-4</v>
      </c>
      <c r="AB45">
        <f t="shared" si="48"/>
        <v>3.6208871819429687E-5</v>
      </c>
      <c r="AC45">
        <f t="shared" si="49"/>
        <v>7.2417743638859375E-5</v>
      </c>
      <c r="AD45">
        <f t="shared" si="50"/>
        <v>5.1499366496608183E-2</v>
      </c>
      <c r="AE45">
        <f t="shared" si="51"/>
        <v>-1.1369227443028112E-2</v>
      </c>
      <c r="AF45">
        <f t="shared" si="28"/>
        <v>5.1498749388879134E-2</v>
      </c>
      <c r="AG45">
        <f t="shared" si="52"/>
        <v>-1.1369091207602208E-2</v>
      </c>
    </row>
    <row r="46" spans="1:33" x14ac:dyDescent="0.35">
      <c r="A46">
        <v>9</v>
      </c>
      <c r="B46">
        <v>0.5</v>
      </c>
      <c r="C46">
        <v>0.06</v>
      </c>
      <c r="D46">
        <v>0.6</v>
      </c>
      <c r="E46">
        <v>0.05</v>
      </c>
      <c r="F46">
        <v>0.1</v>
      </c>
      <c r="G46">
        <f t="shared" si="53"/>
        <v>1.2224660663144593E-4</v>
      </c>
      <c r="H46">
        <f t="shared" si="29"/>
        <v>2.4449321326289186E-4</v>
      </c>
      <c r="I46">
        <f t="shared" si="30"/>
        <v>-4.5586528329649961E-5</v>
      </c>
      <c r="J46">
        <f t="shared" si="31"/>
        <v>-9.1173056659299922E-5</v>
      </c>
      <c r="K46">
        <f t="shared" si="32"/>
        <v>-0.13313176631414794</v>
      </c>
      <c r="L46">
        <f t="shared" si="33"/>
        <v>4.1769688920016972E-2</v>
      </c>
      <c r="M46">
        <f t="shared" si="34"/>
        <v>-0.1331311622602192</v>
      </c>
      <c r="N46">
        <f t="shared" si="35"/>
        <v>4.1746033671309433E-2</v>
      </c>
      <c r="O46">
        <f t="shared" si="36"/>
        <v>3.0561651657861483E-5</v>
      </c>
      <c r="P46">
        <f t="shared" si="37"/>
        <v>-1.139663208241249E-5</v>
      </c>
      <c r="Q46">
        <f t="shared" si="38"/>
        <v>0.5000076404129139</v>
      </c>
      <c r="R46">
        <f t="shared" si="39"/>
        <v>0.49999715084197943</v>
      </c>
      <c r="S46">
        <f t="shared" si="40"/>
        <v>-0.13313210215713142</v>
      </c>
      <c r="T46">
        <f t="shared" si="41"/>
        <v>4.1758061492287175E-2</v>
      </c>
      <c r="U46">
        <f t="shared" si="42"/>
        <v>0.46676604694883916</v>
      </c>
      <c r="V46">
        <f t="shared" si="43"/>
        <v>0.5104379986579094</v>
      </c>
      <c r="W46">
        <f t="shared" si="44"/>
        <v>8.2729308475192609E-2</v>
      </c>
      <c r="X46">
        <f t="shared" si="45"/>
        <v>4.0106760422003174E-3</v>
      </c>
      <c r="Y46">
        <f t="shared" si="27"/>
        <v>8.6739984517392926E-2</v>
      </c>
      <c r="Z46">
        <f t="shared" si="46"/>
        <v>-1.3123730053030692E-4</v>
      </c>
      <c r="AA46">
        <f t="shared" si="47"/>
        <v>-2.6247460106061383E-4</v>
      </c>
      <c r="AB46">
        <f t="shared" si="48"/>
        <v>4.1181870766967135E-5</v>
      </c>
      <c r="AC46">
        <f t="shared" si="49"/>
        <v>8.236374153393427E-5</v>
      </c>
      <c r="AD46">
        <f t="shared" si="50"/>
        <v>5.062189373938266E-2</v>
      </c>
      <c r="AE46">
        <f t="shared" si="51"/>
        <v>-1.1190542194529899E-2</v>
      </c>
      <c r="AF46">
        <f t="shared" si="28"/>
        <v>5.0620831751720274E-2</v>
      </c>
      <c r="AG46">
        <f t="shared" si="52"/>
        <v>-1.1190307430145003E-2</v>
      </c>
    </row>
    <row r="47" spans="1:33" x14ac:dyDescent="0.35">
      <c r="A47">
        <v>10</v>
      </c>
      <c r="B47">
        <v>0.5</v>
      </c>
      <c r="C47">
        <v>0.06</v>
      </c>
      <c r="D47">
        <v>0.6</v>
      </c>
      <c r="E47">
        <v>0.05</v>
      </c>
      <c r="F47">
        <v>0.1</v>
      </c>
      <c r="G47">
        <f t="shared" si="53"/>
        <v>1.8786525689659938E-4</v>
      </c>
      <c r="H47">
        <f t="shared" si="29"/>
        <v>3.7573051379319875E-4</v>
      </c>
      <c r="I47">
        <f t="shared" si="30"/>
        <v>-6.6177463713133525E-5</v>
      </c>
      <c r="J47">
        <f t="shared" si="31"/>
        <v>-1.3235492742626705E-4</v>
      </c>
      <c r="K47">
        <f t="shared" si="32"/>
        <v>-0.15844271318383926</v>
      </c>
      <c r="L47">
        <f t="shared" si="33"/>
        <v>4.7364960017281924E-2</v>
      </c>
      <c r="M47">
        <f t="shared" si="34"/>
        <v>-0.15844157813607934</v>
      </c>
      <c r="N47">
        <f t="shared" si="35"/>
        <v>4.7341187386381933E-2</v>
      </c>
      <c r="O47">
        <f t="shared" si="36"/>
        <v>4.6966314224149851E-5</v>
      </c>
      <c r="P47">
        <f t="shared" si="37"/>
        <v>-1.6544365928283381E-5</v>
      </c>
      <c r="Q47">
        <f t="shared" si="38"/>
        <v>0.50001174157855388</v>
      </c>
      <c r="R47">
        <f t="shared" si="39"/>
        <v>0.49999586390851797</v>
      </c>
      <c r="S47">
        <f t="shared" si="40"/>
        <v>-0.15844335069866072</v>
      </c>
      <c r="T47">
        <f t="shared" si="41"/>
        <v>4.7353434033748774E-2</v>
      </c>
      <c r="U47">
        <f t="shared" si="42"/>
        <v>0.46047182166851625</v>
      </c>
      <c r="V47">
        <f t="shared" si="43"/>
        <v>0.5118361468613517</v>
      </c>
      <c r="W47">
        <f t="shared" si="44"/>
        <v>8.0188839975249934E-2</v>
      </c>
      <c r="X47">
        <f t="shared" si="45"/>
        <v>3.8864325001265704E-3</v>
      </c>
      <c r="Y47">
        <f t="shared" si="27"/>
        <v>8.4075272475376508E-2</v>
      </c>
      <c r="Z47">
        <f t="shared" si="46"/>
        <v>-1.5341962997912634E-4</v>
      </c>
      <c r="AA47">
        <f t="shared" si="47"/>
        <v>-3.0683925995825267E-4</v>
      </c>
      <c r="AB47">
        <f t="shared" si="48"/>
        <v>4.5869809045243035E-5</v>
      </c>
      <c r="AC47">
        <f t="shared" si="49"/>
        <v>9.1739618090486071E-5</v>
      </c>
      <c r="AD47">
        <f t="shared" si="50"/>
        <v>4.974728192270278E-2</v>
      </c>
      <c r="AE47">
        <f t="shared" si="51"/>
        <v>-1.1014564663167203E-2</v>
      </c>
      <c r="AF47">
        <f t="shared" si="28"/>
        <v>4.9745702217944131E-2</v>
      </c>
      <c r="AG47">
        <f t="shared" si="52"/>
        <v>-1.1014214900134121E-2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5D2-CCD1-45F7-913A-044C243E0ADE}">
  <dimension ref="A7:AG50"/>
  <sheetViews>
    <sheetView tabSelected="1" topLeftCell="G64" zoomScale="52" workbookViewId="0">
      <selection activeCell="AB57" sqref="AB57"/>
    </sheetView>
  </sheetViews>
  <sheetFormatPr defaultRowHeight="14.5" x14ac:dyDescent="0.35"/>
  <cols>
    <col min="26" max="26" width="12.7265625" customWidth="1"/>
    <col min="27" max="28" width="12.08984375" bestFit="1" customWidth="1"/>
    <col min="29" max="29" width="12" customWidth="1"/>
    <col min="30" max="30" width="12.26953125" customWidth="1"/>
    <col min="31" max="32" width="12.08984375" bestFit="1" customWidth="1"/>
    <col min="33" max="33" width="12.26953125" customWidth="1"/>
  </cols>
  <sheetData>
    <row r="7" spans="1:33" x14ac:dyDescent="0.35">
      <c r="A7" t="s">
        <v>33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14</v>
      </c>
      <c r="P7" t="s">
        <v>15</v>
      </c>
      <c r="Q7" t="s">
        <v>34</v>
      </c>
      <c r="R7" t="s">
        <v>35</v>
      </c>
      <c r="S7" t="s">
        <v>18</v>
      </c>
      <c r="T7" t="s">
        <v>19</v>
      </c>
      <c r="U7" t="s">
        <v>20</v>
      </c>
      <c r="V7" t="s">
        <v>36</v>
      </c>
      <c r="W7" t="s">
        <v>22</v>
      </c>
      <c r="X7" t="s">
        <v>23</v>
      </c>
      <c r="Y7" t="s">
        <v>37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</row>
    <row r="8" spans="1:33" x14ac:dyDescent="0.35">
      <c r="A8">
        <v>1</v>
      </c>
      <c r="B8">
        <v>2.5</v>
      </c>
      <c r="C8">
        <v>0.05</v>
      </c>
      <c r="D8">
        <v>0.5</v>
      </c>
      <c r="E8">
        <v>0.05</v>
      </c>
      <c r="F8">
        <v>0.1</v>
      </c>
      <c r="G8">
        <v>0.15</v>
      </c>
      <c r="H8">
        <v>0.2</v>
      </c>
      <c r="I8">
        <v>0.25</v>
      </c>
      <c r="J8">
        <v>0.3</v>
      </c>
      <c r="K8">
        <v>0.4</v>
      </c>
      <c r="L8">
        <v>0.45</v>
      </c>
      <c r="M8">
        <v>0.5</v>
      </c>
      <c r="N8">
        <v>0.55000000000000004</v>
      </c>
      <c r="O8">
        <f>G8*E8+H8*F8</f>
        <v>2.7500000000000004E-2</v>
      </c>
      <c r="P8">
        <f>I8*E8+J8*F8</f>
        <v>4.2499999999999996E-2</v>
      </c>
      <c r="Q8">
        <f>1/(1+EXP(-O8))</f>
        <v>0.50687456676453424</v>
      </c>
      <c r="R8">
        <f>1/(1+EXP(-P8))</f>
        <v>0.51062340100496373</v>
      </c>
      <c r="S8">
        <f>K8*Q8+M8*R8</f>
        <v>0.45806152720829557</v>
      </c>
      <c r="T8">
        <f>L8*Q8+N8*R8</f>
        <v>0.50893642559677044</v>
      </c>
      <c r="U8">
        <f>1/(1+EXP(-S8))</f>
        <v>0.61255421588965342</v>
      </c>
      <c r="V8">
        <f>1/(1+EXP(-T8))</f>
        <v>0.62455711472355635</v>
      </c>
      <c r="W8">
        <f>0.5*(C8-U8)^2</f>
        <v>0.15823362290761137</v>
      </c>
      <c r="X8">
        <f>0.5*(D8-V8)^2</f>
        <v>7.7572374141285892E-3</v>
      </c>
      <c r="Y8">
        <f>W8+X8</f>
        <v>0.16599086032173996</v>
      </c>
      <c r="Z8">
        <f>((U8-C8)*U8*(1-U8)*K8+(V8-D8)*V8*(1-V8)*M8)*Q8*(1-Q8)*E8</f>
        <v>8.4994136652771855E-4</v>
      </c>
      <c r="AA8">
        <f>((U8-C8)*U8*(1-U8)*K8+(V8-D8)*V8*(1-V8)*M8)*Q8*(1-Q8)*F8</f>
        <v>1.6998827330554371E-3</v>
      </c>
      <c r="AB8">
        <f>((U8-C8)*U8*(1-U8)*L8+(V8-D8)*V8*(1-V8)*N8)*Q8*(1-Q8)*E8</f>
        <v>9.5162133121282815E-4</v>
      </c>
      <c r="AC8">
        <f>((V8-D8)*V8*(1-V8)*M8+(W8-E8)*W8*(1-W8)*O8)*R8*(1-R8)*F8</f>
        <v>3.7482739956004471E-4</v>
      </c>
      <c r="AD8">
        <f>(U8-C8)*U8*(1-U8)*Q8</f>
        <v>6.7673767799238171E-2</v>
      </c>
      <c r="AE8">
        <f>(V8-D8)*V8*(1-V8)*Q8</f>
        <v>1.4804204604637267E-2</v>
      </c>
      <c r="AF8">
        <f>(U8-C8)*(1-U8)*R8</f>
        <v>0.11129509825404972</v>
      </c>
      <c r="AG8">
        <f>(V8-D8)*(1-V8)*R8</f>
        <v>2.3878834868143312E-2</v>
      </c>
    </row>
    <row r="9" spans="1:33" x14ac:dyDescent="0.35">
      <c r="A9">
        <v>2</v>
      </c>
      <c r="B9">
        <v>2.5</v>
      </c>
      <c r="C9">
        <v>0.05</v>
      </c>
      <c r="D9">
        <v>0.5</v>
      </c>
      <c r="E9">
        <v>0.05</v>
      </c>
      <c r="F9">
        <v>0.1</v>
      </c>
      <c r="G9">
        <f>G8-B8*(Z8)</f>
        <v>0.1478751465836807</v>
      </c>
      <c r="H9">
        <f>H8-B8*(AA8)</f>
        <v>0.19575029316736142</v>
      </c>
      <c r="I9">
        <f>I8-B8*(AB8)</f>
        <v>0.24762094667196793</v>
      </c>
      <c r="J9">
        <f>J8-B8*(AC8)</f>
        <v>0.29906293150109986</v>
      </c>
      <c r="K9">
        <f>K8-B8*(AD8)</f>
        <v>0.23081558050190459</v>
      </c>
      <c r="L9">
        <f>L8-B8*(AE8)</f>
        <v>0.41298948848840683</v>
      </c>
      <c r="M9">
        <f>M8-B8*(AF8)</f>
        <v>0.22176225436487568</v>
      </c>
      <c r="N9">
        <f>N8-B8*(AG8)</f>
        <v>0.49030291282964178</v>
      </c>
      <c r="O9">
        <f>G9*E9+H9*F9</f>
        <v>2.696878664592018E-2</v>
      </c>
      <c r="P9">
        <f>I9*E9+J9*F9</f>
        <v>4.2287340483708385E-2</v>
      </c>
      <c r="Q9">
        <f>1/(1+EXP(-O9))</f>
        <v>0.50674178804921399</v>
      </c>
      <c r="R9">
        <f>1/(1+EXP(-P9))</f>
        <v>0.51057026000607708</v>
      </c>
      <c r="S9">
        <f>K9*Q9+M9*R9</f>
        <v>0.23018911184376081</v>
      </c>
      <c r="T9">
        <f>L9*Q9+N9*R9</f>
        <v>0.45961311752731271</v>
      </c>
      <c r="U9">
        <f>1/(1+EXP(-S9))</f>
        <v>0.55729451227479598</v>
      </c>
      <c r="V9">
        <f>1/(1+EXP(-T9))</f>
        <v>0.61292239285111749</v>
      </c>
      <c r="W9">
        <f>0.5*(C9-U9)^2</f>
        <v>0.12867386109206155</v>
      </c>
      <c r="X9">
        <f>0.5*(D9-V9)^2</f>
        <v>6.3757334036110558E-3</v>
      </c>
      <c r="Y9">
        <f t="shared" ref="Y9:Y17" si="0">W9+X9</f>
        <v>0.13504959449567261</v>
      </c>
      <c r="Z9">
        <f>((U9-C9)*U9*(1-U9)*K9+(V9-D9)*V9*(1-V9)*M9)*Q9*(1-Q9)*E9</f>
        <v>4.3529156570466148E-4</v>
      </c>
      <c r="AA9">
        <f>((U9-C9)*U9*(1-U9)*K9+(V9-D9)*V9*(1-V9)*M9)*Q9*(1-Q9)*F9</f>
        <v>8.7058313140932295E-4</v>
      </c>
      <c r="AB9">
        <f>((U9-C9)*U9*(1-U9)*L9+(V9-D9)*V9*(1-V9)*N9)*Q9*(1-Q9)*E9</f>
        <v>8.1016053501327184E-4</v>
      </c>
      <c r="AC9">
        <f>((V9-D9)*V9*(1-V9)*M9+(W9-E9)*W9*(1-W9)*O9)*R9*(1-R9)*F9</f>
        <v>1.5440702587206733E-4</v>
      </c>
      <c r="AD9">
        <f>(U9-C9)*U9*(1-U9)*Q9</f>
        <v>6.3422967126538082E-2</v>
      </c>
      <c r="AE9">
        <f>(V9-D9)*V9*(1-V9)*Q9</f>
        <v>1.3575953067055262E-2</v>
      </c>
      <c r="AF9">
        <f>(U9-C9)*(1-U9)*R9</f>
        <v>0.11466492305268926</v>
      </c>
      <c r="AG9">
        <f t="shared" ref="AG9:AG14" si="1">(V9-D9)*(1-V9)*R9</f>
        <v>2.2316888016029462E-2</v>
      </c>
    </row>
    <row r="10" spans="1:33" x14ac:dyDescent="0.35">
      <c r="A10">
        <v>3</v>
      </c>
      <c r="B10">
        <v>2.5</v>
      </c>
      <c r="C10">
        <v>0.05</v>
      </c>
      <c r="D10">
        <v>0.5</v>
      </c>
      <c r="E10">
        <v>0.05</v>
      </c>
      <c r="F10">
        <v>0.1</v>
      </c>
      <c r="G10">
        <f>G9-B9*(Z9)</f>
        <v>0.14678691766941904</v>
      </c>
      <c r="H10">
        <f>H9-B9*(AA9)</f>
        <v>0.19357383533883812</v>
      </c>
      <c r="I10">
        <f>I9-B9*(AB9)</f>
        <v>0.24559554533443476</v>
      </c>
      <c r="J10">
        <f>J9-B9*(AC9)</f>
        <v>0.29867691393641971</v>
      </c>
      <c r="K10">
        <f>K9-B9*(AD9)</f>
        <v>7.2258162685559402E-2</v>
      </c>
      <c r="L10">
        <f>L9-B9*(AE9)</f>
        <v>0.37904960582076869</v>
      </c>
      <c r="M10">
        <f>M9-B9*(AF9)</f>
        <v>-6.4900053266847446E-2</v>
      </c>
      <c r="N10">
        <f>N9-B9*(AG9)</f>
        <v>0.43451069278956811</v>
      </c>
      <c r="O10">
        <f>G10*E10+H10*F10</f>
        <v>2.6696729417354768E-2</v>
      </c>
      <c r="P10">
        <f>I10*E10+J10*F10</f>
        <v>4.2147468660363709E-2</v>
      </c>
      <c r="Q10">
        <f>1/(1+EXP(-O10))</f>
        <v>0.50667378598323121</v>
      </c>
      <c r="R10">
        <f>1/(1+EXP(-P10))</f>
        <v>0.51053530762655563</v>
      </c>
      <c r="S10">
        <f>K10*Q10+M10*R10</f>
        <v>3.4775481965148153E-3</v>
      </c>
      <c r="T10">
        <f>L10*Q10+N10*R10</f>
        <v>0.41388754906701031</v>
      </c>
      <c r="U10">
        <f>1/(1+EXP(-S10))</f>
        <v>0.50086938617298027</v>
      </c>
      <c r="V10">
        <f>1/(1+EXP(-T10))</f>
        <v>0.60201967283340385</v>
      </c>
      <c r="W10">
        <f>0.5*(C10-U10)^2</f>
        <v>0.10164160169400001</v>
      </c>
      <c r="X10">
        <f>0.5*(D10-V10)^2</f>
        <v>5.2040068225173803E-3</v>
      </c>
      <c r="Y10">
        <f t="shared" si="0"/>
        <v>0.10684560851651739</v>
      </c>
      <c r="Z10">
        <f>((U10-C10)*U10*(1-U10)*K10+(V10-D10)*V10*(1-V10)*M10)*Q10*(1-Q10)*E10</f>
        <v>8.1964963502382171E-5</v>
      </c>
      <c r="AA10">
        <f>((U10-C10)*U10*(1-U10)*K10+(V10-D10)*V10*(1-V10)*M10)*Q10*(1-Q10)*F10</f>
        <v>1.6392992700476434E-4</v>
      </c>
      <c r="AB10">
        <f>((U10-C10)*U10*(1-U10)*L10+(V10-D10)*V10*(1-V10)*N10)*Q10*(1-Q10)*E10</f>
        <v>6.6670773981747128E-4</v>
      </c>
      <c r="AC10">
        <f>((V10-D10)*V10*(1-V10)*M10+(W10-E10)*W10*(1-W10)*O10)*R10*(1-R10)*F10</f>
        <v>-3.6495585146155002E-5</v>
      </c>
      <c r="AD10">
        <f>(U10-C10)*U10*(1-U10)*Q10</f>
        <v>5.711075205391946E-2</v>
      </c>
      <c r="AE10">
        <f>(V10-D10)*V10*(1-V10)*Q10</f>
        <v>1.2384676022601062E-2</v>
      </c>
      <c r="AF10">
        <f>(U10-C10)*(1-U10)*R10</f>
        <v>0.11489225095375359</v>
      </c>
      <c r="AG10">
        <f t="shared" si="1"/>
        <v>2.0728664078931987E-2</v>
      </c>
    </row>
    <row r="11" spans="1:33" x14ac:dyDescent="0.35">
      <c r="A11">
        <v>4</v>
      </c>
      <c r="B11">
        <v>2.5</v>
      </c>
      <c r="C11">
        <v>0.05</v>
      </c>
      <c r="D11">
        <v>0.5</v>
      </c>
      <c r="E11">
        <v>0.05</v>
      </c>
      <c r="F11">
        <v>0.1</v>
      </c>
      <c r="G11">
        <f>G10-B10*(Z10)</f>
        <v>0.14658200526066309</v>
      </c>
      <c r="H11">
        <f>H10-B10*(AA10)</f>
        <v>0.1931640105213262</v>
      </c>
      <c r="I11">
        <f>I10-B10*(AB10)</f>
        <v>0.24392877598489107</v>
      </c>
      <c r="J11">
        <f>J10-B10*(AC10)</f>
        <v>0.2987681528992851</v>
      </c>
      <c r="K11">
        <f>K10-B10*(AD10)</f>
        <v>-7.0518717449239238E-2</v>
      </c>
      <c r="L11">
        <f>L10-B10*(AE10)</f>
        <v>0.34808791576426601</v>
      </c>
      <c r="M11">
        <f>M10-B10*(AF10)</f>
        <v>-0.35213068065123143</v>
      </c>
      <c r="N11">
        <f>N10-B10*(AG10)</f>
        <v>0.38268903259223813</v>
      </c>
      <c r="O11">
        <f>G11*E11+H11*F11</f>
        <v>2.6645501315165777E-2</v>
      </c>
      <c r="P11">
        <f>I11*E11+J11*F11</f>
        <v>4.2073254089173069E-2</v>
      </c>
      <c r="Q11">
        <f>1/(1+EXP(-O11))</f>
        <v>0.50666098123497882</v>
      </c>
      <c r="R11">
        <f>1/(1+EXP(-P11))</f>
        <v>0.51051676220654252</v>
      </c>
      <c r="S11">
        <f>K11*Q11+M11*R11</f>
        <v>-0.21549769753791645</v>
      </c>
      <c r="T11">
        <f>L11*Q11+N11*R11</f>
        <v>0.37173173080810512</v>
      </c>
      <c r="U11">
        <f>1/(1+EXP(-S11))</f>
        <v>0.44633310261831355</v>
      </c>
      <c r="V11">
        <f>1/(1+EXP(-T11))</f>
        <v>0.59187735927995488</v>
      </c>
      <c r="W11">
        <f>0.5*(C11-U11)^2</f>
        <v>7.853996411552934E-2</v>
      </c>
      <c r="X11">
        <f>0.5*(D11-V11)^2</f>
        <v>4.2207245741289557E-3</v>
      </c>
      <c r="Y11">
        <f t="shared" si="0"/>
        <v>8.2760688689658302E-2</v>
      </c>
      <c r="Z11">
        <f>((U11-C11)*U11*(1-U11)*K11+(V11-D11)*V11*(1-V11)*M11)*Q11*(1-Q11)*E11</f>
        <v>-1.8399025709575333E-4</v>
      </c>
      <c r="AA11">
        <f>((U11-C11)*U11*(1-U11)*K11+(V11-D11)*V11*(1-V11)*M11)*Q11*(1-Q11)*F11</f>
        <v>-3.6798051419150666E-4</v>
      </c>
      <c r="AB11">
        <f>((U11-C11)*U11*(1-U11)*L11+(V11-D11)*V11*(1-V11)*N11)*Q11*(1-Q11)*E11</f>
        <v>5.3222627834629134E-4</v>
      </c>
      <c r="AC11">
        <f>((V11-D11)*V11*(1-V11)*M11+(W11-E11)*W11*(1-W11)*O11)*R11*(1-R11)*F11</f>
        <v>-1.9391589018262796E-4</v>
      </c>
      <c r="AD11">
        <f>(U11-C11)*U11*(1-U11)*Q11</f>
        <v>4.9623279608858629E-2</v>
      </c>
      <c r="AE11">
        <f>(V11-D11)*V11*(1-V11)*Q11</f>
        <v>1.1244713112517315E-2</v>
      </c>
      <c r="AF11">
        <f>(U11-C11)*(1-U11)*R11</f>
        <v>0.11202602132061994</v>
      </c>
      <c r="AG11">
        <f t="shared" si="1"/>
        <v>1.9142964702345097E-2</v>
      </c>
    </row>
    <row r="12" spans="1:33" x14ac:dyDescent="0.35">
      <c r="A12">
        <v>5</v>
      </c>
      <c r="B12">
        <v>2.5</v>
      </c>
      <c r="C12">
        <v>0.05</v>
      </c>
      <c r="D12">
        <v>0.5</v>
      </c>
      <c r="E12">
        <v>0.05</v>
      </c>
      <c r="F12">
        <v>0.1</v>
      </c>
      <c r="G12">
        <f>G11-B11*(Z11)</f>
        <v>0.14704198090340248</v>
      </c>
      <c r="H12">
        <f>H11-B11*(AA11)</f>
        <v>0.19408396180680496</v>
      </c>
      <c r="I12">
        <f>I11-B11*(AB11)</f>
        <v>0.24259821028902534</v>
      </c>
      <c r="J12">
        <f>J11-B11*(AC11)</f>
        <v>0.29925294262474167</v>
      </c>
      <c r="K12">
        <f>K11-B11*(AD11)</f>
        <v>-0.19457691647138581</v>
      </c>
      <c r="L12">
        <f>L11-B11*(AE11)</f>
        <v>0.31997613298297273</v>
      </c>
      <c r="M12">
        <f>M11-B11*(AF11)</f>
        <v>-0.63219573395278128</v>
      </c>
      <c r="N12">
        <f>N11-B11*(AG11)</f>
        <v>0.33483162083637541</v>
      </c>
      <c r="O12">
        <f>G12*E12+H12*F12</f>
        <v>2.6760495225850622E-2</v>
      </c>
      <c r="P12">
        <f>I12*E12+J12*F12</f>
        <v>4.2055204776925439E-2</v>
      </c>
      <c r="Q12">
        <f>1/(1+EXP(-O12))</f>
        <v>0.50668972458847483</v>
      </c>
      <c r="R12">
        <f>1/(1+EXP(-P12))</f>
        <v>0.5105122518739198</v>
      </c>
      <c r="S12">
        <f>K12*Q12+M12*R12</f>
        <v>-0.42133379198348103</v>
      </c>
      <c r="T12">
        <f>L12*Q12+N12*R12</f>
        <v>0.33306426344780016</v>
      </c>
      <c r="U12">
        <f>1/(1+EXP(-S12))</f>
        <v>0.39619762952229853</v>
      </c>
      <c r="V12">
        <f>1/(1+EXP(-T12))</f>
        <v>0.58250477201271689</v>
      </c>
      <c r="W12">
        <f>0.5*(C12-U12)^2</f>
        <v>5.9926399343429339E-2</v>
      </c>
      <c r="X12">
        <f>0.5*(D12-V12)^2</f>
        <v>3.4035187024351959E-3</v>
      </c>
      <c r="Y12">
        <f t="shared" si="0"/>
        <v>6.3329918045864533E-2</v>
      </c>
      <c r="Z12">
        <f>((U12-C12)*U12*(1-U12)*K12+(V12-D12)*V12*(1-V12)*M12)*Q12*(1-Q12)*E12</f>
        <v>-3.5992851961459769E-4</v>
      </c>
      <c r="AA12">
        <f>((U12-C12)*U12*(1-U12)*K12+(V12-D12)*V12*(1-V12)*M12)*Q12*(1-Q12)*F12</f>
        <v>-7.1985703922919538E-4</v>
      </c>
      <c r="AB12">
        <f>((U12-C12)*U12*(1-U12)*L12+(V12-D12)*V12*(1-V12)*N12)*Q12*(1-Q12)*E12</f>
        <v>4.1515576517820005E-4</v>
      </c>
      <c r="AC12">
        <f>((V12-D12)*V12*(1-V12)*M12+(W12-E12)*W12*(1-W12)*O12)*R12*(1-R12)*F12</f>
        <v>-3.1660441977790022E-4</v>
      </c>
      <c r="AD12">
        <f>(U12-C12)*U12*(1-U12)*Q12</f>
        <v>4.1963613025413384E-2</v>
      </c>
      <c r="AE12">
        <f>(V12-D12)*V12*(1-V12)*Q12</f>
        <v>1.0166516480746131E-2</v>
      </c>
      <c r="AF12">
        <f>(U12-C12)*(1-U12)*R12</f>
        <v>0.10671490271777977</v>
      </c>
      <c r="AG12">
        <f t="shared" si="1"/>
        <v>1.7584772481127841E-2</v>
      </c>
    </row>
    <row r="13" spans="1:33" x14ac:dyDescent="0.35">
      <c r="A13">
        <v>6</v>
      </c>
      <c r="B13">
        <v>2.5</v>
      </c>
      <c r="C13">
        <v>0.05</v>
      </c>
      <c r="D13">
        <v>0.5</v>
      </c>
      <c r="E13">
        <v>0.05</v>
      </c>
      <c r="F13">
        <v>0.1</v>
      </c>
      <c r="G13">
        <f>G12-B12*(Z12)</f>
        <v>0.14794180220243897</v>
      </c>
      <c r="H13">
        <f>H12-B12*(AA12)</f>
        <v>0.19588360440487795</v>
      </c>
      <c r="I13">
        <f>I12-B12*(AB12)</f>
        <v>0.24156032087607984</v>
      </c>
      <c r="J13">
        <f>J12-B12*(AC12)</f>
        <v>0.30004445367418642</v>
      </c>
      <c r="K13">
        <f>K12-B12*(AD12)</f>
        <v>-0.29948594903491926</v>
      </c>
      <c r="L13">
        <f>L12-B12*(AE12)</f>
        <v>0.29455984178110739</v>
      </c>
      <c r="M13">
        <f>M12-B12*(AF12)</f>
        <v>-0.89898299074723065</v>
      </c>
      <c r="N13">
        <f>N12-B12*(AG12)</f>
        <v>0.29086968963355581</v>
      </c>
      <c r="O13">
        <f>G13*E13+H13*F13</f>
        <v>2.6985450550609746E-2</v>
      </c>
      <c r="P13">
        <f>I13*E13+J13*F13</f>
        <v>4.2082461411222634E-2</v>
      </c>
      <c r="Q13">
        <f>1/(1+EXP(-O13))</f>
        <v>0.50674595326751548</v>
      </c>
      <c r="R13">
        <f>1/(1+EXP(-P13))</f>
        <v>0.51051906301848116</v>
      </c>
      <c r="S13">
        <f>K13*Q13+M13*R13</f>
        <v>-0.61071124683975486</v>
      </c>
      <c r="T13">
        <f>L13*Q13+N13*R13</f>
        <v>0.29776152922989513</v>
      </c>
      <c r="U13">
        <f>1/(1+EXP(-S13))</f>
        <v>0.35189696997665587</v>
      </c>
      <c r="V13">
        <f>1/(1+EXP(-T13))</f>
        <v>0.57389521305368951</v>
      </c>
      <c r="W13">
        <f>0.5*(C13-U13)^2</f>
        <v>4.5570890240542929E-2</v>
      </c>
      <c r="X13">
        <f>0.5*(D13-V13)^2</f>
        <v>2.7302512561250825E-3</v>
      </c>
      <c r="Y13">
        <f t="shared" si="0"/>
        <v>4.8301141496668011E-2</v>
      </c>
      <c r="Z13">
        <f>X13+Y13</f>
        <v>5.1031392752793094E-2</v>
      </c>
      <c r="AA13">
        <f>((U13-C13)*U13*(1-U13)*K13+(V13-D13)*V13*(1-V13)*M13)*Q13*(1-Q13)*F13</f>
        <v>-9.2146177286670731E-4</v>
      </c>
      <c r="AB13">
        <f>((U13-C13)*U13*(1-U13)*L13+(V13-D13)*V13*(1-V13)*N13)*Q13*(1-Q13)*E13</f>
        <v>3.1915713135469842E-4</v>
      </c>
      <c r="AC13">
        <f>((V13-D13)*V13*(1-V13)*M13+(W13-E13)*W13*(1-W13)*O13)*R13*(1-R13)*F13</f>
        <v>-4.060724234157629E-4</v>
      </c>
      <c r="AD13">
        <f>(U13-C13)*U13*(1-U13)*Q13</f>
        <v>3.4890614841616943E-2</v>
      </c>
      <c r="AE13">
        <f>(V13-D13)*V13*(1-V13)*Q13</f>
        <v>9.1570505210882922E-3</v>
      </c>
      <c r="AF13">
        <f>(U13-C13)*(1-U13)*R13</f>
        <v>9.9888333955530803E-2</v>
      </c>
      <c r="AG13">
        <f t="shared" si="1"/>
        <v>1.6074766838696287E-2</v>
      </c>
    </row>
    <row r="14" spans="1:33" x14ac:dyDescent="0.35">
      <c r="A14">
        <v>7</v>
      </c>
      <c r="B14">
        <v>2.5</v>
      </c>
      <c r="C14">
        <v>0.05</v>
      </c>
      <c r="D14">
        <v>0.5</v>
      </c>
      <c r="E14">
        <v>0.05</v>
      </c>
      <c r="F14">
        <v>0.1</v>
      </c>
      <c r="G14">
        <f>G13-B13*(Z13)</f>
        <v>2.0363320320456235E-2</v>
      </c>
      <c r="H14">
        <f>H13-B13*(AA13)</f>
        <v>0.19818725883704472</v>
      </c>
      <c r="I14">
        <f>I13-B13*(AB13)</f>
        <v>0.2407624280476931</v>
      </c>
      <c r="J14">
        <f>J13-B13*(AC13)</f>
        <v>0.30105963473272584</v>
      </c>
      <c r="K14">
        <f>K13-B13*(AD13)</f>
        <v>-0.38671248613896159</v>
      </c>
      <c r="L14">
        <f>L13-B13*(AE13)</f>
        <v>0.27166721547838668</v>
      </c>
      <c r="M14">
        <f>M13-B13*(AF13)</f>
        <v>-1.1487038256360576</v>
      </c>
      <c r="N14">
        <f>N13-B13*(AG13)</f>
        <v>0.25068277253681509</v>
      </c>
      <c r="O14">
        <f>G14*E14+H14*F14</f>
        <v>2.0836891899727285E-2</v>
      </c>
      <c r="P14">
        <f>I14*E14+J14*F14</f>
        <v>4.2144084875657239E-2</v>
      </c>
      <c r="Q14">
        <f>1/(1+EXP(-O14))</f>
        <v>0.50520903450645394</v>
      </c>
      <c r="R14">
        <f>1/(1+EXP(-P14))</f>
        <v>0.51053446205592434</v>
      </c>
      <c r="S14">
        <f>K14*Q14+M14*R14</f>
        <v>-0.78182353143654215</v>
      </c>
      <c r="T14">
        <f>L14*Q14+N14*R14</f>
        <v>0.26523092606266307</v>
      </c>
      <c r="U14">
        <f>1/(1+EXP(-S14))</f>
        <v>0.31392700642226523</v>
      </c>
      <c r="V14">
        <f>1/(1+EXP(-T14))</f>
        <v>0.56592173174492932</v>
      </c>
      <c r="W14">
        <f>0.5*(C14-U14)^2</f>
        <v>3.4828732359509222E-2</v>
      </c>
      <c r="X14">
        <f>0.5*(D14-V14)^2</f>
        <v>2.1728373581252113E-3</v>
      </c>
      <c r="Y14">
        <f t="shared" si="0"/>
        <v>3.7001569717634436E-2</v>
      </c>
      <c r="Z14">
        <f>((U13-C13)*U13*(1-U13)*K13+(V13-D13)*V13*(1-V13)*M13)*Q13*(1-Q13)*E13</f>
        <v>-4.6073088643335366E-4</v>
      </c>
      <c r="AA14">
        <f>((U14-C14)*U14*(1-U14)*K14+(V14-D14)*V14*(1-V14)*M14)*Q14*(1-Q14)*F14</f>
        <v>-1.0144962727859723E-3</v>
      </c>
      <c r="AB14">
        <f>((U14-C14)*U14*(1-U14)*L14+(V14-D14)*V14*(1-V14)*N14)*Q14*(1-Q14)*E14</f>
        <v>2.4375021335259735E-4</v>
      </c>
      <c r="AC14">
        <f>((V14-D14)*V14*(1-V14)*M14+(W14-E14)*W14*(1-W14)*O14)*R14*(1-R14)*F14</f>
        <v>-4.6511066542178194E-4</v>
      </c>
      <c r="AD14">
        <f>(U14-C14)*U14*(1-U14)*Q14</f>
        <v>2.871798358987291E-2</v>
      </c>
      <c r="AE14">
        <f>(V14-D14)*V14*(1-V14)*Q14</f>
        <v>8.1813341554647107E-3</v>
      </c>
      <c r="AF14">
        <f>(U14-C14)*(1-U14)*R14</f>
        <v>9.2444104355026979E-2</v>
      </c>
      <c r="AG14">
        <f>(V14-D14)*(1-V14)*R14</f>
        <v>1.4609041223565281E-2</v>
      </c>
    </row>
    <row r="15" spans="1:33" x14ac:dyDescent="0.35">
      <c r="A15">
        <v>8</v>
      </c>
      <c r="B15">
        <v>2.5</v>
      </c>
      <c r="C15">
        <v>0.05</v>
      </c>
      <c r="D15">
        <v>0.5</v>
      </c>
      <c r="E15">
        <v>0.05</v>
      </c>
      <c r="F15">
        <v>0.1</v>
      </c>
      <c r="G15">
        <f>G14-B14*(Z14)</f>
        <v>2.151514753653962E-2</v>
      </c>
      <c r="H15">
        <f>H14-B14*(AA14)</f>
        <v>0.20072349951900964</v>
      </c>
      <c r="I15">
        <f>I14-B14*(AB14)</f>
        <v>0.2401530525143116</v>
      </c>
      <c r="J15">
        <f>J14-B14*(AC14)</f>
        <v>0.30222241139628031</v>
      </c>
      <c r="K15">
        <f>K14-B14*(AD14)</f>
        <v>-0.45850744511364383</v>
      </c>
      <c r="L15">
        <f>L14-B14*(AE14)</f>
        <v>0.25121388008972489</v>
      </c>
      <c r="M15">
        <f>M14-B14*(AF14)</f>
        <v>-1.379814086523625</v>
      </c>
      <c r="N15">
        <f>N14-B14*(AG14)</f>
        <v>0.2141601694779019</v>
      </c>
      <c r="O15">
        <f>G15*E15+H15*F15</f>
        <v>2.1148107328727943E-2</v>
      </c>
      <c r="P15">
        <f>I15*E15+J15*F15</f>
        <v>4.2229893765343612E-2</v>
      </c>
      <c r="Q15">
        <f>1/(1+EXP(-O15))</f>
        <v>0.50528682979242778</v>
      </c>
      <c r="R15">
        <f>1/(1+EXP(-P15))</f>
        <v>0.51055590473631751</v>
      </c>
      <c r="S15">
        <f>K15*Q15+M15*R15</f>
        <v>-0.9361500026906836</v>
      </c>
      <c r="T15">
        <f>L15*Q15+N15*R15</f>
        <v>0.23627580415666549</v>
      </c>
      <c r="U15">
        <f>1/(1+EXP(-S15))</f>
        <v>0.28167867969127247</v>
      </c>
      <c r="V15">
        <f>1/(1+EXP(-T15))</f>
        <v>0.55879567666298191</v>
      </c>
      <c r="W15">
        <f>0.5*(C15-U15)^2</f>
        <v>2.6837505311745617E-2</v>
      </c>
      <c r="X15">
        <f>0.5*(D15-V15)^2</f>
        <v>1.7284657971289579E-3</v>
      </c>
      <c r="Y15">
        <f t="shared" si="0"/>
        <v>2.8565971108874575E-2</v>
      </c>
      <c r="Z15">
        <f>((U14-C14)*U14*(1-U14)*K14+(V14-D14)*V14*(1-V14)*M14)*Q14*(1-Q14)*E14</f>
        <v>-5.0724813639298617E-4</v>
      </c>
      <c r="AA15">
        <f>((U15-C15)*U15*(1-U15)*K15+(V15-D15)*V15*(1-V15)*M15)*Q15*(1-Q15)*F15</f>
        <v>-1.0372522328628464E-3</v>
      </c>
      <c r="AB15">
        <f>((U15-C15)*U15*(1-U15)*L15+(V15-D15)*V15*(1-V15)*N15)*Q15*(1-Q15)*E15</f>
        <v>1.8598570579542715E-4</v>
      </c>
      <c r="AC15">
        <f>((V15-D15)*V15*(1-V15)*M15+(W15-E15)*W15*(1-W15)*O15)*R15*(1-R15)*F15</f>
        <v>-5.0012994414306503E-4</v>
      </c>
      <c r="AD15">
        <f>(U15-C15)*U15*(1-U15)*Q15</f>
        <v>2.3686275771657803E-2</v>
      </c>
      <c r="AE15">
        <f>(V15-D15)*V15*(1-V15)*Q15</f>
        <v>7.324469388432041E-3</v>
      </c>
      <c r="AF15">
        <f>(U15-C15)*(1-U15)*R15</f>
        <v>8.4966578411390464E-2</v>
      </c>
      <c r="AG15">
        <f>(V15-D15)*(1-V15)*R15</f>
        <v>1.3244283108908449E-2</v>
      </c>
    </row>
    <row r="16" spans="1:33" x14ac:dyDescent="0.35">
      <c r="A16">
        <v>9</v>
      </c>
      <c r="B16">
        <v>2.5</v>
      </c>
      <c r="C16">
        <v>0.05</v>
      </c>
      <c r="D16">
        <v>0.5</v>
      </c>
      <c r="E16">
        <v>0.05</v>
      </c>
      <c r="F16">
        <v>0.1</v>
      </c>
      <c r="G16">
        <f>G15-B15*(Z15)</f>
        <v>2.2783267877522086E-2</v>
      </c>
      <c r="H16">
        <f>H15-B15*(AA15)</f>
        <v>0.20331663010116677</v>
      </c>
      <c r="I16">
        <f>I15-B15*(AB15)</f>
        <v>0.23968808824982304</v>
      </c>
      <c r="J16">
        <f>J15-B15*(AC15)</f>
        <v>0.30347273625663795</v>
      </c>
      <c r="K16">
        <f>K15-B15*(AD15)</f>
        <v>-0.51772313454278829</v>
      </c>
      <c r="L16">
        <f>L15-B15*(AE15)</f>
        <v>0.23290270661864479</v>
      </c>
      <c r="M16">
        <f>M15-B15*(AF15)</f>
        <v>-1.5922305325521011</v>
      </c>
      <c r="N16">
        <f>N15-B15*(AG15)</f>
        <v>0.18104946170563077</v>
      </c>
      <c r="O16">
        <f>G16*E16+H16*F16</f>
        <v>2.1470826403992782E-2</v>
      </c>
      <c r="P16">
        <f>I16*E16+J16*F16</f>
        <v>4.2331678038154949E-2</v>
      </c>
      <c r="Q16">
        <f>1/(1+EXP(-O16))</f>
        <v>0.50536750040272493</v>
      </c>
      <c r="R16">
        <f>1/(1+EXP(-P16))</f>
        <v>0.51058133943564188</v>
      </c>
      <c r="S16">
        <f>K16*Q16+M16*R16</f>
        <v>-1.0746036444053297</v>
      </c>
      <c r="T16">
        <f>L16*Q16+N16*R16</f>
        <v>0.21014193534265663</v>
      </c>
      <c r="U16">
        <f>1/(1+EXP(-S16))</f>
        <v>0.25452858456665722</v>
      </c>
      <c r="V16">
        <f>1/(1+EXP(-T16))</f>
        <v>0.55234300479761034</v>
      </c>
      <c r="W16">
        <f>0.5*(C16-U16)^2</f>
        <v>2.0915970952420131E-2</v>
      </c>
      <c r="X16">
        <f>0.5*(D16-V16)^2</f>
        <v>1.3698950756213294E-3</v>
      </c>
      <c r="Y16">
        <f t="shared" si="0"/>
        <v>2.2285866028041459E-2</v>
      </c>
      <c r="Z16">
        <f>((U15-C15)*U15*(1-U15)*K15+(V15-D15)*V15*(1-V15)*M15)*Q15*(1-Q15)*E15</f>
        <v>-5.1862611643142321E-4</v>
      </c>
      <c r="AA16">
        <f>((U16-C16)*U16*(1-U16)*K16+(V16-D16)*V16*(1-V16)*M16)*Q16*(1-Q16)*F16</f>
        <v>-1.0173579047822628E-3</v>
      </c>
      <c r="AB16">
        <f>((U16-C16)*U16*(1-U16)*L16+(V16-D16)*V16*(1-V16)*N16)*Q16*(1-Q16)*E16</f>
        <v>1.4225483944755433E-4</v>
      </c>
      <c r="AC16">
        <f>((V16-D16)*V16*(1-V16)*M16+(W16-E16)*W16*(1-W16)*O16)*R16*(1-R16)*F16</f>
        <v>-5.1526864428184656E-4</v>
      </c>
      <c r="AD16">
        <f>(U16-C16)*U16*(1-U16)*Q16</f>
        <v>1.9612315910746456E-2</v>
      </c>
      <c r="AE16">
        <f>(V16-D16)*V16*(1-V16)*Q16</f>
        <v>6.5406392029636459E-3</v>
      </c>
      <c r="AF16">
        <f>(U16-C16)*(1-U16)*R16</f>
        <v>7.7848445798906526E-2</v>
      </c>
      <c r="AG16">
        <f>(V16-D16)*(1-V16)*R16</f>
        <v>1.1963795024631E-2</v>
      </c>
    </row>
    <row r="17" spans="1:33" x14ac:dyDescent="0.35">
      <c r="A17">
        <v>10</v>
      </c>
      <c r="B17">
        <v>2.5</v>
      </c>
      <c r="C17">
        <v>0.05</v>
      </c>
      <c r="D17">
        <v>0.5</v>
      </c>
      <c r="E17">
        <v>0.05</v>
      </c>
      <c r="F17">
        <v>0.1</v>
      </c>
      <c r="G17">
        <f>G16-B16*(Z16)</f>
        <v>2.4079833168600642E-2</v>
      </c>
      <c r="H17">
        <f>H16-B16*(AA16)</f>
        <v>0.20586002486312244</v>
      </c>
      <c r="I17">
        <f>I16-B16*(AB16)</f>
        <v>0.23933245115120416</v>
      </c>
      <c r="J17">
        <f>J16-B16*(AC16)</f>
        <v>0.30476090786734256</v>
      </c>
      <c r="K17">
        <f>K16-B16*(AD16)</f>
        <v>-0.56675392431965443</v>
      </c>
      <c r="L17">
        <f>L16-B16*(AE16)</f>
        <v>0.21655110861123567</v>
      </c>
      <c r="M17">
        <f>M16-B16*(AF16)</f>
        <v>-1.7868516470493674</v>
      </c>
      <c r="N17">
        <f>N16-B16*(AG16)</f>
        <v>0.15113997414405328</v>
      </c>
      <c r="O17">
        <f>G17*E17+H17*F17</f>
        <v>2.1789994144742277E-2</v>
      </c>
      <c r="P17">
        <f>I17*E17+J17*F17</f>
        <v>4.2442713344294468E-2</v>
      </c>
      <c r="Q17">
        <f>1/(1+EXP(-O17))</f>
        <v>0.50544728300531494</v>
      </c>
      <c r="R17">
        <f>1/(1+EXP(-P17))</f>
        <v>0.5106090857975093</v>
      </c>
      <c r="S17">
        <f>K17*Q17+M17*R17</f>
        <v>-1.1988469171356204</v>
      </c>
      <c r="T17">
        <f>L17*Q17+N17*R17</f>
        <v>0.18662861350449217</v>
      </c>
      <c r="U17">
        <f>1/(1+EXP(-S17))</f>
        <v>0.23168040704284509</v>
      </c>
      <c r="V17">
        <f>1/(1+EXP(-T17))</f>
        <v>0.54652220008378682</v>
      </c>
      <c r="W17">
        <f>0.5*(C17-U17)^2</f>
        <v>1.650388515162694E-2</v>
      </c>
      <c r="X17">
        <f>0.5*(D17-V17)^2</f>
        <v>1.0821575503179475E-3</v>
      </c>
      <c r="Y17">
        <f t="shared" si="0"/>
        <v>1.7586042701944887E-2</v>
      </c>
      <c r="Z17">
        <f>((U16-C16)*U16*(1-U16)*K16+(V16-D16)*V16*(1-V16)*M16)*Q16*(1-Q16)*E16</f>
        <v>-5.0867895239113138E-4</v>
      </c>
      <c r="AA17">
        <f>((U17-C17)*U17*(1-U17)*K17+(V17-D17)*V17*(1-V17)*M17)*Q17*(1-Q17)*F17</f>
        <v>-9.7315807633930685E-4</v>
      </c>
      <c r="AB17">
        <f>((U17-C17)*U17*(1-U17)*L17+(V17-D17)*V17*(1-V17)*N17)*Q17*(1-Q17)*E17</f>
        <v>1.0931045444923816E-4</v>
      </c>
      <c r="AC17">
        <f>((V17-D17)*V17*(1-V17)*M17+(W17-E17)*W17*(1-W17)*O17)*R17*(1-R17)*F17</f>
        <v>-5.1511795252426524E-4</v>
      </c>
      <c r="AD17">
        <f>(U17-C17)*U17*(1-U17)*Q17</f>
        <v>1.634613857780489E-2</v>
      </c>
      <c r="AE17">
        <f>(V17-D17)*V17*(1-V17)*Q17</f>
        <v>5.8277370780216615E-3</v>
      </c>
      <c r="AF17">
        <f>(U17-C17)*(1-U17)*R17</f>
        <v>7.1275215801334543E-2</v>
      </c>
      <c r="AG17">
        <f>(V17-D17)*(1-V17)*R17</f>
        <v>1.0772210072122161E-2</v>
      </c>
    </row>
    <row r="40" spans="1:33" x14ac:dyDescent="0.35">
      <c r="A40" t="s">
        <v>33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14</v>
      </c>
      <c r="P40" t="s">
        <v>15</v>
      </c>
      <c r="Q40" t="s">
        <v>34</v>
      </c>
      <c r="R40" t="s">
        <v>35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37</v>
      </c>
      <c r="Z40" t="s">
        <v>25</v>
      </c>
      <c r="AA40" t="s">
        <v>26</v>
      </c>
      <c r="AB40" t="s">
        <v>27</v>
      </c>
      <c r="AC40" t="s">
        <v>28</v>
      </c>
      <c r="AD40" t="s">
        <v>29</v>
      </c>
      <c r="AE40" t="s">
        <v>30</v>
      </c>
      <c r="AF40" t="s">
        <v>31</v>
      </c>
      <c r="AG40" t="s">
        <v>32</v>
      </c>
    </row>
    <row r="41" spans="1:33" x14ac:dyDescent="0.35">
      <c r="A41">
        <v>1</v>
      </c>
      <c r="B41">
        <v>0.5</v>
      </c>
      <c r="C41">
        <v>0.05</v>
      </c>
      <c r="D41">
        <v>0.5</v>
      </c>
      <c r="E41">
        <v>0.05</v>
      </c>
      <c r="F41">
        <v>0.1</v>
      </c>
      <c r="G41">
        <v>0.15</v>
      </c>
      <c r="H41">
        <v>0.2</v>
      </c>
      <c r="I41">
        <v>0.25</v>
      </c>
      <c r="J41">
        <v>0.3</v>
      </c>
      <c r="K41">
        <v>0.4</v>
      </c>
      <c r="L41">
        <v>0.45</v>
      </c>
      <c r="M41">
        <v>0.5</v>
      </c>
      <c r="N41">
        <v>0.55000000000000004</v>
      </c>
      <c r="O41">
        <f>G41*E41+H41*F41</f>
        <v>2.7500000000000004E-2</v>
      </c>
      <c r="P41">
        <f>I41*E41+J41*F41</f>
        <v>4.2499999999999996E-2</v>
      </c>
      <c r="Q41">
        <f>1/(1+EXP(-O41))</f>
        <v>0.50687456676453424</v>
      </c>
      <c r="R41">
        <f>1/(1+EXP(-P41))</f>
        <v>0.51062340100496373</v>
      </c>
      <c r="S41">
        <f>K41*Q41+M41*R41</f>
        <v>0.45806152720829557</v>
      </c>
      <c r="T41">
        <f>L41*Q41+N41*R41</f>
        <v>0.50893642559677044</v>
      </c>
      <c r="U41">
        <f>1/(1+EXP(-S41))</f>
        <v>0.61255421588965342</v>
      </c>
      <c r="V41">
        <f>1/(1+EXP(-T41))</f>
        <v>0.62455711472355635</v>
      </c>
      <c r="W41">
        <f>0.5*(C41-U41)^2</f>
        <v>0.15823362290761137</v>
      </c>
      <c r="X41">
        <f>0.5*(D41-V41)</f>
        <v>-6.2278557361778175E-2</v>
      </c>
      <c r="Y41">
        <f>W41+X41</f>
        <v>9.595506554583319E-2</v>
      </c>
      <c r="Z41">
        <f>((U41-C41)*U41*(1-U41)*K41+(V41-D41)*V41*(1-V41)*M41)*Q41*(1-Q41)*E41</f>
        <v>8.4994136652771855E-4</v>
      </c>
      <c r="AA41">
        <f>((U41-C41)*U41*(1-U41)*K41+(V41-D41)*V41*(1-V41)*M41)*Q41*(1-Q41)*F41</f>
        <v>1.6998827330554371E-3</v>
      </c>
      <c r="AB41">
        <f>((U41-C41)*U41*(1-U41)*L41+(V41-D41)*V41*(1-V41)*N41)*Q41*(1-Q41)*E41</f>
        <v>9.5162133121282815E-4</v>
      </c>
      <c r="AC41">
        <f>((U41-C41)*U41*(1-U41)*L41+(V41-D41)*V41*(1-V41)*N41)*Q41*(1-Q41)*F41</f>
        <v>1.9032426624256563E-3</v>
      </c>
      <c r="AD41">
        <f>(U41-C41)*U41*(1-U41)*Q41</f>
        <v>6.7673767799238171E-2</v>
      </c>
      <c r="AE41">
        <f>(V41-D41)*V41*(1-V41)*Q41</f>
        <v>1.4804204604637267E-2</v>
      </c>
      <c r="AF41">
        <f>(U41-C41)*U41*(1-U41)*R41</f>
        <v>6.8174281643371359E-2</v>
      </c>
      <c r="AG41">
        <f>(V41-D41)*V41*(1-V41)*R41</f>
        <v>1.491369620820784E-2</v>
      </c>
    </row>
    <row r="42" spans="1:33" x14ac:dyDescent="0.35">
      <c r="A42">
        <v>2</v>
      </c>
      <c r="B42">
        <v>0.5</v>
      </c>
      <c r="C42">
        <v>0.05</v>
      </c>
      <c r="D42">
        <v>0.5</v>
      </c>
      <c r="E42">
        <v>0.05</v>
      </c>
      <c r="F42">
        <v>0.1</v>
      </c>
      <c r="G42">
        <f>G41-B41*(Z41)</f>
        <v>0.14957502931673614</v>
      </c>
      <c r="H42">
        <f>H41-B41*(AA41)</f>
        <v>0.19915005863347229</v>
      </c>
      <c r="I42">
        <f>I41-B41*(AB41)</f>
        <v>0.24952418933439358</v>
      </c>
      <c r="J42">
        <f>J41-B41*(AC41)</f>
        <v>0.29904837866878714</v>
      </c>
      <c r="K42">
        <f>K41-B41*(AD41)</f>
        <v>0.36616311610038094</v>
      </c>
      <c r="L42">
        <f>L41-B41*(AE41)</f>
        <v>0.44259789769768138</v>
      </c>
      <c r="M42">
        <f>M41-B41*(AF41)</f>
        <v>0.46591285917831432</v>
      </c>
      <c r="N42">
        <f>N41-B41*(AG41)</f>
        <v>0.54254315189589608</v>
      </c>
      <c r="O42">
        <f>G42*E42+H42*F42</f>
        <v>2.7393757329184039E-2</v>
      </c>
      <c r="P42">
        <f>I42*E42+J42*F42</f>
        <v>4.238104733359839E-2</v>
      </c>
      <c r="Q42">
        <f>1/(1+EXP(-O42))</f>
        <v>0.50684801109845312</v>
      </c>
      <c r="R42">
        <f>1/(1+EXP(-P42))</f>
        <v>0.51059367622543494</v>
      </c>
      <c r="S42">
        <f>K42*Q42+M42*R42</f>
        <v>0.4234812067016489</v>
      </c>
      <c r="T42">
        <f>L42*Q42+N42*R42</f>
        <v>0.50134896660188655</v>
      </c>
      <c r="U42">
        <f t="shared" ref="U42:U50" si="2">1/(1+EXP(-S42))</f>
        <v>0.6043159712269931</v>
      </c>
      <c r="V42">
        <f>1/(1+EXP(-T42))</f>
        <v>0.62277629095316345</v>
      </c>
      <c r="W42">
        <f>0.5*(C42-U42)^2</f>
        <v>0.15363309797866229</v>
      </c>
      <c r="X42">
        <f>0.5*(D42-V42)</f>
        <v>-6.1388145476581724E-2</v>
      </c>
      <c r="Y42">
        <f>W42+X42</f>
        <v>9.2244952502080563E-2</v>
      </c>
      <c r="Z42">
        <f>((U42-C42)*U42*(1-U42)*K42+(V42-D42)*V42*(1-V42)*M42)*Q42*(1-Q42)*E42</f>
        <v>7.7450862869160814E-4</v>
      </c>
      <c r="AA42">
        <f>((U42-C42)*U42*(1-U42)*K42+(V42-D42)*V42*(1-V42)*M42)*Q42*(1-Q42)*F42</f>
        <v>1.5490172573832163E-3</v>
      </c>
      <c r="AB42">
        <f>((U42-C42)*U42*(1-U42)*L42+(V42-D42)*V42*(1-V42)*N42)*Q42*(1-Q42)*E42</f>
        <v>9.2874814791988898E-4</v>
      </c>
      <c r="AC42">
        <f>((U42-C42)*U42*(1-U42)*L42+(V42-D42)*V42*(1-V42)*N42)*Q42*(1-Q42)*F42</f>
        <v>1.857496295839778E-3</v>
      </c>
      <c r="AD42">
        <f>(U42-C42)*U42*(1-U42)*Q42</f>
        <v>6.7181196078129141E-2</v>
      </c>
      <c r="AE42">
        <f>(V42-D42)*V42*(1-V42)*Q42</f>
        <v>1.461918990023506E-2</v>
      </c>
      <c r="AF42">
        <f>(U42-C42)*U42*(1-U42)*R42</f>
        <v>6.7677672847947012E-2</v>
      </c>
      <c r="AG42">
        <f t="shared" ref="AG42:AG50" si="3">(V42-D42)*V42*(1-V42)*R42</f>
        <v>1.4727227395884616E-2</v>
      </c>
    </row>
    <row r="43" spans="1:33" x14ac:dyDescent="0.35">
      <c r="A43">
        <v>3</v>
      </c>
      <c r="B43">
        <v>0.5</v>
      </c>
      <c r="C43">
        <v>0.05</v>
      </c>
      <c r="D43">
        <v>0.5</v>
      </c>
      <c r="E43">
        <v>0.05</v>
      </c>
      <c r="F43">
        <v>0.1</v>
      </c>
      <c r="G43">
        <f>G42-B42*(Z42)</f>
        <v>0.14918777500239033</v>
      </c>
      <c r="H43">
        <f>H42-B42*(AA42)</f>
        <v>0.19837555000478069</v>
      </c>
      <c r="I43">
        <f>I42-B42*(AB42)</f>
        <v>0.24905981526043364</v>
      </c>
      <c r="J43">
        <f>J42-B42*(AC42)</f>
        <v>0.29811963052086726</v>
      </c>
      <c r="K43">
        <f>K42-B42*(AD42)</f>
        <v>0.33257251806131638</v>
      </c>
      <c r="L43">
        <f>L42-B42*(AE42)</f>
        <v>0.43528830274756386</v>
      </c>
      <c r="M43">
        <f>M42-B42*(AF42)</f>
        <v>0.43207402275434081</v>
      </c>
      <c r="N43">
        <f>N42-B42*(AG42)</f>
        <v>0.53517953819795372</v>
      </c>
      <c r="O43">
        <f>G43*E43+H43*F43</f>
        <v>2.7296943750597585E-2</v>
      </c>
      <c r="P43">
        <f>I43*E43+J43*F43</f>
        <v>4.2264953815108412E-2</v>
      </c>
      <c r="Q43">
        <f>1/(1+EXP(-O43))</f>
        <v>0.50682381222787953</v>
      </c>
      <c r="R43">
        <f>1/(1+EXP(-P43))</f>
        <v>0.51056466583887483</v>
      </c>
      <c r="S43">
        <f>K43*Q43+M43*R43</f>
        <v>0.38915740049129011</v>
      </c>
      <c r="T43">
        <f>L43*Q43+N43*R43</f>
        <v>0.49385823910056525</v>
      </c>
      <c r="U43">
        <f t="shared" si="2"/>
        <v>0.59607984417368265</v>
      </c>
      <c r="V43">
        <f>1/(1+EXP(-T43))</f>
        <v>0.62101491276134446</v>
      </c>
      <c r="W43">
        <f>0.5*(C43-U43)^2</f>
        <v>0.14910159810637674</v>
      </c>
      <c r="X43">
        <f>0.5*(D43-V43)</f>
        <v>-6.0507456380672231E-2</v>
      </c>
      <c r="Y43">
        <f>W43+X43</f>
        <v>8.8594141725704512E-2</v>
      </c>
      <c r="Z43">
        <f>((U43-C43)*U43*(1-U43)*K43+(V43-D43)*V43*(1-V43)*M43)*Q43*(1-Q43)*E43</f>
        <v>7.0027448292326179E-4</v>
      </c>
      <c r="AA43">
        <f>((U43-C43)*U43*(1-U43)*K43+(V43-D43)*V43*(1-V43)*M43)*Q43*(1-Q43)*F43</f>
        <v>1.4005489658465236E-3</v>
      </c>
      <c r="AB43">
        <f>((U43-C43)*U43*(1-U43)*L43+(V43-D43)*V43*(1-V43)*N43)*Q43*(1-Q43)*E43</f>
        <v>9.057557137693861E-4</v>
      </c>
      <c r="AC43">
        <f>((U43-C43)*U43*(1-U43)*L43+(V43-D43)*V43*(1-V43)*N43)*Q43*(1-Q43)*F43</f>
        <v>1.8115114275387722E-3</v>
      </c>
      <c r="AD43">
        <f>(U43-C43)*U43*(1-U43)*Q43</f>
        <v>6.6636644557789157E-2</v>
      </c>
      <c r="AE43">
        <f>(V43-D43)*V43*(1-V43)*Q43</f>
        <v>1.4435108538706101E-2</v>
      </c>
      <c r="AF43">
        <f>(U43-C43)*U43*(1-U43)*R43</f>
        <v>6.7128487929004985E-2</v>
      </c>
      <c r="AG43">
        <f t="shared" si="3"/>
        <v>1.4541653706078482E-2</v>
      </c>
    </row>
    <row r="44" spans="1:33" x14ac:dyDescent="0.35">
      <c r="A44">
        <v>4</v>
      </c>
      <c r="B44">
        <v>0.5</v>
      </c>
      <c r="C44">
        <v>0.05</v>
      </c>
      <c r="D44">
        <v>0.5</v>
      </c>
      <c r="E44">
        <v>0.05</v>
      </c>
      <c r="F44">
        <v>0.1</v>
      </c>
      <c r="G44">
        <f>G43-B43*(Z43)</f>
        <v>0.1488376377609287</v>
      </c>
      <c r="H44">
        <f>H43-B43*(AA43)</f>
        <v>0.19767527552185743</v>
      </c>
      <c r="I44">
        <f>I43-B43*(AB43)</f>
        <v>0.24860693740354894</v>
      </c>
      <c r="J44">
        <f>J43-B43*(AC43)</f>
        <v>0.29721387480709788</v>
      </c>
      <c r="K44">
        <f>K43-B43*(AD43)</f>
        <v>0.29925419578242179</v>
      </c>
      <c r="L44">
        <f>L43-B43*(AE43)</f>
        <v>0.42807074847821081</v>
      </c>
      <c r="M44">
        <f>M43-B43*(AF43)</f>
        <v>0.39850977878983834</v>
      </c>
      <c r="N44">
        <f>N43-B43*(AG43)</f>
        <v>0.52790871134491446</v>
      </c>
      <c r="O44">
        <f>G44*E44+H44*F44</f>
        <v>2.7209409440232181E-2</v>
      </c>
      <c r="P44">
        <f>I44*E44+J44*F44</f>
        <v>4.2151734350887239E-2</v>
      </c>
      <c r="Q44">
        <f>1/(1+EXP(-O44))</f>
        <v>0.50680193271321694</v>
      </c>
      <c r="R44">
        <f>1/(1+EXP(-P44))</f>
        <v>0.51053637357567805</v>
      </c>
      <c r="S44">
        <f>K44*Q44+M44*R44</f>
        <v>0.35511634209288045</v>
      </c>
      <c r="T44">
        <f>L44*Q44+N44*R44</f>
        <v>0.48646368173579263</v>
      </c>
      <c r="U44">
        <f t="shared" si="2"/>
        <v>0.58785772625152721</v>
      </c>
      <c r="V44">
        <f>1/(1+EXP(-T44))</f>
        <v>0.61927301301750604</v>
      </c>
      <c r="W44">
        <f>0.5*(C44-U44)^2</f>
        <v>0.14464546684423138</v>
      </c>
      <c r="X44">
        <f>0.5*(D44-V44)</f>
        <v>-5.9636506508753018E-2</v>
      </c>
      <c r="Y44">
        <f>W44+X44</f>
        <v>8.5008960335478362E-2</v>
      </c>
      <c r="Z44">
        <f>((U44-C44)*U44*(1-U44)*K44+(V44-D44)*V44*(1-V44)*M44)*Q44*(1-Q44)*E44</f>
        <v>6.2742521708020757E-4</v>
      </c>
      <c r="AA44">
        <f>((U44-C44)*U44*(1-U44)*K44+(V44-D44)*V44*(1-V44)*M44)*Q44*(1-Q44)*F44</f>
        <v>1.2548504341604151E-3</v>
      </c>
      <c r="AB44">
        <f>((U44-C44)*U44*(1-U44)*L44+(V44-D44)*V44*(1-V44)*N44)*Q44*(1-Q44)*E44</f>
        <v>8.8269450772616965E-4</v>
      </c>
      <c r="AC44">
        <f>((U44-C44)*U44*(1-U44)*L44+(V44-D44)*V44*(1-V44)*N44)*Q44*(1-Q44)*F44</f>
        <v>1.7653890154523393E-3</v>
      </c>
      <c r="AD44">
        <f>(U44-C44)*U44*(1-U44)*Q44</f>
        <v>6.6042737591750833E-2</v>
      </c>
      <c r="AE44">
        <f>(V44-D44)*V44*(1-V44)*Q44</f>
        <v>1.4252014947688008E-2</v>
      </c>
      <c r="AF44">
        <f>(U44-C44)*U44*(1-U44)*R44</f>
        <v>6.6529382732607056E-2</v>
      </c>
      <c r="AG44">
        <f t="shared" si="3"/>
        <v>1.4357032911428036E-2</v>
      </c>
    </row>
    <row r="45" spans="1:33" x14ac:dyDescent="0.35">
      <c r="A45">
        <v>5</v>
      </c>
      <c r="B45">
        <v>0.5</v>
      </c>
      <c r="C45">
        <v>0.05</v>
      </c>
      <c r="D45">
        <v>0.5</v>
      </c>
      <c r="E45">
        <v>0.05</v>
      </c>
      <c r="F45">
        <v>0.1</v>
      </c>
      <c r="G45">
        <f>G44-B44*(Z44)</f>
        <v>0.1485239251523886</v>
      </c>
      <c r="H45">
        <f>H44-B44*(AA44)</f>
        <v>0.19704785030477723</v>
      </c>
      <c r="I45">
        <f>I44-B44*(AB44)</f>
        <v>0.24816559014968587</v>
      </c>
      <c r="J45">
        <f>J44-B44*(AC44)</f>
        <v>0.29633118029937172</v>
      </c>
      <c r="K45">
        <f>K44-B44*(AD44)</f>
        <v>0.26623282698654638</v>
      </c>
      <c r="L45">
        <f>L44-B44*(AE44)</f>
        <v>0.4209447410043668</v>
      </c>
      <c r="M45">
        <f>M44-B44*(AF44)</f>
        <v>0.36524508742353479</v>
      </c>
      <c r="N45">
        <f>N44-B44*(AG44)</f>
        <v>0.52073019488920047</v>
      </c>
      <c r="O45">
        <f>G45*E45+H45*F45</f>
        <v>2.7130981288097156E-2</v>
      </c>
      <c r="P45">
        <f>I45*E45+J45*F45</f>
        <v>4.204139753742147E-2</v>
      </c>
      <c r="Q45">
        <f>1/(1+EXP(-O45))</f>
        <v>0.50678232929331501</v>
      </c>
      <c r="R45">
        <f>1/(1+EXP(-P45))</f>
        <v>0.51050880158934575</v>
      </c>
      <c r="S45">
        <f>K45*Q45+M45*R45</f>
        <v>0.32138292406157065</v>
      </c>
      <c r="T45">
        <f>L45*Q45+N45*R45</f>
        <v>0.47916470409423639</v>
      </c>
      <c r="U45">
        <f t="shared" si="2"/>
        <v>0.57966124431837829</v>
      </c>
      <c r="V45">
        <f>1/(1+EXP(-T45))</f>
        <v>0.61755061241455766</v>
      </c>
      <c r="W45">
        <f>0.5*(C45-U45)^2</f>
        <v>0.14027051686644637</v>
      </c>
      <c r="X45">
        <f>0.5*(D45-V45)</f>
        <v>-5.8775306207278832E-2</v>
      </c>
      <c r="Y45">
        <f>W45+X45</f>
        <v>8.1495210659167538E-2</v>
      </c>
      <c r="Z45">
        <f>((U45-C45)*U45*(1-U45)*K45+(V45-D45)*V45*(1-V45)*M45)*Q45*(1-Q45)*E45</f>
        <v>5.5613342410371536E-4</v>
      </c>
      <c r="AA45">
        <f>((U45-C45)*U45*(1-U45)*K45+(V45-D45)*V45*(1-V45)*M45)*Q45*(1-Q45)*F45</f>
        <v>1.1122668482074307E-3</v>
      </c>
      <c r="AB45">
        <f>((U45-C45)*U45*(1-U45)*L45+(V45-D45)*V45*(1-V45)*N45)*Q45*(1-Q45)*E45</f>
        <v>8.5961499755846126E-4</v>
      </c>
      <c r="AC45">
        <f>((U45-C45)*U45*(1-U45)*L45+(V45-D45)*V45*(1-V45)*N45)*Q45*(1-Q45)*F45</f>
        <v>1.7192299951169225E-3</v>
      </c>
      <c r="AD45">
        <f>(U45-C45)*U45*(1-U45)*Q45</f>
        <v>6.5402350809980803E-2</v>
      </c>
      <c r="AE45">
        <f>(V45-D45)*V45*(1-V45)*Q45</f>
        <v>1.406996075013966E-2</v>
      </c>
      <c r="AF45">
        <f>(U45-C45)*U45*(1-U45)*R45</f>
        <v>6.5883267436905299E-2</v>
      </c>
      <c r="AG45">
        <f t="shared" si="3"/>
        <v>1.4173419998639403E-2</v>
      </c>
    </row>
    <row r="46" spans="1:33" x14ac:dyDescent="0.35">
      <c r="A46">
        <v>6</v>
      </c>
      <c r="B46">
        <v>0.5</v>
      </c>
      <c r="C46">
        <v>0.05</v>
      </c>
      <c r="D46">
        <v>0.5</v>
      </c>
      <c r="E46">
        <v>0.05</v>
      </c>
      <c r="F46">
        <v>0.1</v>
      </c>
      <c r="G46">
        <f>G45-B45*(Z45)</f>
        <v>0.14824585844033675</v>
      </c>
      <c r="H46">
        <f>H45-B45*(AA45)</f>
        <v>0.19649171688067352</v>
      </c>
      <c r="I46">
        <f>I45-B45*(AB45)</f>
        <v>0.24773578265090662</v>
      </c>
      <c r="J46">
        <f>J45-B45*(AC45)</f>
        <v>0.29547156530181323</v>
      </c>
      <c r="K46">
        <f>K45-B45*(AD45)</f>
        <v>0.23353165158155598</v>
      </c>
      <c r="L46">
        <f>L45-B45*(AE45)</f>
        <v>0.41390976062929696</v>
      </c>
      <c r="M46">
        <f>M45-B45*(AF45)</f>
        <v>0.33230345370508213</v>
      </c>
      <c r="N46">
        <f>N45-B45*(AG45)</f>
        <v>0.51364348488988076</v>
      </c>
      <c r="O46">
        <f>G46*E46+H46*F46</f>
        <v>2.7061464610084192E-2</v>
      </c>
      <c r="P46">
        <f>I46*E46+J46*F46</f>
        <v>4.1933945662726652E-2</v>
      </c>
      <c r="Q46">
        <f>1/(1+EXP(-O46))</f>
        <v>0.50676495331339289</v>
      </c>
      <c r="R46">
        <f>1/(1+EXP(-P46))</f>
        <v>0.5104819504568161</v>
      </c>
      <c r="S46">
        <f>K46*Q46+M46*R46</f>
        <v>0.28798057170183339</v>
      </c>
      <c r="T46">
        <f>L46*Q46+N46*R46</f>
        <v>0.47196068852728579</v>
      </c>
      <c r="U46">
        <f t="shared" si="2"/>
        <v>0.5715016717265855</v>
      </c>
      <c r="V46">
        <f>1/(1+EXP(-T46))</f>
        <v>0.61584771995847021</v>
      </c>
      <c r="W46">
        <f>0.5*(C46-U46)^2</f>
        <v>0.13598199680681164</v>
      </c>
      <c r="X46">
        <f>0.5*(D46-V46)</f>
        <v>-5.7923859979235104E-2</v>
      </c>
      <c r="Y46">
        <f>W46+X46</f>
        <v>7.8058136827576535E-2</v>
      </c>
      <c r="Z46">
        <f>((U46-C46)*U46*(1-U46)*K46+(V46-D46)*V46*(1-V46)*M46)*Q46*(1-Q46)*E46</f>
        <v>4.8655653442947915E-4</v>
      </c>
      <c r="AA46">
        <f>((U46-C46)*U46*(1-U46)*K46+(V46-D46)*V46*(1-V46)*M46)*Q46*(1-Q46)*F46</f>
        <v>9.7311306885895831E-4</v>
      </c>
      <c r="AB46">
        <f>((U46-C46)*U46*(1-U46)*L46+(V46-D46)*V46*(1-V46)*N46)*Q46*(1-Q46)*E46</f>
        <v>8.3656707532597926E-4</v>
      </c>
      <c r="AC46">
        <f>((U46-C46)*U46*(1-U46)*L46+(V46-D46)*V46*(1-V46)*N46)*Q46*(1-Q46)*F46</f>
        <v>1.6731341506519585E-3</v>
      </c>
      <c r="AD46">
        <f>(U46-C46)*U46*(1-U46)*Q46</f>
        <v>6.4718570259346339E-2</v>
      </c>
      <c r="AE46">
        <f>(V46-D46)*V46*(1-V46)*Q46</f>
        <v>1.3888994828916585E-2</v>
      </c>
      <c r="AF46">
        <f>(U46-C46)*U46*(1-U46)*R46</f>
        <v>6.5193265163182079E-2</v>
      </c>
      <c r="AG46">
        <f t="shared" si="3"/>
        <v>1.3990867213276552E-2</v>
      </c>
    </row>
    <row r="47" spans="1:33" x14ac:dyDescent="0.35">
      <c r="A47">
        <v>7</v>
      </c>
      <c r="B47">
        <v>0.5</v>
      </c>
      <c r="C47">
        <v>0.05</v>
      </c>
      <c r="D47">
        <v>0.5</v>
      </c>
      <c r="E47">
        <v>0.05</v>
      </c>
      <c r="F47">
        <v>0.1</v>
      </c>
      <c r="G47">
        <f>G46-B46*(Z46)</f>
        <v>0.14800258017312201</v>
      </c>
      <c r="H47">
        <f>H46-B46*(AA46)</f>
        <v>0.19600516034624405</v>
      </c>
      <c r="I47">
        <f>I46-B46*(AB46)</f>
        <v>0.24731749911324363</v>
      </c>
      <c r="J47">
        <f>J46-B46*(AC46)</f>
        <v>0.29463499822648725</v>
      </c>
      <c r="K47">
        <f>K46-B46*(AD46)</f>
        <v>0.2011723664518828</v>
      </c>
      <c r="L47">
        <f>L46-B46*(AE46)</f>
        <v>0.40696526321483867</v>
      </c>
      <c r="M47">
        <f>M46-B46*(AF46)</f>
        <v>0.29970682112349112</v>
      </c>
      <c r="N47">
        <f>N46-B46*(AG46)</f>
        <v>0.50664805128324253</v>
      </c>
      <c r="O47">
        <f>G47*E47+H47*F47</f>
        <v>2.7000645043280508E-2</v>
      </c>
      <c r="P47">
        <f>I47*E47+J47*F47</f>
        <v>4.1829374778310911E-2</v>
      </c>
      <c r="Q47">
        <f>1/(1+EXP(-O47))</f>
        <v>0.50674975119882459</v>
      </c>
      <c r="R47">
        <f>1/(1+EXP(-P47))</f>
        <v>0.51045581919643079</v>
      </c>
      <c r="S47">
        <f>K47*Q47+M47*R47</f>
        <v>0.25493113754292018</v>
      </c>
      <c r="T47">
        <f>L47*Q47+N47*R47</f>
        <v>0.46485099194274648</v>
      </c>
      <c r="U47">
        <f t="shared" si="2"/>
        <v>0.56338984743000664</v>
      </c>
      <c r="V47">
        <f>1/(1+EXP(-T47))</f>
        <v>0.6141643334590825</v>
      </c>
      <c r="W47">
        <f>0.5*(C47-U47)^2</f>
        <v>0.13178456772210273</v>
      </c>
      <c r="X47">
        <f>0.5*(D47-V47)</f>
        <v>-5.708216672954125E-2</v>
      </c>
      <c r="Y47">
        <f>W47+X47</f>
        <v>7.470240099256148E-2</v>
      </c>
      <c r="Z47">
        <f>((U47-C47)*U47*(1-U47)*K47+(V47-D47)*V47*(1-V47)*M47)*Q47*(1-Q47)*E47</f>
        <v>4.1883567820615942E-4</v>
      </c>
      <c r="AA47">
        <f>((U47-C47)*U47*(1-U47)*K47+(V47-D47)*V47*(1-V47)*M47)*Q47*(1-Q47)*F47</f>
        <v>8.3767135641231883E-4</v>
      </c>
      <c r="AB47">
        <f>((U47-C47)*U47*(1-U47)*L47+(V47-D47)*V47*(1-V47)*N47)*Q47*(1-Q47)*E47</f>
        <v>8.1359952533015993E-4</v>
      </c>
      <c r="AC47">
        <f>((U47-C47)*U47*(1-U47)*L47+(V47-D47)*V47*(1-V47)*N47)*Q47*(1-Q47)*F47</f>
        <v>1.6271990506603199E-3</v>
      </c>
      <c r="AD47">
        <f>(U47-C47)*U47*(1-U47)*Q47</f>
        <v>6.3994649809721374E-2</v>
      </c>
      <c r="AE47">
        <f>(V47-D47)*V47*(1-V47)*Q47</f>
        <v>1.3709163395796104E-2</v>
      </c>
      <c r="AF47">
        <f>(U47-C47)*U47*(1-U47)*R47</f>
        <v>6.4462668833148121E-2</v>
      </c>
      <c r="AG47">
        <f t="shared" si="3"/>
        <v>1.3809424109521013E-2</v>
      </c>
    </row>
    <row r="48" spans="1:33" x14ac:dyDescent="0.35">
      <c r="A48">
        <v>8</v>
      </c>
      <c r="B48">
        <v>0.5</v>
      </c>
      <c r="C48">
        <v>0.05</v>
      </c>
      <c r="D48">
        <v>0.5</v>
      </c>
      <c r="E48">
        <v>0.05</v>
      </c>
      <c r="F48">
        <v>0.1</v>
      </c>
      <c r="G48">
        <f>G47-B47*(Z47)</f>
        <v>0.14779316233401893</v>
      </c>
      <c r="H48">
        <f>H47-B47*(AA47)</f>
        <v>0.19558632466803788</v>
      </c>
      <c r="I48">
        <f>I47-B47*(AB47)</f>
        <v>0.24691069935057855</v>
      </c>
      <c r="J48">
        <f>J47-B47*(AC47)</f>
        <v>0.29382139870115709</v>
      </c>
      <c r="K48">
        <f>K47-B47*(AD47)</f>
        <v>0.16917504154702212</v>
      </c>
      <c r="L48">
        <f>L47-B47*(AE47)</f>
        <v>0.40011068151694063</v>
      </c>
      <c r="M48">
        <f>M47-B47*(AF47)</f>
        <v>0.26747548670691706</v>
      </c>
      <c r="N48">
        <f>N47-B47*(AG47)</f>
        <v>0.49974333922848202</v>
      </c>
      <c r="O48">
        <f>G48*E48+H48*F48</f>
        <v>2.6948290583504737E-2</v>
      </c>
      <c r="P48">
        <f>I48*E48+J48*F48</f>
        <v>4.172767483764464E-2</v>
      </c>
      <c r="Q48">
        <f>1/(1+EXP(-O48))</f>
        <v>0.50673666496448344</v>
      </c>
      <c r="R48">
        <f>1/(1+EXP(-P48))</f>
        <v>0.51043040530252215</v>
      </c>
      <c r="S48">
        <f>K48*Q48+M48*R48</f>
        <v>0.22225481743706696</v>
      </c>
      <c r="T48">
        <f>L48*Q48+N48*R48</f>
        <v>0.45783494755819099</v>
      </c>
      <c r="U48">
        <f t="shared" si="2"/>
        <v>0.55533610427129743</v>
      </c>
      <c r="V48">
        <f>1/(1+EXP(-T48))</f>
        <v>0.61250044001924997</v>
      </c>
      <c r="W48">
        <f>0.5*(C48-U48)^2</f>
        <v>0.12768228914004576</v>
      </c>
      <c r="X48">
        <f>0.5*(D48-V48)</f>
        <v>-5.6250220009624985E-2</v>
      </c>
      <c r="Y48">
        <f>W48+X48</f>
        <v>7.1432069130420772E-2</v>
      </c>
      <c r="Z48">
        <f>((U48-C48)*U48*(1-U48)*K48+(V48-D48)*V48*(1-V48)*M48)*Q48*(1-Q48)*E48</f>
        <v>3.5309488611571241E-4</v>
      </c>
      <c r="AA48">
        <f>((U48-C48)*U48*(1-U48)*K48+(V48-D48)*V48*(1-V48)*M48)*Q48*(1-Q48)*F48</f>
        <v>7.0618977223142483E-4</v>
      </c>
      <c r="AB48">
        <f>((U48-C48)*U48*(1-U48)*L48+(V48-D48)*V48*(1-V48)*N48)*Q48*(1-Q48)*E48</f>
        <v>7.9075953553572561E-4</v>
      </c>
      <c r="AC48">
        <f>((U48-C48)*U48*(1-U48)*L48+(V48-D48)*V48*(1-V48)*N48)*Q48*(1-Q48)*F48</f>
        <v>1.5815190710714512E-3</v>
      </c>
      <c r="AD48">
        <f>(U48-C48)*U48*(1-U48)*Q48</f>
        <v>6.3233967938353522E-2</v>
      </c>
      <c r="AE48">
        <f>(V48-D48)*V48*(1-V48)*Q48</f>
        <v>1.3530510063979881E-2</v>
      </c>
      <c r="AF48">
        <f>(U48-C48)*U48*(1-U48)*R48</f>
        <v>6.3694897399860936E-2</v>
      </c>
      <c r="AG48">
        <f t="shared" si="3"/>
        <v>1.3629137604225197E-2</v>
      </c>
    </row>
    <row r="49" spans="1:33" x14ac:dyDescent="0.35">
      <c r="A49">
        <v>9</v>
      </c>
      <c r="B49">
        <v>0.5</v>
      </c>
      <c r="C49">
        <v>0.05</v>
      </c>
      <c r="D49">
        <v>0.5</v>
      </c>
      <c r="E49">
        <v>0.05</v>
      </c>
      <c r="F49">
        <v>0.1</v>
      </c>
      <c r="G49">
        <f>G48-B48*(Z48)</f>
        <v>0.14761661489096106</v>
      </c>
      <c r="H49">
        <f>H48-B48*(AA48)</f>
        <v>0.19523322978192217</v>
      </c>
      <c r="I49">
        <f>I48-B48*(AB48)</f>
        <v>0.2465153195828107</v>
      </c>
      <c r="J49">
        <f>J48-B48*(AC48)</f>
        <v>0.29303063916562139</v>
      </c>
      <c r="K49">
        <f>K48-B48*(AD48)</f>
        <v>0.13755805757784537</v>
      </c>
      <c r="L49">
        <f>L48-B48*(AE48)</f>
        <v>0.39334542648495069</v>
      </c>
      <c r="M49">
        <f>M48-B48*(AF48)</f>
        <v>0.23562803800698659</v>
      </c>
      <c r="N49">
        <f>N48-B48*(AG48)</f>
        <v>0.4929287704263694</v>
      </c>
      <c r="O49">
        <f>G49*E49+H49*F49</f>
        <v>2.6904153722740271E-2</v>
      </c>
      <c r="P49">
        <f>I49*E49+J49*F49</f>
        <v>4.1628829895702671E-2</v>
      </c>
      <c r="Q49">
        <f>1/(1+EXP(-O49))</f>
        <v>0.50672563274906179</v>
      </c>
      <c r="R49">
        <f>1/(1+EXP(-P49))</f>
        <v>0.51040570479526359</v>
      </c>
      <c r="S49">
        <f>K49*Q49+M49*R49</f>
        <v>0.18997008857434672</v>
      </c>
      <c r="T49">
        <f>L49*Q49+N49*R49</f>
        <v>0.45091186660786997</v>
      </c>
      <c r="U49">
        <f t="shared" si="2"/>
        <v>0.54735020735984918</v>
      </c>
      <c r="V49">
        <f>1/(1+EXP(-T49))</f>
        <v>0.61085601651965726</v>
      </c>
      <c r="W49">
        <f>0.5*(C49-U49)^2</f>
        <v>0.12367861438044249</v>
      </c>
      <c r="X49">
        <f>0.5*(D49-V49)</f>
        <v>-5.5428008259828632E-2</v>
      </c>
      <c r="Y49">
        <f>W49+X49</f>
        <v>6.8250606120613858E-2</v>
      </c>
      <c r="Z49">
        <f>((U49-C49)*U49*(1-U49)*K49+(V49-D49)*V49*(1-V49)*M49)*Q49*(1-Q49)*E49</f>
        <v>2.8944062600646728E-4</v>
      </c>
      <c r="AA49">
        <f>((U49-C49)*U49*(1-U49)*K49+(V49-D49)*V49*(1-V49)*M49)*Q49*(1-Q49)*F49</f>
        <v>5.7888125201293456E-4</v>
      </c>
      <c r="AB49">
        <f>((U49-C49)*U49*(1-U49)*L49+(V49-D49)*V49*(1-V49)*N49)*Q49*(1-Q49)*E49</f>
        <v>7.680922613702598E-4</v>
      </c>
      <c r="AC49">
        <f>((U49-C49)*U49*(1-U49)*L49+(V49-D49)*V49*(1-V49)*N49)*Q49*(1-Q49)*F49</f>
        <v>1.5361845227405196E-3</v>
      </c>
      <c r="AD49">
        <f>(U49-C49)*U49*(1-U49)*Q49</f>
        <v>6.243998495031107E-2</v>
      </c>
      <c r="AE49">
        <f>(V49-D49)*V49*(1-V49)*Q49</f>
        <v>1.335307592315123E-2</v>
      </c>
      <c r="AF49">
        <f>(U49-C49)*U49*(1-U49)*R49</f>
        <v>6.2893452523945126E-2</v>
      </c>
      <c r="AG49">
        <f t="shared" si="3"/>
        <v>1.3450052034600351E-2</v>
      </c>
    </row>
    <row r="50" spans="1:33" x14ac:dyDescent="0.35">
      <c r="A50">
        <v>10</v>
      </c>
      <c r="B50">
        <v>0.5</v>
      </c>
      <c r="C50">
        <v>0.05</v>
      </c>
      <c r="D50">
        <v>0.5</v>
      </c>
      <c r="E50">
        <v>0.05</v>
      </c>
      <c r="F50">
        <v>0.1</v>
      </c>
      <c r="G50">
        <f>G49-B49*(Z49)</f>
        <v>0.14747189457795784</v>
      </c>
      <c r="H50">
        <f>H49-B49*(AA49)</f>
        <v>0.1949437891559157</v>
      </c>
      <c r="I50">
        <f>I49-B49*(AB49)</f>
        <v>0.24613127345212557</v>
      </c>
      <c r="J50">
        <f>J49-B49*(AC49)</f>
        <v>0.29226254690425113</v>
      </c>
      <c r="K50">
        <f>K49-B49*(AD49)</f>
        <v>0.10633806510268984</v>
      </c>
      <c r="L50">
        <f>L49-B49*(AE49)</f>
        <v>0.38666888852337505</v>
      </c>
      <c r="M50">
        <f>M49-B49*(AF49)</f>
        <v>0.20418131174501403</v>
      </c>
      <c r="N50">
        <f>N49-B49*(AG49)</f>
        <v>0.48620374440906922</v>
      </c>
      <c r="O50">
        <f>G50*E50+H50*F50</f>
        <v>2.6867973644489465E-2</v>
      </c>
      <c r="P50">
        <f>I50*E50+J50*F50</f>
        <v>4.1532818363031396E-2</v>
      </c>
      <c r="Q50">
        <f>1/(1+EXP(-O50))</f>
        <v>0.50671658936387409</v>
      </c>
      <c r="R50">
        <f>1/(1+EXP(-P50))</f>
        <v>0.51038171228414719</v>
      </c>
      <c r="S50">
        <f>K50*Q50+M50*R50</f>
        <v>0.15809366917323212</v>
      </c>
      <c r="T50">
        <f>L50*Q50+N50*R50</f>
        <v>0.44408103999614923</v>
      </c>
      <c r="U50">
        <f t="shared" si="2"/>
        <v>0.53944130311949845</v>
      </c>
      <c r="V50">
        <f>1/(1+EXP(-T50))</f>
        <v>0.60923103009687873</v>
      </c>
      <c r="W50">
        <f>0.5*(C50-U50)^2</f>
        <v>0.11977639459965639</v>
      </c>
      <c r="X50">
        <f>0.5*(D50-V50)</f>
        <v>-5.4615515048439367E-2</v>
      </c>
      <c r="Y50">
        <f>W50+X50</f>
        <v>6.5160879551217021E-2</v>
      </c>
      <c r="Z50">
        <f>((U50-C50)*U50*(1-U50)*K50+(V50-D50)*V50*(1-V50)*M50)*Q50*(1-Q50)*E50</f>
        <v>2.2796166203026808E-4</v>
      </c>
      <c r="AA50">
        <f>((U50-C50)*U50*(1-U50)*K50+(V50-D50)*V50*(1-V50)*M50)*Q50*(1-Q50)*F50</f>
        <v>4.5592332406053617E-4</v>
      </c>
      <c r="AB50">
        <f>((U50-C50)*U50*(1-U50)*L50+(V50-D50)*V50*(1-V50)*N50)*Q50*(1-Q50)*E50</f>
        <v>7.4564044850783709E-4</v>
      </c>
      <c r="AC50">
        <f>((U50-C50)*U50*(1-U50)*L50+(V50-D50)*V50*(1-V50)*N50)*Q50*(1-Q50)*F50</f>
        <v>1.4912808970156742E-3</v>
      </c>
      <c r="AD50">
        <f>(U50-C50)*U50*(1-U50)*Q50</f>
        <v>6.1616201599279434E-2</v>
      </c>
      <c r="AE50">
        <f>(V50-D50)*V50*(1-V50)*Q50</f>
        <v>1.3176899616229957E-2</v>
      </c>
      <c r="AF50">
        <f>(U50-C50)*U50*(1-U50)*R50</f>
        <v>6.2061876671858356E-2</v>
      </c>
      <c r="AG50">
        <f t="shared" si="3"/>
        <v>1.3272209218905904E-2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SRAVANTHI</dc:creator>
  <cp:lastModifiedBy>bonusravanthi21@outlook.com</cp:lastModifiedBy>
  <cp:lastPrinted>2024-03-12T18:19:11Z</cp:lastPrinted>
  <dcterms:created xsi:type="dcterms:W3CDTF">2024-03-09T05:52:06Z</dcterms:created>
  <dcterms:modified xsi:type="dcterms:W3CDTF">2024-03-12T18:22:35Z</dcterms:modified>
</cp:coreProperties>
</file>