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rangel\Documents\redes\Results\"/>
    </mc:Choice>
  </mc:AlternateContent>
  <xr:revisionPtr revIDLastSave="0" documentId="13_ncr:1_{22CD98EF-E9DC-4886-84B7-3A0870430FAD}" xr6:coauthVersionLast="36" xr6:coauthVersionMax="36" xr10:uidLastSave="{00000000-0000-0000-0000-000000000000}"/>
  <bookViews>
    <workbookView xWindow="0" yWindow="0" windowWidth="28800" windowHeight="12225" activeTab="7" xr2:uid="{E8657E20-2AC8-4616-A400-C742840DA8F2}"/>
  </bookViews>
  <sheets>
    <sheet name="Degrease" sheetId="6" r:id="rId1"/>
    <sheet name="Stronk" sheetId="2" r:id="rId2"/>
    <sheet name="Closeness" sheetId="3" r:id="rId3"/>
    <sheet name="Bituin" sheetId="4" r:id="rId4"/>
    <sheet name="Bona" sheetId="5" r:id="rId5"/>
    <sheet name="Ranking" sheetId="9" r:id="rId6"/>
    <sheet name="Planilha2" sheetId="11" r:id="rId7"/>
    <sheet name="Métricas Globais" sheetId="12" r:id="rId8"/>
  </sheets>
  <definedNames>
    <definedName name="_xlnm._FilterDatabase" localSheetId="3" hidden="1">Bituin!$A$1:$J$1</definedName>
    <definedName name="_xlnm._FilterDatabase" localSheetId="4" hidden="1">Bona!$A$1:$J$1</definedName>
    <definedName name="_xlnm._FilterDatabase" localSheetId="2" hidden="1">Closeness!$A$1:$J$1</definedName>
    <definedName name="_xlnm._FilterDatabase" localSheetId="0" hidden="1">Degrease!$B$1:$I$1</definedName>
    <definedName name="_xlnm._FilterDatabase" localSheetId="1" hidden="1">Stronk!$A$1:$J$60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1" i="11"/>
  <c r="J18" i="5" l="1"/>
  <c r="J50" i="5"/>
  <c r="J30" i="5"/>
  <c r="J11" i="5"/>
  <c r="J29" i="5"/>
  <c r="J21" i="5"/>
  <c r="J17" i="5"/>
  <c r="J7" i="5"/>
  <c r="J46" i="5"/>
  <c r="J2" i="5"/>
  <c r="J20" i="5"/>
  <c r="J52" i="5"/>
  <c r="J42" i="5"/>
  <c r="J12" i="5"/>
  <c r="J13" i="5"/>
  <c r="J24" i="5"/>
  <c r="J25" i="5"/>
  <c r="J33" i="5"/>
  <c r="J3" i="5"/>
  <c r="J4" i="5"/>
  <c r="J38" i="5"/>
  <c r="J16" i="5"/>
  <c r="J53" i="5"/>
  <c r="J6" i="5"/>
  <c r="J37" i="5"/>
  <c r="J56" i="5"/>
  <c r="J45" i="5"/>
  <c r="J19" i="5"/>
  <c r="J9" i="5"/>
  <c r="J31" i="5"/>
  <c r="J55" i="5"/>
  <c r="J32" i="5"/>
  <c r="J5" i="5"/>
  <c r="J27" i="5"/>
  <c r="J28" i="5"/>
  <c r="J26" i="5"/>
  <c r="J51" i="5"/>
  <c r="J8" i="5"/>
  <c r="J54" i="5"/>
  <c r="J41" i="5"/>
  <c r="J15" i="5"/>
  <c r="J14" i="5"/>
  <c r="J43" i="5"/>
  <c r="J39" i="5"/>
  <c r="J22" i="5"/>
  <c r="J60" i="5"/>
  <c r="J23" i="5"/>
  <c r="J10" i="5"/>
  <c r="J57" i="5"/>
  <c r="J34" i="5"/>
  <c r="J44" i="5"/>
  <c r="J36" i="5"/>
  <c r="J59" i="5"/>
  <c r="J58" i="5"/>
  <c r="J49" i="5"/>
  <c r="J35" i="5"/>
  <c r="J40" i="5"/>
  <c r="J47" i="5"/>
  <c r="J48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60" i="4"/>
  <c r="J55" i="4"/>
  <c r="J57" i="4"/>
  <c r="J58" i="4"/>
  <c r="J54" i="4"/>
  <c r="J56" i="4"/>
  <c r="J59" i="4"/>
  <c r="J2" i="4"/>
  <c r="J7" i="3"/>
  <c r="J34" i="3"/>
  <c r="J15" i="3"/>
  <c r="J38" i="3"/>
  <c r="J23" i="3"/>
  <c r="J10" i="3"/>
  <c r="J31" i="3"/>
  <c r="J21" i="3"/>
  <c r="J32" i="3"/>
  <c r="J48" i="3"/>
  <c r="J24" i="3"/>
  <c r="J46" i="3"/>
  <c r="J19" i="3"/>
  <c r="J43" i="3"/>
  <c r="J5" i="3"/>
  <c r="J41" i="3"/>
  <c r="J40" i="3"/>
  <c r="J22" i="3"/>
  <c r="J2" i="3"/>
  <c r="J12" i="3"/>
  <c r="J35" i="3"/>
  <c r="J47" i="3"/>
  <c r="J29" i="3"/>
  <c r="J17" i="3"/>
  <c r="J16" i="3"/>
  <c r="J26" i="3"/>
  <c r="J27" i="3"/>
  <c r="J33" i="3"/>
  <c r="J44" i="3"/>
  <c r="J20" i="3"/>
  <c r="J18" i="3"/>
  <c r="J42" i="3"/>
  <c r="J14" i="3"/>
  <c r="J36" i="3"/>
  <c r="J25" i="3"/>
  <c r="J13" i="3"/>
  <c r="J30" i="3"/>
  <c r="J45" i="3"/>
  <c r="J39" i="3"/>
  <c r="J11" i="3"/>
  <c r="J28" i="3"/>
  <c r="J3" i="3"/>
  <c r="J8" i="3"/>
  <c r="J37" i="3"/>
  <c r="J4" i="3"/>
  <c r="J9" i="3"/>
  <c r="J6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CBA03A-BA60-44DA-B19D-903E2BE9807D}" keepAlive="1" name="Consulta - bituin" description="Conexão com a consulta 'bituin' na pasta de trabalho." type="5" refreshedVersion="6" background="1" saveData="1">
    <dbPr connection="Provider=Microsoft.Mashup.OleDb.1;Data Source=$Workbook$;Location=bituin;Extended Properties=&quot;&quot;" command="SELECT * FROM [bituin]"/>
  </connection>
  <connection id="2" xr16:uid="{594C406B-4C7B-4EA5-ADA0-B154912287AD}" keepAlive="1" name="Consulta - bona" description="Conexão com a consulta 'bona' na pasta de trabalho." type="5" refreshedVersion="6" background="1" saveData="1">
    <dbPr connection="Provider=Microsoft.Mashup.OleDb.1;Data Source=$Workbook$;Location=bona;Extended Properties=&quot;&quot;" command="SELECT * FROM [bona]"/>
  </connection>
  <connection id="3" xr16:uid="{918A0AE3-2CC9-4A94-B881-FD6D9162EC29}" keepAlive="1" name="Consulta - closen" description="Conexão com a consulta 'closen' na pasta de trabalho." type="5" refreshedVersion="6" background="1" saveData="1">
    <dbPr connection="Provider=Microsoft.Mashup.OleDb.1;Data Source=$Workbook$;Location=closen;Extended Properties=&quot;&quot;" command="SELECT * FROM [closen]"/>
  </connection>
  <connection id="4" xr16:uid="{E798B421-39BF-4467-8CED-95C12366573E}" keepAlive="1" name="Consulta - stronk" description="Conexão com a consulta 'stronk' na pasta de trabalho." type="5" refreshedVersion="6" background="1" saveData="1">
    <dbPr connection="Provider=Microsoft.Mashup.OleDb.1;Data Source=$Workbook$;Location=stronk;Extended Properties=&quot;&quot;" command="SELECT * FROM [stronk]"/>
  </connection>
</connections>
</file>

<file path=xl/sharedStrings.xml><?xml version="1.0" encoding="utf-8"?>
<sst xmlns="http://schemas.openxmlformats.org/spreadsheetml/2006/main" count="827" uniqueCount="97">
  <si>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</si>
  <si>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</si>
  <si>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</si>
  <si>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</si>
  <si>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</si>
  <si>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</si>
  <si>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</si>
  <si>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</si>
  <si>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</si>
  <si>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</si>
  <si>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</si>
  <si>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</si>
  <si>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</si>
  <si>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</si>
  <si>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</si>
  <si>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</si>
  <si>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</si>
  <si>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</si>
  <si>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</si>
  <si>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</si>
  <si>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</si>
  <si>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</si>
  <si>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</si>
  <si>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</si>
  <si>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</si>
  <si>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</si>
  <si>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</si>
  <si>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</si>
  <si>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</si>
  <si>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</si>
  <si>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</si>
  <si>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</si>
  <si>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</si>
  <si>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</si>
  <si>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</si>
  <si>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</si>
  <si>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</si>
  <si>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</si>
  <si>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</si>
  <si>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</si>
  <si>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</si>
  <si>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</si>
  <si>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</si>
  <si>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</si>
  <si>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</si>
  <si>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</si>
  <si>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</si>
  <si>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</si>
  <si>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</si>
  <si>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</si>
  <si>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</si>
  <si>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</si>
  <si>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</si>
  <si>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</si>
  <si>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</si>
  <si>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</si>
  <si>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</si>
  <si>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</si>
  <si>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</si>
  <si>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</si>
  <si>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</si>
  <si>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</si>
  <si>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</si>
  <si>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</si>
  <si>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</si>
  <si>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</si>
  <si>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</si>
  <si>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</si>
  <si>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/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</si>
  <si>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</si>
  <si>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</si>
  <si>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</si>
  <si>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</si>
  <si>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</si>
  <si>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</si>
  <si>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</si>
  <si>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</si>
  <si>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</si>
  <si>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</si>
  <si>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Weighted</t>
  </si>
  <si>
    <t>Closeness</t>
  </si>
  <si>
    <t>Betweenness</t>
  </si>
  <si>
    <t>Bonacich</t>
  </si>
  <si>
    <t>Soma</t>
  </si>
  <si>
    <t>Colorio</t>
  </si>
  <si>
    <t>Vinícola Stopassola</t>
  </si>
  <si>
    <t>Galeria Arte12b</t>
  </si>
  <si>
    <t>Parque Olivas de Gramado</t>
  </si>
  <si>
    <t>Centro de Informações Turísticas</t>
  </si>
  <si>
    <t>Adega Dom Carlo</t>
  </si>
  <si>
    <t>Clube da Crianca</t>
  </si>
  <si>
    <t>Parque Municipal Caminho da Santinha</t>
  </si>
  <si>
    <t>Vila Olímpica Eduardo Tissott</t>
  </si>
  <si>
    <t>n_Vertex</t>
  </si>
  <si>
    <t>Density</t>
  </si>
  <si>
    <t>Size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</si>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</sst>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NumberFormat="1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0" borderId="4" xfId="0" applyNumberFormat="1" applyFont="1" applyBorder="1"/>
    <xf numFmtId="0" fontId="0" fillId="3" borderId="5" xfId="0" applyFont="1" applyFill="1" applyBorder="1"/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3" borderId="4" xfId="0" applyFont="1" applyFill="1" applyBorder="1"/>
    <xf numFmtId="0" fontId="0" fillId="0" borderId="4" xfId="0" applyFont="1" applyBorder="1"/>
    <xf numFmtId="2" fontId="0" fillId="3" borderId="5" xfId="0" applyNumberFormat="1" applyFont="1" applyFill="1" applyBorder="1"/>
    <xf numFmtId="2" fontId="0" fillId="3" borderId="6" xfId="0" applyNumberFormat="1" applyFont="1" applyFill="1" applyBorder="1"/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3" borderId="4" xfId="0" applyNumberFormat="1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6" xfId="0" applyFont="1" applyFill="1" applyBorder="1"/>
    <xf numFmtId="0" fontId="0" fillId="0" borderId="0" xfId="0" applyNumberFormat="1" applyFont="1" applyFill="1" applyBorder="1"/>
    <xf numFmtId="2" fontId="0" fillId="3" borderId="0" xfId="0" applyNumberFormat="1" applyFont="1" applyFill="1" applyBorder="1"/>
    <xf numFmtId="0" fontId="0" fillId="3" borderId="0" xfId="0" applyNumberFormat="1" applyFont="1" applyFill="1" applyBorder="1"/>
    <xf numFmtId="0" fontId="0" fillId="3" borderId="0" xfId="0" applyFont="1" applyFill="1" applyBorder="1"/>
    <xf numFmtId="0" fontId="0" fillId="0" borderId="5" xfId="0" applyBorder="1"/>
    <xf numFmtId="0" fontId="0" fillId="0" borderId="0" xfId="0" applyFont="1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3" xfId="0" applyBorder="1"/>
    <xf numFmtId="2" fontId="0" fillId="0" borderId="0" xfId="0" applyNumberFormat="1" applyFont="1" applyBorder="1"/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3" xfId="0" applyFont="1" applyFill="1" applyBorder="1"/>
    <xf numFmtId="0" fontId="1" fillId="2" borderId="0" xfId="0" applyFont="1" applyFill="1" applyBorder="1"/>
    <xf numFmtId="2" fontId="0" fillId="0" borderId="0" xfId="0" applyNumberFormat="1"/>
    <xf numFmtId="0" fontId="0" fillId="3" borderId="1" xfId="0" applyNumberFormat="1" applyFont="1" applyFill="1" applyBorder="1"/>
    <xf numFmtId="2" fontId="0" fillId="3" borderId="2" xfId="0" applyNumberFormat="1" applyFont="1" applyFill="1" applyBorder="1"/>
    <xf numFmtId="2" fontId="0" fillId="3" borderId="3" xfId="0" applyNumberFormat="1" applyFont="1" applyFill="1" applyBorder="1"/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Stronk!$A$2</c:f>
              <c:strCache>
                <c:ptCount val="1"/>
                <c:pt idx="0">
                  <c:v>Lago Negro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Stronk!$B$2:$I$2</c:f>
              <c:numCache>
                <c:formatCode>General</c:formatCode>
                <c:ptCount val="8"/>
                <c:pt idx="0">
                  <c:v>132</c:v>
                </c:pt>
                <c:pt idx="1">
                  <c:v>1483</c:v>
                </c:pt>
                <c:pt idx="2">
                  <c:v>4708</c:v>
                </c:pt>
                <c:pt idx="3">
                  <c:v>10354</c:v>
                </c:pt>
                <c:pt idx="4">
                  <c:v>20490</c:v>
                </c:pt>
                <c:pt idx="5">
                  <c:v>23714</c:v>
                </c:pt>
                <c:pt idx="6">
                  <c:v>12572</c:v>
                </c:pt>
                <c:pt idx="7">
                  <c:v>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759-93E4-9D86CF2055C6}"/>
            </c:ext>
          </c:extLst>
        </c:ser>
        <c:ser>
          <c:idx val="1"/>
          <c:order val="1"/>
          <c:tx>
            <c:strRef>
              <c:f>Stronk!$A$3</c:f>
              <c:strCache>
                <c:ptCount val="1"/>
                <c:pt idx="0">
                  <c:v>Mini Mundo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Stronk!$B$3:$I$3</c:f>
              <c:numCache>
                <c:formatCode>General</c:formatCode>
                <c:ptCount val="8"/>
                <c:pt idx="0">
                  <c:v>117</c:v>
                </c:pt>
                <c:pt idx="1">
                  <c:v>1469</c:v>
                </c:pt>
                <c:pt idx="2">
                  <c:v>4372</c:v>
                </c:pt>
                <c:pt idx="3">
                  <c:v>9895</c:v>
                </c:pt>
                <c:pt idx="4">
                  <c:v>19190</c:v>
                </c:pt>
                <c:pt idx="5">
                  <c:v>19674</c:v>
                </c:pt>
                <c:pt idx="6">
                  <c:v>9593</c:v>
                </c:pt>
                <c:pt idx="7">
                  <c:v>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4759-93E4-9D86CF2055C6}"/>
            </c:ext>
          </c:extLst>
        </c:ser>
        <c:ser>
          <c:idx val="2"/>
          <c:order val="2"/>
          <c:tx>
            <c:strRef>
              <c:f>Stronk!$A$4</c:f>
              <c:strCache>
                <c:ptCount val="1"/>
                <c:pt idx="0">
                  <c:v>Snowland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Stronk!$B$4:$I$4</c:f>
              <c:numCache>
                <c:formatCode>General</c:formatCode>
                <c:ptCount val="8"/>
                <c:pt idx="2">
                  <c:v>702</c:v>
                </c:pt>
                <c:pt idx="3">
                  <c:v>7003</c:v>
                </c:pt>
                <c:pt idx="4">
                  <c:v>13672</c:v>
                </c:pt>
                <c:pt idx="5">
                  <c:v>15214</c:v>
                </c:pt>
                <c:pt idx="6">
                  <c:v>6409</c:v>
                </c:pt>
                <c:pt idx="7">
                  <c:v>4253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C-4759-93E4-9D86CF2055C6}"/>
            </c:ext>
          </c:extLst>
        </c:ser>
        <c:ser>
          <c:idx val="3"/>
          <c:order val="3"/>
          <c:tx>
            <c:strRef>
              <c:f>Stronk!$A$5</c:f>
              <c:strCache>
                <c:ptCount val="1"/>
                <c:pt idx="0">
                  <c:v>Rua Coberta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Stronk!$B$5:$I$5</c:f>
              <c:numCache>
                <c:formatCode>General</c:formatCode>
                <c:ptCount val="8"/>
                <c:pt idx="1">
                  <c:v>265</c:v>
                </c:pt>
                <c:pt idx="2">
                  <c:v>904</c:v>
                </c:pt>
                <c:pt idx="3">
                  <c:v>2521</c:v>
                </c:pt>
                <c:pt idx="4">
                  <c:v>8154</c:v>
                </c:pt>
                <c:pt idx="5">
                  <c:v>16520</c:v>
                </c:pt>
                <c:pt idx="6">
                  <c:v>10375</c:v>
                </c:pt>
                <c:pt idx="7">
                  <c:v>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C-4759-93E4-9D86CF2055C6}"/>
            </c:ext>
          </c:extLst>
        </c:ser>
        <c:ser>
          <c:idx val="4"/>
          <c:order val="4"/>
          <c:tx>
            <c:strRef>
              <c:f>Stronk!$A$6</c:f>
              <c:strCache>
                <c:ptCount val="1"/>
                <c:pt idx="0">
                  <c:v>Igreja Matriz São Pedro Apóstolo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Stronk!$B$6:$I$6</c:f>
              <c:numCache>
                <c:formatCode>General</c:formatCode>
                <c:ptCount val="8"/>
                <c:pt idx="0">
                  <c:v>67</c:v>
                </c:pt>
                <c:pt idx="1">
                  <c:v>548</c:v>
                </c:pt>
                <c:pt idx="2">
                  <c:v>2152</c:v>
                </c:pt>
                <c:pt idx="3">
                  <c:v>5842</c:v>
                </c:pt>
                <c:pt idx="4">
                  <c:v>12463</c:v>
                </c:pt>
                <c:pt idx="5">
                  <c:v>13253</c:v>
                </c:pt>
                <c:pt idx="6">
                  <c:v>6686</c:v>
                </c:pt>
                <c:pt idx="7">
                  <c:v>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C-4759-93E4-9D86CF2055C6}"/>
            </c:ext>
          </c:extLst>
        </c:ser>
        <c:ser>
          <c:idx val="6"/>
          <c:order val="5"/>
          <c:tx>
            <c:strRef>
              <c:f>Stronk!$A$7</c:f>
              <c:strCache>
                <c:ptCount val="1"/>
                <c:pt idx="0">
                  <c:v>Museu do Automóvel - Hollywood Dream Cars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Stronk!$B$7:$I$7</c:f>
              <c:numCache>
                <c:formatCode>General</c:formatCode>
                <c:ptCount val="8"/>
                <c:pt idx="0">
                  <c:v>58</c:v>
                </c:pt>
                <c:pt idx="1">
                  <c:v>719</c:v>
                </c:pt>
                <c:pt idx="2">
                  <c:v>2250</c:v>
                </c:pt>
                <c:pt idx="3">
                  <c:v>4923</c:v>
                </c:pt>
                <c:pt idx="4">
                  <c:v>10274</c:v>
                </c:pt>
                <c:pt idx="5">
                  <c:v>9059</c:v>
                </c:pt>
                <c:pt idx="6">
                  <c:v>3655</c:v>
                </c:pt>
                <c:pt idx="7">
                  <c:v>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CC-4759-93E4-9D86CF2055C6}"/>
            </c:ext>
          </c:extLst>
        </c:ser>
        <c:ser>
          <c:idx val="7"/>
          <c:order val="6"/>
          <c:tx>
            <c:strRef>
              <c:f>Stronk!$A$8</c:f>
              <c:strCache>
                <c:ptCount val="1"/>
                <c:pt idx="0">
                  <c:v>Dreamland Museu de Cera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Stronk!$B$8:$I$8</c:f>
              <c:numCache>
                <c:formatCode>General</c:formatCode>
                <c:ptCount val="8"/>
                <c:pt idx="0">
                  <c:v>21</c:v>
                </c:pt>
                <c:pt idx="1">
                  <c:v>423</c:v>
                </c:pt>
                <c:pt idx="2">
                  <c:v>1292</c:v>
                </c:pt>
                <c:pt idx="3">
                  <c:v>3459</c:v>
                </c:pt>
                <c:pt idx="4">
                  <c:v>8839</c:v>
                </c:pt>
                <c:pt idx="5">
                  <c:v>9750</c:v>
                </c:pt>
                <c:pt idx="6">
                  <c:v>4681</c:v>
                </c:pt>
                <c:pt idx="7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CC-4759-93E4-9D86CF2055C6}"/>
            </c:ext>
          </c:extLst>
        </c:ser>
        <c:ser>
          <c:idx val="8"/>
          <c:order val="7"/>
          <c:tx>
            <c:strRef>
              <c:f>Stronk!$A$9</c:f>
              <c:strCache>
                <c:ptCount val="1"/>
                <c:pt idx="0">
                  <c:v>Harley Motor Show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Stronk!$B$9:$I$9</c:f>
              <c:numCache>
                <c:formatCode>General</c:formatCode>
                <c:ptCount val="8"/>
                <c:pt idx="0">
                  <c:v>29</c:v>
                </c:pt>
                <c:pt idx="1">
                  <c:v>611</c:v>
                </c:pt>
                <c:pt idx="2">
                  <c:v>2011</c:v>
                </c:pt>
                <c:pt idx="3">
                  <c:v>5023</c:v>
                </c:pt>
                <c:pt idx="4">
                  <c:v>8340</c:v>
                </c:pt>
                <c:pt idx="5">
                  <c:v>8572</c:v>
                </c:pt>
                <c:pt idx="6">
                  <c:v>3559</c:v>
                </c:pt>
                <c:pt idx="7">
                  <c:v>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CC-4759-93E4-9D86CF2055C6}"/>
            </c:ext>
          </c:extLst>
        </c:ser>
        <c:ser>
          <c:idx val="9"/>
          <c:order val="8"/>
          <c:tx>
            <c:strRef>
              <c:f>Stronk!$A$10</c:f>
              <c:strCache>
                <c:ptCount val="1"/>
                <c:pt idx="0">
                  <c:v>Fonte do Amor Eterno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Stronk!$B$10:$I$10</c:f>
              <c:numCache>
                <c:formatCode>General</c:formatCode>
                <c:ptCount val="8"/>
                <c:pt idx="2">
                  <c:v>40</c:v>
                </c:pt>
                <c:pt idx="3">
                  <c:v>2168</c:v>
                </c:pt>
                <c:pt idx="4">
                  <c:v>7795</c:v>
                </c:pt>
                <c:pt idx="5">
                  <c:v>8588</c:v>
                </c:pt>
                <c:pt idx="6">
                  <c:v>4811</c:v>
                </c:pt>
                <c:pt idx="7">
                  <c:v>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CC-4759-93E4-9D86CF2055C6}"/>
            </c:ext>
          </c:extLst>
        </c:ser>
        <c:ser>
          <c:idx val="5"/>
          <c:order val="9"/>
          <c:tx>
            <c:strRef>
              <c:f>Stronk!$A$11</c:f>
              <c:strCache>
                <c:ptCount val="1"/>
                <c:pt idx="0">
                  <c:v>Pórtico via Nova Petrópolis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Stronk!$B$11:$I$11</c:f>
              <c:numCache>
                <c:formatCode>General</c:formatCode>
                <c:ptCount val="8"/>
                <c:pt idx="0">
                  <c:v>33</c:v>
                </c:pt>
                <c:pt idx="1">
                  <c:v>281</c:v>
                </c:pt>
                <c:pt idx="2">
                  <c:v>1101</c:v>
                </c:pt>
                <c:pt idx="3">
                  <c:v>3348</c:v>
                </c:pt>
                <c:pt idx="4">
                  <c:v>6990</c:v>
                </c:pt>
                <c:pt idx="5">
                  <c:v>7293</c:v>
                </c:pt>
                <c:pt idx="6">
                  <c:v>3246</c:v>
                </c:pt>
                <c:pt idx="7">
                  <c:v>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CC-4759-93E4-9D86CF205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38207"/>
        <c:axId val="2005590991"/>
      </c:lineChart>
      <c:catAx>
        <c:axId val="2005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590991"/>
        <c:crosses val="autoZero"/>
        <c:auto val="1"/>
        <c:lblAlgn val="ctr"/>
        <c:lblOffset val="100"/>
        <c:noMultiLvlLbl val="0"/>
      </c:catAx>
      <c:valAx>
        <c:axId val="20055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Closeness!$A$2</c:f>
              <c:strCache>
                <c:ptCount val="1"/>
                <c:pt idx="0">
                  <c:v>Aldeia do Papai Noel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Closeness!$B$2:$I$2</c:f>
              <c:numCache>
                <c:formatCode>General</c:formatCode>
                <c:ptCount val="8"/>
                <c:pt idx="4" formatCode="0.00">
                  <c:v>0.17361111111111141</c:v>
                </c:pt>
                <c:pt idx="5" formatCode="0.00">
                  <c:v>0.12677915518824606</c:v>
                </c:pt>
                <c:pt idx="6" formatCode="0.00">
                  <c:v>0.13462036126494495</c:v>
                </c:pt>
                <c:pt idx="7" formatCode="0.00">
                  <c:v>0.18062499999999998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1-45BA-8CF6-E6E974188173}"/>
            </c:ext>
          </c:extLst>
        </c:ser>
        <c:ser>
          <c:idx val="1"/>
          <c:order val="1"/>
          <c:tx>
            <c:strRef>
              <c:f>Closeness!$A$3</c:f>
              <c:strCache>
                <c:ptCount val="1"/>
                <c:pt idx="0">
                  <c:v>Praça da Criança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Closeness!$B$3:$I$3</c:f>
              <c:numCache>
                <c:formatCode>General</c:formatCode>
                <c:ptCount val="8"/>
                <c:pt idx="4" formatCode="0.00">
                  <c:v>0.15311909262759926</c:v>
                </c:pt>
                <c:pt idx="5" formatCode="0.00">
                  <c:v>0.20036281179138357</c:v>
                </c:pt>
                <c:pt idx="6" formatCode="0.00">
                  <c:v>0.14927685950413197</c:v>
                </c:pt>
                <c:pt idx="7" formatCode="0.00">
                  <c:v>0.12719448383784074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1-45BA-8CF6-E6E974188173}"/>
            </c:ext>
          </c:extLst>
        </c:ser>
        <c:ser>
          <c:idx val="2"/>
          <c:order val="2"/>
          <c:tx>
            <c:strRef>
              <c:f>Closeness!$A$4</c:f>
              <c:strCache>
                <c:ptCount val="1"/>
                <c:pt idx="0">
                  <c:v>Museu Naval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Closeness!$B$4:$I$4</c:f>
              <c:numCache>
                <c:formatCode>General</c:formatCode>
                <c:ptCount val="8"/>
                <c:pt idx="3" formatCode="0.00">
                  <c:v>0.15081534546140085</c:v>
                </c:pt>
                <c:pt idx="4" formatCode="0.00">
                  <c:v>0.16735537190082639</c:v>
                </c:pt>
                <c:pt idx="5" formatCode="0.00">
                  <c:v>0.10955167625471156</c:v>
                </c:pt>
                <c:pt idx="6" formatCode="0.00">
                  <c:v>0.2189209662486325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1-45BA-8CF6-E6E974188173}"/>
            </c:ext>
          </c:extLst>
        </c:ser>
        <c:ser>
          <c:idx val="3"/>
          <c:order val="3"/>
          <c:tx>
            <c:strRef>
              <c:f>Closeness!$A$5</c:f>
              <c:strCache>
                <c:ptCount val="1"/>
                <c:pt idx="0">
                  <c:v>Museu do Festival de Cinema de Gramado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Closeness!$B$5:$I$5</c:f>
              <c:numCache>
                <c:formatCode>General</c:formatCode>
                <c:ptCount val="8"/>
                <c:pt idx="4" formatCode="0.00">
                  <c:v>0.16435354273192077</c:v>
                </c:pt>
                <c:pt idx="5" formatCode="0.00">
                  <c:v>0.13071005917159795</c:v>
                </c:pt>
                <c:pt idx="6" formatCode="0.00">
                  <c:v>0.15875244140625</c:v>
                </c:pt>
                <c:pt idx="7" formatCode="0.00">
                  <c:v>0.19667296786389393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1-45BA-8CF6-E6E974188173}"/>
            </c:ext>
          </c:extLst>
        </c:ser>
        <c:ser>
          <c:idx val="4"/>
          <c:order val="4"/>
          <c:tx>
            <c:strRef>
              <c:f>Closeness!$A$6</c:f>
              <c:strCache>
                <c:ptCount val="1"/>
                <c:pt idx="0">
                  <c:v>Museu de Artes Dr. Carlos Nelz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Closeness!$B$6:$I$6</c:f>
              <c:numCache>
                <c:formatCode>General</c:formatCode>
                <c:ptCount val="8"/>
                <c:pt idx="2" formatCode="0.00">
                  <c:v>0.25775147928994113</c:v>
                </c:pt>
                <c:pt idx="3" formatCode="0.00">
                  <c:v>0.19753086419753044</c:v>
                </c:pt>
                <c:pt idx="4" formatCode="0.00">
                  <c:v>0.20250000000000001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31-45BA-8CF6-E6E974188173}"/>
            </c:ext>
          </c:extLst>
        </c:ser>
        <c:ser>
          <c:idx val="6"/>
          <c:order val="5"/>
          <c:tx>
            <c:strRef>
              <c:f>Closeness!$A$7</c:f>
              <c:strCache>
                <c:ptCount val="1"/>
                <c:pt idx="0">
                  <c:v>Vinicola Masotti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Closeness!$B$7:$I$7</c:f>
              <c:numCache>
                <c:formatCode>General</c:formatCode>
                <c:ptCount val="8"/>
                <c:pt idx="5" formatCode="0.00">
                  <c:v>0.25540524916175322</c:v>
                </c:pt>
                <c:pt idx="6" formatCode="0.00">
                  <c:v>0.16646399999999997</c:v>
                </c:pt>
                <c:pt idx="7" formatCode="0.00">
                  <c:v>0.2601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31-45BA-8CF6-E6E974188173}"/>
            </c:ext>
          </c:extLst>
        </c:ser>
        <c:ser>
          <c:idx val="7"/>
          <c:order val="6"/>
          <c:tx>
            <c:strRef>
              <c:f>Closeness!$A$8</c:f>
              <c:strCache>
                <c:ptCount val="1"/>
                <c:pt idx="0">
                  <c:v>Snowland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Closeness!$B$8:$I$8</c:f>
              <c:numCache>
                <c:formatCode>General</c:formatCode>
                <c:ptCount val="8"/>
                <c:pt idx="2" formatCode="0.00">
                  <c:v>0.12591050988553565</c:v>
                </c:pt>
                <c:pt idx="3" formatCode="0.00">
                  <c:v>8.1632653061224636E-2</c:v>
                </c:pt>
                <c:pt idx="4" formatCode="0.00">
                  <c:v>9.765625E-2</c:v>
                </c:pt>
                <c:pt idx="5" formatCode="0.00">
                  <c:v>0.10955167625471156</c:v>
                </c:pt>
                <c:pt idx="6" formatCode="0.00">
                  <c:v>0.19000657462195933</c:v>
                </c:pt>
                <c:pt idx="7" formatCode="0.00">
                  <c:v>0.12370986920332905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31-45BA-8CF6-E6E974188173}"/>
            </c:ext>
          </c:extLst>
        </c:ser>
        <c:ser>
          <c:idx val="8"/>
          <c:order val="7"/>
          <c:tx>
            <c:strRef>
              <c:f>Closeness!$A$9</c:f>
              <c:strCache>
                <c:ptCount val="1"/>
                <c:pt idx="0">
                  <c:v>Casa das Artes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Closeness!$B$9:$I$9</c:f>
              <c:numCache>
                <c:formatCode>General</c:formatCode>
                <c:ptCount val="8"/>
                <c:pt idx="3" formatCode="0.00">
                  <c:v>0.18107741059302851</c:v>
                </c:pt>
                <c:pt idx="4" formatCode="0.00">
                  <c:v>0.14792899408284055</c:v>
                </c:pt>
                <c:pt idx="5" formatCode="0.00">
                  <c:v>0.2300083298625574</c:v>
                </c:pt>
                <c:pt idx="6" formatCode="0.00">
                  <c:v>0.18367346938775547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31-45BA-8CF6-E6E974188173}"/>
            </c:ext>
          </c:extLst>
        </c:ser>
        <c:ser>
          <c:idx val="9"/>
          <c:order val="8"/>
          <c:tx>
            <c:strRef>
              <c:f>Closeness!$A$10</c:f>
              <c:strCache>
                <c:ptCount val="1"/>
                <c:pt idx="0">
                  <c:v>Central de Informações Turísticas de Gramado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Closeness!$B$10:$I$10</c:f>
              <c:numCache>
                <c:formatCode>General</c:formatCode>
                <c:ptCount val="8"/>
                <c:pt idx="4" formatCode="0.00">
                  <c:v>0.15311909262759926</c:v>
                </c:pt>
                <c:pt idx="5" formatCode="0.00">
                  <c:v>0.16137044342172571</c:v>
                </c:pt>
                <c:pt idx="6" formatCode="0.00">
                  <c:v>0.21495867768595076</c:v>
                </c:pt>
                <c:pt idx="7" formatCode="0.00">
                  <c:v>0.21495867768595076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31-45BA-8CF6-E6E974188173}"/>
            </c:ext>
          </c:extLst>
        </c:ser>
        <c:ser>
          <c:idx val="5"/>
          <c:order val="9"/>
          <c:tx>
            <c:strRef>
              <c:f>Closeness!$A$11</c:f>
              <c:strCache>
                <c:ptCount val="1"/>
                <c:pt idx="0">
                  <c:v>Vinícola Ravanello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Closeness!$B$11:$I$11</c:f>
              <c:numCache>
                <c:formatCode>General</c:formatCode>
                <c:ptCount val="8"/>
                <c:pt idx="3" formatCode="0.00">
                  <c:v>0.13223140495867794</c:v>
                </c:pt>
                <c:pt idx="4" formatCode="0.00">
                  <c:v>0.10789067078693622</c:v>
                </c:pt>
                <c:pt idx="5" formatCode="0.00">
                  <c:v>0.20423446745562135</c:v>
                </c:pt>
                <c:pt idx="6" formatCode="0.00">
                  <c:v>0.16646399999999997</c:v>
                </c:pt>
                <c:pt idx="7" formatCode="0.00">
                  <c:v>0.1427160493827162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31-45BA-8CF6-E6E974188173}"/>
            </c:ext>
          </c:extLst>
        </c:ser>
        <c:ser>
          <c:idx val="10"/>
          <c:order val="10"/>
          <c:tx>
            <c:strRef>
              <c:f>Closeness!$A$12</c:f>
              <c:strCache>
                <c:ptCount val="1"/>
                <c:pt idx="0">
                  <c:v>Gram Bier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Closeness!$B$12:$I$12</c:f>
              <c:numCache>
                <c:formatCode>General</c:formatCode>
                <c:ptCount val="8"/>
                <c:pt idx="4" formatCode="0.00">
                  <c:v>0.13831022471142682</c:v>
                </c:pt>
                <c:pt idx="5" formatCode="0.00">
                  <c:v>0.21654739731398848</c:v>
                </c:pt>
                <c:pt idx="6" formatCode="0.00">
                  <c:v>0.2229938271604936</c:v>
                </c:pt>
                <c:pt idx="7" formatCode="0.00">
                  <c:v>0.17765179974045478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31-45BA-8CF6-E6E974188173}"/>
            </c:ext>
          </c:extLst>
        </c:ser>
        <c:ser>
          <c:idx val="11"/>
          <c:order val="11"/>
          <c:tx>
            <c:strRef>
              <c:f>Closeness!$A$13</c:f>
              <c:strCache>
                <c:ptCount val="1"/>
                <c:pt idx="0">
                  <c:v>Parque Temático Mundo Gelado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Closeness!$B$13:$I$13</c:f>
              <c:numCache>
                <c:formatCode>General</c:formatCode>
                <c:ptCount val="8"/>
                <c:pt idx="2" formatCode="0.00">
                  <c:v>0.10068417159763295</c:v>
                </c:pt>
                <c:pt idx="3" formatCode="0.00">
                  <c:v>0.12530346933980754</c:v>
                </c:pt>
                <c:pt idx="4" formatCode="0.00">
                  <c:v>0.15049048751486355</c:v>
                </c:pt>
                <c:pt idx="5" formatCode="0.00">
                  <c:v>0.11943122837370265</c:v>
                </c:pt>
                <c:pt idx="6" formatCode="0.00">
                  <c:v>0.20369645234552469</c:v>
                </c:pt>
                <c:pt idx="7" formatCode="0.00">
                  <c:v>0.15156459413787104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31-45BA-8CF6-E6E97418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38207"/>
        <c:axId val="2005590991"/>
      </c:lineChart>
      <c:catAx>
        <c:axId val="2005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590991"/>
        <c:crosses val="autoZero"/>
        <c:auto val="1"/>
        <c:lblAlgn val="ctr"/>
        <c:lblOffset val="100"/>
        <c:noMultiLvlLbl val="0"/>
      </c:catAx>
      <c:valAx>
        <c:axId val="20055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Bituin!$A$2</c:f>
              <c:strCache>
                <c:ptCount val="1"/>
                <c:pt idx="0">
                  <c:v>Parque do Pinheiro Grosso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Bituin!$B$2:$I$2</c:f>
              <c:numCache>
                <c:formatCode>0.00</c:formatCode>
                <c:ptCount val="8"/>
                <c:pt idx="1">
                  <c:v>81.4583333333333</c:v>
                </c:pt>
                <c:pt idx="2">
                  <c:v>25.2558394504047</c:v>
                </c:pt>
                <c:pt idx="3">
                  <c:v>15.515259740259699</c:v>
                </c:pt>
                <c:pt idx="4">
                  <c:v>12.364357864357901</c:v>
                </c:pt>
                <c:pt idx="5">
                  <c:v>6.5544399013439296</c:v>
                </c:pt>
                <c:pt idx="6">
                  <c:v>51.348593111956099</c:v>
                </c:pt>
                <c:pt idx="7">
                  <c:v>156.82611132003399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1-403C-A5B9-EB41C8116E07}"/>
            </c:ext>
          </c:extLst>
        </c:ser>
        <c:ser>
          <c:idx val="1"/>
          <c:order val="1"/>
          <c:tx>
            <c:strRef>
              <c:f>Bituin!$A$3</c:f>
              <c:strCache>
                <c:ptCount val="1"/>
                <c:pt idx="0">
                  <c:v>Estátua do Maestro Eleazar de Carvalho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Bituin!$B$3:$I$3</c:f>
              <c:numCache>
                <c:formatCode>0.00</c:formatCode>
                <c:ptCount val="8"/>
                <c:pt idx="7">
                  <c:v>127.824373787409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1-403C-A5B9-EB41C8116E07}"/>
            </c:ext>
          </c:extLst>
        </c:ser>
        <c:ser>
          <c:idx val="2"/>
          <c:order val="2"/>
          <c:tx>
            <c:strRef>
              <c:f>Bituin!$A$4</c:f>
              <c:strCache>
                <c:ptCount val="1"/>
                <c:pt idx="0">
                  <c:v>Praça do Moínho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Bituin!$B$4:$I$4</c:f>
              <c:numCache>
                <c:formatCode>0.00</c:formatCode>
                <c:ptCount val="8"/>
                <c:pt idx="7">
                  <c:v>126.61986879763199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1-403C-A5B9-EB41C8116E07}"/>
            </c:ext>
          </c:extLst>
        </c:ser>
        <c:ser>
          <c:idx val="3"/>
          <c:order val="3"/>
          <c:tx>
            <c:strRef>
              <c:f>Bituin!$A$5</c:f>
              <c:strCache>
                <c:ptCount val="1"/>
                <c:pt idx="0">
                  <c:v>Vinicola Masotti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Bituin!$B$5:$I$5</c:f>
              <c:numCache>
                <c:formatCode>0.00</c:formatCode>
                <c:ptCount val="8"/>
                <c:pt idx="5">
                  <c:v>258.05878687360098</c:v>
                </c:pt>
                <c:pt idx="6">
                  <c:v>23.8953519037312</c:v>
                </c:pt>
                <c:pt idx="7">
                  <c:v>113.87844055196599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1-403C-A5B9-EB41C8116E07}"/>
            </c:ext>
          </c:extLst>
        </c:ser>
        <c:ser>
          <c:idx val="4"/>
          <c:order val="4"/>
          <c:tx>
            <c:strRef>
              <c:f>Bituin!$A$6</c:f>
              <c:strCache>
                <c:ptCount val="1"/>
                <c:pt idx="0">
                  <c:v>Igreja Metodista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Bituin!$B$6:$I$6</c:f>
              <c:numCache>
                <c:formatCode>0.00</c:formatCode>
                <c:ptCount val="8"/>
                <c:pt idx="6">
                  <c:v>94.710714833597706</c:v>
                </c:pt>
                <c:pt idx="7">
                  <c:v>64.175529569051903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1-403C-A5B9-EB41C8116E07}"/>
            </c:ext>
          </c:extLst>
        </c:ser>
        <c:ser>
          <c:idx val="6"/>
          <c:order val="5"/>
          <c:tx>
            <c:strRef>
              <c:f>Bituin!$A$7</c:f>
              <c:strCache>
                <c:ptCount val="1"/>
                <c:pt idx="0">
                  <c:v>Centro Municipal de Cultura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Bituin!$B$7:$I$7</c:f>
              <c:numCache>
                <c:formatCode>0.00</c:formatCode>
                <c:ptCount val="8"/>
                <c:pt idx="1">
                  <c:v>41.792857142857102</c:v>
                </c:pt>
                <c:pt idx="3">
                  <c:v>12.1484848484848</c:v>
                </c:pt>
                <c:pt idx="4">
                  <c:v>5.5398211437685099</c:v>
                </c:pt>
                <c:pt idx="5">
                  <c:v>17.8261419574577</c:v>
                </c:pt>
                <c:pt idx="6">
                  <c:v>28.268561940018898</c:v>
                </c:pt>
                <c:pt idx="7">
                  <c:v>54.961031250702099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1-403C-A5B9-EB41C8116E07}"/>
            </c:ext>
          </c:extLst>
        </c:ser>
        <c:ser>
          <c:idx val="7"/>
          <c:order val="6"/>
          <c:tx>
            <c:strRef>
              <c:f>Bituin!$A$8</c:f>
              <c:strCache>
                <c:ptCount val="1"/>
                <c:pt idx="0">
                  <c:v>Caminho das Estrelas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Bituin!$B$8:$I$8</c:f>
              <c:numCache>
                <c:formatCode>0.00</c:formatCode>
                <c:ptCount val="8"/>
                <c:pt idx="7">
                  <c:v>52.9995894873243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71-403C-A5B9-EB41C8116E07}"/>
            </c:ext>
          </c:extLst>
        </c:ser>
        <c:ser>
          <c:idx val="8"/>
          <c:order val="7"/>
          <c:tx>
            <c:strRef>
              <c:f>Bituin!$A$9</c:f>
              <c:strCache>
                <c:ptCount val="1"/>
                <c:pt idx="0">
                  <c:v>Pórtico Via Taquara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Bituin!$B$9:$I$9</c:f>
              <c:numCache>
                <c:formatCode>0.00</c:formatCode>
                <c:ptCount val="8"/>
                <c:pt idx="0">
                  <c:v>5.1666666666666696</c:v>
                </c:pt>
                <c:pt idx="1">
                  <c:v>9.1511904761904805</c:v>
                </c:pt>
                <c:pt idx="2">
                  <c:v>6.2671254470167499</c:v>
                </c:pt>
                <c:pt idx="3">
                  <c:v>0</c:v>
                </c:pt>
                <c:pt idx="4">
                  <c:v>6.8796878560036498</c:v>
                </c:pt>
                <c:pt idx="5">
                  <c:v>4.2333432254020504</c:v>
                </c:pt>
                <c:pt idx="6">
                  <c:v>41.756390662064803</c:v>
                </c:pt>
                <c:pt idx="7">
                  <c:v>47.294002017502898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71-403C-A5B9-EB41C8116E07}"/>
            </c:ext>
          </c:extLst>
        </c:ser>
        <c:ser>
          <c:idx val="9"/>
          <c:order val="8"/>
          <c:tx>
            <c:strRef>
              <c:f>Bituin!$A$10</c:f>
              <c:strCache>
                <c:ptCount val="1"/>
                <c:pt idx="0">
                  <c:v>Cine -Teatro Elizabeth Rosenfeld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Bituin!$B$10:$I$10</c:f>
              <c:numCache>
                <c:formatCode>0.00</c:formatCode>
                <c:ptCount val="8"/>
                <c:pt idx="3">
                  <c:v>12.8449134199134</c:v>
                </c:pt>
                <c:pt idx="4">
                  <c:v>49.735865596391903</c:v>
                </c:pt>
                <c:pt idx="5">
                  <c:v>74.121392010122605</c:v>
                </c:pt>
                <c:pt idx="6">
                  <c:v>21.3549305845522</c:v>
                </c:pt>
                <c:pt idx="7">
                  <c:v>41.366198179572599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71-403C-A5B9-EB41C8116E07}"/>
            </c:ext>
          </c:extLst>
        </c:ser>
        <c:ser>
          <c:idx val="5"/>
          <c:order val="9"/>
          <c:tx>
            <c:strRef>
              <c:f>Bituin!$A$11</c:f>
              <c:strCache>
                <c:ptCount val="1"/>
                <c:pt idx="0">
                  <c:v>Central de Informações Turísticas de Gramado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Bituin!$B$11:$I$11</c:f>
              <c:numCache>
                <c:formatCode>0.00</c:formatCode>
                <c:ptCount val="8"/>
                <c:pt idx="4">
                  <c:v>61.8282344848134</c:v>
                </c:pt>
                <c:pt idx="5">
                  <c:v>44.071190476190502</c:v>
                </c:pt>
                <c:pt idx="6">
                  <c:v>25.5225188978871</c:v>
                </c:pt>
                <c:pt idx="7">
                  <c:v>36.599951357065898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71-403C-A5B9-EB41C8116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38207"/>
        <c:axId val="2005590991"/>
      </c:lineChart>
      <c:catAx>
        <c:axId val="2005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590991"/>
        <c:crosses val="autoZero"/>
        <c:auto val="1"/>
        <c:lblAlgn val="ctr"/>
        <c:lblOffset val="100"/>
        <c:noMultiLvlLbl val="0"/>
      </c:catAx>
      <c:valAx>
        <c:axId val="20055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Bona!$A$2</c:f>
              <c:strCache>
                <c:ptCount val="1"/>
                <c:pt idx="0">
                  <c:v>Rotula das Bandeiras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Bona!$B$2:$I$2</c:f>
              <c:numCache>
                <c:formatCode>0.00</c:formatCode>
                <c:ptCount val="8"/>
                <c:pt idx="0">
                  <c:v>-1.04259549181579</c:v>
                </c:pt>
                <c:pt idx="1">
                  <c:v>-1.37986389890671</c:v>
                </c:pt>
                <c:pt idx="2">
                  <c:v>-1.9900496481840599</c:v>
                </c:pt>
                <c:pt idx="3">
                  <c:v>-1.3378350133414301</c:v>
                </c:pt>
                <c:pt idx="4">
                  <c:v>-0.98885720770812602</c:v>
                </c:pt>
                <c:pt idx="5">
                  <c:v>-1.1986120281942101</c:v>
                </c:pt>
                <c:pt idx="6">
                  <c:v>8.5956093709194503E-3</c:v>
                </c:pt>
                <c:pt idx="7">
                  <c:v>-1.1164742384322399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0-49BF-9263-533DFB84DB9E}"/>
            </c:ext>
          </c:extLst>
        </c:ser>
        <c:ser>
          <c:idx val="1"/>
          <c:order val="1"/>
          <c:tx>
            <c:strRef>
              <c:f>Bona!$A$3</c:f>
              <c:strCache>
                <c:ptCount val="1"/>
                <c:pt idx="0">
                  <c:v>Pórtico via Nova Petrópolis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Bona!$B$3:$I$3</c:f>
              <c:numCache>
                <c:formatCode>0.00</c:formatCode>
                <c:ptCount val="8"/>
                <c:pt idx="0">
                  <c:v>-1.07213314655688</c:v>
                </c:pt>
                <c:pt idx="1">
                  <c:v>-1.4544636161195601</c:v>
                </c:pt>
                <c:pt idx="2">
                  <c:v>-0.57622971128772804</c:v>
                </c:pt>
                <c:pt idx="3">
                  <c:v>-0.64869757958441798</c:v>
                </c:pt>
                <c:pt idx="4">
                  <c:v>-0.98885720770813001</c:v>
                </c:pt>
                <c:pt idx="5">
                  <c:v>-0.83629044655096296</c:v>
                </c:pt>
                <c:pt idx="6">
                  <c:v>-1.4282665354874</c:v>
                </c:pt>
                <c:pt idx="7">
                  <c:v>-1.01807552171237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0-49BF-9263-533DFB84DB9E}"/>
            </c:ext>
          </c:extLst>
        </c:ser>
        <c:ser>
          <c:idx val="2"/>
          <c:order val="2"/>
          <c:tx>
            <c:strRef>
              <c:f>Bona!$A$4</c:f>
              <c:strCache>
                <c:ptCount val="1"/>
                <c:pt idx="0">
                  <c:v>Harley Motor Show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Bona!$B$4:$I$4</c:f>
              <c:numCache>
                <c:formatCode>0.00</c:formatCode>
                <c:ptCount val="8"/>
                <c:pt idx="0">
                  <c:v>-1.11747305414441</c:v>
                </c:pt>
                <c:pt idx="1">
                  <c:v>-0.76716502225447403</c:v>
                </c:pt>
                <c:pt idx="2">
                  <c:v>-0.57622971128773004</c:v>
                </c:pt>
                <c:pt idx="3">
                  <c:v>-0.74427937293769597</c:v>
                </c:pt>
                <c:pt idx="4">
                  <c:v>-1.3586893550014101</c:v>
                </c:pt>
                <c:pt idx="5">
                  <c:v>-1.3255423252116401</c:v>
                </c:pt>
                <c:pt idx="6">
                  <c:v>-0.86756892982117095</c:v>
                </c:pt>
                <c:pt idx="7">
                  <c:v>-1.01232485234596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0-49BF-9263-533DFB84DB9E}"/>
            </c:ext>
          </c:extLst>
        </c:ser>
        <c:ser>
          <c:idx val="3"/>
          <c:order val="3"/>
          <c:tx>
            <c:strRef>
              <c:f>Bona!$A$5</c:f>
              <c:strCache>
                <c:ptCount val="1"/>
                <c:pt idx="0">
                  <c:v>Mirante do Belvedere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Bona!$B$5:$I$5</c:f>
              <c:numCache>
                <c:formatCode>0.00</c:formatCode>
                <c:ptCount val="8"/>
                <c:pt idx="0">
                  <c:v>-0.78739172461293905</c:v>
                </c:pt>
                <c:pt idx="1">
                  <c:v>-1.7205984680100299</c:v>
                </c:pt>
                <c:pt idx="2">
                  <c:v>-0.57622971128773304</c:v>
                </c:pt>
                <c:pt idx="3">
                  <c:v>-0.74427937293769397</c:v>
                </c:pt>
                <c:pt idx="4">
                  <c:v>-0.56371061288129698</c:v>
                </c:pt>
                <c:pt idx="5">
                  <c:v>-1.2639028336133</c:v>
                </c:pt>
                <c:pt idx="6">
                  <c:v>-0.30721159945390197</c:v>
                </c:pt>
                <c:pt idx="7">
                  <c:v>-0.89327735373708705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0-49BF-9263-533DFB84DB9E}"/>
            </c:ext>
          </c:extLst>
        </c:ser>
        <c:ser>
          <c:idx val="4"/>
          <c:order val="4"/>
          <c:tx>
            <c:strRef>
              <c:f>Bona!$A$6</c:f>
              <c:strCache>
                <c:ptCount val="1"/>
                <c:pt idx="0">
                  <c:v>Dreamland Museu de Cera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Bona!$B$6:$I$6</c:f>
              <c:numCache>
                <c:formatCode>0.00</c:formatCode>
                <c:ptCount val="8"/>
                <c:pt idx="0">
                  <c:v>-0.899708068105873</c:v>
                </c:pt>
                <c:pt idx="1">
                  <c:v>-0.76716502225448102</c:v>
                </c:pt>
                <c:pt idx="2">
                  <c:v>-0.38740563681058998</c:v>
                </c:pt>
                <c:pt idx="3">
                  <c:v>-0.74427937293770197</c:v>
                </c:pt>
                <c:pt idx="4">
                  <c:v>-0.32584308752826002</c:v>
                </c:pt>
                <c:pt idx="5">
                  <c:v>-1.3164348407638999</c:v>
                </c:pt>
                <c:pt idx="6">
                  <c:v>-1.23883010314585</c:v>
                </c:pt>
                <c:pt idx="7">
                  <c:v>-0.97582740212110897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60-49BF-9263-533DFB84DB9E}"/>
            </c:ext>
          </c:extLst>
        </c:ser>
        <c:ser>
          <c:idx val="6"/>
          <c:order val="5"/>
          <c:tx>
            <c:strRef>
              <c:f>Bona!$A$7</c:f>
              <c:strCache>
                <c:ptCount val="1"/>
                <c:pt idx="0">
                  <c:v>Mini Mundo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Bona!$B$7:$I$7</c:f>
              <c:numCache>
                <c:formatCode>0.00</c:formatCode>
                <c:ptCount val="8"/>
                <c:pt idx="0">
                  <c:v>-1.07426540418434</c:v>
                </c:pt>
                <c:pt idx="1">
                  <c:v>-0.36360508202062303</c:v>
                </c:pt>
                <c:pt idx="2">
                  <c:v>-0.57622971128773803</c:v>
                </c:pt>
                <c:pt idx="3">
                  <c:v>-0.83813741066658098</c:v>
                </c:pt>
                <c:pt idx="4">
                  <c:v>4.3989059765031001E-2</c:v>
                </c:pt>
                <c:pt idx="5">
                  <c:v>-1.1986120281942401</c:v>
                </c:pt>
                <c:pt idx="6">
                  <c:v>-1.4634551902606301</c:v>
                </c:pt>
                <c:pt idx="7">
                  <c:v>-1.12547946343147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60-49BF-9263-533DFB84DB9E}"/>
            </c:ext>
          </c:extLst>
        </c:ser>
        <c:ser>
          <c:idx val="7"/>
          <c:order val="6"/>
          <c:tx>
            <c:strRef>
              <c:f>Bona!$A$8</c:f>
              <c:strCache>
                <c:ptCount val="1"/>
                <c:pt idx="0">
                  <c:v>Museu do Automóvel - Hollywood Dream Cars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Bona!$B$8:$I$8</c:f>
              <c:numCache>
                <c:formatCode>0.00</c:formatCode>
                <c:ptCount val="8"/>
                <c:pt idx="0">
                  <c:v>-1.11747305414441</c:v>
                </c:pt>
                <c:pt idx="1">
                  <c:v>-0.76716502225447603</c:v>
                </c:pt>
                <c:pt idx="2">
                  <c:v>0.40878949770522499</c:v>
                </c:pt>
                <c:pt idx="3">
                  <c:v>-0.74427937293769397</c:v>
                </c:pt>
                <c:pt idx="4">
                  <c:v>-0.98885720770812302</c:v>
                </c:pt>
                <c:pt idx="5">
                  <c:v>-1.14339427740766</c:v>
                </c:pt>
                <c:pt idx="6">
                  <c:v>-1.21022253313902</c:v>
                </c:pt>
                <c:pt idx="7">
                  <c:v>-0.83361444866975698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60-49BF-9263-533DFB84DB9E}"/>
            </c:ext>
          </c:extLst>
        </c:ser>
        <c:ser>
          <c:idx val="8"/>
          <c:order val="7"/>
          <c:tx>
            <c:strRef>
              <c:f>Bona!$A$9</c:f>
              <c:strCache>
                <c:ptCount val="1"/>
                <c:pt idx="0">
                  <c:v>Mundo Encantado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Bona!$B$9:$I$9</c:f>
              <c:numCache>
                <c:formatCode>0.00</c:formatCode>
                <c:ptCount val="8"/>
                <c:pt idx="0">
                  <c:v>-1.0523672491636999</c:v>
                </c:pt>
                <c:pt idx="1">
                  <c:v>-1.46286149531064</c:v>
                </c:pt>
                <c:pt idx="2">
                  <c:v>-1.40005567372008</c:v>
                </c:pt>
                <c:pt idx="3">
                  <c:v>0.37368103409066</c:v>
                </c:pt>
                <c:pt idx="4">
                  <c:v>-1.3424376494532899</c:v>
                </c:pt>
                <c:pt idx="5">
                  <c:v>-0.45873888628433601</c:v>
                </c:pt>
                <c:pt idx="6">
                  <c:v>-0.107832403013512</c:v>
                </c:pt>
                <c:pt idx="7">
                  <c:v>-0.94338182997862996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60-49BF-9263-533DFB84DB9E}"/>
            </c:ext>
          </c:extLst>
        </c:ser>
        <c:ser>
          <c:idx val="9"/>
          <c:order val="8"/>
          <c:tx>
            <c:strRef>
              <c:f>Bona!$A$10</c:f>
              <c:strCache>
                <c:ptCount val="1"/>
                <c:pt idx="0">
                  <c:v>Cine -Teatro Elizabeth Rosenfeld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Bona!$B$10:$I$10</c:f>
              <c:numCache>
                <c:formatCode>0.00</c:formatCode>
                <c:ptCount val="8"/>
                <c:pt idx="3">
                  <c:v>-0.70703165881033203</c:v>
                </c:pt>
                <c:pt idx="4">
                  <c:v>-3.0027655813350602</c:v>
                </c:pt>
                <c:pt idx="5">
                  <c:v>-0.873377470221543</c:v>
                </c:pt>
                <c:pt idx="6">
                  <c:v>-0.87902399106086504</c:v>
                </c:pt>
                <c:pt idx="7">
                  <c:v>-0.686487444500959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60-49BF-9263-533DFB84DB9E}"/>
            </c:ext>
          </c:extLst>
        </c:ser>
        <c:ser>
          <c:idx val="5"/>
          <c:order val="9"/>
          <c:tx>
            <c:strRef>
              <c:f>Bona!$A$11</c:f>
              <c:strCache>
                <c:ptCount val="1"/>
                <c:pt idx="0">
                  <c:v>Praça das Etnias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Bona!$B$11:$I$11</c:f>
              <c:numCache>
                <c:formatCode>0.00</c:formatCode>
                <c:ptCount val="8"/>
                <c:pt idx="2">
                  <c:v>-0.54625522980441399</c:v>
                </c:pt>
                <c:pt idx="3">
                  <c:v>-1.3862369768267</c:v>
                </c:pt>
                <c:pt idx="4">
                  <c:v>-0.56371061288129998</c:v>
                </c:pt>
                <c:pt idx="5">
                  <c:v>-1.01646398039024</c:v>
                </c:pt>
                <c:pt idx="6">
                  <c:v>-1.10604871837292</c:v>
                </c:pt>
                <c:pt idx="7">
                  <c:v>-1.2859898231881599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60-49BF-9263-533DFB84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38207"/>
        <c:axId val="2005590991"/>
      </c:lineChart>
      <c:catAx>
        <c:axId val="2005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590991"/>
        <c:crosses val="autoZero"/>
        <c:auto val="1"/>
        <c:lblAlgn val="ctr"/>
        <c:lblOffset val="100"/>
        <c:noMultiLvlLbl val="0"/>
      </c:catAx>
      <c:valAx>
        <c:axId val="20055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Globais'!$B$2:$I$2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B45-B196-174E7A30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Globais'!$B$3:$I$3</c:f>
              <c:numCache>
                <c:formatCode>General</c:formatCode>
                <c:ptCount val="8"/>
                <c:pt idx="0">
                  <c:v>111</c:v>
                </c:pt>
                <c:pt idx="1">
                  <c:v>235</c:v>
                </c:pt>
                <c:pt idx="2">
                  <c:v>460</c:v>
                </c:pt>
                <c:pt idx="3">
                  <c:v>725</c:v>
                </c:pt>
                <c:pt idx="4">
                  <c:v>918</c:v>
                </c:pt>
                <c:pt idx="5">
                  <c:v>947</c:v>
                </c:pt>
                <c:pt idx="6">
                  <c:v>984</c:v>
                </c:pt>
                <c:pt idx="7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D-4BA7-A19C-F4D0E314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Globais'!$A$4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Globais'!$B$4:$I$4</c:f>
              <c:numCache>
                <c:formatCode>General</c:formatCode>
                <c:ptCount val="8"/>
                <c:pt idx="0">
                  <c:v>0.81617649999999997</c:v>
                </c:pt>
                <c:pt idx="1">
                  <c:v>0.85144929999999996</c:v>
                </c:pt>
                <c:pt idx="2">
                  <c:v>0.81996429999999998</c:v>
                </c:pt>
                <c:pt idx="3">
                  <c:v>0.88414630000000005</c:v>
                </c:pt>
                <c:pt idx="4">
                  <c:v>0.88695650000000004</c:v>
                </c:pt>
                <c:pt idx="5">
                  <c:v>0.83953900000000004</c:v>
                </c:pt>
                <c:pt idx="6">
                  <c:v>0.7420814</c:v>
                </c:pt>
                <c:pt idx="7">
                  <c:v>0.70211159999999995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5-4048-A746-B8C616B8F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Globais'!$A$5</c:f>
              <c:strCache>
                <c:ptCount val="1"/>
                <c:pt idx="0">
                  <c:v>n_Vertex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Globais'!$B$5:$I$5</c:f>
              <c:numCache>
                <c:formatCode>General</c:formatCode>
                <c:ptCount val="8"/>
                <c:pt idx="0">
                  <c:v>19</c:v>
                </c:pt>
                <c:pt idx="1">
                  <c:v>30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51</c:v>
                </c:pt>
                <c:pt idx="6">
                  <c:v>56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5-4784-804A-406DA975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5</xdr:row>
      <xdr:rowOff>71436</xdr:rowOff>
    </xdr:from>
    <xdr:to>
      <xdr:col>26</xdr:col>
      <xdr:colOff>333375</xdr:colOff>
      <xdr:row>30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8F1F02-7856-489B-8127-41E2854DE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0</xdr:row>
      <xdr:rowOff>57150</xdr:rowOff>
    </xdr:from>
    <xdr:to>
      <xdr:col>26</xdr:col>
      <xdr:colOff>90488</xdr:colOff>
      <xdr:row>25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34829-F68B-421B-B38A-0ADB9F350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</xdr:row>
      <xdr:rowOff>38100</xdr:rowOff>
    </xdr:from>
    <xdr:to>
      <xdr:col>26</xdr:col>
      <xdr:colOff>576263</xdr:colOff>
      <xdr:row>26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4E2829-C212-4DCE-BBDA-5ADEDD44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1</xdr:row>
      <xdr:rowOff>85725</xdr:rowOff>
    </xdr:from>
    <xdr:to>
      <xdr:col>24</xdr:col>
      <xdr:colOff>242887</xdr:colOff>
      <xdr:row>26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D9842C-1C23-4531-A41D-DD3C74EE6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2676525</xdr:colOff>
      <xdr:row>8</xdr:row>
      <xdr:rowOff>104775</xdr:rowOff>
    </xdr:from>
    <xdr:to>
      <xdr:col>2</xdr:col>
      <xdr:colOff>19050</xdr:colOff>
      <xdr:row>10</xdr:row>
      <xdr:rowOff>114300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45F094-B4FA-497A-846B-23A5E9BF25FC}"/>
            </a:ext>
          </a:extLst>
        </xdr:cNvPr>
        <xdr:cNvCxnSpPr/>
      </xdr:nvCxnSpPr>
      <xdr:spPr>
        <a:xfrm flipV="1">
          <a:off x="2676525" y="1628775"/>
          <a:ext cx="305752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2647950</xdr:colOff>
      <xdr:row>9</xdr:row>
      <xdr:rowOff>85725</xdr:rowOff>
    </xdr:from>
    <xdr:to>
      <xdr:col>2</xdr:col>
      <xdr:colOff>19050</xdr:colOff>
      <xdr:row>13</xdr:row>
      <xdr:rowOff>104775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1BE00C-3A64-4472-A78F-E182CCC0E30C}"/>
            </a:ext>
          </a:extLst>
        </xdr:cNvPr>
        <xdr:cNvCxnSpPr/>
      </xdr:nvCxnSpPr>
      <xdr:spPr>
        <a:xfrm>
          <a:off x="2647950" y="1800225"/>
          <a:ext cx="30861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2771775</xdr:colOff>
      <xdr:row>11</xdr:row>
      <xdr:rowOff>114300</xdr:rowOff>
    </xdr:from>
    <xdr:to>
      <xdr:col>1</xdr:col>
      <xdr:colOff>2838450</xdr:colOff>
      <xdr:row>17</xdr:row>
      <xdr:rowOff>114301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2DBC6D1-DDFB-4D94-9B11-43A9A4D16DAE}"/>
            </a:ext>
          </a:extLst>
        </xdr:cNvPr>
        <xdr:cNvCxnSpPr/>
      </xdr:nvCxnSpPr>
      <xdr:spPr>
        <a:xfrm flipV="1">
          <a:off x="2771775" y="2209800"/>
          <a:ext cx="2924175" cy="1143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2828925</xdr:colOff>
      <xdr:row>5</xdr:row>
      <xdr:rowOff>85725</xdr:rowOff>
    </xdr:from>
    <xdr:to>
      <xdr:col>2</xdr:col>
      <xdr:colOff>0</xdr:colOff>
      <xdr:row>6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6D49973D-5090-4AF3-B581-60BCA3CA91D5}"/>
            </a:ext>
          </a:extLst>
        </xdr:cNvPr>
        <xdr:cNvCxnSpPr/>
      </xdr:nvCxnSpPr>
      <xdr:spPr>
        <a:xfrm>
          <a:off x="2828925" y="1038225"/>
          <a:ext cx="288607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2828925</xdr:colOff>
      <xdr:row>5</xdr:row>
      <xdr:rowOff>104775</xdr:rowOff>
    </xdr:from>
    <xdr:to>
      <xdr:col>1</xdr:col>
      <xdr:colOff>2847975</xdr:colOff>
      <xdr:row>6</xdr:row>
      <xdr:rowOff>95250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E6D987CE-160F-4095-952E-EABA47CB7222}"/>
            </a:ext>
          </a:extLst>
        </xdr:cNvPr>
        <xdr:cNvCxnSpPr/>
      </xdr:nvCxnSpPr>
      <xdr:spPr>
        <a:xfrm flipV="1">
          <a:off x="2828925" y="1057275"/>
          <a:ext cx="287655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2781300</xdr:colOff>
      <xdr:row>12</xdr:row>
      <xdr:rowOff>85725</xdr:rowOff>
    </xdr:from>
    <xdr:to>
      <xdr:col>2</xdr:col>
      <xdr:colOff>28575</xdr:colOff>
      <xdr:row>17</xdr:row>
      <xdr:rowOff>104775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4353A46A-8864-47CC-AB75-CB2F5E4A7AAC}"/>
            </a:ext>
          </a:extLst>
        </xdr:cNvPr>
        <xdr:cNvCxnSpPr/>
      </xdr:nvCxnSpPr>
      <xdr:spPr>
        <a:xfrm>
          <a:off x="2781300" y="2371725"/>
          <a:ext cx="296227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2838450</xdr:colOff>
      <xdr:row>10</xdr:row>
      <xdr:rowOff>76200</xdr:rowOff>
    </xdr:from>
    <xdr:to>
      <xdr:col>2</xdr:col>
      <xdr:colOff>19050</xdr:colOff>
      <xdr:row>13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C992F8C2-55CD-4D8E-BC2B-12E59F312824}"/>
            </a:ext>
          </a:extLst>
        </xdr:cNvPr>
        <xdr:cNvCxnSpPr/>
      </xdr:nvCxnSpPr>
      <xdr:spPr>
        <a:xfrm flipV="1">
          <a:off x="2838450" y="1981200"/>
          <a:ext cx="2895600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11</xdr:row>
      <xdr:rowOff>85725</xdr:rowOff>
    </xdr:from>
    <xdr:to>
      <xdr:col>2</xdr:col>
      <xdr:colOff>28575</xdr:colOff>
      <xdr:row>12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6C961B2D-91A7-42CA-9A7D-3D50CC73980C}"/>
            </a:ext>
          </a:extLst>
        </xdr:cNvPr>
        <xdr:cNvCxnSpPr/>
      </xdr:nvCxnSpPr>
      <xdr:spPr>
        <a:xfrm>
          <a:off x="2809875" y="2181225"/>
          <a:ext cx="293370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2771775</xdr:colOff>
      <xdr:row>23</xdr:row>
      <xdr:rowOff>114300</xdr:rowOff>
    </xdr:from>
    <xdr:to>
      <xdr:col>2</xdr:col>
      <xdr:colOff>9525</xdr:colOff>
      <xdr:row>26</xdr:row>
      <xdr:rowOff>104775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7A162470-DB4F-4FB6-A713-54AC8B703164}"/>
            </a:ext>
          </a:extLst>
        </xdr:cNvPr>
        <xdr:cNvCxnSpPr/>
      </xdr:nvCxnSpPr>
      <xdr:spPr>
        <a:xfrm>
          <a:off x="2771775" y="4495800"/>
          <a:ext cx="29527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22</xdr:row>
      <xdr:rowOff>76200</xdr:rowOff>
    </xdr:from>
    <xdr:to>
      <xdr:col>2</xdr:col>
      <xdr:colOff>19050</xdr:colOff>
      <xdr:row>25</xdr:row>
      <xdr:rowOff>95250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9D963B59-FFAC-46E7-8A8D-39ED9A1A33B5}"/>
            </a:ext>
          </a:extLst>
        </xdr:cNvPr>
        <xdr:cNvCxnSpPr/>
      </xdr:nvCxnSpPr>
      <xdr:spPr>
        <a:xfrm>
          <a:off x="2819400" y="4267200"/>
          <a:ext cx="29146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2828925</xdr:colOff>
      <xdr:row>21</xdr:row>
      <xdr:rowOff>95250</xdr:rowOff>
    </xdr:from>
    <xdr:to>
      <xdr:col>2</xdr:col>
      <xdr:colOff>0</xdr:colOff>
      <xdr:row>22</xdr:row>
      <xdr:rowOff>114300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FB02319A-0E81-4B1B-B058-ED56D4FD3315}"/>
            </a:ext>
          </a:extLst>
        </xdr:cNvPr>
        <xdr:cNvCxnSpPr/>
      </xdr:nvCxnSpPr>
      <xdr:spPr>
        <a:xfrm>
          <a:off x="2828925" y="4095750"/>
          <a:ext cx="288607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23</xdr:row>
      <xdr:rowOff>104775</xdr:rowOff>
    </xdr:from>
    <xdr:to>
      <xdr:col>1</xdr:col>
      <xdr:colOff>2838450</xdr:colOff>
      <xdr:row>24</xdr:row>
      <xdr:rowOff>114300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2DFA9FE6-17A8-4BBF-8056-CC102BE9C1BA}"/>
            </a:ext>
          </a:extLst>
        </xdr:cNvPr>
        <xdr:cNvCxnSpPr/>
      </xdr:nvCxnSpPr>
      <xdr:spPr>
        <a:xfrm flipV="1">
          <a:off x="2809875" y="4486275"/>
          <a:ext cx="288607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25</xdr:row>
      <xdr:rowOff>104775</xdr:rowOff>
    </xdr:from>
    <xdr:to>
      <xdr:col>2</xdr:col>
      <xdr:colOff>0</xdr:colOff>
      <xdr:row>28</xdr:row>
      <xdr:rowOff>152400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0B4DE381-524D-4F83-A388-250890703554}"/>
            </a:ext>
          </a:extLst>
        </xdr:cNvPr>
        <xdr:cNvCxnSpPr/>
      </xdr:nvCxnSpPr>
      <xdr:spPr>
        <a:xfrm>
          <a:off x="2809875" y="4867275"/>
          <a:ext cx="290512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2762250</xdr:colOff>
      <xdr:row>24</xdr:row>
      <xdr:rowOff>104775</xdr:rowOff>
    </xdr:from>
    <xdr:to>
      <xdr:col>2</xdr:col>
      <xdr:colOff>0</xdr:colOff>
      <xdr:row>26</xdr:row>
      <xdr:rowOff>104775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F81D510F-F46B-409B-AAC4-5D107EB19598}"/>
            </a:ext>
          </a:extLst>
        </xdr:cNvPr>
        <xdr:cNvCxnSpPr/>
      </xdr:nvCxnSpPr>
      <xdr:spPr>
        <a:xfrm flipV="1">
          <a:off x="2762250" y="4676775"/>
          <a:ext cx="29527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21</xdr:row>
      <xdr:rowOff>95250</xdr:rowOff>
    </xdr:from>
    <xdr:to>
      <xdr:col>1</xdr:col>
      <xdr:colOff>2847975</xdr:colOff>
      <xdr:row>27</xdr:row>
      <xdr:rowOff>104775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61430AF5-A2F9-4FE5-972E-1E7D0A597A65}"/>
            </a:ext>
          </a:extLst>
        </xdr:cNvPr>
        <xdr:cNvCxnSpPr/>
      </xdr:nvCxnSpPr>
      <xdr:spPr>
        <a:xfrm flipV="1">
          <a:off x="2819400" y="4095750"/>
          <a:ext cx="2886075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28</xdr:row>
      <xdr:rowOff>123825</xdr:rowOff>
    </xdr:from>
    <xdr:to>
      <xdr:col>2</xdr:col>
      <xdr:colOff>0</xdr:colOff>
      <xdr:row>29</xdr:row>
      <xdr:rowOff>104775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DA6507E1-2212-4C8A-8DB9-96C8268E25E9}"/>
            </a:ext>
          </a:extLst>
        </xdr:cNvPr>
        <xdr:cNvCxnSpPr/>
      </xdr:nvCxnSpPr>
      <xdr:spPr>
        <a:xfrm>
          <a:off x="2800350" y="5457825"/>
          <a:ext cx="291465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2781300</xdr:colOff>
      <xdr:row>29</xdr:row>
      <xdr:rowOff>133350</xdr:rowOff>
    </xdr:from>
    <xdr:to>
      <xdr:col>2</xdr:col>
      <xdr:colOff>0</xdr:colOff>
      <xdr:row>30</xdr:row>
      <xdr:rowOff>123825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72EA29F6-6AC3-4EFB-917F-89A1819C56A3}"/>
            </a:ext>
          </a:extLst>
        </xdr:cNvPr>
        <xdr:cNvCxnSpPr/>
      </xdr:nvCxnSpPr>
      <xdr:spPr>
        <a:xfrm>
          <a:off x="2781300" y="5657850"/>
          <a:ext cx="29337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27</xdr:row>
      <xdr:rowOff>114300</xdr:rowOff>
    </xdr:from>
    <xdr:to>
      <xdr:col>1</xdr:col>
      <xdr:colOff>2847975</xdr:colOff>
      <xdr:row>30</xdr:row>
      <xdr:rowOff>114300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755863F8-C150-4EFA-8F9A-67EF4F0EF1B3}"/>
            </a:ext>
          </a:extLst>
        </xdr:cNvPr>
        <xdr:cNvCxnSpPr/>
      </xdr:nvCxnSpPr>
      <xdr:spPr>
        <a:xfrm flipV="1">
          <a:off x="2819400" y="5257800"/>
          <a:ext cx="288607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31</xdr:row>
      <xdr:rowOff>104775</xdr:rowOff>
    </xdr:from>
    <xdr:to>
      <xdr:col>1</xdr:col>
      <xdr:colOff>2838450</xdr:colOff>
      <xdr:row>35</xdr:row>
      <xdr:rowOff>133350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978D5E5E-8887-4B0B-A68F-9CFB2C32C000}"/>
            </a:ext>
          </a:extLst>
        </xdr:cNvPr>
        <xdr:cNvCxnSpPr/>
      </xdr:nvCxnSpPr>
      <xdr:spPr>
        <a:xfrm>
          <a:off x="2809875" y="6010275"/>
          <a:ext cx="28860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2771775</xdr:colOff>
      <xdr:row>32</xdr:row>
      <xdr:rowOff>95250</xdr:rowOff>
    </xdr:from>
    <xdr:to>
      <xdr:col>1</xdr:col>
      <xdr:colOff>2838450</xdr:colOff>
      <xdr:row>37</xdr:row>
      <xdr:rowOff>114300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488022E3-4D47-475A-A751-38C10BAA18D8}"/>
            </a:ext>
          </a:extLst>
        </xdr:cNvPr>
        <xdr:cNvCxnSpPr/>
      </xdr:nvCxnSpPr>
      <xdr:spPr>
        <a:xfrm>
          <a:off x="2771775" y="6191250"/>
          <a:ext cx="292417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33</xdr:row>
      <xdr:rowOff>104775</xdr:rowOff>
    </xdr:from>
    <xdr:to>
      <xdr:col>1</xdr:col>
      <xdr:colOff>2847975</xdr:colOff>
      <xdr:row>38</xdr:row>
      <xdr:rowOff>104775</xdr:rowOff>
    </xdr:to>
    <xdr:cxnSp macro="">
      <xdr:nvCxnSpPr>
        <xdr:cNvPr id="44" name="Conector de Seta Reta 43">
          <a:extLst>
            <a:ext uri="{FF2B5EF4-FFF2-40B4-BE49-F238E27FC236}">
              <a16:creationId xmlns:a16="http://schemas.microsoft.com/office/drawing/2014/main" id="{F5B8DE59-FBD3-4911-B598-B42B2ADC473B}"/>
            </a:ext>
          </a:extLst>
        </xdr:cNvPr>
        <xdr:cNvCxnSpPr/>
      </xdr:nvCxnSpPr>
      <xdr:spPr>
        <a:xfrm>
          <a:off x="2800350" y="6391275"/>
          <a:ext cx="2905125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33</xdr:row>
      <xdr:rowOff>114300</xdr:rowOff>
    </xdr:from>
    <xdr:to>
      <xdr:col>2</xdr:col>
      <xdr:colOff>0</xdr:colOff>
      <xdr:row>35</xdr:row>
      <xdr:rowOff>123825</xdr:rowOff>
    </xdr:to>
    <xdr:cxnSp macro="">
      <xdr:nvCxnSpPr>
        <xdr:cNvPr id="47" name="Conector de Seta Reta 46">
          <a:extLst>
            <a:ext uri="{FF2B5EF4-FFF2-40B4-BE49-F238E27FC236}">
              <a16:creationId xmlns:a16="http://schemas.microsoft.com/office/drawing/2014/main" id="{5C42E8F2-4928-48B2-8232-666E87CA425C}"/>
            </a:ext>
          </a:extLst>
        </xdr:cNvPr>
        <xdr:cNvCxnSpPr/>
      </xdr:nvCxnSpPr>
      <xdr:spPr>
        <a:xfrm flipV="1">
          <a:off x="2809875" y="6400800"/>
          <a:ext cx="290512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36</xdr:row>
      <xdr:rowOff>133350</xdr:rowOff>
    </xdr:from>
    <xdr:to>
      <xdr:col>2</xdr:col>
      <xdr:colOff>19050</xdr:colOff>
      <xdr:row>39</xdr:row>
      <xdr:rowOff>123825</xdr:rowOff>
    </xdr:to>
    <xdr:cxnSp macro="">
      <xdr:nvCxnSpPr>
        <xdr:cNvPr id="49" name="Conector de Seta Reta 48">
          <a:extLst>
            <a:ext uri="{FF2B5EF4-FFF2-40B4-BE49-F238E27FC236}">
              <a16:creationId xmlns:a16="http://schemas.microsoft.com/office/drawing/2014/main" id="{278F6406-E0EC-4C64-BBF1-B841C388CC82}"/>
            </a:ext>
          </a:extLst>
        </xdr:cNvPr>
        <xdr:cNvCxnSpPr/>
      </xdr:nvCxnSpPr>
      <xdr:spPr>
        <a:xfrm>
          <a:off x="2819400" y="6991350"/>
          <a:ext cx="2914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37</xdr:row>
      <xdr:rowOff>123825</xdr:rowOff>
    </xdr:from>
    <xdr:to>
      <xdr:col>1</xdr:col>
      <xdr:colOff>2838450</xdr:colOff>
      <xdr:row>40</xdr:row>
      <xdr:rowOff>123825</xdr:rowOff>
    </xdr:to>
    <xdr:cxnSp macro="">
      <xdr:nvCxnSpPr>
        <xdr:cNvPr id="51" name="Conector de Seta Reta 50">
          <a:extLst>
            <a:ext uri="{FF2B5EF4-FFF2-40B4-BE49-F238E27FC236}">
              <a16:creationId xmlns:a16="http://schemas.microsoft.com/office/drawing/2014/main" id="{EBAD9D27-A8BF-494D-8140-101E280A87F5}"/>
            </a:ext>
          </a:extLst>
        </xdr:cNvPr>
        <xdr:cNvCxnSpPr/>
      </xdr:nvCxnSpPr>
      <xdr:spPr>
        <a:xfrm>
          <a:off x="2857500" y="7172325"/>
          <a:ext cx="28384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38</xdr:row>
      <xdr:rowOff>123825</xdr:rowOff>
    </xdr:from>
    <xdr:to>
      <xdr:col>2</xdr:col>
      <xdr:colOff>0</xdr:colOff>
      <xdr:row>41</xdr:row>
      <xdr:rowOff>104775</xdr:rowOff>
    </xdr:to>
    <xdr:cxnSp macro="">
      <xdr:nvCxnSpPr>
        <xdr:cNvPr id="53" name="Conector de Seta Reta 52">
          <a:extLst>
            <a:ext uri="{FF2B5EF4-FFF2-40B4-BE49-F238E27FC236}">
              <a16:creationId xmlns:a16="http://schemas.microsoft.com/office/drawing/2014/main" id="{2B03285F-C5F8-496B-B612-68C8223EE023}"/>
            </a:ext>
          </a:extLst>
        </xdr:cNvPr>
        <xdr:cNvCxnSpPr/>
      </xdr:nvCxnSpPr>
      <xdr:spPr>
        <a:xfrm>
          <a:off x="2800350" y="7362825"/>
          <a:ext cx="291465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39</xdr:row>
      <xdr:rowOff>95250</xdr:rowOff>
    </xdr:from>
    <xdr:to>
      <xdr:col>1</xdr:col>
      <xdr:colOff>2847975</xdr:colOff>
      <xdr:row>42</xdr:row>
      <xdr:rowOff>123825</xdr:rowOff>
    </xdr:to>
    <xdr:cxnSp macro="">
      <xdr:nvCxnSpPr>
        <xdr:cNvPr id="55" name="Conector de Seta Reta 54">
          <a:extLst>
            <a:ext uri="{FF2B5EF4-FFF2-40B4-BE49-F238E27FC236}">
              <a16:creationId xmlns:a16="http://schemas.microsoft.com/office/drawing/2014/main" id="{0F3B0568-C2C8-43CE-940B-C83F5D355C2A}"/>
            </a:ext>
          </a:extLst>
        </xdr:cNvPr>
        <xdr:cNvCxnSpPr/>
      </xdr:nvCxnSpPr>
      <xdr:spPr>
        <a:xfrm>
          <a:off x="2809875" y="7524750"/>
          <a:ext cx="28956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31</xdr:row>
      <xdr:rowOff>104775</xdr:rowOff>
    </xdr:from>
    <xdr:to>
      <xdr:col>1</xdr:col>
      <xdr:colOff>2838450</xdr:colOff>
      <xdr:row>40</xdr:row>
      <xdr:rowOff>104775</xdr:rowOff>
    </xdr:to>
    <xdr:cxnSp macro="">
      <xdr:nvCxnSpPr>
        <xdr:cNvPr id="57" name="Conector de Seta Reta 56">
          <a:extLst>
            <a:ext uri="{FF2B5EF4-FFF2-40B4-BE49-F238E27FC236}">
              <a16:creationId xmlns:a16="http://schemas.microsoft.com/office/drawing/2014/main" id="{4331E93B-2818-4663-BEDC-298C6AA48D4F}"/>
            </a:ext>
          </a:extLst>
        </xdr:cNvPr>
        <xdr:cNvCxnSpPr/>
      </xdr:nvCxnSpPr>
      <xdr:spPr>
        <a:xfrm flipV="1">
          <a:off x="2819400" y="6010275"/>
          <a:ext cx="2876550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41</xdr:row>
      <xdr:rowOff>114300</xdr:rowOff>
    </xdr:from>
    <xdr:to>
      <xdr:col>1</xdr:col>
      <xdr:colOff>2828925</xdr:colOff>
      <xdr:row>43</xdr:row>
      <xdr:rowOff>133350</xdr:rowOff>
    </xdr:to>
    <xdr:cxnSp macro="">
      <xdr:nvCxnSpPr>
        <xdr:cNvPr id="59" name="Conector de Seta Reta 58">
          <a:extLst>
            <a:ext uri="{FF2B5EF4-FFF2-40B4-BE49-F238E27FC236}">
              <a16:creationId xmlns:a16="http://schemas.microsoft.com/office/drawing/2014/main" id="{22D5BC03-F03F-427D-ABD9-DB22FE745857}"/>
            </a:ext>
          </a:extLst>
        </xdr:cNvPr>
        <xdr:cNvCxnSpPr/>
      </xdr:nvCxnSpPr>
      <xdr:spPr>
        <a:xfrm>
          <a:off x="2819400" y="7924800"/>
          <a:ext cx="28670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42</xdr:row>
      <xdr:rowOff>95250</xdr:rowOff>
    </xdr:from>
    <xdr:to>
      <xdr:col>1</xdr:col>
      <xdr:colOff>2838450</xdr:colOff>
      <xdr:row>44</xdr:row>
      <xdr:rowOff>133350</xdr:rowOff>
    </xdr:to>
    <xdr:cxnSp macro="">
      <xdr:nvCxnSpPr>
        <xdr:cNvPr id="61" name="Conector de Seta Reta 60">
          <a:extLst>
            <a:ext uri="{FF2B5EF4-FFF2-40B4-BE49-F238E27FC236}">
              <a16:creationId xmlns:a16="http://schemas.microsoft.com/office/drawing/2014/main" id="{8C9AF336-4BBE-4B5A-8878-A90D3A589F6D}"/>
            </a:ext>
          </a:extLst>
        </xdr:cNvPr>
        <xdr:cNvCxnSpPr/>
      </xdr:nvCxnSpPr>
      <xdr:spPr>
        <a:xfrm>
          <a:off x="2800350" y="8096250"/>
          <a:ext cx="289560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32</xdr:row>
      <xdr:rowOff>95250</xdr:rowOff>
    </xdr:from>
    <xdr:to>
      <xdr:col>2</xdr:col>
      <xdr:colOff>0</xdr:colOff>
      <xdr:row>43</xdr:row>
      <xdr:rowOff>114300</xdr:rowOff>
    </xdr:to>
    <xdr:cxnSp macro="">
      <xdr:nvCxnSpPr>
        <xdr:cNvPr id="63" name="Conector de Seta Reta 62">
          <a:extLst>
            <a:ext uri="{FF2B5EF4-FFF2-40B4-BE49-F238E27FC236}">
              <a16:creationId xmlns:a16="http://schemas.microsoft.com/office/drawing/2014/main" id="{5884F0C2-C110-41FB-A076-E6E62CB16D3E}"/>
            </a:ext>
          </a:extLst>
        </xdr:cNvPr>
        <xdr:cNvCxnSpPr/>
      </xdr:nvCxnSpPr>
      <xdr:spPr>
        <a:xfrm flipV="1">
          <a:off x="2809875" y="6191250"/>
          <a:ext cx="2905125" cy="211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44</xdr:row>
      <xdr:rowOff>85725</xdr:rowOff>
    </xdr:from>
    <xdr:to>
      <xdr:col>1</xdr:col>
      <xdr:colOff>2828925</xdr:colOff>
      <xdr:row>45</xdr:row>
      <xdr:rowOff>104775</xdr:rowOff>
    </xdr:to>
    <xdr:cxnSp macro="">
      <xdr:nvCxnSpPr>
        <xdr:cNvPr id="65" name="Conector de Seta Reta 64">
          <a:extLst>
            <a:ext uri="{FF2B5EF4-FFF2-40B4-BE49-F238E27FC236}">
              <a16:creationId xmlns:a16="http://schemas.microsoft.com/office/drawing/2014/main" id="{4448206E-BE98-43F8-9628-62266EE36862}"/>
            </a:ext>
          </a:extLst>
        </xdr:cNvPr>
        <xdr:cNvCxnSpPr/>
      </xdr:nvCxnSpPr>
      <xdr:spPr>
        <a:xfrm>
          <a:off x="2800350" y="8467725"/>
          <a:ext cx="288607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45</xdr:row>
      <xdr:rowOff>95250</xdr:rowOff>
    </xdr:from>
    <xdr:to>
      <xdr:col>1</xdr:col>
      <xdr:colOff>2838450</xdr:colOff>
      <xdr:row>46</xdr:row>
      <xdr:rowOff>104775</xdr:rowOff>
    </xdr:to>
    <xdr:cxnSp macro="">
      <xdr:nvCxnSpPr>
        <xdr:cNvPr id="67" name="Conector de Seta Reta 66">
          <a:extLst>
            <a:ext uri="{FF2B5EF4-FFF2-40B4-BE49-F238E27FC236}">
              <a16:creationId xmlns:a16="http://schemas.microsoft.com/office/drawing/2014/main" id="{373EDB54-2A4B-4D08-B7E8-21BB961AE5C0}"/>
            </a:ext>
          </a:extLst>
        </xdr:cNvPr>
        <xdr:cNvCxnSpPr/>
      </xdr:nvCxnSpPr>
      <xdr:spPr>
        <a:xfrm>
          <a:off x="2819400" y="8667750"/>
          <a:ext cx="28765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36</xdr:row>
      <xdr:rowOff>95250</xdr:rowOff>
    </xdr:from>
    <xdr:to>
      <xdr:col>1</xdr:col>
      <xdr:colOff>2838450</xdr:colOff>
      <xdr:row>46</xdr:row>
      <xdr:rowOff>114300</xdr:rowOff>
    </xdr:to>
    <xdr:cxnSp macro="">
      <xdr:nvCxnSpPr>
        <xdr:cNvPr id="69" name="Conector de Seta Reta 68">
          <a:extLst>
            <a:ext uri="{FF2B5EF4-FFF2-40B4-BE49-F238E27FC236}">
              <a16:creationId xmlns:a16="http://schemas.microsoft.com/office/drawing/2014/main" id="{2434675E-3228-45AE-A22E-1015865807D6}"/>
            </a:ext>
          </a:extLst>
        </xdr:cNvPr>
        <xdr:cNvCxnSpPr/>
      </xdr:nvCxnSpPr>
      <xdr:spPr>
        <a:xfrm flipV="1">
          <a:off x="2809875" y="6953250"/>
          <a:ext cx="2886075" cy="1924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47</xdr:row>
      <xdr:rowOff>123825</xdr:rowOff>
    </xdr:from>
    <xdr:to>
      <xdr:col>2</xdr:col>
      <xdr:colOff>9525</xdr:colOff>
      <xdr:row>49</xdr:row>
      <xdr:rowOff>114300</xdr:rowOff>
    </xdr:to>
    <xdr:cxnSp macro="">
      <xdr:nvCxnSpPr>
        <xdr:cNvPr id="71" name="Conector de Seta Reta 70">
          <a:extLst>
            <a:ext uri="{FF2B5EF4-FFF2-40B4-BE49-F238E27FC236}">
              <a16:creationId xmlns:a16="http://schemas.microsoft.com/office/drawing/2014/main" id="{F91D3774-3BEE-4CFE-B76C-23514F339F38}"/>
            </a:ext>
          </a:extLst>
        </xdr:cNvPr>
        <xdr:cNvCxnSpPr/>
      </xdr:nvCxnSpPr>
      <xdr:spPr>
        <a:xfrm>
          <a:off x="2809875" y="9077325"/>
          <a:ext cx="29146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2790825</xdr:colOff>
      <xdr:row>47</xdr:row>
      <xdr:rowOff>114300</xdr:rowOff>
    </xdr:from>
    <xdr:to>
      <xdr:col>2</xdr:col>
      <xdr:colOff>0</xdr:colOff>
      <xdr:row>48</xdr:row>
      <xdr:rowOff>114300</xdr:rowOff>
    </xdr:to>
    <xdr:cxnSp macro="">
      <xdr:nvCxnSpPr>
        <xdr:cNvPr id="74" name="Conector de Seta Reta 73">
          <a:extLst>
            <a:ext uri="{FF2B5EF4-FFF2-40B4-BE49-F238E27FC236}">
              <a16:creationId xmlns:a16="http://schemas.microsoft.com/office/drawing/2014/main" id="{A73D550B-4A2D-44F4-B9A0-967DAECF4E18}"/>
            </a:ext>
          </a:extLst>
        </xdr:cNvPr>
        <xdr:cNvCxnSpPr/>
      </xdr:nvCxnSpPr>
      <xdr:spPr>
        <a:xfrm flipV="1">
          <a:off x="2790825" y="9067800"/>
          <a:ext cx="292417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2752725</xdr:colOff>
      <xdr:row>48</xdr:row>
      <xdr:rowOff>114300</xdr:rowOff>
    </xdr:from>
    <xdr:to>
      <xdr:col>2</xdr:col>
      <xdr:colOff>0</xdr:colOff>
      <xdr:row>49</xdr:row>
      <xdr:rowOff>104775</xdr:rowOff>
    </xdr:to>
    <xdr:cxnSp macro="">
      <xdr:nvCxnSpPr>
        <xdr:cNvPr id="76" name="Conector de Seta Reta 75">
          <a:extLst>
            <a:ext uri="{FF2B5EF4-FFF2-40B4-BE49-F238E27FC236}">
              <a16:creationId xmlns:a16="http://schemas.microsoft.com/office/drawing/2014/main" id="{0F16413F-5A1D-4765-82FB-B9E7A2E2CBB1}"/>
            </a:ext>
          </a:extLst>
        </xdr:cNvPr>
        <xdr:cNvCxnSpPr/>
      </xdr:nvCxnSpPr>
      <xdr:spPr>
        <a:xfrm flipV="1">
          <a:off x="2752725" y="9258300"/>
          <a:ext cx="2962275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2743200</xdr:colOff>
      <xdr:row>50</xdr:row>
      <xdr:rowOff>114300</xdr:rowOff>
    </xdr:from>
    <xdr:to>
      <xdr:col>1</xdr:col>
      <xdr:colOff>2847975</xdr:colOff>
      <xdr:row>55</xdr:row>
      <xdr:rowOff>114300</xdr:rowOff>
    </xdr:to>
    <xdr:cxnSp macro="">
      <xdr:nvCxnSpPr>
        <xdr:cNvPr id="78" name="Conector de Seta Reta 77">
          <a:extLst>
            <a:ext uri="{FF2B5EF4-FFF2-40B4-BE49-F238E27FC236}">
              <a16:creationId xmlns:a16="http://schemas.microsoft.com/office/drawing/2014/main" id="{0EA43F4E-400C-448D-91A8-8CE60BB46B23}"/>
            </a:ext>
          </a:extLst>
        </xdr:cNvPr>
        <xdr:cNvCxnSpPr/>
      </xdr:nvCxnSpPr>
      <xdr:spPr>
        <a:xfrm>
          <a:off x="2743200" y="9639300"/>
          <a:ext cx="2962275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51</xdr:row>
      <xdr:rowOff>114300</xdr:rowOff>
    </xdr:from>
    <xdr:to>
      <xdr:col>2</xdr:col>
      <xdr:colOff>9525</xdr:colOff>
      <xdr:row>58</xdr:row>
      <xdr:rowOff>104775</xdr:rowOff>
    </xdr:to>
    <xdr:cxnSp macro="">
      <xdr:nvCxnSpPr>
        <xdr:cNvPr id="80" name="Conector de Seta Reta 79">
          <a:extLst>
            <a:ext uri="{FF2B5EF4-FFF2-40B4-BE49-F238E27FC236}">
              <a16:creationId xmlns:a16="http://schemas.microsoft.com/office/drawing/2014/main" id="{60AACF60-67BF-4E9E-965C-2E16163C87A5}"/>
            </a:ext>
          </a:extLst>
        </xdr:cNvPr>
        <xdr:cNvCxnSpPr/>
      </xdr:nvCxnSpPr>
      <xdr:spPr>
        <a:xfrm>
          <a:off x="2800350" y="9829800"/>
          <a:ext cx="2924175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2781300</xdr:colOff>
      <xdr:row>52</xdr:row>
      <xdr:rowOff>114300</xdr:rowOff>
    </xdr:from>
    <xdr:to>
      <xdr:col>2</xdr:col>
      <xdr:colOff>0</xdr:colOff>
      <xdr:row>57</xdr:row>
      <xdr:rowOff>104775</xdr:rowOff>
    </xdr:to>
    <xdr:cxnSp macro="">
      <xdr:nvCxnSpPr>
        <xdr:cNvPr id="82" name="Conector de Seta Reta 81">
          <a:extLst>
            <a:ext uri="{FF2B5EF4-FFF2-40B4-BE49-F238E27FC236}">
              <a16:creationId xmlns:a16="http://schemas.microsoft.com/office/drawing/2014/main" id="{39290CE8-D5AC-4EE3-A489-8FC2C33FDD63}"/>
            </a:ext>
          </a:extLst>
        </xdr:cNvPr>
        <xdr:cNvCxnSpPr/>
      </xdr:nvCxnSpPr>
      <xdr:spPr>
        <a:xfrm>
          <a:off x="2781300" y="10020300"/>
          <a:ext cx="29337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2781300</xdr:colOff>
      <xdr:row>53</xdr:row>
      <xdr:rowOff>104775</xdr:rowOff>
    </xdr:from>
    <xdr:to>
      <xdr:col>2</xdr:col>
      <xdr:colOff>0</xdr:colOff>
      <xdr:row>63</xdr:row>
      <xdr:rowOff>142875</xdr:rowOff>
    </xdr:to>
    <xdr:cxnSp macro="">
      <xdr:nvCxnSpPr>
        <xdr:cNvPr id="84" name="Conector de Seta Reta 83">
          <a:extLst>
            <a:ext uri="{FF2B5EF4-FFF2-40B4-BE49-F238E27FC236}">
              <a16:creationId xmlns:a16="http://schemas.microsoft.com/office/drawing/2014/main" id="{BCB256B9-2180-419B-9859-1CF9070D680A}"/>
            </a:ext>
          </a:extLst>
        </xdr:cNvPr>
        <xdr:cNvCxnSpPr/>
      </xdr:nvCxnSpPr>
      <xdr:spPr>
        <a:xfrm>
          <a:off x="2781300" y="10201275"/>
          <a:ext cx="2933700" cy="194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2838450</xdr:colOff>
      <xdr:row>53</xdr:row>
      <xdr:rowOff>104775</xdr:rowOff>
    </xdr:from>
    <xdr:to>
      <xdr:col>2</xdr:col>
      <xdr:colOff>0</xdr:colOff>
      <xdr:row>54</xdr:row>
      <xdr:rowOff>66675</xdr:rowOff>
    </xdr:to>
    <xdr:cxnSp macro="">
      <xdr:nvCxnSpPr>
        <xdr:cNvPr id="86" name="Conector de Seta Reta 85">
          <a:extLst>
            <a:ext uri="{FF2B5EF4-FFF2-40B4-BE49-F238E27FC236}">
              <a16:creationId xmlns:a16="http://schemas.microsoft.com/office/drawing/2014/main" id="{3B3219C9-2C9D-4469-A304-9431C64230A3}"/>
            </a:ext>
          </a:extLst>
        </xdr:cNvPr>
        <xdr:cNvCxnSpPr/>
      </xdr:nvCxnSpPr>
      <xdr:spPr>
        <a:xfrm flipV="1">
          <a:off x="2838450" y="10201275"/>
          <a:ext cx="28765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2790825</xdr:colOff>
      <xdr:row>55</xdr:row>
      <xdr:rowOff>114300</xdr:rowOff>
    </xdr:from>
    <xdr:to>
      <xdr:col>1</xdr:col>
      <xdr:colOff>2847975</xdr:colOff>
      <xdr:row>60</xdr:row>
      <xdr:rowOff>114300</xdr:rowOff>
    </xdr:to>
    <xdr:cxnSp macro="">
      <xdr:nvCxnSpPr>
        <xdr:cNvPr id="89" name="Conector de Seta Reta 88">
          <a:extLst>
            <a:ext uri="{FF2B5EF4-FFF2-40B4-BE49-F238E27FC236}">
              <a16:creationId xmlns:a16="http://schemas.microsoft.com/office/drawing/2014/main" id="{8C69ACC7-6514-4727-992D-81488DDB44C5}"/>
            </a:ext>
          </a:extLst>
        </xdr:cNvPr>
        <xdr:cNvCxnSpPr/>
      </xdr:nvCxnSpPr>
      <xdr:spPr>
        <a:xfrm>
          <a:off x="2790825" y="10591800"/>
          <a:ext cx="29146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2752725</xdr:colOff>
      <xdr:row>54</xdr:row>
      <xdr:rowOff>104775</xdr:rowOff>
    </xdr:from>
    <xdr:to>
      <xdr:col>2</xdr:col>
      <xdr:colOff>9525</xdr:colOff>
      <xdr:row>56</xdr:row>
      <xdr:rowOff>85725</xdr:rowOff>
    </xdr:to>
    <xdr:cxnSp macro="">
      <xdr:nvCxnSpPr>
        <xdr:cNvPr id="91" name="Conector de Seta Reta 90">
          <a:extLst>
            <a:ext uri="{FF2B5EF4-FFF2-40B4-BE49-F238E27FC236}">
              <a16:creationId xmlns:a16="http://schemas.microsoft.com/office/drawing/2014/main" id="{E820CCA2-90C5-47AE-A392-F33CA519C14F}"/>
            </a:ext>
          </a:extLst>
        </xdr:cNvPr>
        <xdr:cNvCxnSpPr/>
      </xdr:nvCxnSpPr>
      <xdr:spPr>
        <a:xfrm flipV="1">
          <a:off x="2752725" y="10391775"/>
          <a:ext cx="297180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2790825</xdr:colOff>
      <xdr:row>57</xdr:row>
      <xdr:rowOff>114300</xdr:rowOff>
    </xdr:from>
    <xdr:to>
      <xdr:col>2</xdr:col>
      <xdr:colOff>38100</xdr:colOff>
      <xdr:row>61</xdr:row>
      <xdr:rowOff>123825</xdr:rowOff>
    </xdr:to>
    <xdr:cxnSp macro="">
      <xdr:nvCxnSpPr>
        <xdr:cNvPr id="94" name="Conector de Seta Reta 93">
          <a:extLst>
            <a:ext uri="{FF2B5EF4-FFF2-40B4-BE49-F238E27FC236}">
              <a16:creationId xmlns:a16="http://schemas.microsoft.com/office/drawing/2014/main" id="{E52DBF41-9E90-4628-8325-2FDDA2D841EA}"/>
            </a:ext>
          </a:extLst>
        </xdr:cNvPr>
        <xdr:cNvCxnSpPr/>
      </xdr:nvCxnSpPr>
      <xdr:spPr>
        <a:xfrm>
          <a:off x="2790825" y="10972800"/>
          <a:ext cx="2962275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2790825</xdr:colOff>
      <xdr:row>52</xdr:row>
      <xdr:rowOff>95250</xdr:rowOff>
    </xdr:from>
    <xdr:to>
      <xdr:col>1</xdr:col>
      <xdr:colOff>2828925</xdr:colOff>
      <xdr:row>58</xdr:row>
      <xdr:rowOff>95250</xdr:rowOff>
    </xdr:to>
    <xdr:cxnSp macro="">
      <xdr:nvCxnSpPr>
        <xdr:cNvPr id="96" name="Conector de Seta Reta 95">
          <a:extLst>
            <a:ext uri="{FF2B5EF4-FFF2-40B4-BE49-F238E27FC236}">
              <a16:creationId xmlns:a16="http://schemas.microsoft.com/office/drawing/2014/main" id="{88F5E77B-F3A0-4ADD-BA55-94EB520E0E56}"/>
            </a:ext>
          </a:extLst>
        </xdr:cNvPr>
        <xdr:cNvCxnSpPr/>
      </xdr:nvCxnSpPr>
      <xdr:spPr>
        <a:xfrm flipV="1">
          <a:off x="2790825" y="10001250"/>
          <a:ext cx="28956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15</xdr:row>
      <xdr:rowOff>76200</xdr:rowOff>
    </xdr:from>
    <xdr:to>
      <xdr:col>1</xdr:col>
      <xdr:colOff>2838450</xdr:colOff>
      <xdr:row>18</xdr:row>
      <xdr:rowOff>95250</xdr:rowOff>
    </xdr:to>
    <xdr:cxnSp macro="">
      <xdr:nvCxnSpPr>
        <xdr:cNvPr id="98" name="Conector de Seta Reta 97">
          <a:extLst>
            <a:ext uri="{FF2B5EF4-FFF2-40B4-BE49-F238E27FC236}">
              <a16:creationId xmlns:a16="http://schemas.microsoft.com/office/drawing/2014/main" id="{2D44CB90-B336-4224-BCF5-D380C4CEF51F}"/>
            </a:ext>
          </a:extLst>
        </xdr:cNvPr>
        <xdr:cNvCxnSpPr/>
      </xdr:nvCxnSpPr>
      <xdr:spPr>
        <a:xfrm flipV="1">
          <a:off x="2809875" y="2933700"/>
          <a:ext cx="28860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15</xdr:row>
      <xdr:rowOff>85725</xdr:rowOff>
    </xdr:from>
    <xdr:to>
      <xdr:col>2</xdr:col>
      <xdr:colOff>9525</xdr:colOff>
      <xdr:row>18</xdr:row>
      <xdr:rowOff>114300</xdr:rowOff>
    </xdr:to>
    <xdr:cxnSp macro="">
      <xdr:nvCxnSpPr>
        <xdr:cNvPr id="100" name="Conector de Seta Reta 99">
          <a:extLst>
            <a:ext uri="{FF2B5EF4-FFF2-40B4-BE49-F238E27FC236}">
              <a16:creationId xmlns:a16="http://schemas.microsoft.com/office/drawing/2014/main" id="{F24A7045-8BAC-487A-88B8-D7F1A9BA18FD}"/>
            </a:ext>
          </a:extLst>
        </xdr:cNvPr>
        <xdr:cNvCxnSpPr/>
      </xdr:nvCxnSpPr>
      <xdr:spPr>
        <a:xfrm>
          <a:off x="2800350" y="2943225"/>
          <a:ext cx="292417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2790825</xdr:colOff>
      <xdr:row>8</xdr:row>
      <xdr:rowOff>104775</xdr:rowOff>
    </xdr:from>
    <xdr:to>
      <xdr:col>2</xdr:col>
      <xdr:colOff>9525</xdr:colOff>
      <xdr:row>9</xdr:row>
      <xdr:rowOff>104775</xdr:rowOff>
    </xdr:to>
    <xdr:cxnSp macro="">
      <xdr:nvCxnSpPr>
        <xdr:cNvPr id="103" name="Conector de Seta Reta 102">
          <a:extLst>
            <a:ext uri="{FF2B5EF4-FFF2-40B4-BE49-F238E27FC236}">
              <a16:creationId xmlns:a16="http://schemas.microsoft.com/office/drawing/2014/main" id="{411B31D1-D2C0-443D-8A90-4A5EEE6F90DF}"/>
            </a:ext>
          </a:extLst>
        </xdr:cNvPr>
        <xdr:cNvCxnSpPr/>
      </xdr:nvCxnSpPr>
      <xdr:spPr>
        <a:xfrm>
          <a:off x="2790825" y="1628775"/>
          <a:ext cx="29337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109537</xdr:rowOff>
    </xdr:from>
    <xdr:to>
      <xdr:col>8</xdr:col>
      <xdr:colOff>19050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8722A7-5ABB-4B64-BAB6-0AAB08BA0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</xdr:row>
      <xdr:rowOff>104775</xdr:rowOff>
    </xdr:from>
    <xdr:to>
      <xdr:col>16</xdr:col>
      <xdr:colOff>0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AAD9DA-1E9B-45BC-959B-BF003E094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7</xdr:row>
      <xdr:rowOff>114300</xdr:rowOff>
    </xdr:from>
    <xdr:to>
      <xdr:col>23</xdr:col>
      <xdr:colOff>438150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C77952-02AA-4460-91DC-7AD7E7C59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22</xdr:row>
      <xdr:rowOff>114300</xdr:rowOff>
    </xdr:from>
    <xdr:to>
      <xdr:col>8</xdr:col>
      <xdr:colOff>19050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367EF9D-6331-4D2A-9532-C55003672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5840-78C3-4C7A-89FF-79DED7EECC1E}">
  <dimension ref="A1:I60"/>
  <sheetViews>
    <sheetView workbookViewId="0">
      <selection activeCell="E5" sqref="E5:I5"/>
    </sheetView>
  </sheetViews>
  <sheetFormatPr defaultRowHeight="15" x14ac:dyDescent="0.25"/>
  <cols>
    <col min="1" max="1" width="42.85546875" bestFit="1" customWidth="1"/>
  </cols>
  <sheetData>
    <row r="1" spans="1:9" x14ac:dyDescent="0.25">
      <c r="A1" s="1" t="s">
        <v>68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22" t="s">
        <v>15</v>
      </c>
      <c r="B2" s="8">
        <v>16</v>
      </c>
      <c r="C2" s="8">
        <v>23</v>
      </c>
      <c r="D2" s="8">
        <v>33</v>
      </c>
      <c r="E2" s="8">
        <v>40</v>
      </c>
      <c r="F2" s="8">
        <v>43</v>
      </c>
      <c r="G2" s="8">
        <v>45</v>
      </c>
      <c r="H2" s="8">
        <v>51</v>
      </c>
      <c r="I2" s="9">
        <v>47</v>
      </c>
    </row>
    <row r="3" spans="1:9" x14ac:dyDescent="0.25">
      <c r="A3" s="23" t="s">
        <v>16</v>
      </c>
      <c r="B3" s="5">
        <v>15</v>
      </c>
      <c r="C3" s="5">
        <v>23</v>
      </c>
      <c r="D3" s="5">
        <v>33</v>
      </c>
      <c r="E3" s="5">
        <v>40</v>
      </c>
      <c r="F3" s="5">
        <v>45</v>
      </c>
      <c r="G3" s="5">
        <v>47</v>
      </c>
      <c r="H3" s="5">
        <v>50</v>
      </c>
      <c r="I3" s="6">
        <v>50</v>
      </c>
    </row>
    <row r="4" spans="1:9" x14ac:dyDescent="0.25">
      <c r="A4" s="23" t="s">
        <v>22</v>
      </c>
      <c r="B4" s="8"/>
      <c r="C4" s="8">
        <v>22</v>
      </c>
      <c r="D4" s="8">
        <v>31</v>
      </c>
      <c r="E4" s="8">
        <v>39</v>
      </c>
      <c r="F4" s="8">
        <v>44</v>
      </c>
      <c r="G4" s="8">
        <v>46</v>
      </c>
      <c r="H4" s="8">
        <v>50</v>
      </c>
      <c r="I4" s="9">
        <v>50</v>
      </c>
    </row>
    <row r="5" spans="1:9" x14ac:dyDescent="0.25">
      <c r="A5" s="7" t="s">
        <v>32</v>
      </c>
      <c r="B5" s="8"/>
      <c r="C5" s="8"/>
      <c r="D5" s="8"/>
      <c r="E5" s="8">
        <v>8</v>
      </c>
      <c r="F5" s="8">
        <v>44</v>
      </c>
      <c r="G5" s="8">
        <v>46</v>
      </c>
      <c r="H5" s="8">
        <v>50</v>
      </c>
      <c r="I5" s="9">
        <v>49</v>
      </c>
    </row>
    <row r="6" spans="1:9" x14ac:dyDescent="0.25">
      <c r="A6" s="7" t="s">
        <v>42</v>
      </c>
      <c r="B6" s="5"/>
      <c r="C6" s="5"/>
      <c r="D6" s="5">
        <v>27</v>
      </c>
      <c r="E6" s="5">
        <v>39</v>
      </c>
      <c r="F6" s="5">
        <v>43</v>
      </c>
      <c r="G6" s="5">
        <v>46</v>
      </c>
      <c r="H6" s="5">
        <v>50</v>
      </c>
      <c r="I6" s="6">
        <v>45</v>
      </c>
    </row>
    <row r="7" spans="1:9" x14ac:dyDescent="0.25">
      <c r="A7" s="7" t="s">
        <v>44</v>
      </c>
      <c r="B7" s="8"/>
      <c r="C7" s="8"/>
      <c r="D7" s="8">
        <v>20</v>
      </c>
      <c r="E7" s="8">
        <v>39</v>
      </c>
      <c r="F7" s="8">
        <v>43</v>
      </c>
      <c r="G7" s="8">
        <v>46</v>
      </c>
      <c r="H7" s="8">
        <v>49</v>
      </c>
      <c r="I7" s="9">
        <v>45</v>
      </c>
    </row>
    <row r="8" spans="1:9" x14ac:dyDescent="0.25">
      <c r="A8" s="7" t="s">
        <v>28</v>
      </c>
      <c r="B8" s="8">
        <v>15</v>
      </c>
      <c r="C8" s="8">
        <v>23</v>
      </c>
      <c r="D8" s="8">
        <v>30</v>
      </c>
      <c r="E8" s="8">
        <v>40</v>
      </c>
      <c r="F8" s="8">
        <v>45</v>
      </c>
      <c r="G8" s="8">
        <v>46</v>
      </c>
      <c r="H8" s="8">
        <v>48</v>
      </c>
      <c r="I8" s="9">
        <v>50</v>
      </c>
    </row>
    <row r="9" spans="1:9" x14ac:dyDescent="0.25">
      <c r="A9" s="4" t="s">
        <v>47</v>
      </c>
      <c r="B9" s="8"/>
      <c r="C9" s="8">
        <v>18</v>
      </c>
      <c r="D9" s="8">
        <v>26</v>
      </c>
      <c r="E9" s="8">
        <v>38</v>
      </c>
      <c r="F9" s="8">
        <v>44</v>
      </c>
      <c r="G9" s="8">
        <v>44</v>
      </c>
      <c r="H9" s="8">
        <v>48</v>
      </c>
      <c r="I9" s="9">
        <v>48</v>
      </c>
    </row>
    <row r="10" spans="1:9" x14ac:dyDescent="0.25">
      <c r="A10" s="7" t="s">
        <v>14</v>
      </c>
      <c r="B10" s="8">
        <v>16</v>
      </c>
      <c r="C10" s="8">
        <v>21</v>
      </c>
      <c r="D10" s="8">
        <v>30</v>
      </c>
      <c r="E10" s="8">
        <v>39</v>
      </c>
      <c r="F10" s="8">
        <v>44</v>
      </c>
      <c r="G10" s="8">
        <v>44</v>
      </c>
      <c r="H10" s="8">
        <v>47</v>
      </c>
      <c r="I10" s="9">
        <v>50</v>
      </c>
    </row>
    <row r="11" spans="1:9" x14ac:dyDescent="0.25">
      <c r="A11" s="7" t="s">
        <v>50</v>
      </c>
      <c r="B11" s="8"/>
      <c r="C11" s="8"/>
      <c r="D11" s="8">
        <v>28</v>
      </c>
      <c r="E11" s="8">
        <v>38</v>
      </c>
      <c r="F11" s="8">
        <v>43</v>
      </c>
      <c r="G11" s="8">
        <v>47</v>
      </c>
      <c r="H11" s="8">
        <v>47</v>
      </c>
      <c r="I11" s="9">
        <v>50</v>
      </c>
    </row>
    <row r="12" spans="1:9" x14ac:dyDescent="0.25">
      <c r="A12" s="22" t="s">
        <v>23</v>
      </c>
      <c r="B12" s="5"/>
      <c r="C12" s="5"/>
      <c r="D12" s="5"/>
      <c r="E12" s="5">
        <v>30</v>
      </c>
      <c r="F12" s="5">
        <v>44</v>
      </c>
      <c r="G12" s="5">
        <v>45</v>
      </c>
      <c r="H12" s="5">
        <v>47</v>
      </c>
      <c r="I12" s="6">
        <v>48</v>
      </c>
    </row>
    <row r="13" spans="1:9" x14ac:dyDescent="0.25">
      <c r="A13" s="7" t="s">
        <v>26</v>
      </c>
      <c r="B13" s="5">
        <v>16</v>
      </c>
      <c r="C13" s="5">
        <v>21</v>
      </c>
      <c r="D13" s="5">
        <v>33</v>
      </c>
      <c r="E13" s="5">
        <v>39</v>
      </c>
      <c r="F13" s="5">
        <v>45</v>
      </c>
      <c r="G13" s="5">
        <v>45</v>
      </c>
      <c r="H13" s="5">
        <v>47</v>
      </c>
      <c r="I13" s="6">
        <v>46</v>
      </c>
    </row>
    <row r="14" spans="1:9" x14ac:dyDescent="0.25">
      <c r="A14" s="22" t="s">
        <v>13</v>
      </c>
      <c r="B14" s="5">
        <v>13</v>
      </c>
      <c r="C14" s="5">
        <v>23</v>
      </c>
      <c r="D14" s="5">
        <v>29</v>
      </c>
      <c r="E14" s="5">
        <v>37</v>
      </c>
      <c r="F14" s="5">
        <v>40</v>
      </c>
      <c r="G14" s="5">
        <v>43</v>
      </c>
      <c r="H14" s="5">
        <v>47</v>
      </c>
      <c r="I14" s="6">
        <v>41</v>
      </c>
    </row>
    <row r="15" spans="1:9" x14ac:dyDescent="0.25">
      <c r="A15" s="7" t="s">
        <v>20</v>
      </c>
      <c r="B15" s="5">
        <v>14</v>
      </c>
      <c r="C15" s="5">
        <v>19</v>
      </c>
      <c r="D15" s="5">
        <v>27</v>
      </c>
      <c r="E15" s="5">
        <v>39</v>
      </c>
      <c r="F15" s="5">
        <v>44</v>
      </c>
      <c r="G15" s="5">
        <v>46</v>
      </c>
      <c r="H15" s="5">
        <v>47</v>
      </c>
      <c r="I15" s="6">
        <v>39</v>
      </c>
    </row>
    <row r="16" spans="1:9" x14ac:dyDescent="0.25">
      <c r="A16" s="23" t="s">
        <v>36</v>
      </c>
      <c r="B16" s="8">
        <v>12</v>
      </c>
      <c r="C16" s="8">
        <v>22</v>
      </c>
      <c r="D16" s="8">
        <v>29</v>
      </c>
      <c r="E16" s="8">
        <v>38</v>
      </c>
      <c r="F16" s="8">
        <v>44</v>
      </c>
      <c r="G16" s="8">
        <v>45</v>
      </c>
      <c r="H16" s="8">
        <v>46</v>
      </c>
      <c r="I16" s="9">
        <v>44</v>
      </c>
    </row>
    <row r="17" spans="1:9" x14ac:dyDescent="0.25">
      <c r="A17" s="22" t="s">
        <v>43</v>
      </c>
      <c r="B17" s="5">
        <v>14</v>
      </c>
      <c r="C17" s="5">
        <v>22</v>
      </c>
      <c r="D17" s="5">
        <v>33</v>
      </c>
      <c r="E17" s="5">
        <v>38</v>
      </c>
      <c r="F17" s="5">
        <v>44</v>
      </c>
      <c r="G17" s="5">
        <v>46</v>
      </c>
      <c r="H17" s="5">
        <v>46</v>
      </c>
      <c r="I17" s="6">
        <v>44</v>
      </c>
    </row>
    <row r="18" spans="1:9" x14ac:dyDescent="0.25">
      <c r="A18" s="7" t="s">
        <v>10</v>
      </c>
      <c r="B18" s="5">
        <v>11</v>
      </c>
      <c r="C18" s="5">
        <v>20</v>
      </c>
      <c r="D18" s="5">
        <v>30</v>
      </c>
      <c r="E18" s="5">
        <v>38</v>
      </c>
      <c r="F18" s="5">
        <v>43</v>
      </c>
      <c r="G18" s="5">
        <v>45</v>
      </c>
      <c r="H18" s="5">
        <v>46</v>
      </c>
      <c r="I18" s="6">
        <v>39</v>
      </c>
    </row>
    <row r="19" spans="1:9" x14ac:dyDescent="0.25">
      <c r="A19" s="4" t="s">
        <v>19</v>
      </c>
      <c r="B19" s="8"/>
      <c r="C19" s="8"/>
      <c r="D19" s="8"/>
      <c r="E19" s="8"/>
      <c r="F19" s="8">
        <v>43</v>
      </c>
      <c r="G19" s="8">
        <v>45</v>
      </c>
      <c r="H19" s="8">
        <v>45</v>
      </c>
      <c r="I19" s="9">
        <v>47</v>
      </c>
    </row>
    <row r="20" spans="1:9" x14ac:dyDescent="0.25">
      <c r="A20" s="7" t="s">
        <v>24</v>
      </c>
      <c r="B20" s="8"/>
      <c r="C20" s="8">
        <v>20</v>
      </c>
      <c r="D20" s="8">
        <v>29</v>
      </c>
      <c r="E20" s="8">
        <v>39</v>
      </c>
      <c r="F20" s="8">
        <v>42</v>
      </c>
      <c r="G20" s="8">
        <v>45</v>
      </c>
      <c r="H20" s="8">
        <v>45</v>
      </c>
      <c r="I20" s="9">
        <v>46</v>
      </c>
    </row>
    <row r="21" spans="1:9" x14ac:dyDescent="0.25">
      <c r="A21" s="4" t="s">
        <v>33</v>
      </c>
      <c r="B21" s="5">
        <v>14</v>
      </c>
      <c r="C21" s="5">
        <v>22</v>
      </c>
      <c r="D21" s="5">
        <v>30</v>
      </c>
      <c r="E21" s="5">
        <v>38</v>
      </c>
      <c r="F21" s="5">
        <v>43</v>
      </c>
      <c r="G21" s="5">
        <v>45</v>
      </c>
      <c r="H21" s="5">
        <v>45</v>
      </c>
      <c r="I21" s="6">
        <v>45</v>
      </c>
    </row>
    <row r="22" spans="1:9" x14ac:dyDescent="0.25">
      <c r="A22" s="22" t="s">
        <v>9</v>
      </c>
      <c r="B22" s="8">
        <v>14</v>
      </c>
      <c r="C22" s="8">
        <v>23</v>
      </c>
      <c r="D22" s="8">
        <v>33</v>
      </c>
      <c r="E22" s="8">
        <v>39</v>
      </c>
      <c r="F22" s="8">
        <v>43</v>
      </c>
      <c r="G22" s="8">
        <v>43</v>
      </c>
      <c r="H22" s="8">
        <v>45</v>
      </c>
      <c r="I22" s="9">
        <v>37</v>
      </c>
    </row>
    <row r="23" spans="1:9" x14ac:dyDescent="0.25">
      <c r="A23" s="22" t="s">
        <v>11</v>
      </c>
      <c r="B23" s="8">
        <v>12</v>
      </c>
      <c r="C23" s="8">
        <v>19</v>
      </c>
      <c r="D23" s="8">
        <v>30</v>
      </c>
      <c r="E23" s="8">
        <v>38</v>
      </c>
      <c r="F23" s="8">
        <v>43</v>
      </c>
      <c r="G23" s="8">
        <v>44</v>
      </c>
      <c r="H23" s="8">
        <v>44</v>
      </c>
      <c r="I23" s="9">
        <v>43</v>
      </c>
    </row>
    <row r="24" spans="1:9" x14ac:dyDescent="0.25">
      <c r="A24" s="4" t="s">
        <v>31</v>
      </c>
      <c r="B24" s="8">
        <v>11</v>
      </c>
      <c r="C24" s="8">
        <v>19</v>
      </c>
      <c r="D24" s="8">
        <v>30</v>
      </c>
      <c r="E24" s="8">
        <v>39</v>
      </c>
      <c r="F24" s="8">
        <v>44</v>
      </c>
      <c r="G24" s="8">
        <v>45</v>
      </c>
      <c r="H24" s="8">
        <v>43</v>
      </c>
      <c r="I24" s="9">
        <v>45</v>
      </c>
    </row>
    <row r="25" spans="1:9" x14ac:dyDescent="0.25">
      <c r="A25" s="22" t="s">
        <v>17</v>
      </c>
      <c r="B25" s="5"/>
      <c r="C25" s="5"/>
      <c r="D25" s="5">
        <v>27</v>
      </c>
      <c r="E25" s="5">
        <v>39</v>
      </c>
      <c r="F25" s="5">
        <v>42</v>
      </c>
      <c r="G25" s="5">
        <v>45</v>
      </c>
      <c r="H25" s="5">
        <v>43</v>
      </c>
      <c r="I25" s="6">
        <v>43</v>
      </c>
    </row>
    <row r="26" spans="1:9" x14ac:dyDescent="0.25">
      <c r="A26" s="4" t="s">
        <v>25</v>
      </c>
      <c r="B26" s="5"/>
      <c r="C26" s="5">
        <v>18</v>
      </c>
      <c r="D26" s="5">
        <v>26</v>
      </c>
      <c r="E26" s="5">
        <v>39</v>
      </c>
      <c r="F26" s="5">
        <v>42</v>
      </c>
      <c r="G26" s="5">
        <v>44</v>
      </c>
      <c r="H26" s="5">
        <v>43</v>
      </c>
      <c r="I26" s="6">
        <v>40</v>
      </c>
    </row>
    <row r="27" spans="1:9" x14ac:dyDescent="0.25">
      <c r="A27" s="7" t="s">
        <v>12</v>
      </c>
      <c r="B27" s="5"/>
      <c r="C27" s="5"/>
      <c r="D27" s="5">
        <v>25</v>
      </c>
      <c r="E27" s="5">
        <v>36</v>
      </c>
      <c r="F27" s="5">
        <v>40</v>
      </c>
      <c r="G27" s="5">
        <v>39</v>
      </c>
      <c r="H27" s="5">
        <v>42</v>
      </c>
      <c r="I27" s="6">
        <v>34</v>
      </c>
    </row>
    <row r="28" spans="1:9" x14ac:dyDescent="0.25">
      <c r="A28" s="4" t="s">
        <v>51</v>
      </c>
      <c r="B28" s="8">
        <v>11</v>
      </c>
      <c r="C28" s="8">
        <v>20</v>
      </c>
      <c r="D28" s="8">
        <v>28</v>
      </c>
      <c r="E28" s="8">
        <v>37</v>
      </c>
      <c r="F28" s="8">
        <v>42</v>
      </c>
      <c r="G28" s="8">
        <v>41</v>
      </c>
      <c r="H28" s="8">
        <v>41</v>
      </c>
      <c r="I28" s="9">
        <v>36</v>
      </c>
    </row>
    <row r="29" spans="1:9" x14ac:dyDescent="0.25">
      <c r="A29" s="4" t="s">
        <v>53</v>
      </c>
      <c r="B29" s="5">
        <v>10</v>
      </c>
      <c r="C29" s="5">
        <v>20</v>
      </c>
      <c r="D29" s="5">
        <v>25</v>
      </c>
      <c r="E29" s="5">
        <v>38</v>
      </c>
      <c r="F29" s="5">
        <v>42</v>
      </c>
      <c r="G29" s="5">
        <v>41</v>
      </c>
      <c r="H29" s="5">
        <v>40</v>
      </c>
      <c r="I29" s="6">
        <v>40</v>
      </c>
    </row>
    <row r="30" spans="1:9" x14ac:dyDescent="0.25">
      <c r="A30" s="23" t="s">
        <v>18</v>
      </c>
      <c r="B30" s="5">
        <v>8</v>
      </c>
      <c r="C30" s="5">
        <v>17</v>
      </c>
      <c r="D30" s="5">
        <v>32</v>
      </c>
      <c r="E30" s="5">
        <v>37</v>
      </c>
      <c r="F30" s="5">
        <v>42</v>
      </c>
      <c r="G30" s="5">
        <v>42</v>
      </c>
      <c r="H30" s="5">
        <v>40</v>
      </c>
      <c r="I30" s="6">
        <v>33</v>
      </c>
    </row>
    <row r="31" spans="1:9" x14ac:dyDescent="0.25">
      <c r="A31" s="4" t="s">
        <v>29</v>
      </c>
      <c r="B31" s="5"/>
      <c r="C31" s="5"/>
      <c r="D31" s="5"/>
      <c r="E31" s="5"/>
      <c r="F31" s="5">
        <v>36</v>
      </c>
      <c r="G31" s="5">
        <v>35</v>
      </c>
      <c r="H31" s="5">
        <v>39</v>
      </c>
      <c r="I31" s="6">
        <v>37</v>
      </c>
    </row>
    <row r="32" spans="1:9" x14ac:dyDescent="0.25">
      <c r="A32" s="4" t="s">
        <v>41</v>
      </c>
      <c r="B32" s="5"/>
      <c r="C32" s="5">
        <v>12</v>
      </c>
      <c r="D32" s="5">
        <v>32</v>
      </c>
      <c r="E32" s="5">
        <v>39</v>
      </c>
      <c r="F32" s="5">
        <v>41</v>
      </c>
      <c r="G32" s="5">
        <v>42</v>
      </c>
      <c r="H32" s="5">
        <v>39</v>
      </c>
      <c r="I32" s="6">
        <v>34</v>
      </c>
    </row>
    <row r="33" spans="1:9" x14ac:dyDescent="0.25">
      <c r="A33" s="23" t="s">
        <v>52</v>
      </c>
      <c r="B33" s="8"/>
      <c r="C33" s="8"/>
      <c r="D33" s="8"/>
      <c r="E33" s="8"/>
      <c r="F33" s="8"/>
      <c r="G33" s="8"/>
      <c r="H33" s="8">
        <v>39</v>
      </c>
      <c r="I33" s="9">
        <v>34</v>
      </c>
    </row>
    <row r="34" spans="1:9" x14ac:dyDescent="0.25">
      <c r="A34" s="22" t="s">
        <v>57</v>
      </c>
      <c r="B34" s="5"/>
      <c r="C34" s="5"/>
      <c r="D34" s="5"/>
      <c r="E34" s="5"/>
      <c r="F34" s="5">
        <v>16</v>
      </c>
      <c r="G34" s="5">
        <v>31</v>
      </c>
      <c r="H34" s="5">
        <v>38</v>
      </c>
      <c r="I34" s="6">
        <v>37</v>
      </c>
    </row>
    <row r="35" spans="1:9" x14ac:dyDescent="0.25">
      <c r="A35" s="23" t="s">
        <v>60</v>
      </c>
      <c r="B35" s="5"/>
      <c r="C35" s="5"/>
      <c r="D35" s="5">
        <v>16</v>
      </c>
      <c r="E35" s="5">
        <v>30</v>
      </c>
      <c r="F35" s="5">
        <v>41</v>
      </c>
      <c r="G35" s="5">
        <v>42</v>
      </c>
      <c r="H35" s="5">
        <v>38</v>
      </c>
      <c r="I35" s="6">
        <v>27</v>
      </c>
    </row>
    <row r="36" spans="1:9" x14ac:dyDescent="0.25">
      <c r="A36" s="4" t="s">
        <v>21</v>
      </c>
      <c r="B36" s="8"/>
      <c r="C36" s="8"/>
      <c r="D36" s="8"/>
      <c r="E36" s="8"/>
      <c r="F36" s="8">
        <v>11</v>
      </c>
      <c r="G36" s="8">
        <v>40</v>
      </c>
      <c r="H36" s="8">
        <v>37</v>
      </c>
      <c r="I36" s="9">
        <v>34</v>
      </c>
    </row>
    <row r="37" spans="1:9" x14ac:dyDescent="0.25">
      <c r="A37" s="22" t="s">
        <v>49</v>
      </c>
      <c r="B37" s="5"/>
      <c r="C37" s="5"/>
      <c r="D37" s="5"/>
      <c r="E37" s="5">
        <v>32</v>
      </c>
      <c r="F37" s="5">
        <v>40</v>
      </c>
      <c r="G37" s="5">
        <v>37</v>
      </c>
      <c r="H37" s="5">
        <v>37</v>
      </c>
      <c r="I37" s="6">
        <v>33</v>
      </c>
    </row>
    <row r="38" spans="1:9" x14ac:dyDescent="0.25">
      <c r="A38" s="4" t="s">
        <v>63</v>
      </c>
      <c r="B38" s="5"/>
      <c r="C38" s="5"/>
      <c r="D38" s="5"/>
      <c r="E38" s="5"/>
      <c r="F38" s="5"/>
      <c r="G38" s="5">
        <v>8</v>
      </c>
      <c r="H38" s="5">
        <v>34</v>
      </c>
      <c r="I38" s="6">
        <v>28</v>
      </c>
    </row>
    <row r="39" spans="1:9" x14ac:dyDescent="0.25">
      <c r="A39" s="4" t="s">
        <v>55</v>
      </c>
      <c r="B39" s="8"/>
      <c r="C39" s="8"/>
      <c r="D39" s="8">
        <v>26</v>
      </c>
      <c r="E39" s="8">
        <v>32</v>
      </c>
      <c r="F39" s="8">
        <v>41</v>
      </c>
      <c r="G39" s="8">
        <v>37</v>
      </c>
      <c r="H39" s="8">
        <v>31</v>
      </c>
      <c r="I39" s="9">
        <v>25</v>
      </c>
    </row>
    <row r="40" spans="1:9" x14ac:dyDescent="0.25">
      <c r="A40" s="22" t="s">
        <v>37</v>
      </c>
      <c r="B40" s="8"/>
      <c r="C40" s="8"/>
      <c r="D40" s="8"/>
      <c r="E40" s="8">
        <v>29</v>
      </c>
      <c r="F40" s="8">
        <v>40</v>
      </c>
      <c r="G40" s="8">
        <v>27</v>
      </c>
      <c r="H40" s="8">
        <v>30</v>
      </c>
      <c r="I40" s="9"/>
    </row>
    <row r="41" spans="1:9" x14ac:dyDescent="0.25">
      <c r="A41" s="4" t="s">
        <v>35</v>
      </c>
      <c r="B41" s="5"/>
      <c r="C41" s="5"/>
      <c r="D41" s="5">
        <v>22</v>
      </c>
      <c r="E41" s="5">
        <v>36</v>
      </c>
      <c r="F41" s="5">
        <v>39</v>
      </c>
      <c r="G41" s="5">
        <v>39</v>
      </c>
      <c r="H41" s="5">
        <v>29</v>
      </c>
      <c r="I41" s="6">
        <v>26</v>
      </c>
    </row>
    <row r="42" spans="1:9" x14ac:dyDescent="0.25">
      <c r="A42" s="7" t="s">
        <v>34</v>
      </c>
      <c r="B42" s="8"/>
      <c r="C42" s="8"/>
      <c r="D42" s="8">
        <v>25</v>
      </c>
      <c r="E42" s="8">
        <v>33</v>
      </c>
      <c r="F42" s="8">
        <v>40</v>
      </c>
      <c r="G42" s="8">
        <v>33</v>
      </c>
      <c r="H42" s="8">
        <v>27</v>
      </c>
      <c r="I42" s="9">
        <v>20</v>
      </c>
    </row>
    <row r="43" spans="1:9" x14ac:dyDescent="0.25">
      <c r="A43" s="4" t="s">
        <v>59</v>
      </c>
      <c r="B43" s="5"/>
      <c r="C43" s="5"/>
      <c r="D43" s="5"/>
      <c r="E43" s="5"/>
      <c r="F43" s="5"/>
      <c r="G43" s="5">
        <v>27</v>
      </c>
      <c r="H43" s="5">
        <v>26</v>
      </c>
      <c r="I43" s="6">
        <v>34</v>
      </c>
    </row>
    <row r="44" spans="1:9" x14ac:dyDescent="0.25">
      <c r="A44" s="23" t="s">
        <v>46</v>
      </c>
      <c r="B44" s="8"/>
      <c r="C44" s="8">
        <v>17</v>
      </c>
      <c r="D44" s="8">
        <v>19</v>
      </c>
      <c r="E44" s="8">
        <v>34</v>
      </c>
      <c r="F44" s="8">
        <v>36</v>
      </c>
      <c r="G44" s="8">
        <v>39</v>
      </c>
      <c r="H44" s="8">
        <v>24</v>
      </c>
      <c r="I44" s="9">
        <v>18</v>
      </c>
    </row>
    <row r="45" spans="1:9" x14ac:dyDescent="0.25">
      <c r="A45" s="4" t="s">
        <v>65</v>
      </c>
      <c r="B45" s="8"/>
      <c r="C45" s="8"/>
      <c r="D45" s="8"/>
      <c r="E45" s="8"/>
      <c r="F45" s="8">
        <v>35</v>
      </c>
      <c r="G45" s="8">
        <v>29</v>
      </c>
      <c r="H45" s="8">
        <v>23</v>
      </c>
      <c r="I45" s="9">
        <v>14</v>
      </c>
    </row>
    <row r="46" spans="1:9" x14ac:dyDescent="0.25">
      <c r="A46" s="23" t="s">
        <v>66</v>
      </c>
      <c r="B46" s="5"/>
      <c r="C46" s="5"/>
      <c r="D46" s="5">
        <v>13</v>
      </c>
      <c r="E46" s="5">
        <v>23</v>
      </c>
      <c r="F46" s="5">
        <v>40</v>
      </c>
      <c r="G46" s="5">
        <v>22</v>
      </c>
      <c r="H46" s="5">
        <v>23</v>
      </c>
      <c r="I46" s="6"/>
    </row>
    <row r="47" spans="1:9" x14ac:dyDescent="0.25">
      <c r="A47" s="4" t="s">
        <v>27</v>
      </c>
      <c r="B47" s="5"/>
      <c r="C47" s="5">
        <v>6</v>
      </c>
      <c r="D47" s="5"/>
      <c r="E47" s="5">
        <v>36</v>
      </c>
      <c r="F47" s="5">
        <v>41</v>
      </c>
      <c r="G47" s="5">
        <v>38</v>
      </c>
      <c r="H47" s="5">
        <v>22</v>
      </c>
      <c r="I47" s="6">
        <v>22</v>
      </c>
    </row>
    <row r="48" spans="1:9" x14ac:dyDescent="0.25">
      <c r="A48" s="23" t="s">
        <v>40</v>
      </c>
      <c r="B48" s="5"/>
      <c r="C48" s="5"/>
      <c r="D48" s="5"/>
      <c r="E48" s="5"/>
      <c r="F48" s="5"/>
      <c r="G48" s="5"/>
      <c r="H48" s="5">
        <v>21</v>
      </c>
      <c r="I48" s="6">
        <v>25</v>
      </c>
    </row>
    <row r="49" spans="1:9" x14ac:dyDescent="0.25">
      <c r="A49" s="7" t="s">
        <v>30</v>
      </c>
      <c r="B49" s="8"/>
      <c r="C49" s="8"/>
      <c r="D49" s="8"/>
      <c r="E49" s="8">
        <v>33</v>
      </c>
      <c r="F49" s="8">
        <v>30</v>
      </c>
      <c r="G49" s="8">
        <v>34</v>
      </c>
      <c r="H49" s="8">
        <v>19</v>
      </c>
      <c r="I49" s="9">
        <v>23</v>
      </c>
    </row>
    <row r="50" spans="1:9" x14ac:dyDescent="0.25">
      <c r="A50" s="23" t="s">
        <v>54</v>
      </c>
      <c r="B50" s="5"/>
      <c r="C50" s="5"/>
      <c r="D50" s="5"/>
      <c r="E50" s="5">
        <v>20</v>
      </c>
      <c r="F50" s="5">
        <v>40</v>
      </c>
      <c r="G50" s="5">
        <v>30</v>
      </c>
      <c r="H50" s="5">
        <v>17</v>
      </c>
      <c r="I50" s="6"/>
    </row>
    <row r="51" spans="1:9" x14ac:dyDescent="0.25">
      <c r="A51" s="22" t="s">
        <v>61</v>
      </c>
      <c r="B51" s="5"/>
      <c r="C51" s="5"/>
      <c r="D51" s="5"/>
      <c r="E51" s="5"/>
      <c r="F51" s="5"/>
      <c r="G51" s="5"/>
      <c r="H51" s="5">
        <v>16</v>
      </c>
      <c r="I51" s="6">
        <v>14</v>
      </c>
    </row>
    <row r="52" spans="1:9" x14ac:dyDescent="0.25">
      <c r="A52" s="23" t="s">
        <v>64</v>
      </c>
      <c r="B52" s="8"/>
      <c r="C52" s="8"/>
      <c r="D52" s="8"/>
      <c r="E52" s="8"/>
      <c r="F52" s="8"/>
      <c r="G52" s="8"/>
      <c r="H52" s="8">
        <v>15</v>
      </c>
      <c r="I52" s="9"/>
    </row>
    <row r="53" spans="1:9" x14ac:dyDescent="0.25">
      <c r="A53" s="22" t="s">
        <v>67</v>
      </c>
      <c r="B53" s="8"/>
      <c r="C53" s="8"/>
      <c r="D53" s="8"/>
      <c r="E53" s="8"/>
      <c r="F53" s="8"/>
      <c r="G53" s="8"/>
      <c r="H53" s="8">
        <v>12</v>
      </c>
      <c r="I53" s="9"/>
    </row>
    <row r="54" spans="1:9" x14ac:dyDescent="0.25">
      <c r="A54" s="23" t="s">
        <v>38</v>
      </c>
      <c r="B54" s="5"/>
      <c r="C54" s="5"/>
      <c r="D54" s="5"/>
      <c r="E54" s="5"/>
      <c r="F54" s="5"/>
      <c r="G54" s="5"/>
      <c r="H54" s="5"/>
      <c r="I54" s="6">
        <v>29</v>
      </c>
    </row>
    <row r="55" spans="1:9" x14ac:dyDescent="0.25">
      <c r="A55" s="22" t="s">
        <v>39</v>
      </c>
      <c r="B55" s="5"/>
      <c r="C55" s="5"/>
      <c r="D55" s="5"/>
      <c r="E55" s="5"/>
      <c r="F55" s="5"/>
      <c r="G55" s="5"/>
      <c r="H55" s="5"/>
      <c r="I55" s="6">
        <v>23</v>
      </c>
    </row>
    <row r="56" spans="1:9" x14ac:dyDescent="0.25">
      <c r="A56" s="22" t="s">
        <v>45</v>
      </c>
      <c r="B56" s="8"/>
      <c r="C56" s="8"/>
      <c r="D56" s="8"/>
      <c r="E56" s="8"/>
      <c r="F56" s="8"/>
      <c r="G56" s="8"/>
      <c r="H56" s="8"/>
      <c r="I56" s="9">
        <v>23</v>
      </c>
    </row>
    <row r="57" spans="1:9" x14ac:dyDescent="0.25">
      <c r="A57" s="7" t="s">
        <v>48</v>
      </c>
      <c r="B57" s="8"/>
      <c r="C57" s="8"/>
      <c r="D57" s="8"/>
      <c r="E57" s="8"/>
      <c r="F57" s="8"/>
      <c r="G57" s="8"/>
      <c r="H57" s="8"/>
      <c r="I57" s="9">
        <v>14</v>
      </c>
    </row>
    <row r="58" spans="1:9" x14ac:dyDescent="0.25">
      <c r="A58" s="23" t="s">
        <v>56</v>
      </c>
      <c r="B58" s="5"/>
      <c r="C58" s="5"/>
      <c r="D58" s="5"/>
      <c r="E58" s="5"/>
      <c r="F58" s="5"/>
      <c r="G58" s="5"/>
      <c r="H58" s="5"/>
      <c r="I58" s="6">
        <v>14</v>
      </c>
    </row>
    <row r="59" spans="1:9" x14ac:dyDescent="0.25">
      <c r="A59" s="7" t="s">
        <v>58</v>
      </c>
      <c r="B59" s="8"/>
      <c r="C59" s="8"/>
      <c r="D59" s="8">
        <v>13</v>
      </c>
      <c r="E59" s="8">
        <v>35</v>
      </c>
      <c r="F59" s="8">
        <v>19</v>
      </c>
      <c r="G59" s="8"/>
      <c r="H59" s="8"/>
      <c r="I59" s="9"/>
    </row>
    <row r="60" spans="1:9" x14ac:dyDescent="0.25">
      <c r="A60" s="23" t="s">
        <v>62</v>
      </c>
      <c r="B60" s="8"/>
      <c r="C60" s="8"/>
      <c r="D60" s="8"/>
      <c r="E60" s="8"/>
      <c r="F60" s="8"/>
      <c r="G60" s="8">
        <v>13</v>
      </c>
      <c r="H60" s="8"/>
      <c r="I60" s="9"/>
    </row>
  </sheetData>
  <autoFilter ref="B1:I1" xr:uid="{FE90DC65-2FB2-4DC5-9420-F518EBFEF944}">
    <sortState ref="B2:I60">
      <sortCondition descending="1" ref="H1"/>
    </sortState>
  </autoFilter>
  <sortState ref="A2:I60">
    <sortCondition descending="1" ref="I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0412-3A0E-4962-B3CE-55656BF981D3}">
  <sheetPr>
    <pageSetUpPr fitToPage="1"/>
  </sheetPr>
  <dimension ref="A1:J60"/>
  <sheetViews>
    <sheetView topLeftCell="A23" workbookViewId="0">
      <selection activeCell="A2" sqref="A2:A60"/>
    </sheetView>
  </sheetViews>
  <sheetFormatPr defaultRowHeight="15" x14ac:dyDescent="0.25"/>
  <cols>
    <col min="1" max="1" width="42.85546875" bestFit="1" customWidth="1"/>
    <col min="2" max="8" width="7.28515625" bestFit="1" customWidth="1"/>
    <col min="9" max="9" width="7.28515625" customWidth="1"/>
  </cols>
  <sheetData>
    <row r="1" spans="1:10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58" t="s">
        <v>83</v>
      </c>
    </row>
    <row r="2" spans="1:10" x14ac:dyDescent="0.25">
      <c r="A2" s="16" t="s">
        <v>15</v>
      </c>
      <c r="B2" s="38">
        <v>132</v>
      </c>
      <c r="C2" s="38">
        <v>1483</v>
      </c>
      <c r="D2" s="20">
        <v>4708</v>
      </c>
      <c r="E2" s="20">
        <v>10354</v>
      </c>
      <c r="F2" s="20">
        <v>20490</v>
      </c>
      <c r="G2" s="38">
        <v>23714</v>
      </c>
      <c r="H2" s="38">
        <v>12572</v>
      </c>
      <c r="I2" s="38">
        <v>7842</v>
      </c>
      <c r="J2">
        <f t="shared" ref="J2:J33" si="0">SUM(B2:I2)</f>
        <v>81295</v>
      </c>
    </row>
    <row r="3" spans="1:10" x14ac:dyDescent="0.25">
      <c r="A3" s="24" t="s">
        <v>16</v>
      </c>
      <c r="B3" s="38">
        <v>117</v>
      </c>
      <c r="C3" s="38">
        <v>1469</v>
      </c>
      <c r="D3" s="20">
        <v>4372</v>
      </c>
      <c r="E3" s="20">
        <v>9895</v>
      </c>
      <c r="F3" s="20">
        <v>19190</v>
      </c>
      <c r="G3" s="20">
        <v>19674</v>
      </c>
      <c r="H3" s="20">
        <v>9593</v>
      </c>
      <c r="I3" s="38">
        <v>6184</v>
      </c>
      <c r="J3" s="21">
        <f t="shared" si="0"/>
        <v>70494</v>
      </c>
    </row>
    <row r="4" spans="1:10" x14ac:dyDescent="0.25">
      <c r="A4" s="24" t="s">
        <v>43</v>
      </c>
      <c r="B4" s="42"/>
      <c r="C4" s="42"/>
      <c r="D4" s="38">
        <v>702</v>
      </c>
      <c r="E4" s="20">
        <v>7003</v>
      </c>
      <c r="F4" s="20">
        <v>13672</v>
      </c>
      <c r="G4" s="20">
        <v>15214</v>
      </c>
      <c r="H4" s="20">
        <v>6409</v>
      </c>
      <c r="I4" s="38">
        <v>4253</v>
      </c>
      <c r="J4" s="21">
        <f t="shared" si="0"/>
        <v>47253</v>
      </c>
    </row>
    <row r="5" spans="1:10" x14ac:dyDescent="0.25">
      <c r="A5" s="25" t="s">
        <v>32</v>
      </c>
      <c r="B5" s="42"/>
      <c r="C5" s="40">
        <v>265</v>
      </c>
      <c r="D5" s="40">
        <v>904</v>
      </c>
      <c r="E5" s="32">
        <v>2521</v>
      </c>
      <c r="F5" s="32">
        <v>8154</v>
      </c>
      <c r="G5" s="32">
        <v>16520</v>
      </c>
      <c r="H5" s="32">
        <v>10375</v>
      </c>
      <c r="I5" s="40">
        <v>6988</v>
      </c>
      <c r="J5" s="21">
        <f t="shared" si="0"/>
        <v>45727</v>
      </c>
    </row>
    <row r="6" spans="1:10" x14ac:dyDescent="0.25">
      <c r="A6" s="25" t="s">
        <v>14</v>
      </c>
      <c r="B6" s="40">
        <v>67</v>
      </c>
      <c r="C6" s="40">
        <v>548</v>
      </c>
      <c r="D6" s="40">
        <v>2152</v>
      </c>
      <c r="E6" s="40">
        <v>5842</v>
      </c>
      <c r="F6" s="40">
        <v>12463</v>
      </c>
      <c r="G6" s="32">
        <v>13253</v>
      </c>
      <c r="H6" s="40">
        <v>6686</v>
      </c>
      <c r="I6" s="40">
        <v>4222</v>
      </c>
      <c r="J6" s="21">
        <f t="shared" si="0"/>
        <v>45233</v>
      </c>
    </row>
    <row r="7" spans="1:10" x14ac:dyDescent="0.25">
      <c r="A7" s="25" t="s">
        <v>19</v>
      </c>
      <c r="B7" s="40">
        <v>58</v>
      </c>
      <c r="C7" s="40">
        <v>719</v>
      </c>
      <c r="D7" s="40">
        <v>2250</v>
      </c>
      <c r="E7" s="40">
        <v>4923</v>
      </c>
      <c r="F7" s="40">
        <v>10274</v>
      </c>
      <c r="G7" s="40">
        <v>9059</v>
      </c>
      <c r="H7" s="32">
        <v>3655</v>
      </c>
      <c r="I7" s="40">
        <v>1707</v>
      </c>
      <c r="J7" s="21">
        <f t="shared" si="0"/>
        <v>32645</v>
      </c>
    </row>
    <row r="8" spans="1:10" x14ac:dyDescent="0.25">
      <c r="A8" s="24" t="s">
        <v>10</v>
      </c>
      <c r="B8" s="38">
        <v>21</v>
      </c>
      <c r="C8" s="38">
        <v>423</v>
      </c>
      <c r="D8" s="20">
        <v>1292</v>
      </c>
      <c r="E8" s="20">
        <v>3459</v>
      </c>
      <c r="F8" s="20">
        <v>8839</v>
      </c>
      <c r="G8" s="20">
        <v>9750</v>
      </c>
      <c r="H8" s="20">
        <v>4681</v>
      </c>
      <c r="I8" s="34">
        <v>2129</v>
      </c>
      <c r="J8" s="21">
        <f t="shared" si="0"/>
        <v>30594</v>
      </c>
    </row>
    <row r="9" spans="1:10" x14ac:dyDescent="0.25">
      <c r="A9" s="25" t="s">
        <v>13</v>
      </c>
      <c r="B9" s="32">
        <v>29</v>
      </c>
      <c r="C9" s="32">
        <v>611</v>
      </c>
      <c r="D9" s="32">
        <v>2011</v>
      </c>
      <c r="E9" s="32">
        <v>5023</v>
      </c>
      <c r="F9" s="32">
        <v>8340</v>
      </c>
      <c r="G9" s="32">
        <v>8572</v>
      </c>
      <c r="H9" s="32">
        <v>3559</v>
      </c>
      <c r="I9" s="33">
        <v>1869</v>
      </c>
      <c r="J9" s="21">
        <f t="shared" si="0"/>
        <v>30014</v>
      </c>
    </row>
    <row r="10" spans="1:10" x14ac:dyDescent="0.25">
      <c r="A10" s="25" t="s">
        <v>36</v>
      </c>
      <c r="B10" s="39"/>
      <c r="C10" s="39"/>
      <c r="D10" s="32">
        <v>40</v>
      </c>
      <c r="E10" s="32">
        <v>2168</v>
      </c>
      <c r="F10" s="32">
        <v>7795</v>
      </c>
      <c r="G10" s="32">
        <v>8588</v>
      </c>
      <c r="H10" s="32">
        <v>4811</v>
      </c>
      <c r="I10" s="33">
        <v>2420</v>
      </c>
      <c r="J10" s="21">
        <f t="shared" si="0"/>
        <v>25822</v>
      </c>
    </row>
    <row r="11" spans="1:10" x14ac:dyDescent="0.25">
      <c r="A11" s="25" t="s">
        <v>22</v>
      </c>
      <c r="B11" s="32">
        <v>33</v>
      </c>
      <c r="C11" s="32">
        <v>281</v>
      </c>
      <c r="D11" s="32">
        <v>1101</v>
      </c>
      <c r="E11" s="32">
        <v>3348</v>
      </c>
      <c r="F11" s="32">
        <v>6990</v>
      </c>
      <c r="G11" s="32">
        <v>7293</v>
      </c>
      <c r="H11" s="32">
        <v>3246</v>
      </c>
      <c r="I11" s="33">
        <v>1615</v>
      </c>
      <c r="J11" s="21">
        <f t="shared" si="0"/>
        <v>23907</v>
      </c>
    </row>
    <row r="12" spans="1:10" x14ac:dyDescent="0.25">
      <c r="A12" s="24" t="s">
        <v>28</v>
      </c>
      <c r="B12" s="42"/>
      <c r="C12" s="38">
        <v>57</v>
      </c>
      <c r="D12" s="20">
        <v>628</v>
      </c>
      <c r="E12" s="20">
        <v>2011</v>
      </c>
      <c r="F12" s="20">
        <v>4706</v>
      </c>
      <c r="G12" s="20">
        <v>6445</v>
      </c>
      <c r="H12" s="20">
        <v>4005</v>
      </c>
      <c r="I12" s="34">
        <v>2774</v>
      </c>
      <c r="J12" s="21">
        <f t="shared" si="0"/>
        <v>20626</v>
      </c>
    </row>
    <row r="13" spans="1:10" x14ac:dyDescent="0.25">
      <c r="A13" s="24" t="s">
        <v>26</v>
      </c>
      <c r="B13" s="39"/>
      <c r="C13" s="20">
        <v>118</v>
      </c>
      <c r="D13" s="20">
        <v>836</v>
      </c>
      <c r="E13" s="20">
        <v>2568</v>
      </c>
      <c r="F13" s="20">
        <v>5330</v>
      </c>
      <c r="G13" s="20">
        <v>5220</v>
      </c>
      <c r="H13" s="20">
        <v>2419</v>
      </c>
      <c r="I13" s="34">
        <v>1431</v>
      </c>
      <c r="J13" s="21">
        <f t="shared" si="0"/>
        <v>17922</v>
      </c>
    </row>
    <row r="14" spans="1:10" x14ac:dyDescent="0.25">
      <c r="A14" s="25" t="s">
        <v>42</v>
      </c>
      <c r="B14" s="42"/>
      <c r="C14" s="42"/>
      <c r="D14" s="32">
        <v>71</v>
      </c>
      <c r="E14" s="32">
        <v>916</v>
      </c>
      <c r="F14" s="32">
        <v>5539</v>
      </c>
      <c r="G14" s="32">
        <v>5125</v>
      </c>
      <c r="H14" s="32">
        <v>2710</v>
      </c>
      <c r="I14" s="33">
        <v>1434</v>
      </c>
      <c r="J14" s="21">
        <f t="shared" si="0"/>
        <v>15795</v>
      </c>
    </row>
    <row r="15" spans="1:10" x14ac:dyDescent="0.25">
      <c r="A15" s="24" t="s">
        <v>12</v>
      </c>
      <c r="B15" s="38">
        <v>70</v>
      </c>
      <c r="C15" s="38">
        <v>564</v>
      </c>
      <c r="D15" s="38">
        <v>1576</v>
      </c>
      <c r="E15" s="38">
        <v>2842</v>
      </c>
      <c r="F15" s="38">
        <v>3981</v>
      </c>
      <c r="G15" s="20">
        <v>3510</v>
      </c>
      <c r="H15" s="20">
        <v>1961</v>
      </c>
      <c r="I15" s="34">
        <v>1054</v>
      </c>
      <c r="J15" s="21">
        <f t="shared" si="0"/>
        <v>15558</v>
      </c>
    </row>
    <row r="16" spans="1:10" x14ac:dyDescent="0.25">
      <c r="A16" s="24" t="s">
        <v>50</v>
      </c>
      <c r="B16" s="42"/>
      <c r="C16" s="39"/>
      <c r="D16" s="39"/>
      <c r="E16" s="39"/>
      <c r="F16" s="20">
        <v>2514</v>
      </c>
      <c r="G16" s="20">
        <v>6442</v>
      </c>
      <c r="H16" s="20">
        <v>3448</v>
      </c>
      <c r="I16" s="34">
        <v>1639</v>
      </c>
      <c r="J16" s="21">
        <f t="shared" si="0"/>
        <v>14043</v>
      </c>
    </row>
    <row r="17" spans="1:10" x14ac:dyDescent="0.25">
      <c r="A17" s="24" t="s">
        <v>23</v>
      </c>
      <c r="B17" s="20">
        <v>38</v>
      </c>
      <c r="C17" s="20">
        <v>166</v>
      </c>
      <c r="D17" s="20">
        <v>559</v>
      </c>
      <c r="E17" s="20">
        <v>1961</v>
      </c>
      <c r="F17" s="20">
        <v>4735</v>
      </c>
      <c r="G17" s="20">
        <v>3881</v>
      </c>
      <c r="H17" s="20">
        <v>1745</v>
      </c>
      <c r="I17" s="34">
        <v>764</v>
      </c>
      <c r="J17" s="21">
        <f t="shared" si="0"/>
        <v>13849</v>
      </c>
    </row>
    <row r="18" spans="1:10" x14ac:dyDescent="0.25">
      <c r="A18" s="24" t="s">
        <v>20</v>
      </c>
      <c r="B18" s="38">
        <v>29</v>
      </c>
      <c r="C18" s="38">
        <v>169</v>
      </c>
      <c r="D18" s="38">
        <v>629</v>
      </c>
      <c r="E18" s="38">
        <v>1816</v>
      </c>
      <c r="F18" s="38">
        <v>3606</v>
      </c>
      <c r="G18" s="38">
        <v>3922</v>
      </c>
      <c r="H18" s="38">
        <v>1914</v>
      </c>
      <c r="I18" s="34">
        <v>842</v>
      </c>
      <c r="J18" s="21">
        <f t="shared" si="0"/>
        <v>12927</v>
      </c>
    </row>
    <row r="19" spans="1:10" x14ac:dyDescent="0.25">
      <c r="A19" s="25" t="s">
        <v>9</v>
      </c>
      <c r="B19" s="32">
        <v>56</v>
      </c>
      <c r="C19" s="32">
        <v>358</v>
      </c>
      <c r="D19" s="32">
        <v>983</v>
      </c>
      <c r="E19" s="32">
        <v>2089</v>
      </c>
      <c r="F19" s="32">
        <v>3090</v>
      </c>
      <c r="G19" s="32">
        <v>3562</v>
      </c>
      <c r="H19" s="32">
        <v>1672</v>
      </c>
      <c r="I19" s="33">
        <v>820</v>
      </c>
      <c r="J19" s="21">
        <f t="shared" si="0"/>
        <v>12630</v>
      </c>
    </row>
    <row r="20" spans="1:10" x14ac:dyDescent="0.25">
      <c r="A20" s="25" t="s">
        <v>47</v>
      </c>
      <c r="B20" s="39"/>
      <c r="C20" s="39"/>
      <c r="D20" s="39"/>
      <c r="E20" s="32">
        <v>99</v>
      </c>
      <c r="F20" s="32">
        <v>3096</v>
      </c>
      <c r="G20" s="32">
        <v>5454</v>
      </c>
      <c r="H20" s="32">
        <v>2537</v>
      </c>
      <c r="I20" s="33">
        <v>1402</v>
      </c>
      <c r="J20" s="21">
        <f t="shared" si="0"/>
        <v>12588</v>
      </c>
    </row>
    <row r="21" spans="1:10" x14ac:dyDescent="0.25">
      <c r="A21" s="24" t="s">
        <v>17</v>
      </c>
      <c r="B21" s="38">
        <v>30</v>
      </c>
      <c r="C21" s="38">
        <v>228</v>
      </c>
      <c r="D21" s="20">
        <v>921</v>
      </c>
      <c r="E21" s="20">
        <v>2253</v>
      </c>
      <c r="F21" s="20">
        <v>3440</v>
      </c>
      <c r="G21" s="20">
        <v>3157</v>
      </c>
      <c r="H21" s="20">
        <v>1335</v>
      </c>
      <c r="I21" s="34">
        <v>398</v>
      </c>
      <c r="J21" s="21">
        <f t="shared" si="0"/>
        <v>11762</v>
      </c>
    </row>
    <row r="22" spans="1:10" x14ac:dyDescent="0.25">
      <c r="A22" s="24" t="s">
        <v>44</v>
      </c>
      <c r="B22" s="42"/>
      <c r="C22" s="42"/>
      <c r="D22" s="39"/>
      <c r="E22" s="20">
        <v>9</v>
      </c>
      <c r="F22" s="20">
        <v>2089</v>
      </c>
      <c r="G22" s="20">
        <v>4483</v>
      </c>
      <c r="H22" s="20">
        <v>2893</v>
      </c>
      <c r="I22" s="34">
        <v>1971</v>
      </c>
      <c r="J22" s="21">
        <f t="shared" si="0"/>
        <v>11445</v>
      </c>
    </row>
    <row r="23" spans="1:10" x14ac:dyDescent="0.25">
      <c r="A23" s="24" t="s">
        <v>24</v>
      </c>
      <c r="B23" s="38">
        <v>41</v>
      </c>
      <c r="C23" s="38">
        <v>147</v>
      </c>
      <c r="D23" s="20">
        <v>723</v>
      </c>
      <c r="E23" s="20">
        <v>1983</v>
      </c>
      <c r="F23" s="20">
        <v>3399</v>
      </c>
      <c r="G23" s="20">
        <v>2642</v>
      </c>
      <c r="H23" s="20">
        <v>1197</v>
      </c>
      <c r="I23" s="34">
        <v>530</v>
      </c>
      <c r="J23" s="21">
        <f t="shared" si="0"/>
        <v>10662</v>
      </c>
    </row>
    <row r="24" spans="1:10" x14ac:dyDescent="0.25">
      <c r="A24" s="24" t="s">
        <v>25</v>
      </c>
      <c r="B24" s="20">
        <v>14</v>
      </c>
      <c r="C24" s="20">
        <v>90</v>
      </c>
      <c r="D24" s="20">
        <v>208</v>
      </c>
      <c r="E24" s="20">
        <v>978</v>
      </c>
      <c r="F24" s="20">
        <v>3211</v>
      </c>
      <c r="G24" s="20">
        <v>3449</v>
      </c>
      <c r="H24" s="20">
        <v>1192</v>
      </c>
      <c r="I24" s="34">
        <v>235</v>
      </c>
      <c r="J24" s="21">
        <f t="shared" si="0"/>
        <v>9377</v>
      </c>
    </row>
    <row r="25" spans="1:10" x14ac:dyDescent="0.25">
      <c r="A25" s="25" t="s">
        <v>29</v>
      </c>
      <c r="B25" s="39"/>
      <c r="C25" s="32">
        <v>46</v>
      </c>
      <c r="D25" s="32">
        <v>428</v>
      </c>
      <c r="E25" s="32">
        <v>1371</v>
      </c>
      <c r="F25" s="32">
        <v>2399</v>
      </c>
      <c r="G25" s="32">
        <v>1638</v>
      </c>
      <c r="H25" s="32">
        <v>609</v>
      </c>
      <c r="I25" s="33">
        <v>293</v>
      </c>
      <c r="J25" s="21">
        <f t="shared" si="0"/>
        <v>6784</v>
      </c>
    </row>
    <row r="26" spans="1:10" x14ac:dyDescent="0.25">
      <c r="A26" s="25" t="s">
        <v>33</v>
      </c>
      <c r="B26" s="42"/>
      <c r="C26" s="42"/>
      <c r="D26" s="40">
        <v>230</v>
      </c>
      <c r="E26" s="40">
        <v>623</v>
      </c>
      <c r="F26" s="32">
        <v>1430</v>
      </c>
      <c r="G26" s="32">
        <v>2349</v>
      </c>
      <c r="H26" s="32">
        <v>1209</v>
      </c>
      <c r="I26" s="33">
        <v>774</v>
      </c>
      <c r="J26" s="21">
        <f t="shared" si="0"/>
        <v>6615</v>
      </c>
    </row>
    <row r="27" spans="1:10" x14ac:dyDescent="0.25">
      <c r="A27" s="25" t="s">
        <v>31</v>
      </c>
      <c r="B27" s="42"/>
      <c r="C27" s="40">
        <v>80</v>
      </c>
      <c r="D27" s="40">
        <v>493</v>
      </c>
      <c r="E27" s="40">
        <v>1510</v>
      </c>
      <c r="F27" s="40">
        <v>2218</v>
      </c>
      <c r="G27" s="40">
        <v>1442</v>
      </c>
      <c r="H27" s="32">
        <v>555</v>
      </c>
      <c r="I27" s="33">
        <v>214</v>
      </c>
      <c r="J27" s="21">
        <f t="shared" si="0"/>
        <v>6512</v>
      </c>
    </row>
    <row r="28" spans="1:10" x14ac:dyDescent="0.25">
      <c r="A28" s="25" t="s">
        <v>21</v>
      </c>
      <c r="B28" s="32">
        <v>8</v>
      </c>
      <c r="C28" s="32">
        <v>60</v>
      </c>
      <c r="D28" s="32">
        <v>581</v>
      </c>
      <c r="E28" s="32">
        <v>1022</v>
      </c>
      <c r="F28" s="32">
        <v>1942</v>
      </c>
      <c r="G28" s="32">
        <v>1403</v>
      </c>
      <c r="H28" s="32">
        <v>885</v>
      </c>
      <c r="I28" s="33">
        <v>491</v>
      </c>
      <c r="J28" s="21">
        <f t="shared" si="0"/>
        <v>6392</v>
      </c>
    </row>
    <row r="29" spans="1:10" x14ac:dyDescent="0.25">
      <c r="A29" s="24" t="s">
        <v>41</v>
      </c>
      <c r="B29" s="42"/>
      <c r="C29" s="42"/>
      <c r="D29" s="38">
        <v>441</v>
      </c>
      <c r="E29" s="20">
        <v>1004</v>
      </c>
      <c r="F29" s="20">
        <v>1729</v>
      </c>
      <c r="G29" s="20">
        <v>1478</v>
      </c>
      <c r="H29" s="20">
        <v>754</v>
      </c>
      <c r="I29" s="34">
        <v>441</v>
      </c>
      <c r="J29" s="21">
        <f t="shared" si="0"/>
        <v>5847</v>
      </c>
    </row>
    <row r="30" spans="1:10" x14ac:dyDescent="0.25">
      <c r="A30" s="25" t="s">
        <v>18</v>
      </c>
      <c r="B30" s="40">
        <v>18</v>
      </c>
      <c r="C30" s="40">
        <v>110</v>
      </c>
      <c r="D30" s="40">
        <v>272</v>
      </c>
      <c r="E30" s="32">
        <v>628</v>
      </c>
      <c r="F30" s="32">
        <v>1441</v>
      </c>
      <c r="G30" s="32">
        <v>1135</v>
      </c>
      <c r="H30" s="32">
        <v>529</v>
      </c>
      <c r="I30" s="33">
        <v>372</v>
      </c>
      <c r="J30" s="21">
        <f t="shared" si="0"/>
        <v>4505</v>
      </c>
    </row>
    <row r="31" spans="1:10" x14ac:dyDescent="0.25">
      <c r="A31" s="24" t="s">
        <v>11</v>
      </c>
      <c r="B31" s="38">
        <v>11</v>
      </c>
      <c r="C31" s="20">
        <v>122</v>
      </c>
      <c r="D31" s="38">
        <v>228</v>
      </c>
      <c r="E31" s="20">
        <v>685</v>
      </c>
      <c r="F31" s="20">
        <v>1092</v>
      </c>
      <c r="G31" s="20">
        <v>1355</v>
      </c>
      <c r="H31" s="20">
        <v>729</v>
      </c>
      <c r="I31" s="34">
        <v>249</v>
      </c>
      <c r="J31" s="21">
        <f t="shared" si="0"/>
        <v>4471</v>
      </c>
    </row>
    <row r="32" spans="1:10" x14ac:dyDescent="0.25">
      <c r="A32" s="25" t="s">
        <v>49</v>
      </c>
      <c r="B32" s="42"/>
      <c r="C32" s="39"/>
      <c r="D32" s="39"/>
      <c r="E32" s="32">
        <v>272</v>
      </c>
      <c r="F32" s="32">
        <v>1018</v>
      </c>
      <c r="G32" s="32">
        <v>1026</v>
      </c>
      <c r="H32" s="32">
        <v>481</v>
      </c>
      <c r="I32" s="33">
        <v>325</v>
      </c>
      <c r="J32" s="21">
        <f t="shared" si="0"/>
        <v>3122</v>
      </c>
    </row>
    <row r="33" spans="1:10" x14ac:dyDescent="0.25">
      <c r="A33" s="25" t="s">
        <v>34</v>
      </c>
      <c r="B33" s="42"/>
      <c r="C33" s="42"/>
      <c r="D33" s="40">
        <v>54</v>
      </c>
      <c r="E33" s="40">
        <v>143</v>
      </c>
      <c r="F33" s="32">
        <v>629</v>
      </c>
      <c r="G33" s="32">
        <v>701</v>
      </c>
      <c r="H33" s="32">
        <v>202</v>
      </c>
      <c r="I33" s="33">
        <v>88</v>
      </c>
      <c r="J33" s="21">
        <f t="shared" si="0"/>
        <v>1817</v>
      </c>
    </row>
    <row r="34" spans="1:10" x14ac:dyDescent="0.25">
      <c r="A34" s="25" t="s">
        <v>37</v>
      </c>
      <c r="B34" s="42"/>
      <c r="C34" s="42"/>
      <c r="D34" s="40">
        <v>18</v>
      </c>
      <c r="E34" s="40">
        <v>189</v>
      </c>
      <c r="F34" s="40">
        <v>554</v>
      </c>
      <c r="G34" s="40">
        <v>460</v>
      </c>
      <c r="H34" s="40">
        <v>257</v>
      </c>
      <c r="I34" s="33">
        <v>118</v>
      </c>
      <c r="J34" s="21">
        <f t="shared" ref="J34:J60" si="1">SUM(B34:I34)</f>
        <v>1596</v>
      </c>
    </row>
    <row r="35" spans="1:10" x14ac:dyDescent="0.25">
      <c r="A35" s="25" t="s">
        <v>35</v>
      </c>
      <c r="B35" s="42"/>
      <c r="C35" s="39"/>
      <c r="D35" s="32">
        <v>40</v>
      </c>
      <c r="E35" s="32">
        <v>165</v>
      </c>
      <c r="F35" s="32">
        <v>397</v>
      </c>
      <c r="G35" s="32">
        <v>601</v>
      </c>
      <c r="H35" s="32">
        <v>106</v>
      </c>
      <c r="I35" s="33">
        <v>76</v>
      </c>
      <c r="J35" s="21">
        <f t="shared" si="1"/>
        <v>1385</v>
      </c>
    </row>
    <row r="36" spans="1:10" x14ac:dyDescent="0.25">
      <c r="A36" s="24" t="s">
        <v>30</v>
      </c>
      <c r="B36" s="42"/>
      <c r="C36" s="38">
        <v>37</v>
      </c>
      <c r="D36" s="38">
        <v>75</v>
      </c>
      <c r="E36" s="38">
        <v>213</v>
      </c>
      <c r="F36" s="38">
        <v>380</v>
      </c>
      <c r="G36" s="38">
        <v>415</v>
      </c>
      <c r="H36" s="38">
        <v>48</v>
      </c>
      <c r="I36" s="34">
        <v>18</v>
      </c>
      <c r="J36" s="21">
        <f t="shared" si="1"/>
        <v>1186</v>
      </c>
    </row>
    <row r="37" spans="1:10" x14ac:dyDescent="0.25">
      <c r="A37" s="24" t="s">
        <v>52</v>
      </c>
      <c r="B37" s="39"/>
      <c r="C37" s="39"/>
      <c r="D37" s="39"/>
      <c r="E37" s="39"/>
      <c r="F37" s="20">
        <v>11</v>
      </c>
      <c r="G37" s="20">
        <v>536</v>
      </c>
      <c r="H37" s="20">
        <v>314</v>
      </c>
      <c r="I37" s="34">
        <v>217</v>
      </c>
      <c r="J37" s="21">
        <f t="shared" si="1"/>
        <v>1078</v>
      </c>
    </row>
    <row r="38" spans="1:10" x14ac:dyDescent="0.25">
      <c r="A38" s="24" t="s">
        <v>53</v>
      </c>
      <c r="B38" s="42"/>
      <c r="C38" s="42"/>
      <c r="D38" s="39"/>
      <c r="E38" s="39"/>
      <c r="F38" s="20">
        <v>18</v>
      </c>
      <c r="G38" s="20">
        <v>154</v>
      </c>
      <c r="H38" s="20">
        <v>506</v>
      </c>
      <c r="I38" s="34">
        <v>283</v>
      </c>
      <c r="J38" s="21">
        <f t="shared" si="1"/>
        <v>961</v>
      </c>
    </row>
    <row r="39" spans="1:10" x14ac:dyDescent="0.25">
      <c r="A39" s="24" t="s">
        <v>51</v>
      </c>
      <c r="B39" s="39"/>
      <c r="C39" s="39"/>
      <c r="D39" s="39"/>
      <c r="E39" s="39"/>
      <c r="F39" s="20">
        <v>103</v>
      </c>
      <c r="G39" s="20">
        <v>275</v>
      </c>
      <c r="H39" s="20">
        <v>358</v>
      </c>
      <c r="I39" s="34">
        <v>183</v>
      </c>
      <c r="J39" s="21">
        <f t="shared" si="1"/>
        <v>919</v>
      </c>
    </row>
    <row r="40" spans="1:10" x14ac:dyDescent="0.25">
      <c r="A40" s="25" t="s">
        <v>40</v>
      </c>
      <c r="B40" s="42"/>
      <c r="C40" s="42"/>
      <c r="D40" s="40">
        <v>54</v>
      </c>
      <c r="E40" s="40">
        <v>161</v>
      </c>
      <c r="F40" s="40">
        <v>328</v>
      </c>
      <c r="G40" s="40">
        <v>202</v>
      </c>
      <c r="H40" s="40">
        <v>40</v>
      </c>
      <c r="I40" s="33">
        <v>43</v>
      </c>
      <c r="J40" s="21">
        <f t="shared" si="1"/>
        <v>828</v>
      </c>
    </row>
    <row r="41" spans="1:10" x14ac:dyDescent="0.25">
      <c r="A41" s="24" t="s">
        <v>27</v>
      </c>
      <c r="B41" s="42"/>
      <c r="C41" s="38">
        <v>11</v>
      </c>
      <c r="D41" s="42"/>
      <c r="E41" s="38">
        <v>125</v>
      </c>
      <c r="F41" s="20">
        <v>342</v>
      </c>
      <c r="G41" s="20">
        <v>210</v>
      </c>
      <c r="H41" s="20">
        <v>46</v>
      </c>
      <c r="I41" s="34">
        <v>32</v>
      </c>
      <c r="J41" s="21">
        <f t="shared" si="1"/>
        <v>766</v>
      </c>
    </row>
    <row r="42" spans="1:10" x14ac:dyDescent="0.25">
      <c r="A42" s="24" t="s">
        <v>60</v>
      </c>
      <c r="B42" s="42"/>
      <c r="C42" s="39"/>
      <c r="D42" s="39"/>
      <c r="E42" s="39"/>
      <c r="F42" s="39"/>
      <c r="G42" s="39"/>
      <c r="H42" s="20">
        <v>253</v>
      </c>
      <c r="I42" s="34">
        <v>376</v>
      </c>
      <c r="J42" s="21">
        <f t="shared" si="1"/>
        <v>629</v>
      </c>
    </row>
    <row r="43" spans="1:10" x14ac:dyDescent="0.25">
      <c r="A43" s="24" t="s">
        <v>46</v>
      </c>
      <c r="B43" s="39"/>
      <c r="C43" s="39"/>
      <c r="D43" s="39"/>
      <c r="E43" s="20">
        <v>141</v>
      </c>
      <c r="F43" s="20">
        <v>162</v>
      </c>
      <c r="G43" s="20">
        <v>132</v>
      </c>
      <c r="H43" s="20">
        <v>32</v>
      </c>
      <c r="I43" s="34">
        <v>37</v>
      </c>
      <c r="J43" s="21">
        <f t="shared" si="1"/>
        <v>504</v>
      </c>
    </row>
    <row r="44" spans="1:10" x14ac:dyDescent="0.25">
      <c r="A44" s="25" t="s">
        <v>48</v>
      </c>
      <c r="B44" s="42"/>
      <c r="C44" s="42"/>
      <c r="D44" s="42"/>
      <c r="E44" s="40">
        <v>114</v>
      </c>
      <c r="F44" s="40">
        <v>140</v>
      </c>
      <c r="G44" s="40">
        <v>103</v>
      </c>
      <c r="H44" s="40">
        <v>61</v>
      </c>
      <c r="I44" s="43"/>
      <c r="J44" s="21">
        <f t="shared" si="1"/>
        <v>418</v>
      </c>
    </row>
    <row r="45" spans="1:10" x14ac:dyDescent="0.25">
      <c r="A45" s="24" t="s">
        <v>55</v>
      </c>
      <c r="B45" s="42"/>
      <c r="C45" s="42"/>
      <c r="D45" s="42"/>
      <c r="E45" s="39"/>
      <c r="F45" s="39"/>
      <c r="G45" s="20">
        <v>10</v>
      </c>
      <c r="H45" s="20">
        <v>211</v>
      </c>
      <c r="I45" s="34">
        <v>150</v>
      </c>
      <c r="J45" s="21">
        <f t="shared" si="1"/>
        <v>371</v>
      </c>
    </row>
    <row r="46" spans="1:10" x14ac:dyDescent="0.25">
      <c r="A46" s="25" t="s">
        <v>54</v>
      </c>
      <c r="B46" s="39"/>
      <c r="C46" s="39"/>
      <c r="D46" s="39"/>
      <c r="E46" s="39"/>
      <c r="F46" s="32">
        <v>128</v>
      </c>
      <c r="G46" s="32">
        <v>62</v>
      </c>
      <c r="H46" s="32">
        <v>78</v>
      </c>
      <c r="I46" s="33">
        <v>39</v>
      </c>
      <c r="J46" s="21">
        <f t="shared" si="1"/>
        <v>307</v>
      </c>
    </row>
    <row r="47" spans="1:10" x14ac:dyDescent="0.25">
      <c r="A47" s="24" t="s">
        <v>45</v>
      </c>
      <c r="B47" s="42"/>
      <c r="C47" s="42"/>
      <c r="D47" s="42"/>
      <c r="E47" s="38">
        <v>45</v>
      </c>
      <c r="F47" s="20">
        <v>167</v>
      </c>
      <c r="G47" s="20">
        <v>61</v>
      </c>
      <c r="H47" s="20">
        <v>24</v>
      </c>
      <c r="I47" s="43"/>
      <c r="J47" s="21">
        <f t="shared" si="1"/>
        <v>297</v>
      </c>
    </row>
    <row r="48" spans="1:10" x14ac:dyDescent="0.25">
      <c r="A48" s="25" t="s">
        <v>59</v>
      </c>
      <c r="B48" s="42"/>
      <c r="C48" s="42"/>
      <c r="D48" s="42"/>
      <c r="E48" s="42"/>
      <c r="F48" s="42"/>
      <c r="G48" s="42"/>
      <c r="H48" s="32">
        <v>85</v>
      </c>
      <c r="I48" s="33">
        <v>180</v>
      </c>
      <c r="J48" s="21">
        <f t="shared" si="1"/>
        <v>265</v>
      </c>
    </row>
    <row r="49" spans="1:10" x14ac:dyDescent="0.25">
      <c r="A49" s="25" t="s">
        <v>39</v>
      </c>
      <c r="B49" s="42"/>
      <c r="C49" s="39"/>
      <c r="D49" s="32">
        <v>13</v>
      </c>
      <c r="E49" s="32">
        <v>31</v>
      </c>
      <c r="F49" s="32">
        <v>115</v>
      </c>
      <c r="G49" s="32">
        <v>33</v>
      </c>
      <c r="H49" s="32">
        <v>23</v>
      </c>
      <c r="I49" s="43"/>
      <c r="J49" s="21">
        <f t="shared" si="1"/>
        <v>215</v>
      </c>
    </row>
    <row r="50" spans="1:10" x14ac:dyDescent="0.25">
      <c r="A50" s="24" t="s">
        <v>57</v>
      </c>
      <c r="B50" s="39"/>
      <c r="C50" s="39"/>
      <c r="D50" s="39"/>
      <c r="E50" s="39"/>
      <c r="F50" s="39"/>
      <c r="G50" s="20">
        <v>38</v>
      </c>
      <c r="H50" s="20">
        <v>77</v>
      </c>
      <c r="I50" s="34">
        <v>76</v>
      </c>
      <c r="J50" s="21">
        <f t="shared" si="1"/>
        <v>191</v>
      </c>
    </row>
    <row r="51" spans="1:10" x14ac:dyDescent="0.25">
      <c r="A51" s="24" t="s">
        <v>38</v>
      </c>
      <c r="B51" s="42"/>
      <c r="C51" s="42"/>
      <c r="D51" s="38">
        <v>15</v>
      </c>
      <c r="E51" s="38">
        <v>111</v>
      </c>
      <c r="F51" s="20">
        <v>26</v>
      </c>
      <c r="G51" s="39"/>
      <c r="H51" s="39"/>
      <c r="I51" s="43"/>
      <c r="J51" s="21">
        <f t="shared" si="1"/>
        <v>152</v>
      </c>
    </row>
    <row r="52" spans="1:10" x14ac:dyDescent="0.25">
      <c r="A52" s="25" t="s">
        <v>63</v>
      </c>
      <c r="B52" s="39"/>
      <c r="C52" s="39"/>
      <c r="D52" s="39"/>
      <c r="E52" s="39"/>
      <c r="F52" s="39"/>
      <c r="G52" s="39"/>
      <c r="H52" s="39"/>
      <c r="I52" s="33">
        <v>59</v>
      </c>
      <c r="J52" s="21">
        <f t="shared" si="1"/>
        <v>59</v>
      </c>
    </row>
    <row r="53" spans="1:10" x14ac:dyDescent="0.25">
      <c r="A53" s="24" t="s">
        <v>61</v>
      </c>
      <c r="B53" s="42"/>
      <c r="C53" s="42"/>
      <c r="D53" s="42"/>
      <c r="E53" s="42"/>
      <c r="F53" s="42"/>
      <c r="G53" s="39"/>
      <c r="H53" s="20">
        <v>16</v>
      </c>
      <c r="I53" s="34">
        <v>14</v>
      </c>
      <c r="J53" s="21">
        <f t="shared" si="1"/>
        <v>30</v>
      </c>
    </row>
    <row r="54" spans="1:10" x14ac:dyDescent="0.25">
      <c r="A54" s="25" t="s">
        <v>65</v>
      </c>
      <c r="B54" s="42"/>
      <c r="C54" s="42"/>
      <c r="D54" s="39"/>
      <c r="E54" s="39"/>
      <c r="F54" s="39"/>
      <c r="G54" s="39"/>
      <c r="H54" s="39"/>
      <c r="I54" s="33">
        <v>28</v>
      </c>
      <c r="J54" s="21">
        <f t="shared" si="1"/>
        <v>28</v>
      </c>
    </row>
    <row r="55" spans="1:10" x14ac:dyDescent="0.25">
      <c r="A55" s="25" t="s">
        <v>66</v>
      </c>
      <c r="B55" s="21"/>
      <c r="C55" s="39"/>
      <c r="D55" s="39"/>
      <c r="E55" s="39"/>
      <c r="F55" s="39"/>
      <c r="G55" s="39"/>
      <c r="H55" s="39"/>
      <c r="I55" s="33">
        <v>27</v>
      </c>
      <c r="J55" s="21">
        <f t="shared" si="1"/>
        <v>27</v>
      </c>
    </row>
    <row r="56" spans="1:10" x14ac:dyDescent="0.25">
      <c r="A56" s="25" t="s">
        <v>64</v>
      </c>
      <c r="B56" s="42"/>
      <c r="C56" s="42"/>
      <c r="D56" s="42"/>
      <c r="E56" s="39"/>
      <c r="F56" s="39"/>
      <c r="G56" s="39"/>
      <c r="H56" s="39"/>
      <c r="I56" s="33">
        <v>22</v>
      </c>
      <c r="J56" s="21">
        <f t="shared" si="1"/>
        <v>22</v>
      </c>
    </row>
    <row r="57" spans="1:10" x14ac:dyDescent="0.25">
      <c r="A57" s="25" t="s">
        <v>67</v>
      </c>
      <c r="B57" s="42"/>
      <c r="C57" s="42"/>
      <c r="D57" s="42"/>
      <c r="E57" s="42"/>
      <c r="F57" s="42"/>
      <c r="G57" s="42"/>
      <c r="H57" s="39"/>
      <c r="I57" s="33">
        <v>20</v>
      </c>
      <c r="J57" s="21">
        <f t="shared" si="1"/>
        <v>20</v>
      </c>
    </row>
    <row r="58" spans="1:10" x14ac:dyDescent="0.25">
      <c r="A58" s="24" t="s">
        <v>56</v>
      </c>
      <c r="B58" s="42"/>
      <c r="C58" s="42"/>
      <c r="D58" s="39"/>
      <c r="E58" s="39"/>
      <c r="F58" s="39"/>
      <c r="G58" s="20">
        <v>16</v>
      </c>
      <c r="H58" s="39"/>
      <c r="I58" s="43"/>
      <c r="J58" s="21">
        <f t="shared" si="1"/>
        <v>16</v>
      </c>
    </row>
    <row r="59" spans="1:10" x14ac:dyDescent="0.25">
      <c r="A59" s="23" t="s">
        <v>58</v>
      </c>
      <c r="B59" s="41"/>
      <c r="C59" s="41"/>
      <c r="D59" s="41"/>
      <c r="E59" s="41"/>
      <c r="F59" s="41"/>
      <c r="G59" s="41"/>
      <c r="H59" s="8">
        <v>16</v>
      </c>
      <c r="I59" s="44"/>
      <c r="J59" s="21">
        <f t="shared" si="1"/>
        <v>16</v>
      </c>
    </row>
    <row r="60" spans="1:10" x14ac:dyDescent="0.25">
      <c r="A60" s="57" t="s">
        <v>62</v>
      </c>
      <c r="B60" s="42"/>
      <c r="C60" s="42"/>
      <c r="D60" s="42"/>
      <c r="E60" s="42"/>
      <c r="F60" s="42"/>
      <c r="G60" s="42"/>
      <c r="H60" s="38">
        <v>15</v>
      </c>
      <c r="I60" s="42"/>
      <c r="J60" s="21">
        <f t="shared" si="1"/>
        <v>15</v>
      </c>
    </row>
  </sheetData>
  <autoFilter ref="A1:J60" xr:uid="{556E6FC2-8A00-4887-9A78-426194C429F7}">
    <sortState ref="A2:J60">
      <sortCondition descending="1" ref="J1:J60"/>
    </sortState>
  </autoFilter>
  <sortState ref="A2:I59">
    <sortCondition descending="1" ref="I9"/>
  </sortState>
  <pageMargins left="0.7" right="0.7" top="0.75" bottom="0.75" header="0.3" footer="0.3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0C4C-061E-453E-B2DC-C81C5C63055C}">
  <dimension ref="A1:K48"/>
  <sheetViews>
    <sheetView workbookViewId="0">
      <selection activeCell="P29" sqref="P29"/>
    </sheetView>
  </sheetViews>
  <sheetFormatPr defaultRowHeight="15" x14ac:dyDescent="0.25"/>
  <cols>
    <col min="1" max="1" width="42.85546875" bestFit="1" customWidth="1"/>
    <col min="2" max="9" width="7.5703125" customWidth="1"/>
  </cols>
  <sheetData>
    <row r="1" spans="1:1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58" t="s">
        <v>83</v>
      </c>
    </row>
    <row r="2" spans="1:11" x14ac:dyDescent="0.25">
      <c r="A2" s="25" t="s">
        <v>50</v>
      </c>
      <c r="B2" s="39"/>
      <c r="C2" s="39"/>
      <c r="D2" s="39"/>
      <c r="E2" s="39"/>
      <c r="F2" s="28">
        <v>0.17361111111111141</v>
      </c>
      <c r="G2" s="28">
        <v>0.12677915518824606</v>
      </c>
      <c r="H2" s="28">
        <v>0.13462036126494495</v>
      </c>
      <c r="I2" s="29">
        <v>0.18062499999999998</v>
      </c>
      <c r="J2" s="21">
        <f t="shared" ref="J2:J48" si="0">SUM(B2:I2)</f>
        <v>0.61563562756430246</v>
      </c>
    </row>
    <row r="3" spans="1:11" x14ac:dyDescent="0.25">
      <c r="A3" s="25" t="s">
        <v>54</v>
      </c>
      <c r="B3" s="39"/>
      <c r="C3" s="39"/>
      <c r="D3" s="39"/>
      <c r="E3" s="39"/>
      <c r="F3" s="28">
        <v>0.15311909262759926</v>
      </c>
      <c r="G3" s="28">
        <v>0.20036281179138357</v>
      </c>
      <c r="H3" s="28">
        <v>0.14927685950413197</v>
      </c>
      <c r="I3" s="29">
        <v>0.12719448383784074</v>
      </c>
      <c r="J3" s="21">
        <f t="shared" si="0"/>
        <v>0.62995324776095551</v>
      </c>
    </row>
    <row r="4" spans="1:11" x14ac:dyDescent="0.25">
      <c r="A4" s="25" t="s">
        <v>48</v>
      </c>
      <c r="B4" s="39"/>
      <c r="C4" s="39"/>
      <c r="D4" s="39"/>
      <c r="E4" s="28">
        <v>0.15081534546140085</v>
      </c>
      <c r="F4" s="28">
        <v>0.16735537190082639</v>
      </c>
      <c r="G4" s="28">
        <v>0.10955167625471156</v>
      </c>
      <c r="H4" s="28">
        <v>0.2189209662486325</v>
      </c>
      <c r="I4" s="43"/>
      <c r="J4" s="21">
        <f t="shared" si="0"/>
        <v>0.64664335986557131</v>
      </c>
    </row>
    <row r="5" spans="1:11" x14ac:dyDescent="0.25">
      <c r="A5" s="24" t="s">
        <v>53</v>
      </c>
      <c r="B5" s="39"/>
      <c r="C5" s="39"/>
      <c r="D5" s="39"/>
      <c r="E5" s="39"/>
      <c r="F5" s="26">
        <v>0.16435354273192077</v>
      </c>
      <c r="G5" s="26">
        <v>0.13071005917159795</v>
      </c>
      <c r="H5" s="26">
        <v>0.15875244140625</v>
      </c>
      <c r="I5" s="27">
        <v>0.19667296786389393</v>
      </c>
      <c r="J5" s="21">
        <f t="shared" si="0"/>
        <v>0.65048901117366265</v>
      </c>
      <c r="K5" s="35"/>
    </row>
    <row r="6" spans="1:11" x14ac:dyDescent="0.25">
      <c r="A6" s="25" t="s">
        <v>38</v>
      </c>
      <c r="B6" s="39"/>
      <c r="C6" s="39"/>
      <c r="D6" s="28">
        <v>0.25775147928994113</v>
      </c>
      <c r="E6" s="28">
        <v>0.19753086419753044</v>
      </c>
      <c r="F6" s="28">
        <v>0.20250000000000001</v>
      </c>
      <c r="G6" s="39"/>
      <c r="H6" s="39"/>
      <c r="I6" s="43"/>
      <c r="J6" s="21">
        <f t="shared" si="0"/>
        <v>0.65778234348747155</v>
      </c>
    </row>
    <row r="7" spans="1:11" x14ac:dyDescent="0.25">
      <c r="A7" s="24" t="s">
        <v>57</v>
      </c>
      <c r="B7" s="42"/>
      <c r="C7" s="39"/>
      <c r="D7" s="39"/>
      <c r="E7" s="39"/>
      <c r="F7" s="39"/>
      <c r="G7" s="26">
        <v>0.25540524916175322</v>
      </c>
      <c r="H7" s="26">
        <v>0.16646399999999997</v>
      </c>
      <c r="I7" s="27">
        <v>0.2601</v>
      </c>
      <c r="J7" s="21">
        <f t="shared" si="0"/>
        <v>0.68196924916175317</v>
      </c>
    </row>
    <row r="8" spans="1:11" x14ac:dyDescent="0.25">
      <c r="A8" s="24" t="s">
        <v>43</v>
      </c>
      <c r="B8" s="21"/>
      <c r="C8" s="39"/>
      <c r="D8" s="36">
        <v>0.12591050988553565</v>
      </c>
      <c r="E8" s="26">
        <v>8.1632653061224636E-2</v>
      </c>
      <c r="F8" s="26">
        <v>9.765625E-2</v>
      </c>
      <c r="G8" s="26">
        <v>0.10955167625471156</v>
      </c>
      <c r="H8" s="26">
        <v>0.19000657462195933</v>
      </c>
      <c r="I8" s="27">
        <v>0.12370986920332905</v>
      </c>
      <c r="J8" s="21">
        <f t="shared" si="0"/>
        <v>0.72846753302676026</v>
      </c>
    </row>
    <row r="9" spans="1:11" x14ac:dyDescent="0.25">
      <c r="A9" s="24" t="s">
        <v>45</v>
      </c>
      <c r="B9" s="42"/>
      <c r="C9" s="39"/>
      <c r="D9" s="39"/>
      <c r="E9" s="26">
        <v>0.18107741059302851</v>
      </c>
      <c r="F9" s="26">
        <v>0.14792899408284055</v>
      </c>
      <c r="G9" s="26">
        <v>0.2300083298625574</v>
      </c>
      <c r="H9" s="26">
        <v>0.18367346938775547</v>
      </c>
      <c r="I9" s="43"/>
      <c r="J9" s="21">
        <f t="shared" si="0"/>
        <v>0.74268820392618196</v>
      </c>
    </row>
    <row r="10" spans="1:11" x14ac:dyDescent="0.25">
      <c r="A10" s="24" t="s">
        <v>51</v>
      </c>
      <c r="B10" s="42"/>
      <c r="C10" s="39"/>
      <c r="D10" s="39"/>
      <c r="E10" s="39"/>
      <c r="F10" s="26">
        <v>0.15311909262759926</v>
      </c>
      <c r="G10" s="26">
        <v>0.16137044342172571</v>
      </c>
      <c r="H10" s="26">
        <v>0.21495867768595076</v>
      </c>
      <c r="I10" s="27">
        <v>0.21495867768595076</v>
      </c>
      <c r="J10" s="21">
        <f t="shared" si="0"/>
        <v>0.74440689142122651</v>
      </c>
    </row>
    <row r="11" spans="1:11" x14ac:dyDescent="0.25">
      <c r="A11" s="24" t="s">
        <v>49</v>
      </c>
      <c r="B11" s="42"/>
      <c r="C11" s="39"/>
      <c r="D11" s="39"/>
      <c r="E11" s="26">
        <v>0.13223140495867794</v>
      </c>
      <c r="F11" s="26">
        <v>0.10789067078693622</v>
      </c>
      <c r="G11" s="26">
        <v>0.20423446745562135</v>
      </c>
      <c r="H11" s="26">
        <v>0.16646399999999997</v>
      </c>
      <c r="I11" s="27">
        <v>0.1427160493827162</v>
      </c>
      <c r="J11" s="21">
        <f t="shared" si="0"/>
        <v>0.75353659258395167</v>
      </c>
    </row>
    <row r="12" spans="1:11" x14ac:dyDescent="0.25">
      <c r="A12" s="25" t="s">
        <v>52</v>
      </c>
      <c r="B12" s="42"/>
      <c r="C12" s="39"/>
      <c r="D12" s="39"/>
      <c r="E12" s="39"/>
      <c r="F12" s="28">
        <v>0.13831022471142682</v>
      </c>
      <c r="G12" s="28">
        <v>0.21654739731398848</v>
      </c>
      <c r="H12" s="28">
        <v>0.2229938271604936</v>
      </c>
      <c r="I12" s="29">
        <v>0.17765179974045478</v>
      </c>
      <c r="J12" s="21">
        <f t="shared" si="0"/>
        <v>0.75550324892636356</v>
      </c>
    </row>
    <row r="13" spans="1:11" x14ac:dyDescent="0.25">
      <c r="A13" s="24" t="s">
        <v>41</v>
      </c>
      <c r="B13" s="42"/>
      <c r="C13" s="39"/>
      <c r="D13" s="26">
        <v>0.10068417159763295</v>
      </c>
      <c r="E13" s="26">
        <v>0.12530346933980754</v>
      </c>
      <c r="F13" s="26">
        <v>0.15049048751486355</v>
      </c>
      <c r="G13" s="26">
        <v>0.11943122837370265</v>
      </c>
      <c r="H13" s="26">
        <v>0.20369645234552469</v>
      </c>
      <c r="I13" s="27">
        <v>0.15156459413787104</v>
      </c>
      <c r="J13" s="21">
        <f t="shared" si="0"/>
        <v>0.85117040330940241</v>
      </c>
    </row>
    <row r="14" spans="1:11" x14ac:dyDescent="0.25">
      <c r="A14" s="25" t="s">
        <v>44</v>
      </c>
      <c r="B14" s="42"/>
      <c r="C14" s="42"/>
      <c r="D14" s="39"/>
      <c r="E14" s="28">
        <v>0.12530346933980754</v>
      </c>
      <c r="F14" s="28">
        <v>0.16435354273192077</v>
      </c>
      <c r="G14" s="28">
        <v>0.17928739550361134</v>
      </c>
      <c r="H14" s="28">
        <v>0.2271814132238627</v>
      </c>
      <c r="I14" s="29">
        <v>0.15630070308274716</v>
      </c>
      <c r="J14" s="21">
        <f t="shared" si="0"/>
        <v>0.8524265238819495</v>
      </c>
    </row>
    <row r="15" spans="1:11" x14ac:dyDescent="0.25">
      <c r="A15" s="25" t="s">
        <v>46</v>
      </c>
      <c r="B15" s="42"/>
      <c r="C15" s="42"/>
      <c r="D15" s="39"/>
      <c r="E15" s="28">
        <v>0.13223140495867794</v>
      </c>
      <c r="F15" s="28">
        <v>0.13169875130072869</v>
      </c>
      <c r="G15" s="28">
        <v>0.16997537703908899</v>
      </c>
      <c r="H15" s="28">
        <v>0.19667296786389393</v>
      </c>
      <c r="I15" s="29">
        <v>0.23148807404770372</v>
      </c>
      <c r="J15" s="21">
        <f t="shared" si="0"/>
        <v>0.86206657521009333</v>
      </c>
    </row>
    <row r="16" spans="1:11" x14ac:dyDescent="0.25">
      <c r="A16" s="25" t="s">
        <v>42</v>
      </c>
      <c r="B16" s="42"/>
      <c r="C16" s="42"/>
      <c r="D16" s="28">
        <v>0.19886778670562458</v>
      </c>
      <c r="E16" s="28">
        <v>0.1024</v>
      </c>
      <c r="F16" s="28">
        <v>8.6505190311418956E-2</v>
      </c>
      <c r="G16" s="28">
        <v>0.1670321361058601</v>
      </c>
      <c r="H16" s="28">
        <v>0.19667296786389393</v>
      </c>
      <c r="I16" s="29">
        <v>0.17192147531231375</v>
      </c>
      <c r="J16" s="21">
        <f t="shared" si="0"/>
        <v>0.9233995562991113</v>
      </c>
    </row>
    <row r="17" spans="1:10" x14ac:dyDescent="0.25">
      <c r="A17" s="25" t="s">
        <v>16</v>
      </c>
      <c r="B17" s="45">
        <v>0.23507805325987155</v>
      </c>
      <c r="C17" s="45">
        <v>4.1428459550473987E-2</v>
      </c>
      <c r="D17" s="28">
        <v>4.9051844511508444E-2</v>
      </c>
      <c r="E17" s="28">
        <v>5.6020447463323936E-2</v>
      </c>
      <c r="F17" s="28">
        <v>0.11800011654332472</v>
      </c>
      <c r="G17" s="28">
        <v>0.11599453896240317</v>
      </c>
      <c r="H17" s="28">
        <v>0.13857957269966453</v>
      </c>
      <c r="I17" s="29">
        <v>0.17475141091104548</v>
      </c>
      <c r="J17" s="21">
        <f t="shared" si="0"/>
        <v>0.92890444390161586</v>
      </c>
    </row>
    <row r="18" spans="1:10" x14ac:dyDescent="0.25">
      <c r="A18" s="25" t="s">
        <v>34</v>
      </c>
      <c r="B18" s="42"/>
      <c r="C18" s="42"/>
      <c r="D18" s="28">
        <v>0.22224489795918326</v>
      </c>
      <c r="E18" s="28">
        <v>0.15081534546140085</v>
      </c>
      <c r="F18" s="28">
        <v>0.10633270321361052</v>
      </c>
      <c r="G18" s="28">
        <v>0.11769407000905754</v>
      </c>
      <c r="H18" s="28">
        <v>0.17192147531231375</v>
      </c>
      <c r="I18" s="29">
        <v>0.16126232252464479</v>
      </c>
      <c r="J18" s="21">
        <f t="shared" si="0"/>
        <v>0.93027081448021065</v>
      </c>
    </row>
    <row r="19" spans="1:10" x14ac:dyDescent="0.25">
      <c r="A19" s="24" t="s">
        <v>47</v>
      </c>
      <c r="B19" s="42"/>
      <c r="C19" s="42"/>
      <c r="D19" s="39"/>
      <c r="E19" s="26">
        <v>0.19753086419753044</v>
      </c>
      <c r="F19" s="26">
        <v>0.16143176020408143</v>
      </c>
      <c r="G19" s="36">
        <v>0.14601097230484472</v>
      </c>
      <c r="H19" s="36">
        <v>0.2271814132238627</v>
      </c>
      <c r="I19" s="36">
        <v>0.20013850415512505</v>
      </c>
      <c r="J19" s="21">
        <f t="shared" si="0"/>
        <v>0.93229351408544436</v>
      </c>
    </row>
    <row r="20" spans="1:10" x14ac:dyDescent="0.25">
      <c r="A20" s="25" t="s">
        <v>36</v>
      </c>
      <c r="B20" s="42"/>
      <c r="C20" s="42"/>
      <c r="D20" s="28">
        <v>0.18853878116343448</v>
      </c>
      <c r="E20" s="28">
        <v>0.19753086419753044</v>
      </c>
      <c r="F20" s="28">
        <v>7.6216643456660113E-2</v>
      </c>
      <c r="G20" s="28">
        <v>0.12677915518824606</v>
      </c>
      <c r="H20" s="28">
        <v>0.19000657462195933</v>
      </c>
      <c r="I20" s="45">
        <v>0.16126232252464479</v>
      </c>
      <c r="J20" s="21">
        <f t="shared" si="0"/>
        <v>0.94033434115247527</v>
      </c>
    </row>
    <row r="21" spans="1:10" x14ac:dyDescent="0.25">
      <c r="A21" s="24" t="s">
        <v>31</v>
      </c>
      <c r="B21" s="42"/>
      <c r="C21" s="36">
        <v>0.129150390625</v>
      </c>
      <c r="D21" s="26">
        <v>6.1563683645203378E-2</v>
      </c>
      <c r="E21" s="26">
        <v>0.16659725114535576</v>
      </c>
      <c r="F21" s="26">
        <v>6.6122448979591769E-2</v>
      </c>
      <c r="G21" s="26">
        <v>0.13695827391654758</v>
      </c>
      <c r="H21" s="26">
        <v>0.19667296786389393</v>
      </c>
      <c r="I21" s="27">
        <v>0.21110299488677822</v>
      </c>
      <c r="J21" s="21">
        <f t="shared" si="0"/>
        <v>0.96816801106237049</v>
      </c>
    </row>
    <row r="22" spans="1:10" x14ac:dyDescent="0.25">
      <c r="A22" s="25" t="s">
        <v>26</v>
      </c>
      <c r="B22" s="42"/>
      <c r="C22" s="45">
        <v>0.13328294280675226</v>
      </c>
      <c r="D22" s="28">
        <v>0.20435353724901484</v>
      </c>
      <c r="E22" s="28">
        <v>7.7160493827160628E-2</v>
      </c>
      <c r="F22" s="28">
        <v>3.2660763536071981E-2</v>
      </c>
      <c r="G22" s="28">
        <v>0.1670321361058601</v>
      </c>
      <c r="H22" s="28">
        <v>0.17475141091104548</v>
      </c>
      <c r="I22" s="29">
        <v>0.18367346938775547</v>
      </c>
      <c r="J22" s="21">
        <f t="shared" si="0"/>
        <v>0.97291475382366088</v>
      </c>
    </row>
    <row r="23" spans="1:10" x14ac:dyDescent="0.25">
      <c r="A23" s="24" t="s">
        <v>27</v>
      </c>
      <c r="B23" s="42"/>
      <c r="C23" s="36">
        <v>0.16868622448979614</v>
      </c>
      <c r="D23" s="39"/>
      <c r="E23" s="26">
        <v>0.14792899408284055</v>
      </c>
      <c r="F23" s="26">
        <v>0.12959999999999999</v>
      </c>
      <c r="G23" s="26">
        <v>0.13482666015625</v>
      </c>
      <c r="H23" s="26">
        <v>0.18062499999999998</v>
      </c>
      <c r="I23" s="27">
        <v>0.2229938271604936</v>
      </c>
      <c r="J23" s="21">
        <f t="shared" si="0"/>
        <v>0.98466070588938037</v>
      </c>
    </row>
    <row r="24" spans="1:10" x14ac:dyDescent="0.25">
      <c r="A24" s="24" t="s">
        <v>33</v>
      </c>
      <c r="B24" s="42"/>
      <c r="C24" s="42"/>
      <c r="D24" s="26">
        <v>0.13748264108067193</v>
      </c>
      <c r="E24" s="26">
        <v>0.17004995217345131</v>
      </c>
      <c r="F24" s="26">
        <v>0.11800011654332472</v>
      </c>
      <c r="G24" s="26">
        <v>0.1670321361058601</v>
      </c>
      <c r="H24" s="26">
        <v>0.19000657462195933</v>
      </c>
      <c r="I24" s="27">
        <v>0.20369645234552469</v>
      </c>
      <c r="J24" s="21">
        <f t="shared" si="0"/>
        <v>0.98626787287079209</v>
      </c>
    </row>
    <row r="25" spans="1:10" x14ac:dyDescent="0.25">
      <c r="A25" s="24" t="s">
        <v>29</v>
      </c>
      <c r="B25" s="42"/>
      <c r="C25" s="36">
        <v>0.11784361773223419</v>
      </c>
      <c r="D25" s="36">
        <v>0.140625</v>
      </c>
      <c r="E25" s="26">
        <v>0.18903591682419643</v>
      </c>
      <c r="F25" s="26">
        <v>8.6505190311418956E-2</v>
      </c>
      <c r="G25" s="26">
        <v>0.1327444264166818</v>
      </c>
      <c r="H25" s="26">
        <v>0.17765179974045478</v>
      </c>
      <c r="I25" s="27">
        <v>0.15390532544378677</v>
      </c>
      <c r="J25" s="21">
        <f t="shared" si="0"/>
        <v>0.99831127646877282</v>
      </c>
    </row>
    <row r="26" spans="1:10" x14ac:dyDescent="0.25">
      <c r="A26" s="24" t="s">
        <v>37</v>
      </c>
      <c r="B26" s="42"/>
      <c r="C26" s="42"/>
      <c r="D26" s="36">
        <v>0.25775147928994113</v>
      </c>
      <c r="E26" s="26">
        <v>0.13466879892264946</v>
      </c>
      <c r="F26" s="26">
        <v>0.10331632653061197</v>
      </c>
      <c r="G26" s="26">
        <v>0.18256198347107416</v>
      </c>
      <c r="H26" s="26">
        <v>0.18679977018098207</v>
      </c>
      <c r="I26" s="36">
        <v>0.16646399999999997</v>
      </c>
      <c r="J26" s="21">
        <f t="shared" si="0"/>
        <v>1.0315623583952587</v>
      </c>
    </row>
    <row r="27" spans="1:10" x14ac:dyDescent="0.25">
      <c r="A27" s="24" t="s">
        <v>35</v>
      </c>
      <c r="B27" s="42"/>
      <c r="C27" s="42"/>
      <c r="D27" s="36">
        <v>0.18853878116343448</v>
      </c>
      <c r="E27" s="26">
        <v>0.19321338002656721</v>
      </c>
      <c r="F27" s="26">
        <v>0.12168739859383479</v>
      </c>
      <c r="G27" s="26">
        <v>0.16416468489892946</v>
      </c>
      <c r="H27" s="26">
        <v>0.20369645234552469</v>
      </c>
      <c r="I27" s="27">
        <v>0.16383219954648545</v>
      </c>
      <c r="J27" s="21">
        <f t="shared" si="0"/>
        <v>1.0351328965747761</v>
      </c>
    </row>
    <row r="28" spans="1:10" x14ac:dyDescent="0.25">
      <c r="A28" s="25" t="s">
        <v>32</v>
      </c>
      <c r="B28" s="42"/>
      <c r="C28" s="45">
        <v>0.13761706555671185</v>
      </c>
      <c r="D28" s="45">
        <v>0.2160285657607616</v>
      </c>
      <c r="E28" s="28">
        <v>0.15684736790510731</v>
      </c>
      <c r="F28" s="28">
        <v>0.13605213652243989</v>
      </c>
      <c r="G28" s="28">
        <v>0.10802484229057675</v>
      </c>
      <c r="H28" s="28">
        <v>0.14485408777010461</v>
      </c>
      <c r="I28" s="29">
        <v>0.13857957269966453</v>
      </c>
      <c r="J28" s="21">
        <f t="shared" si="0"/>
        <v>1.0380036385053666</v>
      </c>
    </row>
    <row r="29" spans="1:10" x14ac:dyDescent="0.25">
      <c r="A29" s="24" t="s">
        <v>15</v>
      </c>
      <c r="B29" s="36">
        <v>0.20897959183673459</v>
      </c>
      <c r="C29" s="36">
        <v>3.4404266389177963E-2</v>
      </c>
      <c r="D29" s="36">
        <v>0.13150585678058233</v>
      </c>
      <c r="E29" s="26">
        <v>9.3234659984849574E-2</v>
      </c>
      <c r="F29" s="26">
        <v>0.11982248520710047</v>
      </c>
      <c r="G29" s="26">
        <v>0.11769407000905754</v>
      </c>
      <c r="H29" s="26">
        <v>0.16915972944849103</v>
      </c>
      <c r="I29" s="36">
        <v>0.17475141091104548</v>
      </c>
      <c r="J29" s="21">
        <f t="shared" si="0"/>
        <v>1.0495520705670389</v>
      </c>
    </row>
    <row r="30" spans="1:10" x14ac:dyDescent="0.25">
      <c r="A30" s="25" t="s">
        <v>40</v>
      </c>
      <c r="B30" s="42"/>
      <c r="C30" s="42"/>
      <c r="D30" s="45">
        <v>0.18853878116343448</v>
      </c>
      <c r="E30" s="28">
        <v>0.17728531855955648</v>
      </c>
      <c r="F30" s="28">
        <v>0.13384889946460415</v>
      </c>
      <c r="G30" s="28">
        <v>0.13071005917159795</v>
      </c>
      <c r="H30" s="28">
        <v>0.27643745350196658</v>
      </c>
      <c r="I30" s="29">
        <v>0.14927685950413197</v>
      </c>
      <c r="J30" s="21">
        <f t="shared" si="0"/>
        <v>1.0560973713652917</v>
      </c>
    </row>
    <row r="31" spans="1:10" x14ac:dyDescent="0.25">
      <c r="A31" s="25" t="s">
        <v>24</v>
      </c>
      <c r="B31" s="45">
        <v>0.13845321795565174</v>
      </c>
      <c r="C31" s="45">
        <v>0.11440311418685119</v>
      </c>
      <c r="D31" s="45">
        <v>7.3165815640956991E-2</v>
      </c>
      <c r="E31" s="45">
        <v>0.11688216816421952</v>
      </c>
      <c r="F31" s="28">
        <v>8.4287200832466005E-2</v>
      </c>
      <c r="G31" s="28">
        <v>0.14841440472991113</v>
      </c>
      <c r="H31" s="28">
        <v>0.18062499999999998</v>
      </c>
      <c r="I31" s="29">
        <v>0.21495867768595076</v>
      </c>
      <c r="J31" s="21">
        <f t="shared" si="0"/>
        <v>1.0711895991960072</v>
      </c>
    </row>
    <row r="32" spans="1:10" x14ac:dyDescent="0.25">
      <c r="A32" s="25" t="s">
        <v>28</v>
      </c>
      <c r="B32" s="42"/>
      <c r="C32" s="45">
        <v>0.20338331410995791</v>
      </c>
      <c r="D32" s="45">
        <v>0.12066481994459863</v>
      </c>
      <c r="E32" s="45">
        <v>0.12530346933980754</v>
      </c>
      <c r="F32" s="28">
        <v>0.12359619140625</v>
      </c>
      <c r="G32" s="28">
        <v>0.15087767229014437</v>
      </c>
      <c r="H32" s="28">
        <v>0.14485408777010461</v>
      </c>
      <c r="I32" s="29">
        <v>0.21110299488677822</v>
      </c>
      <c r="J32" s="21">
        <f t="shared" si="0"/>
        <v>1.0797825497476412</v>
      </c>
    </row>
    <row r="33" spans="1:10" x14ac:dyDescent="0.25">
      <c r="A33" s="24" t="s">
        <v>19</v>
      </c>
      <c r="B33" s="36">
        <v>0.25</v>
      </c>
      <c r="C33" s="36">
        <v>4.2171556122449036E-2</v>
      </c>
      <c r="D33" s="36">
        <v>0.18853878116343448</v>
      </c>
      <c r="E33" s="36">
        <v>6.8349779999145613E-2</v>
      </c>
      <c r="F33" s="26">
        <v>0.11111111111111088</v>
      </c>
      <c r="G33" s="26">
        <v>0.15087767229014437</v>
      </c>
      <c r="H33" s="26">
        <v>0.18062499999999998</v>
      </c>
      <c r="I33" s="27">
        <v>0.16383219954648545</v>
      </c>
      <c r="J33" s="21">
        <f t="shared" si="0"/>
        <v>1.15550610023277</v>
      </c>
    </row>
    <row r="34" spans="1:10" x14ac:dyDescent="0.25">
      <c r="A34" s="25" t="s">
        <v>30</v>
      </c>
      <c r="B34" s="42"/>
      <c r="C34" s="45">
        <v>0.20338331410995791</v>
      </c>
      <c r="D34" s="45">
        <v>0.13444444444444467</v>
      </c>
      <c r="E34" s="45">
        <v>0.15684736790510731</v>
      </c>
      <c r="F34" s="28">
        <v>0.10789067078693622</v>
      </c>
      <c r="G34" s="28">
        <v>0.15087767229014437</v>
      </c>
      <c r="H34" s="28">
        <v>0.20735012755102056</v>
      </c>
      <c r="I34" s="29">
        <v>0.24047707100591675</v>
      </c>
      <c r="J34" s="21">
        <f t="shared" si="0"/>
        <v>1.2012706680935279</v>
      </c>
    </row>
    <row r="35" spans="1:10" x14ac:dyDescent="0.25">
      <c r="A35" s="25" t="s">
        <v>14</v>
      </c>
      <c r="B35" s="45">
        <v>0.26638917793964667</v>
      </c>
      <c r="C35" s="45">
        <v>0.14694444444444421</v>
      </c>
      <c r="D35" s="45">
        <v>0.13748264108067193</v>
      </c>
      <c r="E35" s="45">
        <v>0.10405827263267407</v>
      </c>
      <c r="F35" s="28">
        <v>7.6216643456660113E-2</v>
      </c>
      <c r="G35" s="28">
        <v>0.10955167625471156</v>
      </c>
      <c r="H35" s="28">
        <v>0.20369645234552469</v>
      </c>
      <c r="I35" s="29">
        <v>0.17475141091104548</v>
      </c>
      <c r="J35" s="21">
        <f t="shared" si="0"/>
        <v>1.2190907190653788</v>
      </c>
    </row>
    <row r="36" spans="1:10" x14ac:dyDescent="0.25">
      <c r="A36" s="25" t="s">
        <v>12</v>
      </c>
      <c r="B36" s="45">
        <v>0.25</v>
      </c>
      <c r="C36" s="45">
        <v>6.6784496906956287E-2</v>
      </c>
      <c r="D36" s="45">
        <v>0.16195716835217139</v>
      </c>
      <c r="E36" s="45">
        <v>0.12985958931904854</v>
      </c>
      <c r="F36" s="45">
        <v>0.12168739859383479</v>
      </c>
      <c r="G36" s="28">
        <v>0.15087767229014437</v>
      </c>
      <c r="H36" s="28">
        <v>0.18679977018098207</v>
      </c>
      <c r="I36" s="29">
        <v>0.15630070308274716</v>
      </c>
      <c r="J36" s="21">
        <f t="shared" si="0"/>
        <v>1.2242667987258848</v>
      </c>
    </row>
    <row r="37" spans="1:10" x14ac:dyDescent="0.25">
      <c r="A37" s="24" t="s">
        <v>39</v>
      </c>
      <c r="B37" s="42"/>
      <c r="C37" s="42"/>
      <c r="D37" s="36">
        <v>0.27437641723356021</v>
      </c>
      <c r="E37" s="36">
        <v>0.26986001011974986</v>
      </c>
      <c r="F37" s="36">
        <v>0.20250000000000001</v>
      </c>
      <c r="G37" s="26">
        <v>0.20036281179138357</v>
      </c>
      <c r="H37" s="36">
        <v>0.2881994459833796</v>
      </c>
      <c r="I37" s="42"/>
      <c r="J37" s="21">
        <f t="shared" si="0"/>
        <v>1.2352986851280732</v>
      </c>
    </row>
    <row r="38" spans="1:10" x14ac:dyDescent="0.25">
      <c r="A38" s="25" t="s">
        <v>20</v>
      </c>
      <c r="B38" s="45">
        <v>0.28444444444444406</v>
      </c>
      <c r="C38" s="45">
        <v>0.10493949613171991</v>
      </c>
      <c r="D38" s="45">
        <v>0.12324581258488</v>
      </c>
      <c r="E38" s="45">
        <v>8.0478849152456913E-2</v>
      </c>
      <c r="F38" s="45">
        <v>0.10042650267803994</v>
      </c>
      <c r="G38" s="28">
        <v>0.15864694053432943</v>
      </c>
      <c r="H38" s="28">
        <v>0.17475141091104548</v>
      </c>
      <c r="I38" s="29">
        <v>0.2271814132238627</v>
      </c>
      <c r="J38" s="21">
        <f t="shared" si="0"/>
        <v>1.2541148696607787</v>
      </c>
    </row>
    <row r="39" spans="1:10" x14ac:dyDescent="0.25">
      <c r="A39" s="25" t="s">
        <v>10</v>
      </c>
      <c r="B39" s="45">
        <v>0.30439952437574269</v>
      </c>
      <c r="C39" s="45">
        <v>0.15725326991676572</v>
      </c>
      <c r="D39" s="45">
        <v>0.14387633769322222</v>
      </c>
      <c r="E39" s="45">
        <v>0.11688216816421952</v>
      </c>
      <c r="F39" s="45">
        <v>0.12168739859383479</v>
      </c>
      <c r="G39" s="45">
        <v>8.2131171921475579E-2</v>
      </c>
      <c r="H39" s="28">
        <v>0.18679977018098207</v>
      </c>
      <c r="I39" s="45">
        <v>0.1427160493827162</v>
      </c>
      <c r="J39" s="21">
        <f t="shared" si="0"/>
        <v>1.2557456902289588</v>
      </c>
    </row>
    <row r="40" spans="1:10" x14ac:dyDescent="0.25">
      <c r="A40" s="24" t="s">
        <v>9</v>
      </c>
      <c r="B40" s="36">
        <v>0.28444444444444406</v>
      </c>
      <c r="C40" s="36">
        <v>0.11440311418685119</v>
      </c>
      <c r="D40" s="36">
        <v>0.13748264108067193</v>
      </c>
      <c r="E40" s="36">
        <v>0.12098298676748601</v>
      </c>
      <c r="F40" s="36">
        <v>8.4287200832466005E-2</v>
      </c>
      <c r="G40" s="36">
        <v>0.1559918084881009</v>
      </c>
      <c r="H40" s="26">
        <v>0.17765179974045478</v>
      </c>
      <c r="I40" s="27">
        <v>0.18367346938775547</v>
      </c>
      <c r="J40" s="21">
        <f t="shared" si="0"/>
        <v>1.2589174649282304</v>
      </c>
    </row>
    <row r="41" spans="1:10" x14ac:dyDescent="0.25">
      <c r="A41" s="24" t="s">
        <v>13</v>
      </c>
      <c r="B41" s="36">
        <v>0.32653061224489743</v>
      </c>
      <c r="C41" s="36">
        <v>5.8614958448753585E-2</v>
      </c>
      <c r="D41" s="36">
        <v>0.16598079561042489</v>
      </c>
      <c r="E41" s="36">
        <v>0.16324864809713288</v>
      </c>
      <c r="F41" s="36">
        <v>9.9026847278595745E-2</v>
      </c>
      <c r="G41" s="36">
        <v>0.14841440472991113</v>
      </c>
      <c r="H41" s="26">
        <v>0.19329667063020203</v>
      </c>
      <c r="I41" s="27">
        <v>0.19000657462195933</v>
      </c>
      <c r="J41" s="21">
        <f t="shared" si="0"/>
        <v>1.345119511661877</v>
      </c>
    </row>
    <row r="42" spans="1:10" x14ac:dyDescent="0.25">
      <c r="A42" s="25" t="s">
        <v>18</v>
      </c>
      <c r="B42" s="45">
        <v>0.32653061224489743</v>
      </c>
      <c r="C42" s="45">
        <v>0.13328294280675226</v>
      </c>
      <c r="D42" s="45">
        <v>0.14724175229853964</v>
      </c>
      <c r="E42" s="45">
        <v>0.10575715513252672</v>
      </c>
      <c r="F42" s="45">
        <v>0.11277567386945862</v>
      </c>
      <c r="G42" s="45">
        <v>0.15087767229014437</v>
      </c>
      <c r="H42" s="28">
        <v>0.21110299488677822</v>
      </c>
      <c r="I42" s="29">
        <v>0.15875244140625</v>
      </c>
      <c r="J42" s="21">
        <f t="shared" si="0"/>
        <v>1.3463212449353472</v>
      </c>
    </row>
    <row r="43" spans="1:10" x14ac:dyDescent="0.25">
      <c r="A43" s="25" t="s">
        <v>22</v>
      </c>
      <c r="B43" s="45">
        <v>0.32653061224489743</v>
      </c>
      <c r="C43" s="45">
        <v>0.15196782533754649</v>
      </c>
      <c r="D43" s="45">
        <v>0.13150585678058233</v>
      </c>
      <c r="E43" s="45">
        <v>0.15684736790510731</v>
      </c>
      <c r="F43" s="45">
        <v>0.10042650267803994</v>
      </c>
      <c r="G43" s="45">
        <v>7.5544612017373072E-2</v>
      </c>
      <c r="H43" s="28">
        <v>0.21495867768595076</v>
      </c>
      <c r="I43" s="45">
        <v>0.20013850415512505</v>
      </c>
      <c r="J43" s="21">
        <f t="shared" si="0"/>
        <v>1.3579199588046225</v>
      </c>
    </row>
    <row r="44" spans="1:10" x14ac:dyDescent="0.25">
      <c r="A44" s="24" t="s">
        <v>17</v>
      </c>
      <c r="B44" s="36">
        <v>0.23507805325987155</v>
      </c>
      <c r="C44" s="36">
        <v>0.14694444444444421</v>
      </c>
      <c r="D44" s="36">
        <v>0.14724175229853964</v>
      </c>
      <c r="E44" s="36">
        <v>0.16000000000000003</v>
      </c>
      <c r="F44" s="36">
        <v>0.140625</v>
      </c>
      <c r="G44" s="36">
        <v>0.20423446745562135</v>
      </c>
      <c r="H44" s="36">
        <v>0.2229938271604936</v>
      </c>
      <c r="I44" s="27">
        <v>0.16126232252464479</v>
      </c>
      <c r="J44" s="21">
        <f t="shared" si="0"/>
        <v>1.4183798671436152</v>
      </c>
    </row>
    <row r="45" spans="1:10" x14ac:dyDescent="0.25">
      <c r="A45" s="24" t="s">
        <v>21</v>
      </c>
      <c r="B45" s="36">
        <v>0.44444444444444486</v>
      </c>
      <c r="C45" s="36">
        <v>0.12520710059171608</v>
      </c>
      <c r="D45" s="36">
        <v>0.17015624999999998</v>
      </c>
      <c r="E45" s="36">
        <v>9.6148068024758157E-2</v>
      </c>
      <c r="F45" s="36">
        <v>0.10633270321361052</v>
      </c>
      <c r="G45" s="36">
        <v>0.16997537703908899</v>
      </c>
      <c r="H45" s="36">
        <v>0.16126232252464479</v>
      </c>
      <c r="I45" s="27">
        <v>0.14485408777010461</v>
      </c>
      <c r="J45" s="21">
        <f t="shared" si="0"/>
        <v>1.4183803536083681</v>
      </c>
    </row>
    <row r="46" spans="1:10" x14ac:dyDescent="0.25">
      <c r="A46" s="24" t="s">
        <v>23</v>
      </c>
      <c r="B46" s="36">
        <v>0.30439952437574269</v>
      </c>
      <c r="C46" s="36">
        <v>0.16868622448979614</v>
      </c>
      <c r="D46" s="36">
        <v>0.15072664359861587</v>
      </c>
      <c r="E46" s="36">
        <v>0.12755102040816316</v>
      </c>
      <c r="F46" s="36">
        <v>0.12168739859383479</v>
      </c>
      <c r="G46" s="36">
        <v>0.16137044342172571</v>
      </c>
      <c r="H46" s="36">
        <v>0.25</v>
      </c>
      <c r="I46" s="27">
        <v>0.20013850415512505</v>
      </c>
      <c r="J46" s="21">
        <f t="shared" si="0"/>
        <v>1.4845597590430035</v>
      </c>
    </row>
    <row r="47" spans="1:10" x14ac:dyDescent="0.25">
      <c r="A47" s="24" t="s">
        <v>11</v>
      </c>
      <c r="B47" s="36">
        <v>0.44444444444444486</v>
      </c>
      <c r="C47" s="36">
        <v>0.17487603305785107</v>
      </c>
      <c r="D47" s="36">
        <v>0.11574024869805484</v>
      </c>
      <c r="E47" s="36">
        <v>0.12985958931904854</v>
      </c>
      <c r="F47" s="36">
        <v>0.16735537190082639</v>
      </c>
      <c r="G47" s="36">
        <v>0.12487986884504529</v>
      </c>
      <c r="H47" s="36">
        <v>0.16915972944849103</v>
      </c>
      <c r="I47" s="27">
        <v>0.17475141091104548</v>
      </c>
      <c r="J47" s="21">
        <f t="shared" si="0"/>
        <v>1.5010666966248074</v>
      </c>
    </row>
    <row r="48" spans="1:10" x14ac:dyDescent="0.25">
      <c r="A48" s="22" t="s">
        <v>25</v>
      </c>
      <c r="B48" s="36">
        <v>0.79012345679012352</v>
      </c>
      <c r="C48" s="36">
        <v>9.4044444444444639E-2</v>
      </c>
      <c r="D48" s="36">
        <v>0.12591050988553565</v>
      </c>
      <c r="E48" s="36">
        <v>0.21633315305570536</v>
      </c>
      <c r="F48" s="36">
        <v>0.12168739859383479</v>
      </c>
      <c r="G48" s="36">
        <v>0.14366545265348588</v>
      </c>
      <c r="H48" s="36">
        <v>0.2271814132238627</v>
      </c>
      <c r="I48" s="62">
        <v>0.20735012755102056</v>
      </c>
      <c r="J48" s="21">
        <f t="shared" si="0"/>
        <v>1.9262959561980131</v>
      </c>
    </row>
  </sheetData>
  <autoFilter ref="A1:J1" xr:uid="{3CB3BCEF-180E-4A58-BD4A-18D5946EE84B}">
    <sortState ref="A2:J48">
      <sortCondition ref="J1"/>
    </sortState>
  </autoFilter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8A9A-4D02-449F-B532-3818C68A473A}">
  <dimension ref="A1:K60"/>
  <sheetViews>
    <sheetView workbookViewId="0">
      <selection activeCell="O46" sqref="O46"/>
    </sheetView>
  </sheetViews>
  <sheetFormatPr defaultRowHeight="15" x14ac:dyDescent="0.25"/>
  <cols>
    <col min="1" max="1" width="42.85546875" bestFit="1" customWidth="1"/>
    <col min="2" max="9" width="10.28515625" customWidth="1"/>
  </cols>
  <sheetData>
    <row r="1" spans="1:1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58" t="s">
        <v>83</v>
      </c>
    </row>
    <row r="2" spans="1:11" x14ac:dyDescent="0.25">
      <c r="A2" s="31" t="s">
        <v>30</v>
      </c>
      <c r="B2" s="28"/>
      <c r="C2" s="28">
        <v>81.4583333333333</v>
      </c>
      <c r="D2" s="28">
        <v>25.2558394504047</v>
      </c>
      <c r="E2" s="28">
        <v>15.515259740259699</v>
      </c>
      <c r="F2" s="28">
        <v>12.364357864357901</v>
      </c>
      <c r="G2" s="28">
        <v>6.5544399013439296</v>
      </c>
      <c r="H2" s="28">
        <v>51.348593111956099</v>
      </c>
      <c r="I2" s="29">
        <v>156.82611132003399</v>
      </c>
      <c r="J2" s="59">
        <f t="shared" ref="J2:J33" si="0">SUM(B2:I2)</f>
        <v>349.32293472168965</v>
      </c>
    </row>
    <row r="3" spans="1:11" x14ac:dyDescent="0.25">
      <c r="A3" s="30" t="s">
        <v>65</v>
      </c>
      <c r="B3" s="26"/>
      <c r="C3" s="26"/>
      <c r="D3" s="26"/>
      <c r="E3" s="26"/>
      <c r="F3" s="26"/>
      <c r="G3" s="26"/>
      <c r="H3" s="26"/>
      <c r="I3" s="27">
        <v>127.824373787409</v>
      </c>
      <c r="J3" s="59">
        <f t="shared" si="0"/>
        <v>127.824373787409</v>
      </c>
    </row>
    <row r="4" spans="1:11" x14ac:dyDescent="0.25">
      <c r="A4" s="31" t="s">
        <v>66</v>
      </c>
      <c r="B4" s="28"/>
      <c r="C4" s="28"/>
      <c r="D4" s="28"/>
      <c r="E4" s="28"/>
      <c r="F4" s="28"/>
      <c r="G4" s="28"/>
      <c r="H4" s="28"/>
      <c r="I4" s="29">
        <v>126.61986879763199</v>
      </c>
      <c r="J4" s="59">
        <f t="shared" si="0"/>
        <v>126.61986879763199</v>
      </c>
    </row>
    <row r="5" spans="1:11" x14ac:dyDescent="0.25">
      <c r="A5" s="30" t="s">
        <v>57</v>
      </c>
      <c r="B5" s="26"/>
      <c r="C5" s="26"/>
      <c r="D5" s="26"/>
      <c r="E5" s="26"/>
      <c r="F5" s="26"/>
      <c r="G5" s="26">
        <v>258.05878687360098</v>
      </c>
      <c r="H5" s="26">
        <v>23.8953519037312</v>
      </c>
      <c r="I5" s="27">
        <v>113.87844055196599</v>
      </c>
      <c r="J5" s="59">
        <f t="shared" si="0"/>
        <v>395.83257932929814</v>
      </c>
    </row>
    <row r="6" spans="1:11" x14ac:dyDescent="0.25">
      <c r="A6" s="30" t="s">
        <v>61</v>
      </c>
      <c r="B6" s="26"/>
      <c r="C6" s="26"/>
      <c r="D6" s="26"/>
      <c r="E6" s="26"/>
      <c r="F6" s="26"/>
      <c r="G6" s="26"/>
      <c r="H6" s="26">
        <v>94.710714833597706</v>
      </c>
      <c r="I6" s="27">
        <v>64.175529569051903</v>
      </c>
      <c r="J6" s="59">
        <f t="shared" si="0"/>
        <v>158.8862444026496</v>
      </c>
    </row>
    <row r="7" spans="1:11" x14ac:dyDescent="0.25">
      <c r="A7" s="30" t="s">
        <v>27</v>
      </c>
      <c r="B7" s="26"/>
      <c r="C7" s="26">
        <v>41.792857142857102</v>
      </c>
      <c r="D7" s="26"/>
      <c r="E7" s="26">
        <v>12.1484848484848</v>
      </c>
      <c r="F7" s="26">
        <v>5.5398211437685099</v>
      </c>
      <c r="G7" s="26">
        <v>17.8261419574577</v>
      </c>
      <c r="H7" s="26">
        <v>28.268561940018898</v>
      </c>
      <c r="I7" s="27">
        <v>54.961031250702099</v>
      </c>
      <c r="J7" s="59">
        <f t="shared" si="0"/>
        <v>160.5368982832891</v>
      </c>
      <c r="K7" s="37"/>
    </row>
    <row r="8" spans="1:11" x14ac:dyDescent="0.25">
      <c r="A8" s="30" t="s">
        <v>63</v>
      </c>
      <c r="B8" s="26"/>
      <c r="C8" s="26"/>
      <c r="D8" s="26"/>
      <c r="E8" s="26"/>
      <c r="F8" s="26"/>
      <c r="G8" s="26"/>
      <c r="H8" s="26"/>
      <c r="I8" s="27">
        <v>52.9995894873243</v>
      </c>
      <c r="J8" s="59">
        <f t="shared" si="0"/>
        <v>52.9995894873243</v>
      </c>
    </row>
    <row r="9" spans="1:11" x14ac:dyDescent="0.25">
      <c r="A9" s="30" t="s">
        <v>23</v>
      </c>
      <c r="B9" s="26">
        <v>5.1666666666666696</v>
      </c>
      <c r="C9" s="26">
        <v>9.1511904761904805</v>
      </c>
      <c r="D9" s="26">
        <v>6.2671254470167499</v>
      </c>
      <c r="E9" s="26">
        <v>0</v>
      </c>
      <c r="F9" s="26">
        <v>6.8796878560036498</v>
      </c>
      <c r="G9" s="26">
        <v>4.2333432254020504</v>
      </c>
      <c r="H9" s="26">
        <v>41.756390662064803</v>
      </c>
      <c r="I9" s="27">
        <v>47.294002017502898</v>
      </c>
      <c r="J9" s="59">
        <f t="shared" si="0"/>
        <v>120.74840635084729</v>
      </c>
    </row>
    <row r="10" spans="1:11" x14ac:dyDescent="0.25">
      <c r="A10" s="31" t="s">
        <v>46</v>
      </c>
      <c r="B10" s="28"/>
      <c r="C10" s="28"/>
      <c r="D10" s="28"/>
      <c r="E10" s="28">
        <v>12.8449134199134</v>
      </c>
      <c r="F10" s="28">
        <v>49.735865596391903</v>
      </c>
      <c r="G10" s="28">
        <v>74.121392010122605</v>
      </c>
      <c r="H10" s="28">
        <v>21.3549305845522</v>
      </c>
      <c r="I10" s="29">
        <v>41.366198179572599</v>
      </c>
      <c r="J10" s="59">
        <f t="shared" si="0"/>
        <v>199.42329979055268</v>
      </c>
    </row>
    <row r="11" spans="1:11" x14ac:dyDescent="0.25">
      <c r="A11" s="30" t="s">
        <v>51</v>
      </c>
      <c r="B11" s="26"/>
      <c r="C11" s="26"/>
      <c r="D11" s="26"/>
      <c r="E11" s="26"/>
      <c r="F11" s="26">
        <v>61.8282344848134</v>
      </c>
      <c r="G11" s="26">
        <v>44.071190476190502</v>
      </c>
      <c r="H11" s="26">
        <v>25.5225188978871</v>
      </c>
      <c r="I11" s="27">
        <v>36.599951357065898</v>
      </c>
      <c r="J11" s="59">
        <f t="shared" si="0"/>
        <v>168.0218952159569</v>
      </c>
    </row>
    <row r="12" spans="1:11" x14ac:dyDescent="0.25">
      <c r="A12" s="30" t="s">
        <v>25</v>
      </c>
      <c r="B12" s="26">
        <v>40.950000000000003</v>
      </c>
      <c r="C12" s="26">
        <v>2.6749999999999998</v>
      </c>
      <c r="D12" s="26">
        <v>1.8601190476190499</v>
      </c>
      <c r="E12" s="26">
        <v>40.251473526473497</v>
      </c>
      <c r="F12" s="26">
        <v>7.3643198906356799</v>
      </c>
      <c r="G12" s="26">
        <v>1.7125787284610801</v>
      </c>
      <c r="H12" s="26">
        <v>24.4167386391502</v>
      </c>
      <c r="I12" s="27">
        <v>35.295866596768903</v>
      </c>
      <c r="J12" s="59">
        <f t="shared" si="0"/>
        <v>154.52609642910841</v>
      </c>
    </row>
    <row r="13" spans="1:11" x14ac:dyDescent="0.25">
      <c r="A13" s="31" t="s">
        <v>64</v>
      </c>
      <c r="B13" s="28"/>
      <c r="C13" s="28"/>
      <c r="D13" s="28"/>
      <c r="E13" s="28"/>
      <c r="F13" s="28"/>
      <c r="G13" s="28"/>
      <c r="H13" s="28"/>
      <c r="I13" s="29">
        <v>32.856919965139802</v>
      </c>
      <c r="J13" s="59">
        <f t="shared" si="0"/>
        <v>32.856919965139802</v>
      </c>
    </row>
    <row r="14" spans="1:11" x14ac:dyDescent="0.25">
      <c r="A14" s="30" t="s">
        <v>31</v>
      </c>
      <c r="B14" s="26"/>
      <c r="C14" s="26">
        <v>2.5142857142857098</v>
      </c>
      <c r="D14" s="26">
        <v>0</v>
      </c>
      <c r="E14" s="26">
        <v>6.6754273504273502</v>
      </c>
      <c r="F14" s="26">
        <v>0</v>
      </c>
      <c r="G14" s="26">
        <v>2.2049526840548501</v>
      </c>
      <c r="H14" s="26">
        <v>23.688360024090102</v>
      </c>
      <c r="I14" s="27">
        <v>31.5686310154293</v>
      </c>
      <c r="J14" s="59">
        <f t="shared" si="0"/>
        <v>66.651656788287312</v>
      </c>
    </row>
    <row r="15" spans="1:11" x14ac:dyDescent="0.25">
      <c r="A15" s="30" t="s">
        <v>53</v>
      </c>
      <c r="B15" s="26"/>
      <c r="C15" s="26"/>
      <c r="D15" s="26"/>
      <c r="E15" s="26"/>
      <c r="F15" s="26">
        <v>232.63108864819401</v>
      </c>
      <c r="G15" s="26">
        <v>8.9824238626870194</v>
      </c>
      <c r="H15" s="26">
        <v>13.227851972850299</v>
      </c>
      <c r="I15" s="27">
        <v>30.174354620684301</v>
      </c>
      <c r="J15" s="59">
        <f t="shared" si="0"/>
        <v>285.01571910441561</v>
      </c>
    </row>
    <row r="16" spans="1:11" x14ac:dyDescent="0.25">
      <c r="A16" s="30" t="s">
        <v>33</v>
      </c>
      <c r="B16" s="26"/>
      <c r="C16" s="26"/>
      <c r="D16" s="26">
        <v>6.8209054834054799</v>
      </c>
      <c r="E16" s="26">
        <v>17.734737484737501</v>
      </c>
      <c r="F16" s="26">
        <v>2.23239348370927</v>
      </c>
      <c r="G16" s="26">
        <v>3.9197006914653998</v>
      </c>
      <c r="H16" s="26">
        <v>4.7440235201577998</v>
      </c>
      <c r="I16" s="27">
        <v>29.997886021635999</v>
      </c>
      <c r="J16" s="59">
        <f t="shared" si="0"/>
        <v>65.449646685111446</v>
      </c>
    </row>
    <row r="17" spans="1:10" x14ac:dyDescent="0.25">
      <c r="A17" s="31" t="s">
        <v>24</v>
      </c>
      <c r="B17" s="28">
        <v>0</v>
      </c>
      <c r="C17" s="28">
        <v>0</v>
      </c>
      <c r="D17" s="28">
        <v>0</v>
      </c>
      <c r="E17" s="28">
        <v>4.2318181818181797</v>
      </c>
      <c r="F17" s="28">
        <v>0</v>
      </c>
      <c r="G17" s="28">
        <v>1.8219041965945999</v>
      </c>
      <c r="H17" s="28">
        <v>6.3149469264630298</v>
      </c>
      <c r="I17" s="29">
        <v>29.122843696210701</v>
      </c>
      <c r="J17" s="59">
        <f t="shared" si="0"/>
        <v>41.49151300108651</v>
      </c>
    </row>
    <row r="18" spans="1:10" x14ac:dyDescent="0.25">
      <c r="A18" s="31" t="s">
        <v>20</v>
      </c>
      <c r="B18" s="28">
        <v>0.45833333333333298</v>
      </c>
      <c r="C18" s="28">
        <v>8.1567460317460299</v>
      </c>
      <c r="D18" s="28">
        <v>0.39583333333333298</v>
      </c>
      <c r="E18" s="28">
        <v>0.125</v>
      </c>
      <c r="F18" s="28">
        <v>0.79960317460317498</v>
      </c>
      <c r="G18" s="28">
        <v>1.37576831665067</v>
      </c>
      <c r="H18" s="28">
        <v>2.45599251212293</v>
      </c>
      <c r="I18" s="29">
        <v>25.390652594051399</v>
      </c>
      <c r="J18" s="59">
        <f t="shared" si="0"/>
        <v>39.157929295840873</v>
      </c>
    </row>
    <row r="19" spans="1:10" x14ac:dyDescent="0.25">
      <c r="A19" s="30" t="s">
        <v>11</v>
      </c>
      <c r="B19" s="26">
        <v>7.7833333333333297</v>
      </c>
      <c r="C19" s="26">
        <v>18.0123015873016</v>
      </c>
      <c r="D19" s="26">
        <v>0.1</v>
      </c>
      <c r="E19" s="26">
        <v>2.8460317460317501</v>
      </c>
      <c r="F19" s="26">
        <v>33.374454200770003</v>
      </c>
      <c r="G19" s="26">
        <v>1.1137426900584799</v>
      </c>
      <c r="H19" s="26">
        <v>8.0645374895142705</v>
      </c>
      <c r="I19" s="27">
        <v>23.425899989467801</v>
      </c>
      <c r="J19" s="59">
        <f t="shared" si="0"/>
        <v>94.720301036477224</v>
      </c>
    </row>
    <row r="20" spans="1:10" x14ac:dyDescent="0.25">
      <c r="A20" s="31" t="s">
        <v>52</v>
      </c>
      <c r="B20" s="28"/>
      <c r="C20" s="28"/>
      <c r="D20" s="28"/>
      <c r="E20" s="28"/>
      <c r="F20" s="28">
        <v>164.62721554761001</v>
      </c>
      <c r="G20" s="28">
        <v>137.11830955078599</v>
      </c>
      <c r="H20" s="28">
        <v>26.935014934046801</v>
      </c>
      <c r="I20" s="29">
        <v>22.940551739456001</v>
      </c>
      <c r="J20" s="59">
        <f t="shared" si="0"/>
        <v>351.62109177189882</v>
      </c>
    </row>
    <row r="21" spans="1:10" x14ac:dyDescent="0.25">
      <c r="A21" s="31" t="s">
        <v>34</v>
      </c>
      <c r="B21" s="28"/>
      <c r="C21" s="28"/>
      <c r="D21" s="28">
        <v>71.294211344211305</v>
      </c>
      <c r="E21" s="28">
        <v>25.644552669552699</v>
      </c>
      <c r="F21" s="28">
        <v>6.3295995670995699</v>
      </c>
      <c r="G21" s="28">
        <v>0</v>
      </c>
      <c r="H21" s="28">
        <v>7.8466125938939602</v>
      </c>
      <c r="I21" s="29">
        <v>22.038660554943601</v>
      </c>
      <c r="J21" s="59">
        <f t="shared" si="0"/>
        <v>133.15363672970113</v>
      </c>
    </row>
    <row r="22" spans="1:10" x14ac:dyDescent="0.25">
      <c r="A22" s="31" t="s">
        <v>26</v>
      </c>
      <c r="B22" s="28"/>
      <c r="C22" s="28">
        <v>14.0563492063492</v>
      </c>
      <c r="D22" s="28">
        <v>5.5579924302750401</v>
      </c>
      <c r="E22" s="28">
        <v>0</v>
      </c>
      <c r="F22" s="28">
        <v>0</v>
      </c>
      <c r="G22" s="28">
        <v>4.2333432254020504</v>
      </c>
      <c r="H22" s="28">
        <v>4.9010961251266796</v>
      </c>
      <c r="I22" s="29">
        <v>20.820406602136099</v>
      </c>
      <c r="J22" s="59">
        <f t="shared" si="0"/>
        <v>49.569187589289072</v>
      </c>
    </row>
    <row r="23" spans="1:10" x14ac:dyDescent="0.25">
      <c r="A23" s="30" t="s">
        <v>19</v>
      </c>
      <c r="B23" s="26">
        <v>0</v>
      </c>
      <c r="C23" s="26">
        <v>0</v>
      </c>
      <c r="D23" s="26">
        <v>7.2092148189974301</v>
      </c>
      <c r="E23" s="26">
        <v>0</v>
      </c>
      <c r="F23" s="26">
        <v>1.39676434676435</v>
      </c>
      <c r="G23" s="26">
        <v>10.232395382395399</v>
      </c>
      <c r="H23" s="26">
        <v>3.8663390571107201</v>
      </c>
      <c r="I23" s="27">
        <v>20.129294382759301</v>
      </c>
      <c r="J23" s="59">
        <f t="shared" si="0"/>
        <v>42.834007988027203</v>
      </c>
    </row>
    <row r="24" spans="1:10" x14ac:dyDescent="0.25">
      <c r="A24" s="30" t="s">
        <v>9</v>
      </c>
      <c r="B24" s="26">
        <v>0.625</v>
      </c>
      <c r="C24" s="26">
        <v>0</v>
      </c>
      <c r="D24" s="26">
        <v>4.6940734989647996</v>
      </c>
      <c r="E24" s="26">
        <v>0.35757575757575799</v>
      </c>
      <c r="F24" s="26">
        <v>0</v>
      </c>
      <c r="G24" s="26">
        <v>5.8407827466651003</v>
      </c>
      <c r="H24" s="26">
        <v>4.6757909810872098</v>
      </c>
      <c r="I24" s="27">
        <v>16.5003689297988</v>
      </c>
      <c r="J24" s="59">
        <f t="shared" si="0"/>
        <v>32.69359191409167</v>
      </c>
    </row>
    <row r="25" spans="1:10" x14ac:dyDescent="0.25">
      <c r="A25" s="30" t="s">
        <v>37</v>
      </c>
      <c r="B25" s="26"/>
      <c r="C25" s="26"/>
      <c r="D25" s="26">
        <v>56.1699094987138</v>
      </c>
      <c r="E25" s="26">
        <v>7.9694444444444397</v>
      </c>
      <c r="F25" s="26">
        <v>1.47619047619048</v>
      </c>
      <c r="G25" s="26">
        <v>29.848679023075299</v>
      </c>
      <c r="H25" s="26">
        <v>14.833587179214801</v>
      </c>
      <c r="I25" s="27">
        <v>16.4794218296318</v>
      </c>
      <c r="J25" s="59">
        <f t="shared" si="0"/>
        <v>126.77723245127062</v>
      </c>
    </row>
    <row r="26" spans="1:10" x14ac:dyDescent="0.25">
      <c r="A26" s="30" t="s">
        <v>59</v>
      </c>
      <c r="B26" s="26"/>
      <c r="C26" s="26"/>
      <c r="D26" s="26"/>
      <c r="E26" s="26"/>
      <c r="F26" s="26"/>
      <c r="G26" s="26"/>
      <c r="H26" s="26">
        <v>22.598114106274</v>
      </c>
      <c r="I26" s="27">
        <v>16.179877107396699</v>
      </c>
      <c r="J26" s="59">
        <f t="shared" si="0"/>
        <v>38.777991213670703</v>
      </c>
    </row>
    <row r="27" spans="1:10" x14ac:dyDescent="0.25">
      <c r="A27" s="31" t="s">
        <v>28</v>
      </c>
      <c r="B27" s="28"/>
      <c r="C27" s="28">
        <v>62.451190476190497</v>
      </c>
      <c r="D27" s="28">
        <v>1.5833333333333299</v>
      </c>
      <c r="E27" s="28">
        <v>0</v>
      </c>
      <c r="F27" s="28">
        <v>6.8796878560036498</v>
      </c>
      <c r="G27" s="28">
        <v>1.60360665478313</v>
      </c>
      <c r="H27" s="28">
        <v>0.48634706489655299</v>
      </c>
      <c r="I27" s="29">
        <v>14.7339388270057</v>
      </c>
      <c r="J27" s="59">
        <f t="shared" si="0"/>
        <v>87.738104212212875</v>
      </c>
    </row>
    <row r="28" spans="1:10" x14ac:dyDescent="0.25">
      <c r="A28" s="31" t="s">
        <v>40</v>
      </c>
      <c r="B28" s="28"/>
      <c r="C28" s="28"/>
      <c r="D28" s="28">
        <v>36.505094784442598</v>
      </c>
      <c r="E28" s="28">
        <v>34.3151126651127</v>
      </c>
      <c r="F28" s="28">
        <v>12.109000721500699</v>
      </c>
      <c r="G28" s="28">
        <v>1.70999964088199</v>
      </c>
      <c r="H28" s="28">
        <v>103.676362406539</v>
      </c>
      <c r="I28" s="29">
        <v>14.0540958703911</v>
      </c>
      <c r="J28" s="59">
        <f t="shared" si="0"/>
        <v>202.36966608886809</v>
      </c>
    </row>
    <row r="29" spans="1:10" x14ac:dyDescent="0.25">
      <c r="A29" s="30" t="s">
        <v>35</v>
      </c>
      <c r="B29" s="26"/>
      <c r="C29" s="26"/>
      <c r="D29" s="26">
        <v>69.150667750124299</v>
      </c>
      <c r="E29" s="26">
        <v>23.198951048951098</v>
      </c>
      <c r="F29" s="26">
        <v>5.0391233766233796</v>
      </c>
      <c r="G29" s="26">
        <v>3.4</v>
      </c>
      <c r="H29" s="26">
        <v>35.053428424912397</v>
      </c>
      <c r="I29" s="27">
        <v>13.5954321821969</v>
      </c>
      <c r="J29" s="59">
        <f t="shared" si="0"/>
        <v>149.43760278280809</v>
      </c>
    </row>
    <row r="30" spans="1:10" x14ac:dyDescent="0.25">
      <c r="A30" s="30" t="s">
        <v>49</v>
      </c>
      <c r="B30" s="26"/>
      <c r="C30" s="26"/>
      <c r="D30" s="26"/>
      <c r="E30" s="26">
        <v>16.713383838383798</v>
      </c>
      <c r="F30" s="26">
        <v>2.0095238095238099</v>
      </c>
      <c r="G30" s="26">
        <v>15.4697360809126</v>
      </c>
      <c r="H30" s="26">
        <v>2.7813701978068899</v>
      </c>
      <c r="I30" s="27">
        <v>13.5496480265521</v>
      </c>
      <c r="J30" s="59">
        <f t="shared" si="0"/>
        <v>50.523661953179193</v>
      </c>
    </row>
    <row r="31" spans="1:10" x14ac:dyDescent="0.25">
      <c r="A31" s="30" t="s">
        <v>47</v>
      </c>
      <c r="B31" s="26"/>
      <c r="C31" s="26"/>
      <c r="D31" s="26"/>
      <c r="E31" s="26">
        <v>92.185736485736498</v>
      </c>
      <c r="F31" s="26">
        <v>52.795630831157098</v>
      </c>
      <c r="G31" s="26">
        <v>0.813798619680973</v>
      </c>
      <c r="H31" s="26">
        <v>17.1313612572857</v>
      </c>
      <c r="I31" s="27">
        <v>12.948056274867501</v>
      </c>
      <c r="J31" s="59">
        <f t="shared" si="0"/>
        <v>175.87458346872776</v>
      </c>
    </row>
    <row r="32" spans="1:10" x14ac:dyDescent="0.25">
      <c r="A32" s="30" t="s">
        <v>29</v>
      </c>
      <c r="B32" s="26"/>
      <c r="C32" s="26">
        <v>0.99285714285714299</v>
      </c>
      <c r="D32" s="26">
        <v>3.9415302089215101</v>
      </c>
      <c r="E32" s="26">
        <v>16.3475801975802</v>
      </c>
      <c r="F32" s="26">
        <v>0</v>
      </c>
      <c r="G32" s="26">
        <v>3.04285714285714</v>
      </c>
      <c r="H32" s="26">
        <v>6.7774366837199898</v>
      </c>
      <c r="I32" s="27">
        <v>11.581215691584701</v>
      </c>
      <c r="J32" s="59">
        <f t="shared" si="0"/>
        <v>42.683477067520684</v>
      </c>
    </row>
    <row r="33" spans="1:10" x14ac:dyDescent="0.25">
      <c r="A33" s="31" t="s">
        <v>12</v>
      </c>
      <c r="B33" s="28">
        <v>1.11666666666667</v>
      </c>
      <c r="C33" s="28">
        <v>0</v>
      </c>
      <c r="D33" s="28">
        <v>4.67426830415961</v>
      </c>
      <c r="E33" s="28">
        <v>0</v>
      </c>
      <c r="F33" s="28">
        <v>6.0835067710067703</v>
      </c>
      <c r="G33" s="28">
        <v>6.6744980509686398</v>
      </c>
      <c r="H33" s="28">
        <v>15.556188360282601</v>
      </c>
      <c r="I33" s="29">
        <v>10.9919709134093</v>
      </c>
      <c r="J33" s="59">
        <f t="shared" si="0"/>
        <v>45.097099066493598</v>
      </c>
    </row>
    <row r="34" spans="1:10" x14ac:dyDescent="0.25">
      <c r="A34" s="30" t="s">
        <v>67</v>
      </c>
      <c r="B34" s="26"/>
      <c r="C34" s="26"/>
      <c r="D34" s="26"/>
      <c r="E34" s="26"/>
      <c r="F34" s="26"/>
      <c r="G34" s="26"/>
      <c r="H34" s="26"/>
      <c r="I34" s="27">
        <v>10.7570820952497</v>
      </c>
      <c r="J34" s="59">
        <f t="shared" ref="J34:J65" si="1">SUM(B34:I34)</f>
        <v>10.7570820952497</v>
      </c>
    </row>
    <row r="35" spans="1:10" x14ac:dyDescent="0.25">
      <c r="A35" s="30" t="s">
        <v>41</v>
      </c>
      <c r="B35" s="26"/>
      <c r="C35" s="26"/>
      <c r="D35" s="26">
        <v>0</v>
      </c>
      <c r="E35" s="26">
        <v>2.5758658008658002</v>
      </c>
      <c r="F35" s="26">
        <v>29.218191019506801</v>
      </c>
      <c r="G35" s="26">
        <v>0</v>
      </c>
      <c r="H35" s="26">
        <v>16.651691474095799</v>
      </c>
      <c r="I35" s="27">
        <v>10.23111569724</v>
      </c>
      <c r="J35" s="59">
        <f t="shared" si="1"/>
        <v>58.676863991708402</v>
      </c>
    </row>
    <row r="36" spans="1:10" x14ac:dyDescent="0.25">
      <c r="A36" s="31" t="s">
        <v>54</v>
      </c>
      <c r="B36" s="28"/>
      <c r="C36" s="28"/>
      <c r="D36" s="28"/>
      <c r="E36" s="28"/>
      <c r="F36" s="28">
        <v>130.13343586238301</v>
      </c>
      <c r="G36" s="28">
        <v>119.41536103903</v>
      </c>
      <c r="H36" s="28">
        <v>10.8324503568872</v>
      </c>
      <c r="I36" s="29">
        <v>7.7225643473589596</v>
      </c>
      <c r="J36" s="59">
        <f t="shared" si="1"/>
        <v>268.10381160565919</v>
      </c>
    </row>
    <row r="37" spans="1:10" x14ac:dyDescent="0.25">
      <c r="A37" s="31" t="s">
        <v>22</v>
      </c>
      <c r="B37" s="28">
        <v>6.125</v>
      </c>
      <c r="C37" s="28">
        <v>1.7976190476190499</v>
      </c>
      <c r="D37" s="28">
        <v>0.432539682539683</v>
      </c>
      <c r="E37" s="28">
        <v>1.80497557997558</v>
      </c>
      <c r="F37" s="28">
        <v>0</v>
      </c>
      <c r="G37" s="28">
        <v>0</v>
      </c>
      <c r="H37" s="28">
        <v>12.123690175953101</v>
      </c>
      <c r="I37" s="29">
        <v>7.1764868521257101</v>
      </c>
      <c r="J37" s="59">
        <f t="shared" si="1"/>
        <v>29.460311338213121</v>
      </c>
    </row>
    <row r="38" spans="1:10" x14ac:dyDescent="0.25">
      <c r="A38" s="31" t="s">
        <v>50</v>
      </c>
      <c r="B38" s="28"/>
      <c r="C38" s="28"/>
      <c r="D38" s="28"/>
      <c r="E38" s="28"/>
      <c r="F38" s="28">
        <v>77.686028591291702</v>
      </c>
      <c r="G38" s="28">
        <v>3.2944600119522698</v>
      </c>
      <c r="H38" s="28">
        <v>0.85918498168498203</v>
      </c>
      <c r="I38" s="29">
        <v>7.0044957522471503</v>
      </c>
      <c r="J38" s="59">
        <f t="shared" si="1"/>
        <v>88.844169337176098</v>
      </c>
    </row>
    <row r="39" spans="1:10" x14ac:dyDescent="0.25">
      <c r="A39" s="31" t="s">
        <v>60</v>
      </c>
      <c r="B39" s="28"/>
      <c r="C39" s="28"/>
      <c r="D39" s="28"/>
      <c r="E39" s="28"/>
      <c r="F39" s="28"/>
      <c r="G39" s="28"/>
      <c r="H39" s="28">
        <v>45.828775739473599</v>
      </c>
      <c r="I39" s="29">
        <v>6.2067722232105798</v>
      </c>
      <c r="J39" s="59">
        <f t="shared" si="1"/>
        <v>52.035547962684177</v>
      </c>
    </row>
    <row r="40" spans="1:10" x14ac:dyDescent="0.25">
      <c r="A40" s="31" t="s">
        <v>18</v>
      </c>
      <c r="B40" s="28">
        <v>4.25</v>
      </c>
      <c r="C40" s="28">
        <v>10.774206349206301</v>
      </c>
      <c r="D40" s="28">
        <v>4.7903036576949596</v>
      </c>
      <c r="E40" s="28">
        <v>0.64285714285714302</v>
      </c>
      <c r="F40" s="28">
        <v>2.2085839598997499</v>
      </c>
      <c r="G40" s="28">
        <v>6.80119047619048</v>
      </c>
      <c r="H40" s="28">
        <v>13.201008435306999</v>
      </c>
      <c r="I40" s="29">
        <v>5.7369126043039103</v>
      </c>
      <c r="J40" s="59">
        <f t="shared" si="1"/>
        <v>48.405062625459543</v>
      </c>
    </row>
    <row r="41" spans="1:10" x14ac:dyDescent="0.25">
      <c r="A41" s="31" t="s">
        <v>10</v>
      </c>
      <c r="B41" s="28">
        <v>4.8333333333333304</v>
      </c>
      <c r="C41" s="28">
        <v>4.6023809523809502</v>
      </c>
      <c r="D41" s="28">
        <v>1.3976911976912001</v>
      </c>
      <c r="E41" s="28">
        <v>0</v>
      </c>
      <c r="F41" s="28">
        <v>24.556286257602</v>
      </c>
      <c r="G41" s="28">
        <v>0</v>
      </c>
      <c r="H41" s="28">
        <v>8.1853973179009003</v>
      </c>
      <c r="I41" s="29">
        <v>5.2570849564846496</v>
      </c>
      <c r="J41" s="59">
        <f t="shared" si="1"/>
        <v>48.832174015393029</v>
      </c>
    </row>
    <row r="42" spans="1:10" x14ac:dyDescent="0.25">
      <c r="A42" s="30" t="s">
        <v>55</v>
      </c>
      <c r="B42" s="26"/>
      <c r="C42" s="26"/>
      <c r="D42" s="26"/>
      <c r="E42" s="26"/>
      <c r="F42" s="26"/>
      <c r="G42" s="26">
        <v>42.718705967235401</v>
      </c>
      <c r="H42" s="26">
        <v>79.997690375820994</v>
      </c>
      <c r="I42" s="27">
        <v>5.2473590437973998</v>
      </c>
      <c r="J42" s="59">
        <f t="shared" si="1"/>
        <v>127.9637553868538</v>
      </c>
    </row>
    <row r="43" spans="1:10" x14ac:dyDescent="0.25">
      <c r="A43" s="30" t="s">
        <v>13</v>
      </c>
      <c r="B43" s="26">
        <v>11.25</v>
      </c>
      <c r="C43" s="26">
        <v>0</v>
      </c>
      <c r="D43" s="26">
        <v>5.1446007494920503</v>
      </c>
      <c r="E43" s="26">
        <v>1.3752136752136801</v>
      </c>
      <c r="F43" s="26">
        <v>0</v>
      </c>
      <c r="G43" s="26">
        <v>6.7347568066608297</v>
      </c>
      <c r="H43" s="26">
        <v>11.376051778094</v>
      </c>
      <c r="I43" s="27">
        <v>5.0907037108581701</v>
      </c>
      <c r="J43" s="59">
        <f t="shared" si="1"/>
        <v>40.971326720318729</v>
      </c>
    </row>
    <row r="44" spans="1:10" x14ac:dyDescent="0.25">
      <c r="A44" s="30" t="s">
        <v>21</v>
      </c>
      <c r="B44" s="26">
        <v>3.7833333333333301</v>
      </c>
      <c r="C44" s="26">
        <v>6.4833333333333298</v>
      </c>
      <c r="D44" s="26">
        <v>1.06230158730159</v>
      </c>
      <c r="E44" s="26">
        <v>1.61666666666667</v>
      </c>
      <c r="F44" s="26">
        <v>1.39676434676435</v>
      </c>
      <c r="G44" s="26">
        <v>11.9262033391445</v>
      </c>
      <c r="H44" s="26">
        <v>9.6040586562796797</v>
      </c>
      <c r="I44" s="27">
        <v>4.8743335507719099</v>
      </c>
      <c r="J44" s="59">
        <f t="shared" si="1"/>
        <v>40.746994813595364</v>
      </c>
    </row>
    <row r="45" spans="1:10" x14ac:dyDescent="0.25">
      <c r="A45" s="30" t="s">
        <v>17</v>
      </c>
      <c r="B45" s="26">
        <v>0.29166666666666702</v>
      </c>
      <c r="C45" s="26">
        <v>2.8559523809523801</v>
      </c>
      <c r="D45" s="26">
        <v>1.3045634920634901</v>
      </c>
      <c r="E45" s="26">
        <v>3.54386446886447</v>
      </c>
      <c r="F45" s="26">
        <v>17.271293472609301</v>
      </c>
      <c r="G45" s="26">
        <v>46.1102747751045</v>
      </c>
      <c r="H45" s="26">
        <v>23.359756814156999</v>
      </c>
      <c r="I45" s="27">
        <v>4.7972057766545602</v>
      </c>
      <c r="J45" s="59">
        <f t="shared" si="1"/>
        <v>99.53457784707237</v>
      </c>
    </row>
    <row r="46" spans="1:10" x14ac:dyDescent="0.25">
      <c r="A46" s="31" t="s">
        <v>42</v>
      </c>
      <c r="B46" s="28"/>
      <c r="C46" s="28"/>
      <c r="D46" s="28">
        <v>93.944772136076494</v>
      </c>
      <c r="E46" s="28">
        <v>0</v>
      </c>
      <c r="F46" s="28">
        <v>0</v>
      </c>
      <c r="G46" s="28">
        <v>13.134368763331601</v>
      </c>
      <c r="H46" s="28">
        <v>4.3792015595807898</v>
      </c>
      <c r="I46" s="29">
        <v>4.0416228850649301</v>
      </c>
      <c r="J46" s="59">
        <f t="shared" si="1"/>
        <v>115.49996534405381</v>
      </c>
    </row>
    <row r="47" spans="1:10" x14ac:dyDescent="0.25">
      <c r="A47" s="31" t="s">
        <v>16</v>
      </c>
      <c r="B47" s="28">
        <v>0</v>
      </c>
      <c r="C47" s="28">
        <v>0</v>
      </c>
      <c r="D47" s="28">
        <v>0</v>
      </c>
      <c r="E47" s="28">
        <v>0</v>
      </c>
      <c r="F47" s="28">
        <v>6.8796878560036498</v>
      </c>
      <c r="G47" s="28">
        <v>0</v>
      </c>
      <c r="H47" s="28">
        <v>1.85199335442196</v>
      </c>
      <c r="I47" s="29">
        <v>2.2830118653557201</v>
      </c>
      <c r="J47" s="59">
        <f t="shared" si="1"/>
        <v>11.014693075781329</v>
      </c>
    </row>
    <row r="48" spans="1:10" x14ac:dyDescent="0.25">
      <c r="A48" s="31" t="s">
        <v>44</v>
      </c>
      <c r="B48" s="28"/>
      <c r="C48" s="28"/>
      <c r="D48" s="28"/>
      <c r="E48" s="28">
        <v>69.015800865800898</v>
      </c>
      <c r="F48" s="28">
        <v>30.8662660438976</v>
      </c>
      <c r="G48" s="28">
        <v>11.227343179696099</v>
      </c>
      <c r="H48" s="28">
        <v>25.645542682629301</v>
      </c>
      <c r="I48" s="29">
        <v>2.20993335783028</v>
      </c>
      <c r="J48" s="59">
        <f t="shared" si="1"/>
        <v>138.96488612985416</v>
      </c>
    </row>
    <row r="49" spans="1:10" x14ac:dyDescent="0.25">
      <c r="A49" s="30" t="s">
        <v>43</v>
      </c>
      <c r="B49" s="26"/>
      <c r="C49" s="26"/>
      <c r="D49" s="26">
        <v>1.4583333333333299</v>
      </c>
      <c r="E49" s="26">
        <v>0</v>
      </c>
      <c r="F49" s="26">
        <v>0</v>
      </c>
      <c r="G49" s="26">
        <v>0</v>
      </c>
      <c r="H49" s="26">
        <v>9.4285477119630805</v>
      </c>
      <c r="I49" s="27">
        <v>0.95833333333333304</v>
      </c>
      <c r="J49" s="59">
        <f t="shared" si="1"/>
        <v>11.845214378629745</v>
      </c>
    </row>
    <row r="50" spans="1:10" x14ac:dyDescent="0.25">
      <c r="A50" s="31" t="s">
        <v>14</v>
      </c>
      <c r="B50" s="28">
        <v>0</v>
      </c>
      <c r="C50" s="28">
        <v>19.753968253968299</v>
      </c>
      <c r="D50" s="28">
        <v>0</v>
      </c>
      <c r="E50" s="28">
        <v>0</v>
      </c>
      <c r="F50" s="28">
        <v>0</v>
      </c>
      <c r="G50" s="28">
        <v>0</v>
      </c>
      <c r="H50" s="28">
        <v>14.6066626974721</v>
      </c>
      <c r="I50" s="29">
        <v>0.869353984992846</v>
      </c>
      <c r="J50" s="59">
        <f t="shared" si="1"/>
        <v>35.229984936433247</v>
      </c>
    </row>
    <row r="51" spans="1:10" x14ac:dyDescent="0.25">
      <c r="A51" s="31" t="s">
        <v>36</v>
      </c>
      <c r="B51" s="28"/>
      <c r="C51" s="28"/>
      <c r="D51" s="28">
        <v>60.219915109045601</v>
      </c>
      <c r="E51" s="28">
        <v>31.017529692529699</v>
      </c>
      <c r="F51" s="28">
        <v>0</v>
      </c>
      <c r="G51" s="28">
        <v>3.73049450549451</v>
      </c>
      <c r="H51" s="28">
        <v>9.7724179125905994</v>
      </c>
      <c r="I51" s="29">
        <v>0.55856105647314602</v>
      </c>
      <c r="J51" s="59">
        <f t="shared" si="1"/>
        <v>105.29891827613355</v>
      </c>
    </row>
    <row r="52" spans="1:10" x14ac:dyDescent="0.25">
      <c r="A52" s="30" t="s">
        <v>15</v>
      </c>
      <c r="B52" s="26">
        <v>0</v>
      </c>
      <c r="C52" s="26">
        <v>0</v>
      </c>
      <c r="D52" s="26">
        <v>0</v>
      </c>
      <c r="E52" s="26">
        <v>0</v>
      </c>
      <c r="F52" s="26">
        <v>6.8796878560036498</v>
      </c>
      <c r="G52" s="26">
        <v>1.6404151404151399</v>
      </c>
      <c r="H52" s="26">
        <v>4.4060652815611103</v>
      </c>
      <c r="I52" s="27">
        <v>0.37408769155865601</v>
      </c>
      <c r="J52" s="59">
        <f t="shared" si="1"/>
        <v>13.300255969538556</v>
      </c>
    </row>
    <row r="53" spans="1:10" x14ac:dyDescent="0.25">
      <c r="A53" s="19" t="s">
        <v>32</v>
      </c>
      <c r="B53" s="28"/>
      <c r="C53" s="28">
        <v>5.4337301587301603</v>
      </c>
      <c r="D53" s="28">
        <v>25.1249069167547</v>
      </c>
      <c r="E53" s="28">
        <v>3.54386446886447</v>
      </c>
      <c r="F53" s="28">
        <v>7.6792910306068203</v>
      </c>
      <c r="G53" s="28">
        <v>0.39285714285714302</v>
      </c>
      <c r="H53" s="28">
        <v>0</v>
      </c>
      <c r="I53" s="29">
        <v>0</v>
      </c>
      <c r="J53" s="59">
        <f t="shared" si="1"/>
        <v>42.174649717813296</v>
      </c>
    </row>
    <row r="54" spans="1:10" x14ac:dyDescent="0.25">
      <c r="A54" s="31" t="s">
        <v>62</v>
      </c>
      <c r="B54" s="28"/>
      <c r="C54" s="28"/>
      <c r="D54" s="28"/>
      <c r="E54" s="28"/>
      <c r="F54" s="28"/>
      <c r="G54" s="28"/>
      <c r="H54" s="28">
        <v>24.164612568961001</v>
      </c>
      <c r="I54" s="29"/>
      <c r="J54" s="59">
        <f t="shared" si="1"/>
        <v>24.164612568961001</v>
      </c>
    </row>
    <row r="55" spans="1:10" x14ac:dyDescent="0.25">
      <c r="A55" s="31" t="s">
        <v>58</v>
      </c>
      <c r="B55" s="28"/>
      <c r="C55" s="28"/>
      <c r="D55" s="28"/>
      <c r="E55" s="28"/>
      <c r="F55" s="28"/>
      <c r="G55" s="28"/>
      <c r="H55" s="28">
        <v>71.736290792349905</v>
      </c>
      <c r="I55" s="29"/>
      <c r="J55" s="59">
        <f t="shared" si="1"/>
        <v>71.736290792349905</v>
      </c>
    </row>
    <row r="56" spans="1:10" x14ac:dyDescent="0.25">
      <c r="A56" s="31" t="s">
        <v>56</v>
      </c>
      <c r="B56" s="28"/>
      <c r="C56" s="28"/>
      <c r="D56" s="28"/>
      <c r="E56" s="28"/>
      <c r="F56" s="28"/>
      <c r="G56" s="28">
        <v>84.155538481126698</v>
      </c>
      <c r="H56" s="28"/>
      <c r="I56" s="29"/>
      <c r="J56" s="59">
        <f t="shared" si="1"/>
        <v>84.155538481126698</v>
      </c>
    </row>
    <row r="57" spans="1:10" x14ac:dyDescent="0.25">
      <c r="A57" s="31" t="s">
        <v>48</v>
      </c>
      <c r="B57" s="28"/>
      <c r="C57" s="28"/>
      <c r="D57" s="28"/>
      <c r="E57" s="28">
        <v>54.079029304029298</v>
      </c>
      <c r="F57" s="28">
        <v>85.1557294313873</v>
      </c>
      <c r="G57" s="28">
        <v>2.6199240302181499</v>
      </c>
      <c r="H57" s="28">
        <v>65.854905240215402</v>
      </c>
      <c r="I57" s="29"/>
      <c r="J57" s="59">
        <f t="shared" si="1"/>
        <v>207.70958800585015</v>
      </c>
    </row>
    <row r="58" spans="1:10" x14ac:dyDescent="0.25">
      <c r="A58" s="30" t="s">
        <v>45</v>
      </c>
      <c r="B58" s="26"/>
      <c r="C58" s="26"/>
      <c r="D58" s="26"/>
      <c r="E58" s="26">
        <v>69.661280386280396</v>
      </c>
      <c r="F58" s="26">
        <v>19.6664509467141</v>
      </c>
      <c r="G58" s="26">
        <v>162.93441733876699</v>
      </c>
      <c r="H58" s="26">
        <v>51.8126581573217</v>
      </c>
      <c r="I58" s="27"/>
      <c r="J58" s="59">
        <f t="shared" si="1"/>
        <v>304.07480682908317</v>
      </c>
    </row>
    <row r="59" spans="1:10" x14ac:dyDescent="0.25">
      <c r="A59" s="31" t="s">
        <v>38</v>
      </c>
      <c r="B59" s="28"/>
      <c r="C59" s="28"/>
      <c r="D59" s="28">
        <v>36.788908736191402</v>
      </c>
      <c r="E59" s="28">
        <v>72.473809523809507</v>
      </c>
      <c r="F59" s="28">
        <v>204.04682422840301</v>
      </c>
      <c r="G59" s="28"/>
      <c r="H59" s="28"/>
      <c r="I59" s="29"/>
      <c r="J59" s="59">
        <f t="shared" si="1"/>
        <v>313.30954248840391</v>
      </c>
    </row>
    <row r="60" spans="1:10" x14ac:dyDescent="0.25">
      <c r="A60" s="60" t="s">
        <v>39</v>
      </c>
      <c r="B60" s="61"/>
      <c r="C60" s="61"/>
      <c r="D60" s="61">
        <v>55.722261011934897</v>
      </c>
      <c r="E60" s="61">
        <v>325.29837662337701</v>
      </c>
      <c r="F60" s="61">
        <v>134.15657091446599</v>
      </c>
      <c r="G60" s="61">
        <v>113.504568274862</v>
      </c>
      <c r="H60" s="61">
        <v>203.70538637033201</v>
      </c>
      <c r="I60" s="62"/>
      <c r="J60" s="59">
        <f t="shared" si="1"/>
        <v>832.38716319497189</v>
      </c>
    </row>
  </sheetData>
  <autoFilter ref="A1:J1" xr:uid="{140A663A-50E5-4303-B86F-B65E405374C6}">
    <sortState ref="A2:J60">
      <sortCondition descending="1" ref="I1"/>
    </sortState>
  </autoFilter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DC91-2D4D-4094-A001-8B1DD025AC59}">
  <dimension ref="A1:J60"/>
  <sheetViews>
    <sheetView workbookViewId="0">
      <selection activeCell="O33" sqref="O33"/>
    </sheetView>
  </sheetViews>
  <sheetFormatPr defaultRowHeight="15" x14ac:dyDescent="0.25"/>
  <cols>
    <col min="1" max="1" width="42.85546875" bestFit="1" customWidth="1"/>
    <col min="2" max="9" width="9.140625" customWidth="1"/>
  </cols>
  <sheetData>
    <row r="1" spans="1:10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58" t="s">
        <v>83</v>
      </c>
    </row>
    <row r="2" spans="1:10" x14ac:dyDescent="0.25">
      <c r="A2" s="30" t="s">
        <v>25</v>
      </c>
      <c r="B2" s="26">
        <v>-1.04259549181579</v>
      </c>
      <c r="C2" s="26">
        <v>-1.37986389890671</v>
      </c>
      <c r="D2" s="26">
        <v>-1.9900496481840599</v>
      </c>
      <c r="E2" s="26">
        <v>-1.3378350133414301</v>
      </c>
      <c r="F2" s="26">
        <v>-0.98885720770812602</v>
      </c>
      <c r="G2" s="26">
        <v>-1.1986120281942101</v>
      </c>
      <c r="H2" s="26">
        <v>8.5956093709194503E-3</v>
      </c>
      <c r="I2" s="27">
        <v>-1.1164742384322399</v>
      </c>
      <c r="J2" s="59">
        <f t="shared" ref="J2:J33" si="0">SUM(B2:I2)</f>
        <v>-9.0456919172116468</v>
      </c>
    </row>
    <row r="3" spans="1:10" x14ac:dyDescent="0.25">
      <c r="A3" s="31" t="s">
        <v>22</v>
      </c>
      <c r="B3" s="28">
        <v>-1.07213314655688</v>
      </c>
      <c r="C3" s="28">
        <v>-1.4544636161195601</v>
      </c>
      <c r="D3" s="28">
        <v>-0.57622971128772804</v>
      </c>
      <c r="E3" s="28">
        <v>-0.64869757958441798</v>
      </c>
      <c r="F3" s="28">
        <v>-0.98885720770813001</v>
      </c>
      <c r="G3" s="28">
        <v>-0.83629044655096296</v>
      </c>
      <c r="H3" s="28">
        <v>-1.4282665354874</v>
      </c>
      <c r="I3" s="29">
        <v>-1.01807552171237</v>
      </c>
      <c r="J3" s="59">
        <f t="shared" si="0"/>
        <v>-8.02301376500745</v>
      </c>
    </row>
    <row r="4" spans="1:10" x14ac:dyDescent="0.25">
      <c r="A4" s="30" t="s">
        <v>13</v>
      </c>
      <c r="B4" s="26">
        <v>-1.11747305414441</v>
      </c>
      <c r="C4" s="26">
        <v>-0.76716502225447403</v>
      </c>
      <c r="D4" s="26">
        <v>-0.57622971128773004</v>
      </c>
      <c r="E4" s="26">
        <v>-0.74427937293769597</v>
      </c>
      <c r="F4" s="26">
        <v>-1.3586893550014101</v>
      </c>
      <c r="G4" s="26">
        <v>-1.3255423252116401</v>
      </c>
      <c r="H4" s="26">
        <v>-0.86756892982117095</v>
      </c>
      <c r="I4" s="27">
        <v>-1.01232485234596</v>
      </c>
      <c r="J4" s="59">
        <f t="shared" si="0"/>
        <v>-7.7692726230044915</v>
      </c>
    </row>
    <row r="5" spans="1:10" x14ac:dyDescent="0.25">
      <c r="A5" s="30" t="s">
        <v>17</v>
      </c>
      <c r="B5" s="26">
        <v>-0.78739172461293905</v>
      </c>
      <c r="C5" s="26">
        <v>-1.7205984680100299</v>
      </c>
      <c r="D5" s="26">
        <v>-0.57622971128773304</v>
      </c>
      <c r="E5" s="26">
        <v>-0.74427937293769397</v>
      </c>
      <c r="F5" s="26">
        <v>-0.56371061288129698</v>
      </c>
      <c r="G5" s="26">
        <v>-1.2639028336133</v>
      </c>
      <c r="H5" s="26">
        <v>-0.30721159945390197</v>
      </c>
      <c r="I5" s="27">
        <v>-0.89327735373708705</v>
      </c>
      <c r="J5" s="59">
        <f t="shared" si="0"/>
        <v>-6.8566016765339821</v>
      </c>
    </row>
    <row r="6" spans="1:10" x14ac:dyDescent="0.25">
      <c r="A6" s="31" t="s">
        <v>10</v>
      </c>
      <c r="B6" s="28">
        <v>-0.899708068105873</v>
      </c>
      <c r="C6" s="28">
        <v>-0.76716502225448102</v>
      </c>
      <c r="D6" s="28">
        <v>-0.38740563681058998</v>
      </c>
      <c r="E6" s="28">
        <v>-0.74427937293770197</v>
      </c>
      <c r="F6" s="28">
        <v>-0.32584308752826002</v>
      </c>
      <c r="G6" s="28">
        <v>-1.3164348407638999</v>
      </c>
      <c r="H6" s="28">
        <v>-1.23883010314585</v>
      </c>
      <c r="I6" s="29">
        <v>-0.97582740212110897</v>
      </c>
      <c r="J6" s="59">
        <f t="shared" si="0"/>
        <v>-6.655493533667765</v>
      </c>
    </row>
    <row r="7" spans="1:10" x14ac:dyDescent="0.25">
      <c r="A7" s="31" t="s">
        <v>16</v>
      </c>
      <c r="B7" s="28">
        <v>-1.07426540418434</v>
      </c>
      <c r="C7" s="28">
        <v>-0.36360508202062303</v>
      </c>
      <c r="D7" s="28">
        <v>-0.57622971128773803</v>
      </c>
      <c r="E7" s="28">
        <v>-0.83813741066658098</v>
      </c>
      <c r="F7" s="28">
        <v>4.3989059765031001E-2</v>
      </c>
      <c r="G7" s="28">
        <v>-1.1986120281942401</v>
      </c>
      <c r="H7" s="28">
        <v>-1.4634551902606301</v>
      </c>
      <c r="I7" s="29">
        <v>-1.12547946343147</v>
      </c>
      <c r="J7" s="59">
        <f t="shared" si="0"/>
        <v>-6.5957952302805918</v>
      </c>
    </row>
    <row r="8" spans="1:10" x14ac:dyDescent="0.25">
      <c r="A8" s="30" t="s">
        <v>19</v>
      </c>
      <c r="B8" s="26">
        <v>-1.11747305414441</v>
      </c>
      <c r="C8" s="26">
        <v>-0.76716502225447603</v>
      </c>
      <c r="D8" s="26">
        <v>0.40878949770522499</v>
      </c>
      <c r="E8" s="26">
        <v>-0.74427937293769397</v>
      </c>
      <c r="F8" s="26">
        <v>-0.98885720770812302</v>
      </c>
      <c r="G8" s="26">
        <v>-1.14339427740766</v>
      </c>
      <c r="H8" s="26">
        <v>-1.21022253313902</v>
      </c>
      <c r="I8" s="27">
        <v>-0.83361444866975698</v>
      </c>
      <c r="J8" s="59">
        <f t="shared" si="0"/>
        <v>-6.3962164185559152</v>
      </c>
    </row>
    <row r="9" spans="1:10" x14ac:dyDescent="0.25">
      <c r="A9" s="31" t="s">
        <v>18</v>
      </c>
      <c r="B9" s="28">
        <v>-1.0523672491636999</v>
      </c>
      <c r="C9" s="28">
        <v>-1.46286149531064</v>
      </c>
      <c r="D9" s="28">
        <v>-1.40005567372008</v>
      </c>
      <c r="E9" s="28">
        <v>0.37368103409066</v>
      </c>
      <c r="F9" s="28">
        <v>-1.3424376494532899</v>
      </c>
      <c r="G9" s="28">
        <v>-0.45873888628433601</v>
      </c>
      <c r="H9" s="28">
        <v>-0.107832403013512</v>
      </c>
      <c r="I9" s="29">
        <v>-0.94338182997862996</v>
      </c>
      <c r="J9" s="59">
        <f t="shared" si="0"/>
        <v>-6.3939941528335282</v>
      </c>
    </row>
    <row r="10" spans="1:10" x14ac:dyDescent="0.25">
      <c r="A10" s="31" t="s">
        <v>46</v>
      </c>
      <c r="B10" s="28"/>
      <c r="C10" s="28"/>
      <c r="D10" s="28"/>
      <c r="E10" s="28">
        <v>-0.70703165881033203</v>
      </c>
      <c r="F10" s="28">
        <v>-3.0027655813350602</v>
      </c>
      <c r="G10" s="28">
        <v>-0.873377470221543</v>
      </c>
      <c r="H10" s="28">
        <v>-0.87902399106086504</v>
      </c>
      <c r="I10" s="29">
        <v>-0.686487444500959</v>
      </c>
      <c r="J10" s="59">
        <f t="shared" si="0"/>
        <v>-6.1486861459287594</v>
      </c>
    </row>
    <row r="11" spans="1:10" x14ac:dyDescent="0.25">
      <c r="A11" s="31" t="s">
        <v>42</v>
      </c>
      <c r="B11" s="28"/>
      <c r="C11" s="28"/>
      <c r="D11" s="28">
        <v>-0.54625522980441399</v>
      </c>
      <c r="E11" s="28">
        <v>-1.3862369768267</v>
      </c>
      <c r="F11" s="28">
        <v>-0.56371061288129998</v>
      </c>
      <c r="G11" s="28">
        <v>-1.01646398039024</v>
      </c>
      <c r="H11" s="28">
        <v>-1.10604871837292</v>
      </c>
      <c r="I11" s="29">
        <v>-1.2859898231881599</v>
      </c>
      <c r="J11" s="59">
        <f t="shared" si="0"/>
        <v>-5.9047053414637336</v>
      </c>
    </row>
    <row r="12" spans="1:10" x14ac:dyDescent="0.25">
      <c r="A12" s="30" t="s">
        <v>23</v>
      </c>
      <c r="B12" s="26">
        <v>-1.07213314655688</v>
      </c>
      <c r="C12" s="26">
        <v>-1.4544636161195601</v>
      </c>
      <c r="D12" s="26">
        <v>0.40878949770522499</v>
      </c>
      <c r="E12" s="26">
        <v>-0.64869757958441598</v>
      </c>
      <c r="F12" s="26">
        <v>4.3989059765014799E-2</v>
      </c>
      <c r="G12" s="26">
        <v>-0.70936014953354998</v>
      </c>
      <c r="H12" s="26">
        <v>-1.2951814648778699</v>
      </c>
      <c r="I12" s="27">
        <v>-1.05492992327283</v>
      </c>
      <c r="J12" s="59">
        <f t="shared" si="0"/>
        <v>-5.7819873224748655</v>
      </c>
    </row>
    <row r="13" spans="1:10" x14ac:dyDescent="0.25">
      <c r="A13" s="30" t="s">
        <v>9</v>
      </c>
      <c r="B13" s="26">
        <v>-0.96210603671305905</v>
      </c>
      <c r="C13" s="26">
        <v>-0.36360508202062503</v>
      </c>
      <c r="D13" s="26">
        <v>-0.45722754782994102</v>
      </c>
      <c r="E13" s="26">
        <v>0.37368103409069198</v>
      </c>
      <c r="F13" s="26">
        <v>-1.6924537069204799</v>
      </c>
      <c r="G13" s="26">
        <v>-0.94769151830887599</v>
      </c>
      <c r="H13" s="26">
        <v>-0.36110396460196498</v>
      </c>
      <c r="I13" s="27">
        <v>-1.0532594522315999</v>
      </c>
      <c r="J13" s="59">
        <f t="shared" si="0"/>
        <v>-5.4637662745358533</v>
      </c>
    </row>
    <row r="14" spans="1:10" x14ac:dyDescent="0.25">
      <c r="A14" s="31" t="s">
        <v>26</v>
      </c>
      <c r="B14" s="28"/>
      <c r="C14" s="28">
        <v>-0.36752986404807297</v>
      </c>
      <c r="D14" s="28">
        <v>-1.26337305223854</v>
      </c>
      <c r="E14" s="28">
        <v>-0.64869757958440799</v>
      </c>
      <c r="F14" s="28">
        <v>-0.93354276017459303</v>
      </c>
      <c r="G14" s="28">
        <v>-0.70936014953356097</v>
      </c>
      <c r="H14" s="28">
        <v>-0.69213471627136802</v>
      </c>
      <c r="I14" s="29">
        <v>-0.79357359856568399</v>
      </c>
      <c r="J14" s="59">
        <f t="shared" si="0"/>
        <v>-5.4082117204162277</v>
      </c>
    </row>
    <row r="15" spans="1:10" x14ac:dyDescent="0.25">
      <c r="A15" s="30" t="s">
        <v>31</v>
      </c>
      <c r="B15" s="26"/>
      <c r="C15" s="26">
        <v>-0.65121080029654999</v>
      </c>
      <c r="D15" s="26">
        <v>-0.41134078350391901</v>
      </c>
      <c r="E15" s="26">
        <v>-0.64869757958441698</v>
      </c>
      <c r="F15" s="26">
        <v>-0.93354276017459203</v>
      </c>
      <c r="G15" s="26">
        <v>-0.83629044655096596</v>
      </c>
      <c r="H15" s="26">
        <v>-1.0510314284845701</v>
      </c>
      <c r="I15" s="27">
        <v>-0.79742694444027096</v>
      </c>
      <c r="J15" s="59">
        <f t="shared" si="0"/>
        <v>-5.3295407430352846</v>
      </c>
    </row>
    <row r="16" spans="1:10" x14ac:dyDescent="0.25">
      <c r="A16" s="30" t="s">
        <v>49</v>
      </c>
      <c r="B16" s="26"/>
      <c r="C16" s="26"/>
      <c r="D16" s="26"/>
      <c r="E16" s="26">
        <v>-0.48667367129044797</v>
      </c>
      <c r="F16" s="26">
        <v>-1.5663300833235001</v>
      </c>
      <c r="G16" s="26">
        <v>-1.3415946240322101</v>
      </c>
      <c r="H16" s="26">
        <v>-0.84098550845998399</v>
      </c>
      <c r="I16" s="27">
        <v>-0.979854743232211</v>
      </c>
      <c r="J16" s="59">
        <f t="shared" si="0"/>
        <v>-5.2154386303383538</v>
      </c>
    </row>
    <row r="17" spans="1:10" x14ac:dyDescent="0.25">
      <c r="A17" s="31" t="s">
        <v>28</v>
      </c>
      <c r="B17" s="28"/>
      <c r="C17" s="28">
        <v>-1.20907816333006</v>
      </c>
      <c r="D17" s="28">
        <v>0.72031141686338196</v>
      </c>
      <c r="E17" s="28">
        <v>-1.38623697682669</v>
      </c>
      <c r="F17" s="28">
        <v>0.46913565459186202</v>
      </c>
      <c r="G17" s="28">
        <v>-0.88240071288979705</v>
      </c>
      <c r="H17" s="28">
        <v>-1.7868014736376201</v>
      </c>
      <c r="I17" s="29">
        <v>-1.1398758101161</v>
      </c>
      <c r="J17" s="59">
        <f t="shared" si="0"/>
        <v>-5.214946065345023</v>
      </c>
    </row>
    <row r="18" spans="1:10" x14ac:dyDescent="0.25">
      <c r="A18" s="30" t="s">
        <v>43</v>
      </c>
      <c r="B18" s="26"/>
      <c r="C18" s="26"/>
      <c r="D18" s="26">
        <v>0.60130925340558605</v>
      </c>
      <c r="E18" s="26">
        <v>-0.64869757958441698</v>
      </c>
      <c r="F18" s="26">
        <v>-1.3586893550014201</v>
      </c>
      <c r="G18" s="26">
        <v>-1.1986120281942101</v>
      </c>
      <c r="H18" s="26">
        <v>-1.1259316275499101</v>
      </c>
      <c r="I18" s="27">
        <v>-1.46530545788663</v>
      </c>
      <c r="J18" s="59">
        <f t="shared" si="0"/>
        <v>-5.1959267948110011</v>
      </c>
    </row>
    <row r="19" spans="1:10" x14ac:dyDescent="0.25">
      <c r="A19" s="31" t="s">
        <v>12</v>
      </c>
      <c r="B19" s="28">
        <v>-1.0277612577695501</v>
      </c>
      <c r="C19" s="28">
        <v>-0.36360508202062097</v>
      </c>
      <c r="D19" s="28">
        <v>0.40878949770523099</v>
      </c>
      <c r="E19" s="28">
        <v>-0.64869757958441499</v>
      </c>
      <c r="F19" s="28">
        <v>-0.56371061288130497</v>
      </c>
      <c r="G19" s="28">
        <v>-1.0189597661927099</v>
      </c>
      <c r="H19" s="28">
        <v>-0.865444855415895</v>
      </c>
      <c r="I19" s="29">
        <v>-0.94659281876158297</v>
      </c>
      <c r="J19" s="59">
        <f t="shared" si="0"/>
        <v>-5.0259824749208475</v>
      </c>
    </row>
    <row r="20" spans="1:10" x14ac:dyDescent="0.25">
      <c r="A20" s="31" t="s">
        <v>44</v>
      </c>
      <c r="B20" s="28"/>
      <c r="C20" s="28"/>
      <c r="D20" s="28"/>
      <c r="E20" s="28">
        <v>-1.04441350038711</v>
      </c>
      <c r="F20" s="28">
        <v>-0.98885720770814101</v>
      </c>
      <c r="G20" s="28">
        <v>-1.19861202819426</v>
      </c>
      <c r="H20" s="28">
        <v>-0.47454550333721102</v>
      </c>
      <c r="I20" s="29">
        <v>-1.1153473226289301</v>
      </c>
      <c r="J20" s="59">
        <f t="shared" si="0"/>
        <v>-4.8217755622556524</v>
      </c>
    </row>
    <row r="21" spans="1:10" x14ac:dyDescent="0.25">
      <c r="A21" s="30" t="s">
        <v>37</v>
      </c>
      <c r="B21" s="26"/>
      <c r="C21" s="26"/>
      <c r="D21" s="26">
        <v>0.22079912501367399</v>
      </c>
      <c r="E21" s="26">
        <v>-1.1371679697002901</v>
      </c>
      <c r="F21" s="26">
        <v>-0.84472582827301601</v>
      </c>
      <c r="G21" s="26">
        <v>-0.34028871036547198</v>
      </c>
      <c r="H21" s="26">
        <v>-1.4667911014644599</v>
      </c>
      <c r="I21" s="27">
        <v>-1.1495758991291201</v>
      </c>
      <c r="J21" s="59">
        <f t="shared" si="0"/>
        <v>-4.7177503839186841</v>
      </c>
    </row>
    <row r="22" spans="1:10" x14ac:dyDescent="0.25">
      <c r="A22" s="30" t="s">
        <v>21</v>
      </c>
      <c r="B22" s="26">
        <v>-0.84900481311185605</v>
      </c>
      <c r="C22" s="26">
        <v>-1.8042598143156701</v>
      </c>
      <c r="D22" s="26">
        <v>0.50244712893543897</v>
      </c>
      <c r="E22" s="26">
        <v>0.37368103409069198</v>
      </c>
      <c r="F22" s="26">
        <v>0.277623878787921</v>
      </c>
      <c r="G22" s="26">
        <v>-1.68044593822622</v>
      </c>
      <c r="H22" s="26">
        <v>-0.68722723067189095</v>
      </c>
      <c r="I22" s="27">
        <v>-0.71239885583457896</v>
      </c>
      <c r="J22" s="59">
        <f t="shared" si="0"/>
        <v>-4.5795846103461644</v>
      </c>
    </row>
    <row r="23" spans="1:10" x14ac:dyDescent="0.25">
      <c r="A23" s="31" t="s">
        <v>24</v>
      </c>
      <c r="B23" s="28">
        <v>-0.899708068105873</v>
      </c>
      <c r="C23" s="28">
        <v>-0.91336315277683</v>
      </c>
      <c r="D23" s="28">
        <v>-0.57622971128773004</v>
      </c>
      <c r="E23" s="28">
        <v>-0.45771640088047499</v>
      </c>
      <c r="F23" s="28">
        <v>-0.56371061288129898</v>
      </c>
      <c r="G23" s="28">
        <v>-0.19521655946920699</v>
      </c>
      <c r="H23" s="28">
        <v>-0.20174443024101599</v>
      </c>
      <c r="I23" s="29">
        <v>-0.68957494474808201</v>
      </c>
      <c r="J23" s="59">
        <f t="shared" si="0"/>
        <v>-4.4972638803905118</v>
      </c>
    </row>
    <row r="24" spans="1:10" x14ac:dyDescent="0.25">
      <c r="A24" s="31" t="s">
        <v>20</v>
      </c>
      <c r="B24" s="28">
        <v>-0.78739172461293805</v>
      </c>
      <c r="C24" s="28">
        <v>0.122000117801667</v>
      </c>
      <c r="D24" s="28">
        <v>-1.4521971267156899</v>
      </c>
      <c r="E24" s="28">
        <v>0.27982299636179903</v>
      </c>
      <c r="F24" s="28">
        <v>-0.325843087528283</v>
      </c>
      <c r="G24" s="28">
        <v>-0.70936014953354398</v>
      </c>
      <c r="H24" s="28">
        <v>-0.45642265103535001</v>
      </c>
      <c r="I24" s="29">
        <v>-1.0302815082605501</v>
      </c>
      <c r="J24" s="59">
        <f t="shared" si="0"/>
        <v>-4.3596731335228895</v>
      </c>
    </row>
    <row r="25" spans="1:10" x14ac:dyDescent="0.25">
      <c r="A25" s="30" t="s">
        <v>15</v>
      </c>
      <c r="B25" s="26">
        <v>-1.07426540418434</v>
      </c>
      <c r="C25" s="26">
        <v>-0.36360508202062403</v>
      </c>
      <c r="D25" s="26">
        <v>0.40878949770522899</v>
      </c>
      <c r="E25" s="26">
        <v>-0.83813741066657999</v>
      </c>
      <c r="F25" s="26">
        <v>4.3989059765011398E-2</v>
      </c>
      <c r="G25" s="26">
        <v>-1.01646398039023</v>
      </c>
      <c r="H25" s="26">
        <v>-0.47454550333721601</v>
      </c>
      <c r="I25" s="27">
        <v>-1.01807552171239</v>
      </c>
      <c r="J25" s="59">
        <f t="shared" si="0"/>
        <v>-4.332314344841139</v>
      </c>
    </row>
    <row r="26" spans="1:10" x14ac:dyDescent="0.25">
      <c r="A26" s="31" t="s">
        <v>14</v>
      </c>
      <c r="B26" s="28">
        <v>-1.07213314655688</v>
      </c>
      <c r="C26" s="28">
        <v>-0.36360508202062097</v>
      </c>
      <c r="D26" s="28">
        <v>0.40878949770522899</v>
      </c>
      <c r="E26" s="28">
        <v>-0.838137410666564</v>
      </c>
      <c r="F26" s="28">
        <v>9.9303507298566504E-2</v>
      </c>
      <c r="G26" s="28">
        <v>-0.70936014953354498</v>
      </c>
      <c r="H26" s="28">
        <v>-0.98563579413138003</v>
      </c>
      <c r="I26" s="29">
        <v>-0.86406702418872905</v>
      </c>
      <c r="J26" s="59">
        <f t="shared" si="0"/>
        <v>-4.3248456020939239</v>
      </c>
    </row>
    <row r="27" spans="1:10" x14ac:dyDescent="0.25">
      <c r="A27" s="31" t="s">
        <v>36</v>
      </c>
      <c r="B27" s="28"/>
      <c r="C27" s="28"/>
      <c r="D27" s="28">
        <v>-0.47022163312163201</v>
      </c>
      <c r="E27" s="28">
        <v>-0.93371920401983899</v>
      </c>
      <c r="F27" s="28">
        <v>9.9303507298552904E-2</v>
      </c>
      <c r="G27" s="28">
        <v>-1.1986120281942301</v>
      </c>
      <c r="H27" s="28">
        <v>-0.66958536954421799</v>
      </c>
      <c r="I27" s="29">
        <v>-0.89084539948218799</v>
      </c>
      <c r="J27" s="59">
        <f t="shared" si="0"/>
        <v>-4.0636801270635541</v>
      </c>
    </row>
    <row r="28" spans="1:10" x14ac:dyDescent="0.25">
      <c r="A28" s="30" t="s">
        <v>11</v>
      </c>
      <c r="B28" s="26">
        <v>-0.99491402523859496</v>
      </c>
      <c r="C28" s="26">
        <v>-0.21365532161908601</v>
      </c>
      <c r="D28" s="26">
        <v>-0.72267312183533505</v>
      </c>
      <c r="E28" s="26">
        <v>0.46926282744394698</v>
      </c>
      <c r="F28" s="26">
        <v>-0.54745890733317404</v>
      </c>
      <c r="G28" s="26">
        <v>-0.43476044786319701</v>
      </c>
      <c r="H28" s="26">
        <v>-0.65783180784313899</v>
      </c>
      <c r="I28" s="27">
        <v>-0.87734819772560402</v>
      </c>
      <c r="J28" s="59">
        <f t="shared" si="0"/>
        <v>-3.9793790020141828</v>
      </c>
    </row>
    <row r="29" spans="1:10" x14ac:dyDescent="0.25">
      <c r="A29" s="30" t="s">
        <v>35</v>
      </c>
      <c r="B29" s="26"/>
      <c r="C29" s="26"/>
      <c r="D29" s="26">
        <v>-0.75572096286240298</v>
      </c>
      <c r="E29" s="26">
        <v>-0.367962543209719</v>
      </c>
      <c r="F29" s="26">
        <v>0.15094957145924701</v>
      </c>
      <c r="G29" s="26">
        <v>-0.61662349752154999</v>
      </c>
      <c r="H29" s="26">
        <v>-1.2089562643077501</v>
      </c>
      <c r="I29" s="27">
        <v>-1.15680340812114</v>
      </c>
      <c r="J29" s="59">
        <f t="shared" si="0"/>
        <v>-3.9551171045633149</v>
      </c>
    </row>
    <row r="30" spans="1:10" x14ac:dyDescent="0.25">
      <c r="A30" s="30" t="s">
        <v>61</v>
      </c>
      <c r="B30" s="26"/>
      <c r="C30" s="26"/>
      <c r="D30" s="26"/>
      <c r="E30" s="26"/>
      <c r="F30" s="26"/>
      <c r="G30" s="26"/>
      <c r="H30" s="26">
        <v>-2.2843363771127798</v>
      </c>
      <c r="I30" s="27">
        <v>-1.43636038118453</v>
      </c>
      <c r="J30" s="59">
        <f t="shared" si="0"/>
        <v>-3.7206967582973096</v>
      </c>
    </row>
    <row r="31" spans="1:10" x14ac:dyDescent="0.25">
      <c r="A31" s="30" t="s">
        <v>33</v>
      </c>
      <c r="B31" s="26"/>
      <c r="C31" s="26"/>
      <c r="D31" s="26">
        <v>0.60130925340555896</v>
      </c>
      <c r="E31" s="26">
        <v>-0.64869757958436303</v>
      </c>
      <c r="F31" s="26">
        <v>-1.3424376494533199</v>
      </c>
      <c r="G31" s="26">
        <v>-0.70936014953355497</v>
      </c>
      <c r="H31" s="26">
        <v>-0.61221219829426998</v>
      </c>
      <c r="I31" s="27">
        <v>-0.93801431751234998</v>
      </c>
      <c r="J31" s="59">
        <f t="shared" si="0"/>
        <v>-3.6494126409722991</v>
      </c>
    </row>
    <row r="32" spans="1:10" x14ac:dyDescent="0.25">
      <c r="A32" s="31" t="s">
        <v>40</v>
      </c>
      <c r="B32" s="28"/>
      <c r="C32" s="28"/>
      <c r="D32" s="28">
        <v>-1.58341701102118</v>
      </c>
      <c r="E32" s="28">
        <v>-0.47779040156469599</v>
      </c>
      <c r="F32" s="28">
        <v>0.134697865911133</v>
      </c>
      <c r="G32" s="28">
        <v>-0.673204153966524</v>
      </c>
      <c r="H32" s="28">
        <v>-0.14678795896004501</v>
      </c>
      <c r="I32" s="29">
        <v>-0.89408213319610796</v>
      </c>
      <c r="J32" s="59">
        <f t="shared" si="0"/>
        <v>-3.6405837927974201</v>
      </c>
    </row>
    <row r="33" spans="1:10" x14ac:dyDescent="0.25">
      <c r="A33" s="31" t="s">
        <v>32</v>
      </c>
      <c r="B33" s="28"/>
      <c r="C33" s="28">
        <v>-0.76716502225447403</v>
      </c>
      <c r="D33" s="28">
        <v>-0.43954708980618401</v>
      </c>
      <c r="E33" s="28">
        <v>-0.64869757958441998</v>
      </c>
      <c r="F33" s="28">
        <v>0.46913565459185502</v>
      </c>
      <c r="G33" s="28">
        <v>-0.527212101729575</v>
      </c>
      <c r="H33" s="28">
        <v>-0.47454550333721202</v>
      </c>
      <c r="I33" s="29">
        <v>-1.01807552171238</v>
      </c>
      <c r="J33" s="59">
        <f t="shared" si="0"/>
        <v>-3.4061071638323899</v>
      </c>
    </row>
    <row r="34" spans="1:10" x14ac:dyDescent="0.25">
      <c r="A34" s="31" t="s">
        <v>54</v>
      </c>
      <c r="B34" s="28"/>
      <c r="C34" s="28"/>
      <c r="D34" s="28"/>
      <c r="E34" s="28"/>
      <c r="F34" s="28">
        <v>-0.52751722297173298</v>
      </c>
      <c r="G34" s="28">
        <v>-2.3860669771210898</v>
      </c>
      <c r="H34" s="28">
        <v>0.23330930571924799</v>
      </c>
      <c r="I34" s="29">
        <v>-0.63261747675709801</v>
      </c>
      <c r="J34" s="59">
        <f t="shared" ref="J34:J60" si="1">SUM(B34:I34)</f>
        <v>-3.312892371130673</v>
      </c>
    </row>
    <row r="35" spans="1:10" x14ac:dyDescent="0.25">
      <c r="A35" s="30" t="s">
        <v>45</v>
      </c>
      <c r="B35" s="26"/>
      <c r="C35" s="26"/>
      <c r="D35" s="26"/>
      <c r="E35" s="26">
        <v>-0.18934862708081199</v>
      </c>
      <c r="F35" s="26">
        <v>-3.3913366037791998E-3</v>
      </c>
      <c r="G35" s="26">
        <v>-1.0249171228670599</v>
      </c>
      <c r="H35" s="26">
        <v>-1.85390600068239</v>
      </c>
      <c r="I35" s="27"/>
      <c r="J35" s="59">
        <f t="shared" si="1"/>
        <v>-3.0715630872340411</v>
      </c>
    </row>
    <row r="36" spans="1:10" x14ac:dyDescent="0.25">
      <c r="A36" s="30" t="s">
        <v>39</v>
      </c>
      <c r="B36" s="26"/>
      <c r="C36" s="26"/>
      <c r="D36" s="26">
        <v>1.0832561418361399</v>
      </c>
      <c r="E36" s="26">
        <v>-3.82997522822579</v>
      </c>
      <c r="F36" s="26">
        <v>-6.6015272431928701E-2</v>
      </c>
      <c r="G36" s="26">
        <v>-0.32451451685932697</v>
      </c>
      <c r="H36" s="26">
        <v>0.22523157136709099</v>
      </c>
      <c r="I36" s="27"/>
      <c r="J36" s="59">
        <f t="shared" si="1"/>
        <v>-2.9120173043138147</v>
      </c>
    </row>
    <row r="37" spans="1:10" x14ac:dyDescent="0.25">
      <c r="A37" s="30" t="s">
        <v>59</v>
      </c>
      <c r="B37" s="26"/>
      <c r="C37" s="26"/>
      <c r="D37" s="26"/>
      <c r="E37" s="26"/>
      <c r="F37" s="26"/>
      <c r="G37" s="26"/>
      <c r="H37" s="26">
        <v>-1.9397287107029</v>
      </c>
      <c r="I37" s="27">
        <v>-0.96833789302211204</v>
      </c>
      <c r="J37" s="59">
        <f t="shared" si="1"/>
        <v>-2.908066603725012</v>
      </c>
    </row>
    <row r="38" spans="1:10" x14ac:dyDescent="0.25">
      <c r="A38" s="31" t="s">
        <v>34</v>
      </c>
      <c r="B38" s="28"/>
      <c r="C38" s="28"/>
      <c r="D38" s="28">
        <v>-1.7612251384892801</v>
      </c>
      <c r="E38" s="28">
        <v>1.0229988008838999</v>
      </c>
      <c r="F38" s="28">
        <v>-0.70663662575813102</v>
      </c>
      <c r="G38" s="28">
        <v>-0.74665051054474196</v>
      </c>
      <c r="H38" s="28">
        <v>0.31493506637304902</v>
      </c>
      <c r="I38" s="29">
        <v>-0.99933733695765103</v>
      </c>
      <c r="J38" s="59">
        <f t="shared" si="1"/>
        <v>-2.8759157444928549</v>
      </c>
    </row>
    <row r="39" spans="1:10" x14ac:dyDescent="0.25">
      <c r="A39" s="30" t="s">
        <v>57</v>
      </c>
      <c r="B39" s="26"/>
      <c r="C39" s="26"/>
      <c r="D39" s="26"/>
      <c r="E39" s="26"/>
      <c r="F39" s="26"/>
      <c r="G39" s="26">
        <v>-0.46284531587580802</v>
      </c>
      <c r="H39" s="26">
        <v>-1.38432221628434</v>
      </c>
      <c r="I39" s="27">
        <v>-0.76515891327615804</v>
      </c>
      <c r="J39" s="59">
        <f t="shared" si="1"/>
        <v>-2.612326445436306</v>
      </c>
    </row>
    <row r="40" spans="1:10" x14ac:dyDescent="0.25">
      <c r="A40" s="31" t="s">
        <v>56</v>
      </c>
      <c r="B40" s="28"/>
      <c r="C40" s="28"/>
      <c r="D40" s="28"/>
      <c r="E40" s="28"/>
      <c r="F40" s="28"/>
      <c r="G40" s="28">
        <v>-2.3113918429100999</v>
      </c>
      <c r="H40" s="28"/>
      <c r="I40" s="29"/>
      <c r="J40" s="59">
        <f t="shared" si="1"/>
        <v>-2.3113918429100999</v>
      </c>
    </row>
    <row r="41" spans="1:10" x14ac:dyDescent="0.25">
      <c r="A41" s="30" t="s">
        <v>41</v>
      </c>
      <c r="B41" s="26"/>
      <c r="C41" s="26"/>
      <c r="D41" s="26">
        <v>1.29523385422015</v>
      </c>
      <c r="E41" s="26">
        <v>0.59403902161056099</v>
      </c>
      <c r="F41" s="26">
        <v>-1.15948050957677</v>
      </c>
      <c r="G41" s="26">
        <v>-1.26222773394175</v>
      </c>
      <c r="H41" s="26">
        <v>-0.96461922697106395</v>
      </c>
      <c r="I41" s="27">
        <v>-0.80728959745347595</v>
      </c>
      <c r="J41" s="59">
        <f t="shared" si="1"/>
        <v>-2.3043441921123486</v>
      </c>
    </row>
    <row r="42" spans="1:10" x14ac:dyDescent="0.25">
      <c r="A42" s="30" t="s">
        <v>55</v>
      </c>
      <c r="B42" s="26"/>
      <c r="C42" s="26"/>
      <c r="D42" s="26"/>
      <c r="E42" s="26"/>
      <c r="F42" s="26"/>
      <c r="G42" s="26">
        <v>-0.29719206351606597</v>
      </c>
      <c r="H42" s="26">
        <v>-0.89201919544150099</v>
      </c>
      <c r="I42" s="27">
        <v>-1.0967291182482499</v>
      </c>
      <c r="J42" s="59">
        <f t="shared" si="1"/>
        <v>-2.2859403772058169</v>
      </c>
    </row>
    <row r="43" spans="1:10" x14ac:dyDescent="0.25">
      <c r="A43" s="30" t="s">
        <v>51</v>
      </c>
      <c r="B43" s="26"/>
      <c r="C43" s="26"/>
      <c r="D43" s="26"/>
      <c r="E43" s="26"/>
      <c r="F43" s="26">
        <v>1.0068530292239199</v>
      </c>
      <c r="G43" s="26">
        <v>-0.83434605891063696</v>
      </c>
      <c r="H43" s="26">
        <v>-1.5580851189867599</v>
      </c>
      <c r="I43" s="27">
        <v>-0.76940290980872295</v>
      </c>
      <c r="J43" s="59">
        <f t="shared" si="1"/>
        <v>-2.1549810584821998</v>
      </c>
    </row>
    <row r="44" spans="1:10" x14ac:dyDescent="0.25">
      <c r="A44" s="31" t="s">
        <v>30</v>
      </c>
      <c r="B44" s="28"/>
      <c r="C44" s="28">
        <v>-1.17185045145207</v>
      </c>
      <c r="D44" s="28">
        <v>2.8487013712975502</v>
      </c>
      <c r="E44" s="28">
        <v>9.4906883743724899E-2</v>
      </c>
      <c r="F44" s="28">
        <v>-0.745212902032102</v>
      </c>
      <c r="G44" s="28">
        <v>-0.629633967958521</v>
      </c>
      <c r="H44" s="28">
        <v>-1.8648490247043501</v>
      </c>
      <c r="I44" s="29">
        <v>-0.53694543507099002</v>
      </c>
      <c r="J44" s="59">
        <f t="shared" si="1"/>
        <v>-2.0048835261767581</v>
      </c>
    </row>
    <row r="45" spans="1:10" x14ac:dyDescent="0.25">
      <c r="A45" s="31" t="s">
        <v>50</v>
      </c>
      <c r="B45" s="28"/>
      <c r="C45" s="28"/>
      <c r="D45" s="28"/>
      <c r="E45" s="28"/>
      <c r="F45" s="28">
        <v>0.51549140414097006</v>
      </c>
      <c r="G45" s="28">
        <v>-0.70025266508581496</v>
      </c>
      <c r="H45" s="28">
        <v>-0.836837285409058</v>
      </c>
      <c r="I45" s="29">
        <v>-0.96292551538796201</v>
      </c>
      <c r="J45" s="59">
        <f t="shared" si="1"/>
        <v>-1.9845240617418649</v>
      </c>
    </row>
    <row r="46" spans="1:10" x14ac:dyDescent="0.25">
      <c r="A46" s="30" t="s">
        <v>47</v>
      </c>
      <c r="B46" s="26"/>
      <c r="C46" s="26"/>
      <c r="D46" s="26"/>
      <c r="E46" s="26">
        <v>1.7365241845861501</v>
      </c>
      <c r="F46" s="26">
        <v>-0.98885720770812302</v>
      </c>
      <c r="G46" s="26">
        <v>-0.70936014953354898</v>
      </c>
      <c r="H46" s="26">
        <v>-0.73862474991420202</v>
      </c>
      <c r="I46" s="27">
        <v>-1.12546423806582</v>
      </c>
      <c r="J46" s="59">
        <f t="shared" si="1"/>
        <v>-1.8257821606355438</v>
      </c>
    </row>
    <row r="47" spans="1:10" x14ac:dyDescent="0.25">
      <c r="A47" s="31" t="s">
        <v>38</v>
      </c>
      <c r="B47" s="28"/>
      <c r="C47" s="28"/>
      <c r="D47" s="28">
        <v>1.0832561418361499</v>
      </c>
      <c r="E47" s="28">
        <v>-1.1055019404519999</v>
      </c>
      <c r="F47" s="28">
        <v>-1.7542018908078201</v>
      </c>
      <c r="G47" s="28"/>
      <c r="H47" s="28"/>
      <c r="I47" s="29"/>
      <c r="J47" s="59">
        <f t="shared" si="1"/>
        <v>-1.77644768942367</v>
      </c>
    </row>
    <row r="48" spans="1:10" x14ac:dyDescent="0.25">
      <c r="A48" s="31" t="s">
        <v>64</v>
      </c>
      <c r="B48" s="28"/>
      <c r="C48" s="28"/>
      <c r="D48" s="28"/>
      <c r="E48" s="28"/>
      <c r="F48" s="28"/>
      <c r="G48" s="28"/>
      <c r="H48" s="28"/>
      <c r="I48" s="29">
        <v>-1.6911120685705101</v>
      </c>
      <c r="J48" s="59">
        <f t="shared" si="1"/>
        <v>-1.6911120685705101</v>
      </c>
    </row>
    <row r="49" spans="1:10" x14ac:dyDescent="0.25">
      <c r="A49" s="31" t="s">
        <v>48</v>
      </c>
      <c r="B49" s="28"/>
      <c r="C49" s="28"/>
      <c r="D49" s="28"/>
      <c r="E49" s="28">
        <v>-0.94397053376495699</v>
      </c>
      <c r="F49" s="28">
        <v>0.31235559835900201</v>
      </c>
      <c r="G49" s="28">
        <v>-0.64776379067084799</v>
      </c>
      <c r="H49" s="28">
        <v>-0.28375582204448702</v>
      </c>
      <c r="I49" s="29"/>
      <c r="J49" s="59">
        <f t="shared" si="1"/>
        <v>-1.5631345481212899</v>
      </c>
    </row>
    <row r="50" spans="1:10" x14ac:dyDescent="0.25">
      <c r="A50" s="30" t="s">
        <v>63</v>
      </c>
      <c r="B50" s="26"/>
      <c r="C50" s="26"/>
      <c r="D50" s="26"/>
      <c r="E50" s="26"/>
      <c r="F50" s="26"/>
      <c r="G50" s="26"/>
      <c r="H50" s="26"/>
      <c r="I50" s="27">
        <v>-1.46056409053548</v>
      </c>
      <c r="J50" s="59">
        <f t="shared" si="1"/>
        <v>-1.46056409053548</v>
      </c>
    </row>
    <row r="51" spans="1:10" x14ac:dyDescent="0.25">
      <c r="A51" s="31" t="s">
        <v>60</v>
      </c>
      <c r="B51" s="28"/>
      <c r="C51" s="28"/>
      <c r="D51" s="28"/>
      <c r="E51" s="28"/>
      <c r="F51" s="28"/>
      <c r="G51" s="28"/>
      <c r="H51" s="28">
        <v>-0.46187181301381702</v>
      </c>
      <c r="I51" s="29">
        <v>-0.84261941091289805</v>
      </c>
      <c r="J51" s="59">
        <f t="shared" si="1"/>
        <v>-1.304491223926715</v>
      </c>
    </row>
    <row r="52" spans="1:10" x14ac:dyDescent="0.25">
      <c r="A52" s="30" t="s">
        <v>65</v>
      </c>
      <c r="B52" s="26"/>
      <c r="C52" s="26"/>
      <c r="D52" s="26"/>
      <c r="E52" s="26"/>
      <c r="F52" s="26"/>
      <c r="G52" s="26"/>
      <c r="H52" s="26"/>
      <c r="I52" s="27">
        <v>-1.1141485560273201</v>
      </c>
      <c r="J52" s="59">
        <f t="shared" si="1"/>
        <v>-1.1141485560273201</v>
      </c>
    </row>
    <row r="53" spans="1:10" x14ac:dyDescent="0.25">
      <c r="A53" s="30" t="s">
        <v>53</v>
      </c>
      <c r="B53" s="26"/>
      <c r="C53" s="26"/>
      <c r="D53" s="26"/>
      <c r="E53" s="26"/>
      <c r="F53" s="26">
        <v>0.63073433555255798</v>
      </c>
      <c r="G53" s="26">
        <v>-8.3387319864514697E-2</v>
      </c>
      <c r="H53" s="26">
        <v>-0.65459214383019104</v>
      </c>
      <c r="I53" s="27">
        <v>-0.97734280491393899</v>
      </c>
      <c r="J53" s="59">
        <f t="shared" si="1"/>
        <v>-1.0845879330560866</v>
      </c>
    </row>
    <row r="54" spans="1:10" x14ac:dyDescent="0.25">
      <c r="A54" s="30" t="s">
        <v>27</v>
      </c>
      <c r="B54" s="26"/>
      <c r="C54" s="26">
        <v>0.534275382831779</v>
      </c>
      <c r="D54" s="26"/>
      <c r="E54" s="26">
        <v>0.52963987629877596</v>
      </c>
      <c r="F54" s="26">
        <v>-0.50110315778405201</v>
      </c>
      <c r="G54" s="26">
        <v>-0.39087579856807902</v>
      </c>
      <c r="H54" s="26">
        <v>-0.33017800447470402</v>
      </c>
      <c r="I54" s="27">
        <v>-0.81327687172702401</v>
      </c>
      <c r="J54" s="59">
        <f t="shared" si="1"/>
        <v>-0.97151857342330405</v>
      </c>
    </row>
    <row r="55" spans="1:10" x14ac:dyDescent="0.25">
      <c r="A55" s="30" t="s">
        <v>67</v>
      </c>
      <c r="B55" s="26"/>
      <c r="C55" s="26"/>
      <c r="D55" s="26"/>
      <c r="E55" s="26"/>
      <c r="F55" s="26"/>
      <c r="G55" s="26"/>
      <c r="H55" s="26"/>
      <c r="I55" s="27">
        <v>-0.911594585763565</v>
      </c>
      <c r="J55" s="59">
        <f t="shared" si="1"/>
        <v>-0.911594585763565</v>
      </c>
    </row>
    <row r="56" spans="1:10" x14ac:dyDescent="0.25">
      <c r="A56" s="30" t="s">
        <v>29</v>
      </c>
      <c r="B56" s="26"/>
      <c r="C56" s="26">
        <v>1.3854913437254499</v>
      </c>
      <c r="D56" s="26">
        <v>0.50244712893544397</v>
      </c>
      <c r="E56" s="26">
        <v>-0.93371920401985897</v>
      </c>
      <c r="F56" s="26">
        <v>-9.2208268505366994E-2</v>
      </c>
      <c r="G56" s="26">
        <v>-0.99941725547603899</v>
      </c>
      <c r="H56" s="26">
        <v>0.24901696832134301</v>
      </c>
      <c r="I56" s="27">
        <v>-0.96803833317499999</v>
      </c>
      <c r="J56" s="59">
        <f t="shared" si="1"/>
        <v>-0.85642762019402807</v>
      </c>
    </row>
    <row r="57" spans="1:10" x14ac:dyDescent="0.25">
      <c r="A57" s="31" t="s">
        <v>66</v>
      </c>
      <c r="B57" s="28"/>
      <c r="C57" s="28"/>
      <c r="D57" s="28"/>
      <c r="E57" s="28"/>
      <c r="F57" s="28"/>
      <c r="G57" s="28"/>
      <c r="H57" s="28"/>
      <c r="I57" s="29">
        <v>-0.65438207710581997</v>
      </c>
      <c r="J57" s="59">
        <f t="shared" si="1"/>
        <v>-0.65438207710581997</v>
      </c>
    </row>
    <row r="58" spans="1:10" x14ac:dyDescent="0.25">
      <c r="A58" s="31" t="s">
        <v>62</v>
      </c>
      <c r="B58" s="28"/>
      <c r="C58" s="28"/>
      <c r="D58" s="28"/>
      <c r="E58" s="28"/>
      <c r="F58" s="28"/>
      <c r="G58" s="28"/>
      <c r="H58" s="28">
        <v>-0.16594590610929699</v>
      </c>
      <c r="I58" s="29"/>
      <c r="J58" s="59">
        <f t="shared" si="1"/>
        <v>-0.16594590610929699</v>
      </c>
    </row>
    <row r="59" spans="1:10" x14ac:dyDescent="0.25">
      <c r="A59" s="19" t="s">
        <v>58</v>
      </c>
      <c r="B59" s="17"/>
      <c r="C59" s="17"/>
      <c r="D59" s="17"/>
      <c r="E59" s="17"/>
      <c r="F59" s="17"/>
      <c r="G59" s="17"/>
      <c r="H59" s="17">
        <v>9.1014859070020798E-2</v>
      </c>
      <c r="I59" s="18"/>
      <c r="J59" s="59">
        <f t="shared" si="1"/>
        <v>9.1014859070020798E-2</v>
      </c>
    </row>
    <row r="60" spans="1:10" x14ac:dyDescent="0.25">
      <c r="A60" s="10" t="s">
        <v>52</v>
      </c>
      <c r="B60" s="11"/>
      <c r="C60" s="11"/>
      <c r="D60" s="11"/>
      <c r="E60" s="11"/>
      <c r="F60" s="11">
        <v>2.6197766960921198</v>
      </c>
      <c r="G60" s="11">
        <v>-0.604292170496466</v>
      </c>
      <c r="H60" s="11">
        <v>-1.0257735486191599</v>
      </c>
      <c r="I60" s="12">
        <v>-0.70234212681927</v>
      </c>
      <c r="J60" s="59">
        <f t="shared" si="1"/>
        <v>0.28736885015722402</v>
      </c>
    </row>
  </sheetData>
  <autoFilter ref="A1:J1" xr:uid="{49429EC4-6BE8-4A40-9C09-A5611099032A}">
    <sortState ref="A2:J60">
      <sortCondition ref="J1"/>
    </sortState>
  </autoFilter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074D-083A-42B0-B9CA-A36B28AFDBE0}">
  <sheetPr>
    <pageSetUpPr fitToPage="1"/>
  </sheetPr>
  <dimension ref="B1:V56"/>
  <sheetViews>
    <sheetView zoomScale="55" zoomScaleNormal="55" workbookViewId="0">
      <selection activeCell="J7" sqref="J7"/>
    </sheetView>
  </sheetViews>
  <sheetFormatPr defaultRowHeight="15" x14ac:dyDescent="0.25"/>
  <cols>
    <col min="1" max="2" width="9.140625" style="46"/>
    <col min="3" max="10" width="33.5703125" style="46" customWidth="1"/>
    <col min="11" max="13" width="9.140625" style="46"/>
    <col min="14" max="14" width="27.140625" style="46" bestFit="1" customWidth="1"/>
    <col min="15" max="17" width="42.85546875" style="46" bestFit="1" customWidth="1"/>
    <col min="18" max="18" width="42.42578125" style="46" bestFit="1" customWidth="1"/>
    <col min="19" max="19" width="39" style="46" bestFit="1" customWidth="1"/>
    <col min="20" max="20" width="42.85546875" style="46" bestFit="1" customWidth="1"/>
    <col min="21" max="21" width="54.42578125" style="46" bestFit="1" customWidth="1"/>
    <col min="22" max="16384" width="9.140625" style="46"/>
  </cols>
  <sheetData>
    <row r="1" spans="2:22" ht="18" customHeight="1" thickBot="1" x14ac:dyDescent="0.3"/>
    <row r="2" spans="2:22" ht="18" customHeight="1" thickBot="1" x14ac:dyDescent="0.3">
      <c r="B2" s="63" t="s">
        <v>79</v>
      </c>
      <c r="C2" s="64"/>
      <c r="D2" s="64"/>
      <c r="E2" s="64"/>
      <c r="F2" s="64"/>
      <c r="G2" s="64"/>
      <c r="H2" s="64"/>
      <c r="I2" s="64"/>
      <c r="J2" s="65"/>
    </row>
    <row r="3" spans="2:22" ht="18" customHeight="1" x14ac:dyDescent="0.25">
      <c r="B3" s="47"/>
      <c r="C3" s="47">
        <v>2011</v>
      </c>
      <c r="D3" s="48">
        <v>2012</v>
      </c>
      <c r="E3" s="48">
        <v>2013</v>
      </c>
      <c r="F3" s="48">
        <v>2014</v>
      </c>
      <c r="G3" s="48">
        <v>2015</v>
      </c>
      <c r="H3" s="48">
        <v>2016</v>
      </c>
      <c r="I3" s="48">
        <v>2017</v>
      </c>
      <c r="J3" s="48">
        <v>2018</v>
      </c>
      <c r="K3" s="55"/>
      <c r="L3" s="55"/>
      <c r="V3" s="55"/>
    </row>
    <row r="4" spans="2:22" ht="18" customHeight="1" x14ac:dyDescent="0.25">
      <c r="B4" s="49" t="s">
        <v>69</v>
      </c>
      <c r="C4" s="54" t="s">
        <v>15</v>
      </c>
      <c r="D4" s="54" t="s">
        <v>15</v>
      </c>
      <c r="E4" s="54" t="s">
        <v>15</v>
      </c>
      <c r="F4" s="54" t="s">
        <v>15</v>
      </c>
      <c r="G4" s="54" t="s">
        <v>15</v>
      </c>
      <c r="H4" s="54" t="s">
        <v>15</v>
      </c>
      <c r="I4" s="54" t="s">
        <v>15</v>
      </c>
      <c r="J4" s="54" t="s">
        <v>15</v>
      </c>
    </row>
    <row r="5" spans="2:22" ht="18" customHeight="1" x14ac:dyDescent="0.25">
      <c r="B5" s="50" t="s">
        <v>70</v>
      </c>
      <c r="C5" s="54" t="s">
        <v>16</v>
      </c>
      <c r="D5" s="54" t="s">
        <v>16</v>
      </c>
      <c r="E5" s="54" t="s">
        <v>16</v>
      </c>
      <c r="F5" s="54" t="s">
        <v>16</v>
      </c>
      <c r="G5" s="54" t="s">
        <v>16</v>
      </c>
      <c r="H5" s="54" t="s">
        <v>16</v>
      </c>
      <c r="I5" s="54" t="s">
        <v>32</v>
      </c>
      <c r="J5" s="54" t="s">
        <v>32</v>
      </c>
    </row>
    <row r="6" spans="2:22" ht="18" customHeight="1" x14ac:dyDescent="0.25">
      <c r="B6" s="50" t="s">
        <v>71</v>
      </c>
      <c r="C6" s="54" t="s">
        <v>12</v>
      </c>
      <c r="D6" s="54" t="s">
        <v>19</v>
      </c>
      <c r="E6" s="54" t="s">
        <v>19</v>
      </c>
      <c r="F6" s="54" t="s">
        <v>43</v>
      </c>
      <c r="G6" s="54" t="s">
        <v>43</v>
      </c>
      <c r="H6" s="54" t="s">
        <v>32</v>
      </c>
      <c r="I6" s="54" t="s">
        <v>16</v>
      </c>
      <c r="J6" s="54" t="s">
        <v>16</v>
      </c>
    </row>
    <row r="7" spans="2:22" ht="18" customHeight="1" x14ac:dyDescent="0.25">
      <c r="B7" s="50" t="s">
        <v>72</v>
      </c>
      <c r="C7" s="54" t="s">
        <v>14</v>
      </c>
      <c r="D7" s="54" t="s">
        <v>13</v>
      </c>
      <c r="E7" s="54" t="s">
        <v>14</v>
      </c>
      <c r="F7" s="54" t="s">
        <v>14</v>
      </c>
      <c r="G7" s="54" t="s">
        <v>14</v>
      </c>
      <c r="H7" s="54" t="s">
        <v>43</v>
      </c>
      <c r="I7" s="54" t="s">
        <v>14</v>
      </c>
      <c r="J7" s="54" t="s">
        <v>43</v>
      </c>
    </row>
    <row r="8" spans="2:22" ht="18" customHeight="1" x14ac:dyDescent="0.25">
      <c r="B8" s="50" t="s">
        <v>73</v>
      </c>
      <c r="C8" s="54" t="s">
        <v>19</v>
      </c>
      <c r="D8" s="54" t="s">
        <v>12</v>
      </c>
      <c r="E8" s="54" t="s">
        <v>13</v>
      </c>
      <c r="F8" s="54" t="s">
        <v>13</v>
      </c>
      <c r="G8" s="54" t="s">
        <v>19</v>
      </c>
      <c r="H8" s="54" t="s">
        <v>14</v>
      </c>
      <c r="I8" s="54" t="s">
        <v>43</v>
      </c>
      <c r="J8" s="54" t="s">
        <v>14</v>
      </c>
    </row>
    <row r="9" spans="2:22" ht="18" customHeight="1" x14ac:dyDescent="0.25">
      <c r="B9" s="50" t="s">
        <v>74</v>
      </c>
      <c r="C9" s="54" t="s">
        <v>9</v>
      </c>
      <c r="D9" s="54" t="s">
        <v>14</v>
      </c>
      <c r="E9" s="54" t="s">
        <v>12</v>
      </c>
      <c r="F9" s="54" t="s">
        <v>19</v>
      </c>
      <c r="G9" s="54" t="s">
        <v>10</v>
      </c>
      <c r="H9" s="54" t="s">
        <v>10</v>
      </c>
      <c r="I9" s="54" t="s">
        <v>36</v>
      </c>
      <c r="J9" s="54" t="s">
        <v>28</v>
      </c>
    </row>
    <row r="10" spans="2:22" ht="18" customHeight="1" x14ac:dyDescent="0.25">
      <c r="B10" s="50" t="s">
        <v>75</v>
      </c>
      <c r="C10" s="54" t="s">
        <v>24</v>
      </c>
      <c r="D10" s="54" t="s">
        <v>10</v>
      </c>
      <c r="E10" s="54" t="s">
        <v>10</v>
      </c>
      <c r="F10" s="54" t="s">
        <v>10</v>
      </c>
      <c r="G10" s="54" t="s">
        <v>13</v>
      </c>
      <c r="H10" s="54" t="s">
        <v>19</v>
      </c>
      <c r="I10" s="54" t="s">
        <v>10</v>
      </c>
      <c r="J10" s="54" t="s">
        <v>36</v>
      </c>
    </row>
    <row r="11" spans="2:22" ht="18" customHeight="1" x14ac:dyDescent="0.25">
      <c r="B11" s="50" t="s">
        <v>76</v>
      </c>
      <c r="C11" s="54" t="s">
        <v>23</v>
      </c>
      <c r="D11" s="54" t="s">
        <v>9</v>
      </c>
      <c r="E11" s="54" t="s">
        <v>22</v>
      </c>
      <c r="F11" s="54" t="s">
        <v>22</v>
      </c>
      <c r="G11" s="54" t="s">
        <v>32</v>
      </c>
      <c r="H11" s="54" t="s">
        <v>36</v>
      </c>
      <c r="I11" s="54" t="s">
        <v>28</v>
      </c>
      <c r="J11" s="54" t="s">
        <v>10</v>
      </c>
    </row>
    <row r="12" spans="2:22" ht="18" customHeight="1" x14ac:dyDescent="0.25">
      <c r="B12" s="50" t="s">
        <v>77</v>
      </c>
      <c r="C12" s="54" t="s">
        <v>22</v>
      </c>
      <c r="D12" s="54" t="s">
        <v>22</v>
      </c>
      <c r="E12" s="54" t="s">
        <v>9</v>
      </c>
      <c r="F12" s="54" t="s">
        <v>12</v>
      </c>
      <c r="G12" s="54" t="s">
        <v>36</v>
      </c>
      <c r="H12" s="54" t="s">
        <v>13</v>
      </c>
      <c r="I12" s="54" t="s">
        <v>19</v>
      </c>
      <c r="J12" s="54" t="s">
        <v>44</v>
      </c>
    </row>
    <row r="13" spans="2:22" ht="18" customHeight="1" x14ac:dyDescent="0.25">
      <c r="B13" s="50" t="s">
        <v>78</v>
      </c>
      <c r="C13" s="54" t="s">
        <v>17</v>
      </c>
      <c r="D13" s="54" t="s">
        <v>32</v>
      </c>
      <c r="E13" s="54" t="s">
        <v>17</v>
      </c>
      <c r="F13" s="54" t="s">
        <v>26</v>
      </c>
      <c r="G13" s="54" t="s">
        <v>22</v>
      </c>
      <c r="H13" s="54" t="s">
        <v>22</v>
      </c>
      <c r="I13" s="54" t="s">
        <v>13</v>
      </c>
      <c r="J13" s="54" t="s">
        <v>13</v>
      </c>
    </row>
    <row r="14" spans="2:22" ht="18" customHeight="1" x14ac:dyDescent="0.25"/>
    <row r="15" spans="2:22" ht="18" customHeight="1" x14ac:dyDescent="0.25"/>
    <row r="16" spans="2:22" ht="18" customHeight="1" thickBot="1" x14ac:dyDescent="0.3"/>
    <row r="17" spans="2:12" ht="18" customHeight="1" thickBot="1" x14ac:dyDescent="0.3">
      <c r="B17" s="63" t="s">
        <v>81</v>
      </c>
      <c r="C17" s="64"/>
      <c r="D17" s="64"/>
      <c r="E17" s="64"/>
      <c r="F17" s="64"/>
      <c r="G17" s="64"/>
      <c r="H17" s="64"/>
      <c r="I17" s="64"/>
      <c r="J17" s="65"/>
    </row>
    <row r="18" spans="2:12" ht="18" customHeight="1" x14ac:dyDescent="0.25">
      <c r="B18" s="51"/>
      <c r="C18" s="52">
        <v>2011</v>
      </c>
      <c r="D18" s="53">
        <v>2012</v>
      </c>
      <c r="E18" s="53">
        <v>2013</v>
      </c>
      <c r="F18" s="53">
        <v>2014</v>
      </c>
      <c r="G18" s="53">
        <v>2015</v>
      </c>
      <c r="H18" s="53">
        <v>2016</v>
      </c>
      <c r="I18" s="53">
        <v>2017</v>
      </c>
      <c r="J18" s="53">
        <v>2018</v>
      </c>
      <c r="K18" s="56"/>
      <c r="L18" s="56"/>
    </row>
    <row r="19" spans="2:12" ht="18" customHeight="1" x14ac:dyDescent="0.25">
      <c r="B19" s="49" t="s">
        <v>69</v>
      </c>
      <c r="C19" s="54" t="s">
        <v>25</v>
      </c>
      <c r="D19" s="54" t="s">
        <v>30</v>
      </c>
      <c r="E19" s="54" t="s">
        <v>42</v>
      </c>
      <c r="F19" s="54" t="s">
        <v>39</v>
      </c>
      <c r="G19" s="54" t="s">
        <v>53</v>
      </c>
      <c r="H19" s="54" t="s">
        <v>57</v>
      </c>
      <c r="I19" s="54" t="s">
        <v>39</v>
      </c>
      <c r="J19" s="54" t="s">
        <v>30</v>
      </c>
    </row>
    <row r="20" spans="2:12" ht="18" customHeight="1" x14ac:dyDescent="0.25">
      <c r="B20" s="50" t="s">
        <v>70</v>
      </c>
      <c r="C20" s="54" t="s">
        <v>13</v>
      </c>
      <c r="D20" s="54" t="s">
        <v>28</v>
      </c>
      <c r="E20" s="54" t="s">
        <v>34</v>
      </c>
      <c r="F20" s="54" t="s">
        <v>47</v>
      </c>
      <c r="G20" s="54" t="s">
        <v>38</v>
      </c>
      <c r="H20" s="54" t="s">
        <v>45</v>
      </c>
      <c r="I20" s="54" t="s">
        <v>40</v>
      </c>
      <c r="J20" s="54" t="s">
        <v>65</v>
      </c>
    </row>
    <row r="21" spans="2:12" ht="18" customHeight="1" x14ac:dyDescent="0.25">
      <c r="B21" s="50" t="s">
        <v>71</v>
      </c>
      <c r="C21" s="54" t="s">
        <v>11</v>
      </c>
      <c r="D21" s="54" t="s">
        <v>27</v>
      </c>
      <c r="E21" s="54" t="s">
        <v>35</v>
      </c>
      <c r="F21" s="54" t="s">
        <v>38</v>
      </c>
      <c r="G21" s="54" t="s">
        <v>52</v>
      </c>
      <c r="H21" s="54" t="s">
        <v>52</v>
      </c>
      <c r="I21" s="54" t="s">
        <v>61</v>
      </c>
      <c r="J21" s="54" t="s">
        <v>66</v>
      </c>
    </row>
    <row r="22" spans="2:12" ht="18" customHeight="1" x14ac:dyDescent="0.25">
      <c r="B22" s="50" t="s">
        <v>72</v>
      </c>
      <c r="C22" s="54" t="s">
        <v>22</v>
      </c>
      <c r="D22" s="54" t="s">
        <v>14</v>
      </c>
      <c r="E22" s="54" t="s">
        <v>36</v>
      </c>
      <c r="F22" s="54" t="s">
        <v>45</v>
      </c>
      <c r="G22" s="54" t="s">
        <v>39</v>
      </c>
      <c r="H22" s="54" t="s">
        <v>54</v>
      </c>
      <c r="I22" s="54" t="s">
        <v>55</v>
      </c>
      <c r="J22" s="54" t="s">
        <v>57</v>
      </c>
    </row>
    <row r="23" spans="2:12" ht="18" customHeight="1" x14ac:dyDescent="0.25">
      <c r="B23" s="50" t="s">
        <v>73</v>
      </c>
      <c r="C23" s="54" t="s">
        <v>23</v>
      </c>
      <c r="D23" s="54" t="s">
        <v>11</v>
      </c>
      <c r="E23" s="54" t="s">
        <v>37</v>
      </c>
      <c r="F23" s="54" t="s">
        <v>44</v>
      </c>
      <c r="G23" s="54" t="s">
        <v>54</v>
      </c>
      <c r="H23" s="54" t="s">
        <v>39</v>
      </c>
      <c r="I23" s="54" t="s">
        <v>58</v>
      </c>
      <c r="J23" s="54" t="s">
        <v>61</v>
      </c>
    </row>
    <row r="24" spans="2:12" ht="18" customHeight="1" x14ac:dyDescent="0.25">
      <c r="B24" s="50" t="s">
        <v>74</v>
      </c>
      <c r="C24" s="54" t="s">
        <v>10</v>
      </c>
      <c r="D24" s="54" t="s">
        <v>26</v>
      </c>
      <c r="E24" s="54" t="s">
        <v>39</v>
      </c>
      <c r="F24" s="54" t="s">
        <v>48</v>
      </c>
      <c r="G24" s="54" t="s">
        <v>48</v>
      </c>
      <c r="H24" s="54" t="s">
        <v>56</v>
      </c>
      <c r="I24" s="54" t="s">
        <v>48</v>
      </c>
      <c r="J24" s="54" t="s">
        <v>27</v>
      </c>
    </row>
    <row r="25" spans="2:12" ht="18" customHeight="1" x14ac:dyDescent="0.25">
      <c r="B25" s="50" t="s">
        <v>75</v>
      </c>
      <c r="C25" s="54" t="s">
        <v>18</v>
      </c>
      <c r="D25" s="54" t="s">
        <v>18</v>
      </c>
      <c r="E25" s="54" t="s">
        <v>38</v>
      </c>
      <c r="F25" s="54" t="s">
        <v>25</v>
      </c>
      <c r="G25" s="54" t="s">
        <v>50</v>
      </c>
      <c r="H25" s="54" t="s">
        <v>46</v>
      </c>
      <c r="I25" s="54" t="s">
        <v>45</v>
      </c>
      <c r="J25" s="54" t="s">
        <v>63</v>
      </c>
    </row>
    <row r="26" spans="2:12" ht="18" customHeight="1" x14ac:dyDescent="0.25">
      <c r="B26" s="50" t="s">
        <v>76</v>
      </c>
      <c r="C26" s="54" t="s">
        <v>21</v>
      </c>
      <c r="D26" s="54" t="s">
        <v>23</v>
      </c>
      <c r="E26" s="54" t="s">
        <v>40</v>
      </c>
      <c r="F26" s="54" t="s">
        <v>40</v>
      </c>
      <c r="G26" s="54" t="s">
        <v>51</v>
      </c>
      <c r="H26" s="54" t="s">
        <v>17</v>
      </c>
      <c r="I26" s="54" t="s">
        <v>30</v>
      </c>
      <c r="J26" s="54" t="s">
        <v>23</v>
      </c>
    </row>
    <row r="27" spans="2:12" ht="18" customHeight="1" x14ac:dyDescent="0.25">
      <c r="B27" s="50" t="s">
        <v>77</v>
      </c>
      <c r="C27" s="54" t="s">
        <v>12</v>
      </c>
      <c r="D27" s="54" t="s">
        <v>20</v>
      </c>
      <c r="E27" s="54" t="s">
        <v>30</v>
      </c>
      <c r="F27" s="54" t="s">
        <v>36</v>
      </c>
      <c r="G27" s="54" t="s">
        <v>47</v>
      </c>
      <c r="H27" s="54" t="s">
        <v>51</v>
      </c>
      <c r="I27" s="54" t="s">
        <v>60</v>
      </c>
      <c r="J27" s="54" t="s">
        <v>46</v>
      </c>
    </row>
    <row r="28" spans="2:12" ht="18" customHeight="1" x14ac:dyDescent="0.25">
      <c r="B28" s="50" t="s">
        <v>78</v>
      </c>
      <c r="C28" s="54" t="s">
        <v>9</v>
      </c>
      <c r="D28" s="54" t="s">
        <v>21</v>
      </c>
      <c r="E28" s="54" t="s">
        <v>32</v>
      </c>
      <c r="F28" s="54" t="s">
        <v>34</v>
      </c>
      <c r="G28" s="54" t="s">
        <v>46</v>
      </c>
      <c r="H28" s="54" t="s">
        <v>55</v>
      </c>
      <c r="I28" s="54" t="s">
        <v>23</v>
      </c>
      <c r="J28" s="54" t="s">
        <v>51</v>
      </c>
    </row>
    <row r="29" spans="2:12" ht="18" customHeight="1" thickBot="1" x14ac:dyDescent="0.3"/>
    <row r="30" spans="2:12" ht="18" customHeight="1" thickBot="1" x14ac:dyDescent="0.3">
      <c r="B30" s="63" t="s">
        <v>80</v>
      </c>
      <c r="C30" s="64"/>
      <c r="D30" s="64"/>
      <c r="E30" s="64"/>
      <c r="F30" s="64"/>
      <c r="G30" s="64"/>
      <c r="H30" s="64"/>
      <c r="I30" s="64"/>
      <c r="J30" s="65"/>
    </row>
    <row r="31" spans="2:12" ht="18" customHeight="1" x14ac:dyDescent="0.25">
      <c r="B31" s="47"/>
      <c r="C31" s="47">
        <v>2011</v>
      </c>
      <c r="D31" s="48">
        <v>2012</v>
      </c>
      <c r="E31" s="48">
        <v>2013</v>
      </c>
      <c r="F31" s="48">
        <v>2014</v>
      </c>
      <c r="G31" s="48">
        <v>2015</v>
      </c>
      <c r="H31" s="48">
        <v>2016</v>
      </c>
      <c r="I31" s="48">
        <v>2017</v>
      </c>
      <c r="J31" s="48">
        <v>2018</v>
      </c>
    </row>
    <row r="32" spans="2:12" ht="18" customHeight="1" x14ac:dyDescent="0.25">
      <c r="B32" s="49" t="s">
        <v>69</v>
      </c>
      <c r="C32" s="54" t="s">
        <v>25</v>
      </c>
      <c r="D32" s="54" t="s">
        <v>28</v>
      </c>
      <c r="E32" s="54" t="s">
        <v>39</v>
      </c>
      <c r="F32" s="54" t="s">
        <v>39</v>
      </c>
      <c r="G32" s="54" t="s">
        <v>39</v>
      </c>
      <c r="H32" s="54" t="s">
        <v>57</v>
      </c>
      <c r="I32" s="54" t="s">
        <v>39</v>
      </c>
      <c r="J32" s="54" t="s">
        <v>65</v>
      </c>
    </row>
    <row r="33" spans="2:10" ht="18" customHeight="1" x14ac:dyDescent="0.25">
      <c r="B33" s="50" t="s">
        <v>70</v>
      </c>
      <c r="C33" s="54" t="s">
        <v>11</v>
      </c>
      <c r="D33" s="54" t="s">
        <v>30</v>
      </c>
      <c r="E33" s="54" t="s">
        <v>37</v>
      </c>
      <c r="F33" s="54" t="s">
        <v>25</v>
      </c>
      <c r="G33" s="54" t="s">
        <v>38</v>
      </c>
      <c r="H33" s="54" t="s">
        <v>45</v>
      </c>
      <c r="I33" s="54" t="s">
        <v>40</v>
      </c>
      <c r="J33" s="54" t="s">
        <v>66</v>
      </c>
    </row>
    <row r="34" spans="2:10" ht="18" customHeight="1" x14ac:dyDescent="0.25">
      <c r="B34" s="50" t="s">
        <v>71</v>
      </c>
      <c r="C34" s="54" t="s">
        <v>21</v>
      </c>
      <c r="D34" s="54" t="s">
        <v>11</v>
      </c>
      <c r="E34" s="54" t="s">
        <v>38</v>
      </c>
      <c r="F34" s="54" t="s">
        <v>38</v>
      </c>
      <c r="G34" s="54" t="s">
        <v>50</v>
      </c>
      <c r="H34" s="54" t="s">
        <v>52</v>
      </c>
      <c r="I34" s="54" t="s">
        <v>60</v>
      </c>
      <c r="J34" s="54" t="s">
        <v>57</v>
      </c>
    </row>
    <row r="35" spans="2:10" ht="18" customHeight="1" x14ac:dyDescent="0.25">
      <c r="B35" s="50" t="s">
        <v>72</v>
      </c>
      <c r="C35" s="54" t="s">
        <v>13</v>
      </c>
      <c r="D35" s="54" t="s">
        <v>23</v>
      </c>
      <c r="E35" s="54" t="s">
        <v>34</v>
      </c>
      <c r="F35" s="54" t="s">
        <v>36</v>
      </c>
      <c r="G35" s="54" t="s">
        <v>48</v>
      </c>
      <c r="H35" s="54" t="s">
        <v>17</v>
      </c>
      <c r="I35" s="54" t="s">
        <v>23</v>
      </c>
      <c r="J35" s="54" t="s">
        <v>63</v>
      </c>
    </row>
    <row r="36" spans="2:10" ht="18" customHeight="1" x14ac:dyDescent="0.25">
      <c r="B36" s="50" t="s">
        <v>73</v>
      </c>
      <c r="C36" s="54" t="s">
        <v>18</v>
      </c>
      <c r="D36" s="54" t="s">
        <v>27</v>
      </c>
      <c r="E36" s="54" t="s">
        <v>32</v>
      </c>
      <c r="F36" s="54" t="s">
        <v>47</v>
      </c>
      <c r="G36" s="54" t="s">
        <v>11</v>
      </c>
      <c r="H36" s="54" t="s">
        <v>49</v>
      </c>
      <c r="I36" s="54" t="s">
        <v>55</v>
      </c>
      <c r="J36" s="54" t="s">
        <v>30</v>
      </c>
    </row>
    <row r="37" spans="2:10" ht="18" customHeight="1" x14ac:dyDescent="0.25">
      <c r="B37" s="50" t="s">
        <v>74</v>
      </c>
      <c r="C37" s="54" t="s">
        <v>22</v>
      </c>
      <c r="D37" s="54" t="s">
        <v>10</v>
      </c>
      <c r="E37" s="54" t="s">
        <v>26</v>
      </c>
      <c r="F37" s="54" t="s">
        <v>35</v>
      </c>
      <c r="G37" s="54" t="s">
        <v>44</v>
      </c>
      <c r="H37" s="54" t="s">
        <v>39</v>
      </c>
      <c r="I37" s="54" t="s">
        <v>44</v>
      </c>
      <c r="J37" s="54" t="s">
        <v>46</v>
      </c>
    </row>
    <row r="38" spans="2:10" ht="18" customHeight="1" x14ac:dyDescent="0.25">
      <c r="B38" s="50" t="s">
        <v>75</v>
      </c>
      <c r="C38" s="54" t="s">
        <v>10</v>
      </c>
      <c r="D38" s="54" t="s">
        <v>22</v>
      </c>
      <c r="E38" s="54" t="s">
        <v>42</v>
      </c>
      <c r="F38" s="54" t="s">
        <v>29</v>
      </c>
      <c r="G38" s="54" t="s">
        <v>53</v>
      </c>
      <c r="H38" s="54" t="s">
        <v>54</v>
      </c>
      <c r="I38" s="54" t="s">
        <v>47</v>
      </c>
      <c r="J38" s="54" t="s">
        <v>20</v>
      </c>
    </row>
    <row r="39" spans="2:10" ht="18" customHeight="1" x14ac:dyDescent="0.25">
      <c r="B39" s="50" t="s">
        <v>76</v>
      </c>
      <c r="C39" s="54" t="s">
        <v>23</v>
      </c>
      <c r="D39" s="54" t="s">
        <v>14</v>
      </c>
      <c r="E39" s="54" t="s">
        <v>19</v>
      </c>
      <c r="F39" s="54" t="s">
        <v>45</v>
      </c>
      <c r="G39" s="54" t="s">
        <v>47</v>
      </c>
      <c r="H39" s="54" t="s">
        <v>37</v>
      </c>
      <c r="I39" s="54" t="s">
        <v>25</v>
      </c>
      <c r="J39" s="54" t="s">
        <v>61</v>
      </c>
    </row>
    <row r="40" spans="2:10" ht="18" customHeight="1" x14ac:dyDescent="0.25">
      <c r="B40" s="50" t="s">
        <v>77</v>
      </c>
      <c r="C40" s="54" t="s">
        <v>9</v>
      </c>
      <c r="D40" s="54" t="s">
        <v>17</v>
      </c>
      <c r="E40" s="54" t="s">
        <v>35</v>
      </c>
      <c r="F40" s="54" t="s">
        <v>40</v>
      </c>
      <c r="G40" s="54" t="s">
        <v>51</v>
      </c>
      <c r="H40" s="54" t="s">
        <v>44</v>
      </c>
      <c r="I40" s="54" t="s">
        <v>58</v>
      </c>
      <c r="J40" s="54" t="s">
        <v>27</v>
      </c>
    </row>
    <row r="41" spans="2:10" ht="18" customHeight="1" x14ac:dyDescent="0.25">
      <c r="B41" s="50" t="s">
        <v>78</v>
      </c>
      <c r="C41" s="54" t="s">
        <v>20</v>
      </c>
      <c r="D41" s="54" t="s">
        <v>32</v>
      </c>
      <c r="E41" s="54" t="s">
        <v>36</v>
      </c>
      <c r="F41" s="54" t="s">
        <v>33</v>
      </c>
      <c r="G41" s="54" t="s">
        <v>54</v>
      </c>
      <c r="H41" s="54" t="s">
        <v>46</v>
      </c>
      <c r="I41" s="54" t="s">
        <v>52</v>
      </c>
      <c r="J41" s="54" t="s">
        <v>51</v>
      </c>
    </row>
    <row r="42" spans="2:10" ht="18" customHeight="1" x14ac:dyDescent="0.25"/>
    <row r="43" spans="2:10" ht="18" customHeight="1" x14ac:dyDescent="0.25"/>
    <row r="44" spans="2:10" ht="18" customHeight="1" thickBot="1" x14ac:dyDescent="0.3"/>
    <row r="45" spans="2:10" ht="18" customHeight="1" thickBot="1" x14ac:dyDescent="0.3">
      <c r="B45" s="63" t="s">
        <v>82</v>
      </c>
      <c r="C45" s="64"/>
      <c r="D45" s="64"/>
      <c r="E45" s="64"/>
      <c r="F45" s="64"/>
      <c r="G45" s="64"/>
      <c r="H45" s="64"/>
      <c r="I45" s="64"/>
      <c r="J45" s="65"/>
    </row>
    <row r="46" spans="2:10" ht="18" customHeight="1" x14ac:dyDescent="0.25">
      <c r="B46" s="52"/>
      <c r="C46" s="52">
        <v>2011</v>
      </c>
      <c r="D46" s="53">
        <v>2012</v>
      </c>
      <c r="E46" s="53">
        <v>2013</v>
      </c>
      <c r="F46" s="53">
        <v>2014</v>
      </c>
      <c r="G46" s="53">
        <v>2015</v>
      </c>
      <c r="H46" s="53">
        <v>2016</v>
      </c>
      <c r="I46" s="53">
        <v>2017</v>
      </c>
      <c r="J46" s="53">
        <v>2018</v>
      </c>
    </row>
    <row r="47" spans="2:10" ht="18" customHeight="1" x14ac:dyDescent="0.25">
      <c r="B47" s="49" t="s">
        <v>69</v>
      </c>
      <c r="C47" s="54" t="s">
        <v>20</v>
      </c>
      <c r="D47" s="54" t="s">
        <v>29</v>
      </c>
      <c r="E47" s="54" t="s">
        <v>30</v>
      </c>
      <c r="F47" s="54" t="s">
        <v>47</v>
      </c>
      <c r="G47" s="54" t="s">
        <v>52</v>
      </c>
      <c r="H47" s="54" t="s">
        <v>53</v>
      </c>
      <c r="I47" s="54" t="s">
        <v>34</v>
      </c>
      <c r="J47" s="54" t="s">
        <v>30</v>
      </c>
    </row>
    <row r="48" spans="2:10" ht="18" customHeight="1" x14ac:dyDescent="0.25">
      <c r="B48" s="50" t="s">
        <v>70</v>
      </c>
      <c r="C48" s="54" t="s">
        <v>17</v>
      </c>
      <c r="D48" s="54" t="s">
        <v>27</v>
      </c>
      <c r="E48" s="54" t="s">
        <v>41</v>
      </c>
      <c r="F48" s="54" t="s">
        <v>34</v>
      </c>
      <c r="G48" s="54" t="s">
        <v>51</v>
      </c>
      <c r="H48" s="54" t="s">
        <v>24</v>
      </c>
      <c r="I48" s="54" t="s">
        <v>29</v>
      </c>
      <c r="J48" s="54" t="s">
        <v>54</v>
      </c>
    </row>
    <row r="49" spans="2:10" ht="18" customHeight="1" x14ac:dyDescent="0.25">
      <c r="B49" s="50" t="s">
        <v>71</v>
      </c>
      <c r="C49" s="54" t="s">
        <v>21</v>
      </c>
      <c r="D49" s="54" t="s">
        <v>20</v>
      </c>
      <c r="E49" s="54" t="s">
        <v>38</v>
      </c>
      <c r="F49" s="54" t="s">
        <v>41</v>
      </c>
      <c r="G49" s="54" t="s">
        <v>53</v>
      </c>
      <c r="H49" s="54" t="s">
        <v>55</v>
      </c>
      <c r="I49" s="54" t="s">
        <v>54</v>
      </c>
      <c r="J49" s="54" t="s">
        <v>66</v>
      </c>
    </row>
    <row r="50" spans="2:10" ht="18" customHeight="1" x14ac:dyDescent="0.25">
      <c r="B50" s="50" t="s">
        <v>72</v>
      </c>
      <c r="C50" s="54" t="s">
        <v>10</v>
      </c>
      <c r="D50" s="54" t="s">
        <v>11</v>
      </c>
      <c r="E50" s="54" t="s">
        <v>39</v>
      </c>
      <c r="F50" s="54" t="s">
        <v>27</v>
      </c>
      <c r="G50" s="54" t="s">
        <v>50</v>
      </c>
      <c r="H50" s="54" t="s">
        <v>39</v>
      </c>
      <c r="I50" s="54" t="s">
        <v>39</v>
      </c>
      <c r="J50" s="54" t="s">
        <v>46</v>
      </c>
    </row>
    <row r="51" spans="2:10" ht="18" customHeight="1" x14ac:dyDescent="0.25">
      <c r="B51" s="50" t="s">
        <v>73</v>
      </c>
      <c r="C51" s="54" t="s">
        <v>24</v>
      </c>
      <c r="D51" s="54" t="s">
        <v>12</v>
      </c>
      <c r="E51" s="54" t="s">
        <v>28</v>
      </c>
      <c r="F51" s="54" t="s">
        <v>11</v>
      </c>
      <c r="G51" s="54" t="s">
        <v>28</v>
      </c>
      <c r="H51" s="54" t="s">
        <v>37</v>
      </c>
      <c r="I51" s="54" t="s">
        <v>58</v>
      </c>
      <c r="J51" s="54" t="s">
        <v>24</v>
      </c>
    </row>
    <row r="52" spans="2:10" ht="18" customHeight="1" x14ac:dyDescent="0.25">
      <c r="B52" s="50" t="s">
        <v>74</v>
      </c>
      <c r="C52" s="54" t="s">
        <v>9</v>
      </c>
      <c r="D52" s="54" t="s">
        <v>14</v>
      </c>
      <c r="E52" s="54" t="s">
        <v>43</v>
      </c>
      <c r="F52" s="54" t="s">
        <v>21</v>
      </c>
      <c r="G52" s="54" t="s">
        <v>32</v>
      </c>
      <c r="H52" s="54" t="s">
        <v>27</v>
      </c>
      <c r="I52" s="54" t="s">
        <v>25</v>
      </c>
      <c r="J52" s="54" t="s">
        <v>52</v>
      </c>
    </row>
    <row r="53" spans="2:10" ht="18" customHeight="1" x14ac:dyDescent="0.25">
      <c r="B53" s="50" t="s">
        <v>75</v>
      </c>
      <c r="C53" s="54" t="s">
        <v>11</v>
      </c>
      <c r="D53" s="54" t="s">
        <v>16</v>
      </c>
      <c r="E53" s="54" t="s">
        <v>33</v>
      </c>
      <c r="F53" s="54" t="s">
        <v>9</v>
      </c>
      <c r="G53" s="54" t="s">
        <v>48</v>
      </c>
      <c r="H53" s="54" t="s">
        <v>11</v>
      </c>
      <c r="I53" s="54" t="s">
        <v>18</v>
      </c>
      <c r="J53" s="54" t="s">
        <v>21</v>
      </c>
    </row>
    <row r="54" spans="2:10" ht="18" customHeight="1" x14ac:dyDescent="0.25">
      <c r="B54" s="50" t="s">
        <v>76</v>
      </c>
      <c r="C54" s="54" t="s">
        <v>12</v>
      </c>
      <c r="D54" s="54" t="s">
        <v>15</v>
      </c>
      <c r="E54" s="54" t="s">
        <v>29</v>
      </c>
      <c r="F54" s="54" t="s">
        <v>18</v>
      </c>
      <c r="G54" s="54" t="s">
        <v>21</v>
      </c>
      <c r="H54" s="54" t="s">
        <v>18</v>
      </c>
      <c r="I54" s="54" t="s">
        <v>40</v>
      </c>
      <c r="J54" s="54" t="s">
        <v>57</v>
      </c>
    </row>
    <row r="55" spans="2:10" ht="18" customHeight="1" x14ac:dyDescent="0.25">
      <c r="B55" s="50" t="s">
        <v>77</v>
      </c>
      <c r="C55" s="54" t="s">
        <v>25</v>
      </c>
      <c r="D55" s="54" t="s">
        <v>9</v>
      </c>
      <c r="E55" s="54" t="s">
        <v>21</v>
      </c>
      <c r="F55" s="54" t="s">
        <v>20</v>
      </c>
      <c r="G55" s="54" t="s">
        <v>35</v>
      </c>
      <c r="H55" s="54" t="s">
        <v>57</v>
      </c>
      <c r="I55" s="54" t="s">
        <v>62</v>
      </c>
      <c r="J55" s="54" t="s">
        <v>51</v>
      </c>
    </row>
    <row r="56" spans="2:10" ht="18" customHeight="1" x14ac:dyDescent="0.25">
      <c r="B56" s="50" t="s">
        <v>78</v>
      </c>
      <c r="C56" s="54" t="s">
        <v>18</v>
      </c>
      <c r="D56" s="54" t="s">
        <v>26</v>
      </c>
      <c r="E56" s="54" t="s">
        <v>12</v>
      </c>
      <c r="F56" s="54" t="s">
        <v>30</v>
      </c>
      <c r="G56" s="54" t="s">
        <v>40</v>
      </c>
      <c r="H56" s="54" t="s">
        <v>32</v>
      </c>
      <c r="I56" s="54" t="s">
        <v>24</v>
      </c>
      <c r="J56" s="54" t="s">
        <v>26</v>
      </c>
    </row>
  </sheetData>
  <mergeCells count="4">
    <mergeCell ref="B2:J2"/>
    <mergeCell ref="B30:J30"/>
    <mergeCell ref="B17:J17"/>
    <mergeCell ref="B45:J45"/>
  </mergeCells>
  <pageMargins left="0.25" right="0.25" top="0.75" bottom="0.75" header="0.3" footer="0.3"/>
  <pageSetup paperSize="9" scale="50" orientation="landscape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6D2D-9A9E-48CB-B7EC-5B11911CFAC0}">
  <dimension ref="A1:D68"/>
  <sheetViews>
    <sheetView workbookViewId="0">
      <selection activeCell="G15" sqref="G15"/>
    </sheetView>
  </sheetViews>
  <sheetFormatPr defaultRowHeight="15" x14ac:dyDescent="0.25"/>
  <cols>
    <col min="1" max="1" width="42.85546875" bestFit="1" customWidth="1"/>
    <col min="2" max="2" width="42.85546875" style="21" customWidth="1"/>
    <col min="3" max="3" width="42.85546875" bestFit="1" customWidth="1"/>
    <col min="4" max="4" width="12.42578125" bestFit="1" customWidth="1"/>
  </cols>
  <sheetData>
    <row r="1" spans="1:4" x14ac:dyDescent="0.25">
      <c r="A1" t="s">
        <v>15</v>
      </c>
      <c r="C1" t="s">
        <v>15</v>
      </c>
      <c r="D1" t="b">
        <f>A1=C1</f>
        <v>1</v>
      </c>
    </row>
    <row r="2" spans="1:4" x14ac:dyDescent="0.25">
      <c r="A2" t="s">
        <v>16</v>
      </c>
      <c r="C2" t="s">
        <v>16</v>
      </c>
      <c r="D2" s="21" t="b">
        <f t="shared" ref="D2:D65" si="0">A2=C2</f>
        <v>1</v>
      </c>
    </row>
    <row r="3" spans="1:4" x14ac:dyDescent="0.25">
      <c r="A3" t="s">
        <v>43</v>
      </c>
      <c r="C3" t="s">
        <v>43</v>
      </c>
      <c r="D3" s="21" t="b">
        <f t="shared" si="0"/>
        <v>1</v>
      </c>
    </row>
    <row r="4" spans="1:4" x14ac:dyDescent="0.25">
      <c r="A4" t="s">
        <v>32</v>
      </c>
      <c r="C4" t="s">
        <v>32</v>
      </c>
      <c r="D4" s="21" t="b">
        <f t="shared" si="0"/>
        <v>1</v>
      </c>
    </row>
    <row r="5" spans="1:4" x14ac:dyDescent="0.25">
      <c r="A5" s="21" t="s">
        <v>14</v>
      </c>
      <c r="C5" s="21" t="s">
        <v>14</v>
      </c>
      <c r="D5" s="21" t="b">
        <f t="shared" si="0"/>
        <v>1</v>
      </c>
    </row>
    <row r="6" spans="1:4" x14ac:dyDescent="0.25">
      <c r="A6" s="21" t="s">
        <v>19</v>
      </c>
      <c r="C6" s="21" t="s">
        <v>10</v>
      </c>
      <c r="D6" s="21" t="b">
        <f t="shared" si="0"/>
        <v>0</v>
      </c>
    </row>
    <row r="7" spans="1:4" x14ac:dyDescent="0.25">
      <c r="A7" s="21" t="s">
        <v>10</v>
      </c>
      <c r="C7" s="21" t="s">
        <v>19</v>
      </c>
      <c r="D7" s="21" t="b">
        <f t="shared" si="0"/>
        <v>0</v>
      </c>
    </row>
    <row r="8" spans="1:4" x14ac:dyDescent="0.25">
      <c r="A8" s="21" t="s">
        <v>13</v>
      </c>
      <c r="C8" s="21" t="s">
        <v>13</v>
      </c>
      <c r="D8" s="21" t="b">
        <f t="shared" si="0"/>
        <v>1</v>
      </c>
    </row>
    <row r="9" spans="1:4" x14ac:dyDescent="0.25">
      <c r="A9" s="21" t="s">
        <v>36</v>
      </c>
      <c r="C9" s="21" t="s">
        <v>28</v>
      </c>
      <c r="D9" s="21" t="b">
        <f t="shared" si="0"/>
        <v>0</v>
      </c>
    </row>
    <row r="10" spans="1:4" x14ac:dyDescent="0.25">
      <c r="A10" s="21" t="s">
        <v>22</v>
      </c>
      <c r="C10" s="21" t="s">
        <v>36</v>
      </c>
      <c r="D10" s="21" t="b">
        <f t="shared" si="0"/>
        <v>0</v>
      </c>
    </row>
    <row r="11" spans="1:4" x14ac:dyDescent="0.25">
      <c r="A11" s="21" t="s">
        <v>28</v>
      </c>
      <c r="C11" s="21" t="s">
        <v>12</v>
      </c>
      <c r="D11" s="21" t="b">
        <f t="shared" si="0"/>
        <v>0</v>
      </c>
    </row>
    <row r="12" spans="1:4" x14ac:dyDescent="0.25">
      <c r="A12" s="21" t="s">
        <v>26</v>
      </c>
      <c r="C12" s="21" t="s">
        <v>9</v>
      </c>
      <c r="D12" s="21" t="b">
        <f t="shared" si="0"/>
        <v>0</v>
      </c>
    </row>
    <row r="13" spans="1:4" x14ac:dyDescent="0.25">
      <c r="A13" s="21" t="s">
        <v>42</v>
      </c>
      <c r="C13" s="21" t="s">
        <v>26</v>
      </c>
      <c r="D13" s="21" t="b">
        <f t="shared" si="0"/>
        <v>0</v>
      </c>
    </row>
    <row r="14" spans="1:4" x14ac:dyDescent="0.25">
      <c r="A14" s="21" t="s">
        <v>12</v>
      </c>
      <c r="C14" s="21" t="s">
        <v>22</v>
      </c>
      <c r="D14" s="21" t="b">
        <f t="shared" si="0"/>
        <v>0</v>
      </c>
    </row>
    <row r="15" spans="1:4" x14ac:dyDescent="0.25">
      <c r="A15" s="21" t="s">
        <v>50</v>
      </c>
      <c r="C15" s="21" t="s">
        <v>50</v>
      </c>
      <c r="D15" s="21" t="b">
        <f t="shared" si="0"/>
        <v>1</v>
      </c>
    </row>
    <row r="16" spans="1:4" x14ac:dyDescent="0.25">
      <c r="A16" s="21" t="s">
        <v>23</v>
      </c>
      <c r="C16" s="21" t="s">
        <v>47</v>
      </c>
      <c r="D16" s="21" t="b">
        <f t="shared" si="0"/>
        <v>0</v>
      </c>
    </row>
    <row r="17" spans="1:4" x14ac:dyDescent="0.25">
      <c r="A17" s="21" t="s">
        <v>20</v>
      </c>
      <c r="C17" s="21" t="s">
        <v>20</v>
      </c>
      <c r="D17" s="21" t="b">
        <f t="shared" si="0"/>
        <v>1</v>
      </c>
    </row>
    <row r="18" spans="1:4" x14ac:dyDescent="0.25">
      <c r="A18" s="21" t="s">
        <v>9</v>
      </c>
      <c r="C18" s="21" t="s">
        <v>42</v>
      </c>
      <c r="D18" s="21" t="b">
        <f t="shared" si="0"/>
        <v>0</v>
      </c>
    </row>
    <row r="19" spans="1:4" x14ac:dyDescent="0.25">
      <c r="A19" s="21" t="s">
        <v>47</v>
      </c>
      <c r="C19" s="21" t="s">
        <v>23</v>
      </c>
      <c r="D19" s="21" t="b">
        <f t="shared" si="0"/>
        <v>0</v>
      </c>
    </row>
    <row r="20" spans="1:4" x14ac:dyDescent="0.25">
      <c r="A20" s="21" t="s">
        <v>17</v>
      </c>
      <c r="C20" s="21" t="s">
        <v>17</v>
      </c>
      <c r="D20" s="21" t="b">
        <f t="shared" si="0"/>
        <v>1</v>
      </c>
    </row>
    <row r="21" spans="1:4" x14ac:dyDescent="0.25">
      <c r="A21" s="21" t="s">
        <v>44</v>
      </c>
      <c r="C21" s="21" t="s">
        <v>44</v>
      </c>
      <c r="D21" s="21" t="b">
        <f t="shared" si="0"/>
        <v>1</v>
      </c>
    </row>
    <row r="22" spans="1:4" x14ac:dyDescent="0.25">
      <c r="A22" s="21" t="s">
        <v>24</v>
      </c>
      <c r="C22" s="21" t="s">
        <v>41</v>
      </c>
      <c r="D22" s="21" t="b">
        <f t="shared" si="0"/>
        <v>0</v>
      </c>
    </row>
    <row r="23" spans="1:4" x14ac:dyDescent="0.25">
      <c r="A23" s="21" t="s">
        <v>25</v>
      </c>
      <c r="C23" s="21" t="s">
        <v>24</v>
      </c>
      <c r="D23" s="21" t="b">
        <f t="shared" si="0"/>
        <v>0</v>
      </c>
    </row>
    <row r="24" spans="1:4" x14ac:dyDescent="0.25">
      <c r="A24" s="21" t="s">
        <v>29</v>
      </c>
      <c r="C24" s="21" t="s">
        <v>33</v>
      </c>
      <c r="D24" s="21" t="b">
        <f t="shared" si="0"/>
        <v>0</v>
      </c>
    </row>
    <row r="25" spans="1:4" x14ac:dyDescent="0.25">
      <c r="A25" s="21" t="s">
        <v>33</v>
      </c>
      <c r="C25" s="21" t="s">
        <v>21</v>
      </c>
      <c r="D25" s="21" t="b">
        <f t="shared" si="0"/>
        <v>0</v>
      </c>
    </row>
    <row r="26" spans="1:4" x14ac:dyDescent="0.25">
      <c r="A26" s="21" t="s">
        <v>31</v>
      </c>
      <c r="C26" s="21" t="s">
        <v>25</v>
      </c>
      <c r="D26" s="21" t="b">
        <f t="shared" si="0"/>
        <v>0</v>
      </c>
    </row>
    <row r="27" spans="1:4" x14ac:dyDescent="0.25">
      <c r="A27" s="21" t="s">
        <v>21</v>
      </c>
      <c r="C27" s="21" t="s">
        <v>29</v>
      </c>
      <c r="D27" s="21" t="b">
        <f t="shared" si="0"/>
        <v>0</v>
      </c>
    </row>
    <row r="28" spans="1:4" x14ac:dyDescent="0.25">
      <c r="A28" s="21" t="s">
        <v>41</v>
      </c>
      <c r="C28" s="21" t="s">
        <v>49</v>
      </c>
      <c r="D28" s="21" t="b">
        <f t="shared" si="0"/>
        <v>0</v>
      </c>
    </row>
    <row r="29" spans="1:4" x14ac:dyDescent="0.25">
      <c r="A29" s="21" t="s">
        <v>18</v>
      </c>
      <c r="C29" s="21" t="s">
        <v>31</v>
      </c>
      <c r="D29" s="21" t="b">
        <f t="shared" si="0"/>
        <v>0</v>
      </c>
    </row>
    <row r="30" spans="1:4" x14ac:dyDescent="0.25">
      <c r="A30" s="21" t="s">
        <v>11</v>
      </c>
      <c r="C30" s="21" t="s">
        <v>18</v>
      </c>
      <c r="D30" s="21" t="b">
        <f t="shared" si="0"/>
        <v>0</v>
      </c>
    </row>
    <row r="31" spans="1:4" x14ac:dyDescent="0.25">
      <c r="A31" s="21" t="s">
        <v>49</v>
      </c>
      <c r="C31" s="21" t="s">
        <v>11</v>
      </c>
      <c r="D31" s="21" t="b">
        <f t="shared" si="0"/>
        <v>0</v>
      </c>
    </row>
    <row r="32" spans="1:4" x14ac:dyDescent="0.25">
      <c r="A32" s="21" t="s">
        <v>34</v>
      </c>
      <c r="C32" s="21" t="s">
        <v>60</v>
      </c>
      <c r="D32" s="21" t="b">
        <f t="shared" si="0"/>
        <v>0</v>
      </c>
    </row>
    <row r="33" spans="1:4" x14ac:dyDescent="0.25">
      <c r="A33" s="21" t="s">
        <v>37</v>
      </c>
      <c r="C33" s="21" t="s">
        <v>55</v>
      </c>
      <c r="D33" s="21" t="b">
        <f t="shared" si="0"/>
        <v>0</v>
      </c>
    </row>
    <row r="34" spans="1:4" x14ac:dyDescent="0.25">
      <c r="A34" s="21" t="s">
        <v>35</v>
      </c>
      <c r="C34" s="21" t="s">
        <v>52</v>
      </c>
      <c r="D34" s="21" t="b">
        <f t="shared" si="0"/>
        <v>0</v>
      </c>
    </row>
    <row r="35" spans="1:4" x14ac:dyDescent="0.25">
      <c r="A35" s="21" t="s">
        <v>30</v>
      </c>
      <c r="C35" s="21" t="s">
        <v>30</v>
      </c>
      <c r="D35" s="21" t="b">
        <f t="shared" si="0"/>
        <v>1</v>
      </c>
    </row>
    <row r="36" spans="1:4" x14ac:dyDescent="0.25">
      <c r="A36" s="21" t="s">
        <v>52</v>
      </c>
      <c r="C36" s="21" t="s">
        <v>34</v>
      </c>
      <c r="D36" s="21" t="b">
        <f t="shared" si="0"/>
        <v>0</v>
      </c>
    </row>
    <row r="37" spans="1:4" x14ac:dyDescent="0.25">
      <c r="A37" s="21" t="s">
        <v>53</v>
      </c>
      <c r="C37" s="21" t="s">
        <v>59</v>
      </c>
      <c r="D37" s="21" t="b">
        <f t="shared" si="0"/>
        <v>0</v>
      </c>
    </row>
    <row r="38" spans="1:4" x14ac:dyDescent="0.25">
      <c r="A38" s="21" t="s">
        <v>51</v>
      </c>
      <c r="C38" s="21" t="s">
        <v>37</v>
      </c>
      <c r="D38" s="21" t="b">
        <f t="shared" si="0"/>
        <v>0</v>
      </c>
    </row>
    <row r="39" spans="1:4" x14ac:dyDescent="0.25">
      <c r="A39" s="21" t="s">
        <v>40</v>
      </c>
      <c r="C39" s="21" t="s">
        <v>35</v>
      </c>
      <c r="D39" s="21" t="b">
        <f t="shared" si="0"/>
        <v>0</v>
      </c>
    </row>
    <row r="40" spans="1:4" x14ac:dyDescent="0.25">
      <c r="A40" s="21" t="s">
        <v>27</v>
      </c>
      <c r="C40" s="21" t="s">
        <v>53</v>
      </c>
      <c r="D40" s="21" t="b">
        <f t="shared" si="0"/>
        <v>0</v>
      </c>
    </row>
    <row r="41" spans="1:4" x14ac:dyDescent="0.25">
      <c r="A41" s="21" t="s">
        <v>60</v>
      </c>
      <c r="C41" s="21" t="s">
        <v>51</v>
      </c>
      <c r="D41" s="21" t="b">
        <f t="shared" si="0"/>
        <v>0</v>
      </c>
    </row>
    <row r="42" spans="1:4" x14ac:dyDescent="0.25">
      <c r="A42" s="21" t="s">
        <v>46</v>
      </c>
      <c r="C42" s="21" t="s">
        <v>40</v>
      </c>
      <c r="D42" s="21" t="b">
        <f t="shared" si="0"/>
        <v>0</v>
      </c>
    </row>
    <row r="43" spans="1:4" x14ac:dyDescent="0.25">
      <c r="A43" s="21" t="s">
        <v>48</v>
      </c>
      <c r="C43" s="21" t="s">
        <v>27</v>
      </c>
      <c r="D43" s="21" t="b">
        <f t="shared" si="0"/>
        <v>0</v>
      </c>
    </row>
    <row r="44" spans="1:4" x14ac:dyDescent="0.25">
      <c r="A44" s="21" t="s">
        <v>55</v>
      </c>
      <c r="C44" s="21" t="s">
        <v>46</v>
      </c>
      <c r="D44" s="21" t="b">
        <f t="shared" si="0"/>
        <v>0</v>
      </c>
    </row>
    <row r="45" spans="1:4" x14ac:dyDescent="0.25">
      <c r="A45" s="21" t="s">
        <v>54</v>
      </c>
      <c r="C45" s="21" t="s">
        <v>48</v>
      </c>
      <c r="D45" s="21" t="b">
        <f t="shared" si="0"/>
        <v>0</v>
      </c>
    </row>
    <row r="46" spans="1:4" x14ac:dyDescent="0.25">
      <c r="A46" s="21" t="s">
        <v>45</v>
      </c>
      <c r="C46" s="21" t="s">
        <v>54</v>
      </c>
      <c r="D46" s="21" t="b">
        <f t="shared" si="0"/>
        <v>0</v>
      </c>
    </row>
    <row r="47" spans="1:4" x14ac:dyDescent="0.25">
      <c r="A47" s="21" t="s">
        <v>59</v>
      </c>
      <c r="C47" s="21" t="s">
        <v>45</v>
      </c>
      <c r="D47" s="21" t="b">
        <f t="shared" si="0"/>
        <v>0</v>
      </c>
    </row>
    <row r="48" spans="1:4" x14ac:dyDescent="0.25">
      <c r="A48" s="21" t="s">
        <v>39</v>
      </c>
      <c r="C48" s="21" t="s">
        <v>57</v>
      </c>
      <c r="D48" s="21" t="b">
        <f t="shared" si="0"/>
        <v>0</v>
      </c>
    </row>
    <row r="49" spans="1:4" x14ac:dyDescent="0.25">
      <c r="A49" s="21" t="s">
        <v>57</v>
      </c>
      <c r="C49" s="21" t="s">
        <v>38</v>
      </c>
      <c r="D49" s="21" t="b">
        <f t="shared" si="0"/>
        <v>0</v>
      </c>
    </row>
    <row r="50" spans="1:4" x14ac:dyDescent="0.25">
      <c r="A50" s="21" t="s">
        <v>38</v>
      </c>
      <c r="C50" s="21" t="s">
        <v>39</v>
      </c>
      <c r="D50" s="21" t="b">
        <f t="shared" si="0"/>
        <v>0</v>
      </c>
    </row>
    <row r="51" spans="1:4" x14ac:dyDescent="0.25">
      <c r="A51" s="21" t="s">
        <v>63</v>
      </c>
      <c r="C51" s="21" t="s">
        <v>85</v>
      </c>
      <c r="D51" s="21" t="b">
        <f t="shared" si="0"/>
        <v>0</v>
      </c>
    </row>
    <row r="52" spans="1:4" x14ac:dyDescent="0.25">
      <c r="A52" s="21" t="s">
        <v>61</v>
      </c>
      <c r="C52" s="21" t="s">
        <v>86</v>
      </c>
      <c r="D52" s="21" t="b">
        <f t="shared" si="0"/>
        <v>0</v>
      </c>
    </row>
    <row r="53" spans="1:4" x14ac:dyDescent="0.25">
      <c r="A53" t="s">
        <v>65</v>
      </c>
      <c r="C53" t="s">
        <v>62</v>
      </c>
      <c r="D53" s="21" t="b">
        <f t="shared" si="0"/>
        <v>0</v>
      </c>
    </row>
    <row r="54" spans="1:4" x14ac:dyDescent="0.25">
      <c r="A54" t="s">
        <v>66</v>
      </c>
      <c r="C54" t="s">
        <v>64</v>
      </c>
      <c r="D54" s="21" t="b">
        <f t="shared" si="0"/>
        <v>0</v>
      </c>
    </row>
    <row r="55" spans="1:4" x14ac:dyDescent="0.25">
      <c r="A55" t="s">
        <v>64</v>
      </c>
      <c r="C55" t="s">
        <v>56</v>
      </c>
      <c r="D55" s="21" t="b">
        <f t="shared" si="0"/>
        <v>0</v>
      </c>
    </row>
    <row r="56" spans="1:4" x14ac:dyDescent="0.25">
      <c r="A56" t="s">
        <v>67</v>
      </c>
      <c r="C56" t="s">
        <v>63</v>
      </c>
      <c r="D56" s="21" t="b">
        <f t="shared" si="0"/>
        <v>0</v>
      </c>
    </row>
    <row r="57" spans="1:4" x14ac:dyDescent="0.25">
      <c r="A57" t="s">
        <v>56</v>
      </c>
      <c r="C57" t="s">
        <v>87</v>
      </c>
      <c r="D57" s="21" t="b">
        <f t="shared" si="0"/>
        <v>0</v>
      </c>
    </row>
    <row r="58" spans="1:4" x14ac:dyDescent="0.25">
      <c r="A58" t="s">
        <v>58</v>
      </c>
      <c r="C58" t="s">
        <v>65</v>
      </c>
      <c r="D58" s="21" t="b">
        <f t="shared" si="0"/>
        <v>0</v>
      </c>
    </row>
    <row r="59" spans="1:4" x14ac:dyDescent="0.25">
      <c r="A59" t="s">
        <v>62</v>
      </c>
      <c r="C59" t="s">
        <v>61</v>
      </c>
      <c r="D59" s="21" t="b">
        <f t="shared" si="0"/>
        <v>0</v>
      </c>
    </row>
    <row r="60" spans="1:4" x14ac:dyDescent="0.25">
      <c r="C60" t="s">
        <v>84</v>
      </c>
      <c r="D60" s="21" t="b">
        <f t="shared" si="0"/>
        <v>0</v>
      </c>
    </row>
    <row r="61" spans="1:4" x14ac:dyDescent="0.25">
      <c r="C61" t="s">
        <v>67</v>
      </c>
      <c r="D61" s="21" t="b">
        <f t="shared" si="0"/>
        <v>0</v>
      </c>
    </row>
    <row r="62" spans="1:4" x14ac:dyDescent="0.25">
      <c r="C62" t="s">
        <v>58</v>
      </c>
      <c r="D62" s="21" t="b">
        <f t="shared" si="0"/>
        <v>0</v>
      </c>
    </row>
    <row r="63" spans="1:4" x14ac:dyDescent="0.25">
      <c r="C63" t="s">
        <v>88</v>
      </c>
      <c r="D63" s="21" t="b">
        <f t="shared" si="0"/>
        <v>0</v>
      </c>
    </row>
    <row r="64" spans="1:4" x14ac:dyDescent="0.25">
      <c r="C64" t="s">
        <v>66</v>
      </c>
      <c r="D64" s="21" t="b">
        <f t="shared" si="0"/>
        <v>0</v>
      </c>
    </row>
    <row r="65" spans="3:4" x14ac:dyDescent="0.25">
      <c r="C65" t="s">
        <v>89</v>
      </c>
      <c r="D65" s="21" t="b">
        <f t="shared" si="0"/>
        <v>0</v>
      </c>
    </row>
    <row r="66" spans="3:4" x14ac:dyDescent="0.25">
      <c r="C66" t="s">
        <v>90</v>
      </c>
      <c r="D66" s="21" t="b">
        <f t="shared" ref="D66:D68" si="1">A66=C66</f>
        <v>0</v>
      </c>
    </row>
    <row r="67" spans="3:4" x14ac:dyDescent="0.25">
      <c r="C67" t="s">
        <v>91</v>
      </c>
      <c r="D67" s="21" t="b">
        <f t="shared" si="1"/>
        <v>0</v>
      </c>
    </row>
    <row r="68" spans="3:4" x14ac:dyDescent="0.25">
      <c r="C68" t="s">
        <v>92</v>
      </c>
      <c r="D68" s="21" t="b">
        <f t="shared" si="1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92BA-46FB-4370-B19B-0E0EC166E447}">
  <dimension ref="A1:I5"/>
  <sheetViews>
    <sheetView tabSelected="1" workbookViewId="0">
      <selection activeCell="L37" sqref="L37"/>
    </sheetView>
  </sheetViews>
  <sheetFormatPr defaultRowHeight="15" x14ac:dyDescent="0.25"/>
  <cols>
    <col min="1" max="16384" width="9.140625" style="21"/>
  </cols>
  <sheetData>
    <row r="1" spans="1:9" x14ac:dyDescent="0.25">
      <c r="B1" s="21">
        <v>2011</v>
      </c>
      <c r="C1" s="21">
        <v>2012</v>
      </c>
      <c r="D1" s="21">
        <v>2013</v>
      </c>
      <c r="E1" s="21">
        <v>2014</v>
      </c>
      <c r="F1" s="21">
        <v>2015</v>
      </c>
      <c r="G1" s="21">
        <v>2016</v>
      </c>
      <c r="H1" s="21">
        <v>2017</v>
      </c>
      <c r="I1" s="21">
        <v>2018</v>
      </c>
    </row>
    <row r="2" spans="1:9" x14ac:dyDescent="0.25">
      <c r="A2" s="21" t="s">
        <v>96</v>
      </c>
      <c r="B2" s="21">
        <v>3</v>
      </c>
      <c r="C2" s="21">
        <v>8</v>
      </c>
      <c r="D2" s="21">
        <v>6</v>
      </c>
      <c r="E2" s="21">
        <v>5</v>
      </c>
      <c r="F2" s="21">
        <v>7</v>
      </c>
      <c r="G2" s="21">
        <v>5</v>
      </c>
      <c r="H2" s="21">
        <v>4</v>
      </c>
      <c r="I2" s="21">
        <v>4</v>
      </c>
    </row>
    <row r="3" spans="1:9" x14ac:dyDescent="0.25">
      <c r="A3" s="21" t="s">
        <v>95</v>
      </c>
      <c r="B3" s="21">
        <v>111</v>
      </c>
      <c r="C3" s="21">
        <v>235</v>
      </c>
      <c r="D3" s="21">
        <v>460</v>
      </c>
      <c r="E3" s="21">
        <v>725</v>
      </c>
      <c r="F3" s="21">
        <v>918</v>
      </c>
      <c r="G3" s="21">
        <v>947</v>
      </c>
      <c r="H3" s="21">
        <v>984</v>
      </c>
      <c r="I3" s="21">
        <v>931</v>
      </c>
    </row>
    <row r="4" spans="1:9" x14ac:dyDescent="0.25">
      <c r="A4" s="21" t="s">
        <v>94</v>
      </c>
      <c r="B4" s="21">
        <v>0.81617649999999997</v>
      </c>
      <c r="C4" s="21">
        <v>0.85144929999999996</v>
      </c>
      <c r="D4" s="21">
        <v>0.81996429999999998</v>
      </c>
      <c r="E4" s="21">
        <v>0.88414630000000005</v>
      </c>
      <c r="F4" s="21">
        <v>0.88695650000000004</v>
      </c>
      <c r="G4" s="21">
        <v>0.83953900000000004</v>
      </c>
      <c r="H4" s="21">
        <v>0.7420814</v>
      </c>
      <c r="I4" s="21">
        <v>0.70211159999999995</v>
      </c>
    </row>
    <row r="5" spans="1:9" x14ac:dyDescent="0.25">
      <c r="A5" s="21" t="s">
        <v>93</v>
      </c>
      <c r="B5" s="21">
        <v>19</v>
      </c>
      <c r="C5" s="21">
        <v>30</v>
      </c>
      <c r="D5" s="21">
        <v>38</v>
      </c>
      <c r="E5" s="21">
        <v>41</v>
      </c>
      <c r="F5" s="21">
        <v>47</v>
      </c>
      <c r="G5" s="21">
        <v>51</v>
      </c>
      <c r="H5" s="21">
        <v>56</v>
      </c>
      <c r="I5" s="21">
        <v>64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k X u 5 U C L O / 5 C n A A A A + Q A A A B I A H A B D b 2 5 m a W c v U G F j a 2 F n Z S 5 4 b W w g o h g A K K A U A A A A A A A A A A A A A A A A A A A A A A A A A A A A h Y / N C o J A G E V f R W b v / E l R 8 j l C b R O i I N o O N u m Q j u K M j e / W o k f q F R L K a t f y H s 7 i 3 M f t D u l Q V 8 F V d V Y 3 J k E M U x Q o k z c n b Y o E 9 e 4 c L l A q Y C v z i y x U M M r G x o M 9 J a h 0 r o 0 J 8 d 5 j H + G m K w i n l J F j t t n n p a o l + s j 6 v x x q Y 5 0 0 u U I C D q 8 Y w f G c 4 R l b c s w i y o B M H D J t v g 4 f k z E F 8 g N h 3 V e u 7 5 R o X b j a A Z k m k P c N 8 Q R Q S w M E F A A C A A g A k X u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7 u V C j A 8 y i j Q E A A H E N A A A T A B w A R m 9 y b X V s Y X M v U 2 V j d G l v b j E u b S C i G A A o o B Q A A A A A A A A A A A A A A A A A A A A A A A A A A A D t k 8 1 K w 0 A U h f e F v s M Q N x W G Y O p f q 2 Q h U X E l S u v K u J g m 1 z o 4 m S t z J 0 U R n 8 c H 8 c W 8 G q V q G F x 1 1 W S T 8 M 3 l 5 M 4 5 H I L C a 7 R i 0 r y T w 3 6 v 3 6 M 7 5 a A U 5 B 3 a e 5 E K A 7 7 f E / y c o v X A I K N F f I x F X Y H 1 g 1 N t I M 4 + T q y n Q Z Q d 5 F c E j v K 5 m j k N J n b K z s H k 3 / O U s z Z Q 3 q j H B S 2 i T X l 9 D E Z X 2 o N L I x l J k a G p K 0 v p W I o T W 2 C p 7 T x N h r t D K S 5 r 9 D D x T w b S 5 W d 8 j h Z u N m W z 5 U Y 0 1 Q 8 o j g z L q R I j X n i q Z j w 1 5 V X o F l 3 V y E + f H o A G n 3 e S z 8 9 R A x P + u + c D 4 e H R v 0 j x z Y c B v h 3 g O w G + G + B 7 A b 4 f 4 K M A H / / i L 0 t P M j W D t 1 d l 7 p D E h c M K F 7 p E W p r z y T y c g S o 5 v c F f E 6 W 4 / p o 4 M m Z S K K M c p d 7 V Q d u T f 3 w P b v S R R e t y w 6 2 k n Q z D d i w M 2 5 k w b A f C s J 0 G w 3 Y U D N s 5 M B z 9 M b v f 0 z Z g x s 9 i F Q Y J 7 K q K 1 a h 3 x e q K t X b F m m l f 6 5 U V q 1 H v i t U V a / 2 K h V a t r F a s 3 Z W q K 9 V 6 l O o d U E s B A i 0 A F A A C A A g A k X u 5 U C L O / 5 C n A A A A + Q A A A B I A A A A A A A A A A A A A A A A A A A A A A E N v b m Z p Z y 9 Q Y W N r Y W d l L n h t b F B L A Q I t A B Q A A g A I A J F 7 u V A P y u m r p A A A A O k A A A A T A A A A A A A A A A A A A A A A A P M A A A B b Q 2 9 u d G V u d F 9 U e X B l c 1 0 u e G 1 s U E s B A i 0 A F A A C A A g A k X u 5 U K M D z K K N A Q A A c Q 0 A A B M A A A A A A A A A A A A A A A A A 5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C 4 A A A A A A A C 6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9 u a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k 6 M T Y 6 M D A u N j I z N T A z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J v b m s v V G l w b y B B b H R l c m F k b z E u e y w w f S Z x d W 9 0 O y w m c X V v d D t T Z W N 0 a W 9 u M S 9 z d H J v b m s v V G l w b y B B b H R l c m F k b z E u e z I w M T E s M X 0 m c X V v d D s s J n F 1 b 3 Q 7 U 2 V j d G l v b j E v c 3 R y b 2 5 r L 1 R p c G 8 g Q W x 0 Z X J h Z G 8 x L n s y M D E y L D J 9 J n F 1 b 3 Q 7 L C Z x d W 9 0 O 1 N l Y 3 R p b 2 4 x L 3 N 0 c m 9 u a y 9 U a X B v I E F s d G V y Y W R v M S 5 7 M j A x M y w z f S Z x d W 9 0 O y w m c X V v d D t T Z W N 0 a W 9 u M S 9 z d H J v b m s v V G l w b y B B b H R l c m F k b z E u e z I w M T Q s N H 0 m c X V v d D s s J n F 1 b 3 Q 7 U 2 V j d G l v b j E v c 3 R y b 2 5 r L 1 R p c G 8 g Q W x 0 Z X J h Z G 8 x L n s y M D E 1 L D V 9 J n F 1 b 3 Q 7 L C Z x d W 9 0 O 1 N l Y 3 R p b 2 4 x L 3 N 0 c m 9 u a y 9 U a X B v I E F s d G V y Y W R v M S 5 7 M j A x N i w 2 f S Z x d W 9 0 O y w m c X V v d D t T Z W N 0 a W 9 u M S 9 z d H J v b m s v V G l w b y B B b H R l c m F k b z E u e z I w M T c s N 3 0 m c X V v d D s s J n F 1 b 3 Q 7 U 2 V j d G l v b j E v c 3 R y b 2 5 r L 1 R p c G 8 g Q W x 0 Z X J h Z G 8 x L n s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0 c m 9 u a y 9 U a X B v I E F s d G V y Y W R v M S 5 7 L D B 9 J n F 1 b 3 Q 7 L C Z x d W 9 0 O 1 N l Y 3 R p b 2 4 x L 3 N 0 c m 9 u a y 9 U a X B v I E F s d G V y Y W R v M S 5 7 M j A x M S w x f S Z x d W 9 0 O y w m c X V v d D t T Z W N 0 a W 9 u M S 9 z d H J v b m s v V G l w b y B B b H R l c m F k b z E u e z I w M T I s M n 0 m c X V v d D s s J n F 1 b 3 Q 7 U 2 V j d G l v b j E v c 3 R y b 2 5 r L 1 R p c G 8 g Q W x 0 Z X J h Z G 8 x L n s y M D E z L D N 9 J n F 1 b 3 Q 7 L C Z x d W 9 0 O 1 N l Y 3 R p b 2 4 x L 3 N 0 c m 9 u a y 9 U a X B v I E F s d G V y Y W R v M S 5 7 M j A x N C w 0 f S Z x d W 9 0 O y w m c X V v d D t T Z W N 0 a W 9 u M S 9 z d H J v b m s v V G l w b y B B b H R l c m F k b z E u e z I w M T U s N X 0 m c X V v d D s s J n F 1 b 3 Q 7 U 2 V j d G l v b j E v c 3 R y b 2 5 r L 1 R p c G 8 g Q W x 0 Z X J h Z G 8 x L n s y M D E 2 L D Z 9 J n F 1 b 3 Q 7 L C Z x d W 9 0 O 1 N l Y 3 R p b 2 4 x L 3 N 0 c m 9 u a y 9 U a X B v I E F s d G V y Y W R v M S 5 7 M j A x N y w 3 f S Z x d W 9 0 O y w m c X V v d D t T Z W N 0 a W 9 u M S 9 z d H J v b m s v V G l w b y B B b H R l c m F k b z E u e z I w M T g s O H 0 m c X V v d D t d L C Z x d W 9 0 O 1 J l b G F 0 a W 9 u c 2 h p c E l u Z m 8 m c X V v d D s 6 W 1 1 9 I i A v P j x F b n R y e S B U e X B l P S J S Z W N v d m V y e V R h c m d l d F N o Z W V 0 I i B W Y W x 1 Z T 0 i c 1 N 0 c m 9 u a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H J v b m s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v b m s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b 2 5 r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v b m s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k 6 M T Y 6 M z M u O D M x M D U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W 4 v V G l w b y B B b H R l c m F k b z E u e y w w f S Z x d W 9 0 O y w m c X V v d D t T Z W N 0 a W 9 u M S 9 j b G 9 z Z W 4 v V G l w b y B B b H R l c m F k b z E u e z I w M T E s M X 0 m c X V v d D s s J n F 1 b 3 Q 7 U 2 V j d G l v b j E v Y 2 x v c 2 V u L 1 R p c G 8 g Q W x 0 Z X J h Z G 8 x L n s y M D E y L D J 9 J n F 1 b 3 Q 7 L C Z x d W 9 0 O 1 N l Y 3 R p b 2 4 x L 2 N s b 3 N l b i 9 U a X B v I E F s d G V y Y W R v M S 5 7 M j A x M y w z f S Z x d W 9 0 O y w m c X V v d D t T Z W N 0 a W 9 u M S 9 j b G 9 z Z W 4 v V G l w b y B B b H R l c m F k b z E u e z I w M T Q s N H 0 m c X V v d D s s J n F 1 b 3 Q 7 U 2 V j d G l v b j E v Y 2 x v c 2 V u L 1 R p c G 8 g Q W x 0 Z X J h Z G 8 x L n s y M D E 1 L D V 9 J n F 1 b 3 Q 7 L C Z x d W 9 0 O 1 N l Y 3 R p b 2 4 x L 2 N s b 3 N l b i 9 U a X B v I E F s d G V y Y W R v M S 5 7 M j A x N i w 2 f S Z x d W 9 0 O y w m c X V v d D t T Z W N 0 a W 9 u M S 9 j b G 9 z Z W 4 v V G l w b y B B b H R l c m F k b z E u e z I w M T c s N 3 0 m c X V v d D s s J n F 1 b 3 Q 7 U 2 V j d G l v b j E v Y 2 x v c 2 V u L 1 R p c G 8 g Q W x 0 Z X J h Z G 8 x L n s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s b 3 N l b i 9 U a X B v I E F s d G V y Y W R v M S 5 7 L D B 9 J n F 1 b 3 Q 7 L C Z x d W 9 0 O 1 N l Y 3 R p b 2 4 x L 2 N s b 3 N l b i 9 U a X B v I E F s d G V y Y W R v M S 5 7 M j A x M S w x f S Z x d W 9 0 O y w m c X V v d D t T Z W N 0 a W 9 u M S 9 j b G 9 z Z W 4 v V G l w b y B B b H R l c m F k b z E u e z I w M T I s M n 0 m c X V v d D s s J n F 1 b 3 Q 7 U 2 V j d G l v b j E v Y 2 x v c 2 V u L 1 R p c G 8 g Q W x 0 Z X J h Z G 8 x L n s y M D E z L D N 9 J n F 1 b 3 Q 7 L C Z x d W 9 0 O 1 N l Y 3 R p b 2 4 x L 2 N s b 3 N l b i 9 U a X B v I E F s d G V y Y W R v M S 5 7 M j A x N C w 0 f S Z x d W 9 0 O y w m c X V v d D t T Z W N 0 a W 9 u M S 9 j b G 9 z Z W 4 v V G l w b y B B b H R l c m F k b z E u e z I w M T U s N X 0 m c X V v d D s s J n F 1 b 3 Q 7 U 2 V j d G l v b j E v Y 2 x v c 2 V u L 1 R p c G 8 g Q W x 0 Z X J h Z G 8 x L n s y M D E 2 L D Z 9 J n F 1 b 3 Q 7 L C Z x d W 9 0 O 1 N l Y 3 R p b 2 4 x L 2 N s b 3 N l b i 9 U a X B v I E F s d G V y Y W R v M S 5 7 M j A x N y w 3 f S Z x d W 9 0 O y w m c X V v d D t T Z W N 0 a W 9 u M S 9 j b G 9 z Z W 4 v V G l w b y B B b H R l c m F k b z E u e z I w M T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W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b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d W l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T o x O T o y M y 4 1 M D E x N T Y 3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d H V p b i 9 U a X B v I E F s d G V y Y W R v M S 5 7 L D B 9 J n F 1 b 3 Q 7 L C Z x d W 9 0 O 1 N l Y 3 R p b 2 4 x L 2 J p d H V p b i 9 U a X B v I E F s d G V y Y W R v M S 5 7 M j A x M S w x f S Z x d W 9 0 O y w m c X V v d D t T Z W N 0 a W 9 u M S 9 i a X R 1 a W 4 v V G l w b y B B b H R l c m F k b z E u e z I w M T I s M n 0 m c X V v d D s s J n F 1 b 3 Q 7 U 2 V j d G l v b j E v Y m l 0 d W l u L 1 R p c G 8 g Q W x 0 Z X J h Z G 8 x L n s y M D E z L D N 9 J n F 1 b 3 Q 7 L C Z x d W 9 0 O 1 N l Y 3 R p b 2 4 x L 2 J p d H V p b i 9 U a X B v I E F s d G V y Y W R v M S 5 7 M j A x N C w 0 f S Z x d W 9 0 O y w m c X V v d D t T Z W N 0 a W 9 u M S 9 i a X R 1 a W 4 v V G l w b y B B b H R l c m F k b z E u e z I w M T U s N X 0 m c X V v d D s s J n F 1 b 3 Q 7 U 2 V j d G l v b j E v Y m l 0 d W l u L 1 R p c G 8 g Q W x 0 Z X J h Z G 8 x L n s y M D E 2 L D Z 9 J n F 1 b 3 Q 7 L C Z x d W 9 0 O 1 N l Y 3 R p b 2 4 x L 2 J p d H V p b i 9 U a X B v I E F s d G V y Y W R v M S 5 7 M j A x N y w 3 f S Z x d W 9 0 O y w m c X V v d D t T Z W N 0 a W 9 u M S 9 i a X R 1 a W 4 v V G l w b y B B b H R l c m F k b z E u e z I w M T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m l 0 d W l u L 1 R p c G 8 g Q W x 0 Z X J h Z G 8 x L n s s M H 0 m c X V v d D s s J n F 1 b 3 Q 7 U 2 V j d G l v b j E v Y m l 0 d W l u L 1 R p c G 8 g Q W x 0 Z X J h Z G 8 x L n s y M D E x L D F 9 J n F 1 b 3 Q 7 L C Z x d W 9 0 O 1 N l Y 3 R p b 2 4 x L 2 J p d H V p b i 9 U a X B v I E F s d G V y Y W R v M S 5 7 M j A x M i w y f S Z x d W 9 0 O y w m c X V v d D t T Z W N 0 a W 9 u M S 9 i a X R 1 a W 4 v V G l w b y B B b H R l c m F k b z E u e z I w M T M s M 3 0 m c X V v d D s s J n F 1 b 3 Q 7 U 2 V j d G l v b j E v Y m l 0 d W l u L 1 R p c G 8 g Q W x 0 Z X J h Z G 8 x L n s y M D E 0 L D R 9 J n F 1 b 3 Q 7 L C Z x d W 9 0 O 1 N l Y 3 R p b 2 4 x L 2 J p d H V p b i 9 U a X B v I E F s d G V y Y W R v M S 5 7 M j A x N S w 1 f S Z x d W 9 0 O y w m c X V v d D t T Z W N 0 a W 9 u M S 9 i a X R 1 a W 4 v V G l w b y B B b H R l c m F k b z E u e z I w M T Y s N n 0 m c X V v d D s s J n F 1 b 3 Q 7 U 2 V j d G l v b j E v Y m l 0 d W l u L 1 R p c G 8 g Q W x 0 Z X J h Z G 8 x L n s y M D E 3 L D d 9 J n F 1 b 3 Q 7 L C Z x d W 9 0 O 1 N l Y 3 R p b 2 4 x L 2 J p d H V p b i 9 U a X B v I E F s d G V y Y W R v M S 5 7 M j A x O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0 d W l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d W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V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d W l u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5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T o y M D o x O C 4 z M D k 0 N z E x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m E v V G l w b y B B b H R l c m F k b z E u e y w w f S Z x d W 9 0 O y w m c X V v d D t T Z W N 0 a W 9 u M S 9 i b 2 5 h L 1 R p c G 8 g Q W x 0 Z X J h Z G 8 x L n s y M D E x L D F 9 J n F 1 b 3 Q 7 L C Z x d W 9 0 O 1 N l Y 3 R p b 2 4 x L 2 J v b m E v V G l w b y B B b H R l c m F k b z E u e z I w M T I s M n 0 m c X V v d D s s J n F 1 b 3 Q 7 U 2 V j d G l v b j E v Y m 9 u Y S 9 U a X B v I E F s d G V y Y W R v M S 5 7 M j A x M y w z f S Z x d W 9 0 O y w m c X V v d D t T Z W N 0 a W 9 u M S 9 i b 2 5 h L 1 R p c G 8 g Q W x 0 Z X J h Z G 8 x L n s y M D E 0 L D R 9 J n F 1 b 3 Q 7 L C Z x d W 9 0 O 1 N l Y 3 R p b 2 4 x L 2 J v b m E v V G l w b y B B b H R l c m F k b z E u e z I w M T U s N X 0 m c X V v d D s s J n F 1 b 3 Q 7 U 2 V j d G l v b j E v Y m 9 u Y S 9 U a X B v I E F s d G V y Y W R v M S 5 7 M j A x N i w 2 f S Z x d W 9 0 O y w m c X V v d D t T Z W N 0 a W 9 u M S 9 i b 2 5 h L 1 R p c G 8 g Q W x 0 Z X J h Z G 8 x L n s y M D E 3 L D d 9 J n F 1 b 3 Q 7 L C Z x d W 9 0 O 1 N l Y 3 R p b 2 4 x L 2 J v b m E v V G l w b y B B b H R l c m F k b z E u e z I w M T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m 9 u Y S 9 U a X B v I E F s d G V y Y W R v M S 5 7 L D B 9 J n F 1 b 3 Q 7 L C Z x d W 9 0 O 1 N l Y 3 R p b 2 4 x L 2 J v b m E v V G l w b y B B b H R l c m F k b z E u e z I w M T E s M X 0 m c X V v d D s s J n F 1 b 3 Q 7 U 2 V j d G l v b j E v Y m 9 u Y S 9 U a X B v I E F s d G V y Y W R v M S 5 7 M j A x M i w y f S Z x d W 9 0 O y w m c X V v d D t T Z W N 0 a W 9 u M S 9 i b 2 5 h L 1 R p c G 8 g Q W x 0 Z X J h Z G 8 x L n s y M D E z L D N 9 J n F 1 b 3 Q 7 L C Z x d W 9 0 O 1 N l Y 3 R p b 2 4 x L 2 J v b m E v V G l w b y B B b H R l c m F k b z E u e z I w M T Q s N H 0 m c X V v d D s s J n F 1 b 3 Q 7 U 2 V j d G l v b j E v Y m 9 u Y S 9 U a X B v I E F s d G V y Y W R v M S 5 7 M j A x N S w 1 f S Z x d W 9 0 O y w m c X V v d D t T Z W N 0 a W 9 u M S 9 i b 2 5 h L 1 R p c G 8 g Q W x 0 Z X J h Z G 8 x L n s y M D E 2 L D Z 9 J n F 1 b 3 Q 7 L C Z x d W 9 0 O 1 N l Y 3 R p b 2 4 x L 2 J v b m E v V G l w b y B B b H R l c m F k b z E u e z I w M T c s N 3 0 m c X V v d D s s J n F 1 b 3 Q 7 U 2 V j d G l v b j E v Y m 9 u Y S 9 U a X B v I E F s d G V y Y W R v M S 5 7 M j A x O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u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m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u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u Y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f h j q m s / 8 5 J i m 7 R 5 H + k o j A A A A A A A g A A A A A A A 2 Y A A M A A A A A Q A A A A P b R i c n F F L r h H 7 Y e m b k z M a Q A A A A A E g A A A o A A A A B A A A A D m j g d 1 F w m i w j 6 y a P q 5 R Z I o U A A A A E 5 Y C q v O Q 6 p T R V P U P T v D L 9 S Y L o B u r L A T C x Y 4 X y r y J n O v d 0 g 0 o 9 + Y T 9 I k J s D W C N k 0 q a O 2 2 h d V s X h e Z J 2 n T 2 u e U F T U U Z E G Z 2 v m e 3 p + 6 g n P 2 g 8 O F A A A A A G x 0 h x M y 0 z 7 f + V s e g a l Q J h C h 6 u l < / D a t a M a s h u p > 
</file>

<file path=customXml/itemProps1.xml><?xml version="1.0" encoding="utf-8"?>
<ds:datastoreItem xmlns:ds="http://schemas.openxmlformats.org/officeDocument/2006/customXml" ds:itemID="{50112D72-592D-4AC5-893B-85A908B52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Degrease</vt:lpstr>
      <vt:lpstr>Stronk</vt:lpstr>
      <vt:lpstr>Closeness</vt:lpstr>
      <vt:lpstr>Bituin</vt:lpstr>
      <vt:lpstr>Bona</vt:lpstr>
      <vt:lpstr>Ranking</vt:lpstr>
      <vt:lpstr>Planilha2</vt:lpstr>
      <vt:lpstr>Métricas Globais</vt:lpstr>
    </vt:vector>
  </TitlesOfParts>
  <Company>MTUR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Lacerda Rangel</dc:creator>
  <cp:lastModifiedBy>Gabriel de Lacerda Rangel</cp:lastModifiedBy>
  <cp:lastPrinted>2020-05-25T19:46:27Z</cp:lastPrinted>
  <dcterms:created xsi:type="dcterms:W3CDTF">2020-05-22T19:15:19Z</dcterms:created>
  <dcterms:modified xsi:type="dcterms:W3CDTF">2020-05-28T20:27:27Z</dcterms:modified>
</cp:coreProperties>
</file>