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ropbox/results/mfp-forest-ptree/results/"/>
    </mc:Choice>
  </mc:AlternateContent>
  <bookViews>
    <workbookView xWindow="69900" yWindow="6900" windowWidth="27240" windowHeight="18320" tabRatio="500"/>
  </bookViews>
  <sheets>
    <sheet name="results" sheetId="4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4" l="1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J21" i="4"/>
  <c r="J22" i="4"/>
  <c r="J23" i="4"/>
  <c r="J24" i="4"/>
  <c r="J20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K12" i="4"/>
  <c r="L12" i="4"/>
  <c r="M12" i="4"/>
  <c r="J12" i="4"/>
  <c r="C28" i="4"/>
  <c r="D28" i="4"/>
  <c r="E28" i="4"/>
  <c r="F28" i="4"/>
  <c r="C29" i="4"/>
  <c r="D29" i="4"/>
  <c r="E29" i="4"/>
  <c r="F29" i="4"/>
  <c r="C30" i="4"/>
  <c r="D30" i="4"/>
  <c r="E30" i="4"/>
  <c r="F30" i="4"/>
  <c r="D27" i="4"/>
  <c r="E27" i="4"/>
  <c r="F27" i="4"/>
  <c r="C27" i="4"/>
  <c r="C13" i="4"/>
  <c r="D13" i="4"/>
  <c r="E13" i="4"/>
  <c r="F13" i="4"/>
  <c r="C14" i="4"/>
  <c r="D14" i="4"/>
  <c r="E14" i="4"/>
  <c r="F14" i="4"/>
  <c r="C15" i="4"/>
  <c r="D15" i="4"/>
  <c r="E15" i="4"/>
  <c r="F15" i="4"/>
  <c r="D12" i="4"/>
  <c r="E12" i="4"/>
  <c r="F12" i="4"/>
  <c r="C12" i="4"/>
</calcChain>
</file>

<file path=xl/sharedStrings.xml><?xml version="1.0" encoding="utf-8"?>
<sst xmlns="http://schemas.openxmlformats.org/spreadsheetml/2006/main" count="80" uniqueCount="21">
  <si>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</si>
  <si>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</si>
  <si>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</si>
  <si>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</si>
  <si>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</si>
  <si>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</si>
  <si>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</si>
  <si>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</si>
  <si>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</si>
  <si>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</si>
  <si>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</si>
  <si>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Power, % diff from (obs_Q, no_pulse)</t>
  </si>
  <si>
    <t>*Revenue depends on daily CAISO prices (2009-2016)</t>
  </si>
  <si>
    <t>Revenue, % diff from (obs_Q, no_pulse)</t>
  </si>
  <si>
    <t>Revenue*, $M</t>
  </si>
  <si>
    <t>Power, % diff from simulation in each scenario</t>
  </si>
  <si>
    <t>Historical releases: 386.58</t>
  </si>
  <si>
    <t>Average annual generation (GWh) and revenue ($M)</t>
  </si>
  <si>
    <t>Power, % diff from baseline (obs_Q, no_pulse)</t>
  </si>
  <si>
    <t>Optimization (IGNORE THIS FOR NOW)</t>
  </si>
  <si>
    <t>Simulation (USE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</si>
</sst>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Q13" sqref="Q13"/>
    </sheetView>
  </sheetViews>
  <sheetFormatPr baseColWidth="10" defaultRowHeight="16" x14ac:dyDescent="0.2"/>
  <cols>
    <col min="1" max="1" width="12.83203125" customWidth="1"/>
    <col min="6" max="6" width="10.83203125" customWidth="1"/>
    <col min="7" max="7" width="13.6640625" customWidth="1"/>
  </cols>
  <sheetData>
    <row r="1" spans="1:13" x14ac:dyDescent="0.2">
      <c r="A1" s="1" t="s">
        <v>20</v>
      </c>
      <c r="H1" s="4" t="s">
        <v>19</v>
      </c>
      <c r="I1" s="5"/>
      <c r="J1" s="5"/>
      <c r="K1" s="5"/>
      <c r="L1" s="5"/>
      <c r="M1" s="5"/>
    </row>
    <row r="2" spans="1:13" x14ac:dyDescent="0.2">
      <c r="A2" t="s">
        <v>10</v>
      </c>
      <c r="B2" t="s">
        <v>16</v>
      </c>
      <c r="H2" s="5" t="s">
        <v>10</v>
      </c>
      <c r="I2" s="5"/>
      <c r="J2" s="5"/>
      <c r="K2" s="5"/>
      <c r="L2" s="5"/>
      <c r="M2" s="5"/>
    </row>
    <row r="3" spans="1:13" x14ac:dyDescent="0.2">
      <c r="B3" s="1" t="s">
        <v>4</v>
      </c>
      <c r="C3" s="1" t="s">
        <v>0</v>
      </c>
      <c r="D3" s="1" t="s">
        <v>1</v>
      </c>
      <c r="E3" s="1" t="s">
        <v>2</v>
      </c>
      <c r="F3" s="1" t="s">
        <v>3</v>
      </c>
      <c r="G3" s="1"/>
      <c r="H3" s="5"/>
      <c r="I3" s="4" t="s">
        <v>4</v>
      </c>
      <c r="J3" s="4" t="s">
        <v>0</v>
      </c>
      <c r="K3" s="4" t="s">
        <v>1</v>
      </c>
      <c r="L3" s="4" t="s">
        <v>2</v>
      </c>
      <c r="M3" s="4" t="s">
        <v>3</v>
      </c>
    </row>
    <row r="4" spans="1:13" x14ac:dyDescent="0.2">
      <c r="B4" t="s">
        <v>9</v>
      </c>
      <c r="C4">
        <v>383.56</v>
      </c>
      <c r="D4">
        <v>357.43</v>
      </c>
      <c r="E4">
        <v>350.5</v>
      </c>
      <c r="F4">
        <v>351.11</v>
      </c>
      <c r="H4" s="5"/>
      <c r="I4" s="5" t="s">
        <v>9</v>
      </c>
      <c r="J4" s="5">
        <v>411.64</v>
      </c>
      <c r="K4" s="5">
        <v>377.69</v>
      </c>
      <c r="L4" s="5">
        <v>369.22</v>
      </c>
      <c r="M4" s="5">
        <v>369.69</v>
      </c>
    </row>
    <row r="5" spans="1:13" x14ac:dyDescent="0.2">
      <c r="B5" s="2" t="s">
        <v>5</v>
      </c>
      <c r="C5">
        <v>398.9</v>
      </c>
      <c r="D5">
        <v>368.55</v>
      </c>
      <c r="E5">
        <v>359.79</v>
      </c>
      <c r="F5">
        <v>360.52</v>
      </c>
      <c r="H5" s="5"/>
      <c r="I5" s="6" t="s">
        <v>5</v>
      </c>
      <c r="J5" s="5">
        <v>339.29</v>
      </c>
      <c r="K5" s="5">
        <v>305.18</v>
      </c>
      <c r="L5" s="5">
        <v>288.8</v>
      </c>
      <c r="M5" s="5">
        <v>293.89999999999998</v>
      </c>
    </row>
    <row r="6" spans="1:13" x14ac:dyDescent="0.2">
      <c r="B6" t="s">
        <v>8</v>
      </c>
      <c r="C6">
        <v>438.97</v>
      </c>
      <c r="D6">
        <v>410.57</v>
      </c>
      <c r="E6">
        <v>402.29</v>
      </c>
      <c r="F6">
        <v>402.85</v>
      </c>
      <c r="H6" s="5"/>
      <c r="I6" s="5" t="s">
        <v>8</v>
      </c>
      <c r="J6" s="5">
        <v>422.67</v>
      </c>
      <c r="K6" s="5">
        <v>388.81</v>
      </c>
      <c r="L6" s="5">
        <v>374.13</v>
      </c>
      <c r="M6" s="5">
        <v>374.96</v>
      </c>
    </row>
    <row r="7" spans="1:13" x14ac:dyDescent="0.2">
      <c r="B7" t="s">
        <v>6</v>
      </c>
      <c r="C7">
        <v>402.76</v>
      </c>
      <c r="D7">
        <v>373.98</v>
      </c>
      <c r="E7">
        <v>365.32</v>
      </c>
      <c r="F7">
        <v>365.96</v>
      </c>
      <c r="H7" s="5"/>
      <c r="I7" s="5" t="s">
        <v>6</v>
      </c>
      <c r="J7" s="5">
        <v>362.21</v>
      </c>
      <c r="K7" s="5">
        <v>313.62</v>
      </c>
      <c r="L7" s="5">
        <v>302</v>
      </c>
      <c r="M7" s="5">
        <v>302.51</v>
      </c>
    </row>
    <row r="8" spans="1:13" x14ac:dyDescent="0.2">
      <c r="B8" t="s">
        <v>7</v>
      </c>
      <c r="C8">
        <v>422.89</v>
      </c>
      <c r="D8">
        <v>394.6</v>
      </c>
      <c r="E8">
        <v>386.43</v>
      </c>
      <c r="F8">
        <v>387.1</v>
      </c>
      <c r="H8" s="5"/>
      <c r="I8" s="5" t="s">
        <v>7</v>
      </c>
      <c r="J8" s="5">
        <v>392.73</v>
      </c>
      <c r="K8" s="5">
        <v>356.33</v>
      </c>
      <c r="L8" s="5">
        <v>342.71</v>
      </c>
      <c r="M8" s="5">
        <v>345.68</v>
      </c>
    </row>
    <row r="9" spans="1:13" x14ac:dyDescent="0.2">
      <c r="H9" s="5"/>
      <c r="I9" s="5"/>
      <c r="J9" s="5"/>
      <c r="K9" s="5"/>
      <c r="L9" s="5"/>
      <c r="M9" s="5"/>
    </row>
    <row r="10" spans="1:13" x14ac:dyDescent="0.2">
      <c r="A10" t="s">
        <v>11</v>
      </c>
      <c r="H10" s="5" t="s">
        <v>15</v>
      </c>
      <c r="I10" s="5"/>
      <c r="J10" s="5"/>
      <c r="K10" s="5"/>
      <c r="L10" s="5"/>
      <c r="M10" s="5"/>
    </row>
    <row r="11" spans="1:13" x14ac:dyDescent="0.2">
      <c r="B11" s="1" t="s">
        <v>4</v>
      </c>
      <c r="C11" s="1" t="s">
        <v>0</v>
      </c>
      <c r="D11" s="1" t="s">
        <v>1</v>
      </c>
      <c r="E11" s="1" t="s">
        <v>2</v>
      </c>
      <c r="F11" s="1" t="s">
        <v>3</v>
      </c>
      <c r="H11" s="5"/>
      <c r="I11" s="4" t="s">
        <v>4</v>
      </c>
      <c r="J11" s="4" t="s">
        <v>0</v>
      </c>
      <c r="K11" s="4" t="s">
        <v>1</v>
      </c>
      <c r="L11" s="4" t="s">
        <v>2</v>
      </c>
      <c r="M11" s="4" t="s">
        <v>3</v>
      </c>
    </row>
    <row r="12" spans="1:13" x14ac:dyDescent="0.2">
      <c r="B12" s="2" t="s">
        <v>5</v>
      </c>
      <c r="C12" s="3">
        <f>(C5-$C$4)/$C$4</f>
        <v>3.9993742830326348E-2</v>
      </c>
      <c r="D12" s="3">
        <f t="shared" ref="D12:F12" si="0">(D5-$C$4)/$C$4</f>
        <v>-3.913338200020855E-2</v>
      </c>
      <c r="E12" s="3">
        <f t="shared" si="0"/>
        <v>-6.1972051308791277E-2</v>
      </c>
      <c r="F12" s="3">
        <f t="shared" si="0"/>
        <v>-6.0068828866409484E-2</v>
      </c>
      <c r="H12" s="5"/>
      <c r="I12" s="5" t="s">
        <v>9</v>
      </c>
      <c r="J12" s="7">
        <f>(J4-C4)/C4</f>
        <v>7.3208885180936448E-2</v>
      </c>
      <c r="K12" s="7">
        <f t="shared" ref="K12:M12" si="1">(K4-D4)/D4</f>
        <v>5.6682427328427917E-2</v>
      </c>
      <c r="L12" s="7">
        <f t="shared" si="1"/>
        <v>5.3409415121255424E-2</v>
      </c>
      <c r="M12" s="7">
        <f t="shared" si="1"/>
        <v>5.2917888980661285E-2</v>
      </c>
    </row>
    <row r="13" spans="1:13" x14ac:dyDescent="0.2">
      <c r="B13" t="s">
        <v>8</v>
      </c>
      <c r="C13" s="3">
        <f t="shared" ref="C13:F13" si="2">(C6-$C$4)/$C$4</f>
        <v>0.14446240483887796</v>
      </c>
      <c r="D13" s="3">
        <f t="shared" si="2"/>
        <v>7.0419230368130123E-2</v>
      </c>
      <c r="E13" s="3">
        <f t="shared" si="2"/>
        <v>4.8831994994264306E-2</v>
      </c>
      <c r="F13" s="3">
        <f t="shared" si="2"/>
        <v>5.0292001251433988E-2</v>
      </c>
      <c r="H13" s="5"/>
      <c r="I13" s="6" t="s">
        <v>5</v>
      </c>
      <c r="J13" s="7">
        <f t="shared" ref="J13:J16" si="3">(J5-C5)/C5</f>
        <v>-0.14943594885936315</v>
      </c>
      <c r="K13" s="7">
        <f t="shared" ref="K13:K16" si="4">(K5-D5)/D5</f>
        <v>-0.17194410527743861</v>
      </c>
      <c r="L13" s="7">
        <f t="shared" ref="L13:L16" si="5">(L5-E5)/E5</f>
        <v>-0.19730954167708942</v>
      </c>
      <c r="M13" s="7">
        <f t="shared" ref="M13:M16" si="6">(M5-F5)/F5</f>
        <v>-0.18478863863308556</v>
      </c>
    </row>
    <row r="14" spans="1:13" x14ac:dyDescent="0.2">
      <c r="B14" t="s">
        <v>6</v>
      </c>
      <c r="C14" s="3">
        <f t="shared" ref="C14:F14" si="7">(C7-$C$4)/$C$4</f>
        <v>5.0057357388674492E-2</v>
      </c>
      <c r="D14" s="3">
        <f t="shared" si="7"/>
        <v>-2.4976535613724017E-2</v>
      </c>
      <c r="E14" s="3">
        <f t="shared" si="7"/>
        <v>-4.7554489519240822E-2</v>
      </c>
      <c r="F14" s="3">
        <f t="shared" si="7"/>
        <v>-4.5885910939618371E-2</v>
      </c>
      <c r="H14" s="5"/>
      <c r="I14" s="5" t="s">
        <v>8</v>
      </c>
      <c r="J14" s="7">
        <f t="shared" si="3"/>
        <v>-3.7132378066838306E-2</v>
      </c>
      <c r="K14" s="7">
        <f t="shared" si="4"/>
        <v>-5.2999488515965587E-2</v>
      </c>
      <c r="L14" s="7">
        <f t="shared" si="5"/>
        <v>-6.9999254269308267E-2</v>
      </c>
      <c r="M14" s="7">
        <f t="shared" si="6"/>
        <v>-6.9231723966737102E-2</v>
      </c>
    </row>
    <row r="15" spans="1:13" x14ac:dyDescent="0.2">
      <c r="B15" t="s">
        <v>7</v>
      </c>
      <c r="C15" s="3">
        <f t="shared" ref="C15:F15" si="8">(C8-$C$4)/$C$4</f>
        <v>0.10253936802586293</v>
      </c>
      <c r="D15" s="3">
        <f t="shared" si="8"/>
        <v>2.8782980498487903E-2</v>
      </c>
      <c r="E15" s="3">
        <f t="shared" si="8"/>
        <v>7.4825320679945892E-3</v>
      </c>
      <c r="F15" s="3">
        <f t="shared" si="8"/>
        <v>9.2293252685369184E-3</v>
      </c>
      <c r="H15" s="5"/>
      <c r="I15" s="5" t="s">
        <v>6</v>
      </c>
      <c r="J15" s="7">
        <f t="shared" si="3"/>
        <v>-0.10068030588936343</v>
      </c>
      <c r="K15" s="7">
        <f t="shared" si="4"/>
        <v>-0.16139900529440079</v>
      </c>
      <c r="L15" s="7">
        <f t="shared" si="5"/>
        <v>-0.17332749370414977</v>
      </c>
      <c r="M15" s="7">
        <f t="shared" si="6"/>
        <v>-0.17337960432834187</v>
      </c>
    </row>
    <row r="16" spans="1:13" x14ac:dyDescent="0.2">
      <c r="H16" s="5"/>
      <c r="I16" s="5" t="s">
        <v>7</v>
      </c>
      <c r="J16" s="7">
        <f t="shared" si="3"/>
        <v>-7.1318782662157937E-2</v>
      </c>
      <c r="K16" s="7">
        <f t="shared" si="4"/>
        <v>-9.6984287886467402E-2</v>
      </c>
      <c r="L16" s="7">
        <f t="shared" si="5"/>
        <v>-0.11313821390678784</v>
      </c>
      <c r="M16" s="7">
        <f t="shared" si="6"/>
        <v>-0.10700077499354176</v>
      </c>
    </row>
    <row r="17" spans="1:13" x14ac:dyDescent="0.2">
      <c r="A17" t="s">
        <v>14</v>
      </c>
      <c r="H17" s="5"/>
      <c r="I17" s="5"/>
      <c r="J17" s="5"/>
      <c r="K17" s="5"/>
      <c r="L17" s="5"/>
      <c r="M17" s="5"/>
    </row>
    <row r="18" spans="1:13" x14ac:dyDescent="0.2">
      <c r="B18" s="1" t="s">
        <v>4</v>
      </c>
      <c r="C18" s="1" t="s">
        <v>0</v>
      </c>
      <c r="D18" s="1" t="s">
        <v>1</v>
      </c>
      <c r="E18" s="1" t="s">
        <v>2</v>
      </c>
      <c r="F18" s="1" t="s">
        <v>3</v>
      </c>
      <c r="H18" s="4" t="s">
        <v>18</v>
      </c>
      <c r="I18" s="5"/>
      <c r="J18" s="5"/>
      <c r="K18" s="5"/>
      <c r="L18" s="5"/>
      <c r="M18" s="5"/>
    </row>
    <row r="19" spans="1:13" x14ac:dyDescent="0.2">
      <c r="B19" t="s">
        <v>9</v>
      </c>
      <c r="C19">
        <v>13.42</v>
      </c>
      <c r="D19">
        <v>12.46</v>
      </c>
      <c r="E19">
        <v>12.23</v>
      </c>
      <c r="F19">
        <v>12.26</v>
      </c>
      <c r="H19" s="5"/>
      <c r="I19" s="4" t="s">
        <v>4</v>
      </c>
      <c r="J19" s="4" t="s">
        <v>0</v>
      </c>
      <c r="K19" s="4" t="s">
        <v>1</v>
      </c>
      <c r="L19" s="4" t="s">
        <v>2</v>
      </c>
      <c r="M19" s="4" t="s">
        <v>3</v>
      </c>
    </row>
    <row r="20" spans="1:13" x14ac:dyDescent="0.2">
      <c r="B20" s="2" t="s">
        <v>5</v>
      </c>
      <c r="C20">
        <v>14.04</v>
      </c>
      <c r="D20">
        <v>12.97</v>
      </c>
      <c r="E20">
        <v>12.67</v>
      </c>
      <c r="F20">
        <v>12.7</v>
      </c>
      <c r="H20" s="5"/>
      <c r="I20" s="5" t="s">
        <v>9</v>
      </c>
      <c r="J20" s="7">
        <f>(J4-$C$4)/$C$4</f>
        <v>7.3208885180936448E-2</v>
      </c>
      <c r="K20" s="7">
        <f t="shared" ref="K20:M20" si="9">(K4-$C$4)/$C$4</f>
        <v>-1.5303994159974982E-2</v>
      </c>
      <c r="L20" s="7">
        <f t="shared" si="9"/>
        <v>-3.7386588799666221E-2</v>
      </c>
      <c r="M20" s="7">
        <f t="shared" si="9"/>
        <v>-3.6161226405256035E-2</v>
      </c>
    </row>
    <row r="21" spans="1:13" x14ac:dyDescent="0.2">
      <c r="B21" t="s">
        <v>8</v>
      </c>
      <c r="C21">
        <v>15.51</v>
      </c>
      <c r="D21">
        <v>14.45</v>
      </c>
      <c r="E21">
        <v>14.15</v>
      </c>
      <c r="F21">
        <v>14.18</v>
      </c>
      <c r="H21" s="5"/>
      <c r="I21" s="6" t="s">
        <v>5</v>
      </c>
      <c r="J21" s="7">
        <f t="shared" ref="J21:M24" si="10">(J5-$C$4)/$C$4</f>
        <v>-0.11541870893732396</v>
      </c>
      <c r="K21" s="7">
        <f t="shared" si="10"/>
        <v>-0.2043487329231411</v>
      </c>
      <c r="L21" s="7">
        <f t="shared" si="10"/>
        <v>-0.24705391594535403</v>
      </c>
      <c r="M21" s="7">
        <f t="shared" si="10"/>
        <v>-0.23375743038898744</v>
      </c>
    </row>
    <row r="22" spans="1:13" x14ac:dyDescent="0.2">
      <c r="B22" t="s">
        <v>6</v>
      </c>
      <c r="C22">
        <v>14.21</v>
      </c>
      <c r="D22">
        <v>13.16</v>
      </c>
      <c r="E22">
        <v>12.86</v>
      </c>
      <c r="F22">
        <v>12.88</v>
      </c>
      <c r="H22" s="5"/>
      <c r="I22" s="5" t="s">
        <v>8</v>
      </c>
      <c r="J22" s="7">
        <f t="shared" si="10"/>
        <v>0.10196579413911777</v>
      </c>
      <c r="K22" s="7">
        <f t="shared" si="10"/>
        <v>1.3687558660965689E-2</v>
      </c>
      <c r="L22" s="7">
        <f t="shared" si="10"/>
        <v>-2.4585462509125057E-2</v>
      </c>
      <c r="M22" s="7">
        <f t="shared" si="10"/>
        <v>-2.2421524663677188E-2</v>
      </c>
    </row>
    <row r="23" spans="1:13" x14ac:dyDescent="0.2">
      <c r="B23" t="s">
        <v>7</v>
      </c>
      <c r="C23">
        <v>14.87</v>
      </c>
      <c r="D23">
        <v>13.91</v>
      </c>
      <c r="E23">
        <v>13.61</v>
      </c>
      <c r="F23">
        <v>13.63</v>
      </c>
      <c r="H23" s="5"/>
      <c r="I23" s="5" t="s">
        <v>6</v>
      </c>
      <c r="J23" s="7">
        <f t="shared" si="10"/>
        <v>-5.5662738554593867E-2</v>
      </c>
      <c r="K23" s="7">
        <f t="shared" si="10"/>
        <v>-0.18234435290436959</v>
      </c>
      <c r="L23" s="7">
        <f t="shared" si="10"/>
        <v>-0.21263948274064032</v>
      </c>
      <c r="M23" s="7">
        <f t="shared" si="10"/>
        <v>-0.21130983418500368</v>
      </c>
    </row>
    <row r="24" spans="1:13" x14ac:dyDescent="0.2">
      <c r="H24" s="5"/>
      <c r="I24" s="5" t="s">
        <v>7</v>
      </c>
      <c r="J24" s="7">
        <f t="shared" si="10"/>
        <v>2.3907602461153445E-2</v>
      </c>
      <c r="K24" s="7">
        <f t="shared" si="10"/>
        <v>-7.0992804254875419E-2</v>
      </c>
      <c r="L24" s="7">
        <f t="shared" si="10"/>
        <v>-0.10650224215246643</v>
      </c>
      <c r="M24" s="7">
        <f t="shared" si="10"/>
        <v>-9.8758994681405768E-2</v>
      </c>
    </row>
    <row r="25" spans="1:13" x14ac:dyDescent="0.2">
      <c r="A25" t="s">
        <v>13</v>
      </c>
    </row>
    <row r="26" spans="1:13" x14ac:dyDescent="0.2">
      <c r="B26" s="1" t="s">
        <v>4</v>
      </c>
      <c r="C26" s="1" t="s">
        <v>0</v>
      </c>
      <c r="D26" s="1" t="s">
        <v>1</v>
      </c>
      <c r="E26" s="1" t="s">
        <v>2</v>
      </c>
      <c r="F26" s="1" t="s">
        <v>3</v>
      </c>
    </row>
    <row r="27" spans="1:13" x14ac:dyDescent="0.2">
      <c r="B27" s="2" t="s">
        <v>5</v>
      </c>
      <c r="C27" s="3">
        <f>(C20-$C$19)/$C$19</f>
        <v>4.6199701937406801E-2</v>
      </c>
      <c r="D27" s="3">
        <f t="shared" ref="D27:F27" si="11">(D20-$C$19)/$C$19</f>
        <v>-3.3532041728762986E-2</v>
      </c>
      <c r="E27" s="3">
        <f t="shared" si="11"/>
        <v>-5.5886736214605069E-2</v>
      </c>
      <c r="F27" s="3">
        <f t="shared" si="11"/>
        <v>-5.3651266766020909E-2</v>
      </c>
    </row>
    <row r="28" spans="1:13" x14ac:dyDescent="0.2">
      <c r="B28" t="s">
        <v>8</v>
      </c>
      <c r="C28" s="3">
        <f t="shared" ref="C28:F28" si="12">(C21-$C$19)/$C$19</f>
        <v>0.15573770491803277</v>
      </c>
      <c r="D28" s="3">
        <f t="shared" si="12"/>
        <v>7.6751117734724247E-2</v>
      </c>
      <c r="E28" s="3">
        <f t="shared" si="12"/>
        <v>5.4396423248882296E-2</v>
      </c>
      <c r="F28" s="3">
        <f t="shared" si="12"/>
        <v>5.6631892697466456E-2</v>
      </c>
    </row>
    <row r="29" spans="1:13" x14ac:dyDescent="0.2">
      <c r="B29" t="s">
        <v>6</v>
      </c>
      <c r="C29" s="3">
        <f t="shared" ref="C29:F29" si="13">(C22-$C$19)/$C$19</f>
        <v>5.886736214605074E-2</v>
      </c>
      <c r="D29" s="3">
        <f t="shared" si="13"/>
        <v>-1.9374068554396408E-2</v>
      </c>
      <c r="E29" s="3">
        <f t="shared" si="13"/>
        <v>-4.1728763040238488E-2</v>
      </c>
      <c r="F29" s="3">
        <f t="shared" si="13"/>
        <v>-4.0238450074515583E-2</v>
      </c>
    </row>
    <row r="30" spans="1:13" x14ac:dyDescent="0.2">
      <c r="B30" t="s">
        <v>7</v>
      </c>
      <c r="C30" s="3">
        <f t="shared" ref="C30:F30" si="14">(C23-$C$19)/$C$19</f>
        <v>0.10804769001490308</v>
      </c>
      <c r="D30" s="3">
        <f t="shared" si="14"/>
        <v>3.6512667660208657E-2</v>
      </c>
      <c r="E30" s="3">
        <f t="shared" si="14"/>
        <v>1.4157973174366579E-2</v>
      </c>
      <c r="F30" s="3">
        <f t="shared" si="14"/>
        <v>1.5648286140089483E-2</v>
      </c>
    </row>
    <row r="33" spans="1:1" x14ac:dyDescent="0.2">
      <c r="A33" t="s">
        <v>12</v>
      </c>
    </row>
    <row r="34" spans="1:1" x14ac:dyDescent="0.2">
      <c r="A3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Microsoft Office User</cp:lastModifiedBy>
  <dcterms:created xsi:type="dcterms:W3CDTF">2017-02-23T00:30:19Z</dcterms:created>
  <dcterms:modified xsi:type="dcterms:W3CDTF">2017-09-04T17:08:29Z</dcterms:modified>
</cp:coreProperties>
</file>