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Project\nier\sgis\sgis_new\src\main\webapp\excel\drinkwater\"/>
    </mc:Choice>
  </mc:AlternateContent>
  <bookViews>
    <workbookView xWindow="32760" yWindow="32760" windowWidth="28800" windowHeight="12000"/>
  </bookViews>
  <sheets>
    <sheet name="먹는물 공동시설 검사결과(7월)" sheetId="1" r:id="rId1"/>
    <sheet name="작성방법" sheetId="2" r:id="rId2"/>
  </sheets>
  <calcPr calcId="152511"/>
</workbook>
</file>

<file path=xl/calcChain.xml><?xml version="1.0" encoding="utf-8"?>
<calcChain xmlns="http://schemas.openxmlformats.org/spreadsheetml/2006/main">
  <c r="G1" i="1" l="1"/>
  <c r="C14" i="2"/>
  <c r="D14" i="2"/>
  <c r="E14" i="2"/>
</calcChain>
</file>

<file path=xl/sharedStrings.xml><?xml version="1.0" encoding="utf-8"?>
<sst xmlns="http://schemas.openxmlformats.org/spreadsheetml/2006/main" count="689" uniqueCount="130">
  <si>
    <t>관리기관</t>
  </si>
  <si>
    <t>고유번호</t>
  </si>
  <si>
    <t>공동시설명</t>
  </si>
  <si>
    <t>검사시기/분기</t>
  </si>
  <si>
    <t>미생물</t>
  </si>
  <si>
    <t>건강상유해영향무기물질</t>
  </si>
  <si>
    <t>건강상유해영향유기물질</t>
  </si>
  <si>
    <t>심미적영향물질</t>
  </si>
  <si>
    <t>부적합시 재검사 결과</t>
  </si>
  <si>
    <t>년</t>
  </si>
  <si>
    <t>분기</t>
  </si>
  <si>
    <t>채수일자</t>
  </si>
  <si>
    <t>검사여부</t>
  </si>
  <si>
    <t>미검사사유</t>
  </si>
  <si>
    <t>검사기관</t>
  </si>
  <si>
    <t>검사담당자</t>
  </si>
  <si>
    <t>검사일자</t>
  </si>
  <si>
    <t>O</t>
  </si>
  <si>
    <t>일반세균 or 저온</t>
  </si>
  <si>
    <t>일반세균 중온</t>
  </si>
  <si>
    <t xml:space="preserve">총대장균군 </t>
  </si>
  <si>
    <t xml:space="preserve">대장균 </t>
  </si>
  <si>
    <t xml:space="preserve">분원성대장균군 </t>
  </si>
  <si>
    <t>분원성연쇄상구균</t>
  </si>
  <si>
    <t>녹농균</t>
  </si>
  <si>
    <t>살모넬라</t>
  </si>
  <si>
    <t>쉬겔라</t>
  </si>
  <si>
    <t>아황산환원혐기성포자형성균</t>
  </si>
  <si>
    <t>여시니아균</t>
  </si>
  <si>
    <t xml:space="preserve">납 </t>
  </si>
  <si>
    <t xml:space="preserve">불소 </t>
  </si>
  <si>
    <t xml:space="preserve">비소 </t>
  </si>
  <si>
    <t xml:space="preserve">셀레늄 </t>
  </si>
  <si>
    <t>수은</t>
  </si>
  <si>
    <t xml:space="preserve">시안 </t>
  </si>
  <si>
    <t xml:space="preserve">크롬 </t>
  </si>
  <si>
    <t xml:space="preserve">암모니아성 질소 </t>
  </si>
  <si>
    <t>질산성 질소</t>
  </si>
  <si>
    <t xml:space="preserve">카드뮴 </t>
  </si>
  <si>
    <t xml:space="preserve">보론 </t>
  </si>
  <si>
    <t>브롬산염</t>
  </si>
  <si>
    <t xml:space="preserve">페놀 </t>
  </si>
  <si>
    <t>다이아지논</t>
  </si>
  <si>
    <t xml:space="preserve">파라티온 </t>
  </si>
  <si>
    <t xml:space="preserve">페니트로티온 </t>
  </si>
  <si>
    <t xml:space="preserve">카바릴 </t>
  </si>
  <si>
    <t xml:space="preserve">1.1.1-트리클로로에탄 </t>
  </si>
  <si>
    <t>테트라클로로에틸렌</t>
  </si>
  <si>
    <t xml:space="preserve">트리클로로에틸렌 </t>
  </si>
  <si>
    <t xml:space="preserve">디클로로메탄 </t>
  </si>
  <si>
    <t xml:space="preserve">벤젠 </t>
  </si>
  <si>
    <t>톨루엔</t>
  </si>
  <si>
    <t xml:space="preserve">에틸벤젠 </t>
  </si>
  <si>
    <t xml:space="preserve">크실렌 </t>
  </si>
  <si>
    <t xml:space="preserve">1.1디클로로에틸렌 </t>
  </si>
  <si>
    <t xml:space="preserve">사염화탄소 </t>
  </si>
  <si>
    <t xml:space="preserve">1,2-디브로모-3-클로로프로판 </t>
  </si>
  <si>
    <t xml:space="preserve">1,4-다이옥산 </t>
  </si>
  <si>
    <t xml:space="preserve">경도 </t>
  </si>
  <si>
    <t xml:space="preserve">과망간산칼륨소비량 </t>
  </si>
  <si>
    <t>냄새(소독외의 냄새)</t>
  </si>
  <si>
    <t xml:space="preserve">동 </t>
  </si>
  <si>
    <t xml:space="preserve">색도 </t>
  </si>
  <si>
    <t>세제(음이온계면활성제)</t>
  </si>
  <si>
    <t xml:space="preserve">수소이온농도 </t>
  </si>
  <si>
    <t>아연</t>
  </si>
  <si>
    <t>염소이온</t>
  </si>
  <si>
    <t>철</t>
  </si>
  <si>
    <t>망간</t>
  </si>
  <si>
    <t xml:space="preserve">탁도 </t>
  </si>
  <si>
    <t>황산이온</t>
  </si>
  <si>
    <t>알루미늄</t>
  </si>
  <si>
    <t>일자</t>
  </si>
  <si>
    <t>항목</t>
  </si>
  <si>
    <t>조치내용</t>
  </si>
  <si>
    <t>CFU/mL</t>
  </si>
  <si>
    <t>mL</t>
  </si>
  <si>
    <t>L</t>
  </si>
  <si>
    <t>㎎/L</t>
  </si>
  <si>
    <t>검출, 불검출</t>
  </si>
  <si>
    <t>도</t>
  </si>
  <si>
    <t/>
  </si>
  <si>
    <t>NTU</t>
  </si>
  <si>
    <t>단위</t>
  </si>
  <si>
    <t>표준 형식</t>
  </si>
  <si>
    <t>작성형식 주의</t>
  </si>
  <si>
    <t>설명</t>
  </si>
  <si>
    <t>구분</t>
  </si>
  <si>
    <t>셀형식을 텍스트로 지정</t>
  </si>
  <si>
    <t>구분 ( 공동시설,  원수, 제품수)</t>
  </si>
  <si>
    <t>관리기관 ( 시스템에서 부여 )</t>
  </si>
  <si>
    <t>고유번호 ( 시스템에서 부여 )</t>
  </si>
  <si>
    <t>시설명</t>
  </si>
  <si>
    <t>시설명 ( 공동시설 , 제조업체 시스템에서 부여 )</t>
  </si>
  <si>
    <t>yyyy</t>
  </si>
  <si>
    <t>yyyy (년은 4자리(예:2011))</t>
  </si>
  <si>
    <t>x/4,
7월, 8월, 9월</t>
  </si>
  <si>
    <t>1/4,
2/4, 
7월, 8월, 9월, 
4/4</t>
  </si>
  <si>
    <t xml:space="preserve"> 채수일자</t>
  </si>
  <si>
    <t>yyyy.mm.dd</t>
  </si>
  <si>
    <t>yyyy.mm.dd(일자는 년, 월, 일 표현(예:2012.01.10))</t>
  </si>
  <si>
    <t>검사정보</t>
  </si>
  <si>
    <t>예) 검사, 미검사</t>
  </si>
  <si>
    <t>미검사시 검사사유 기입</t>
  </si>
  <si>
    <t>예) OO보건환경연구원, OO대학교</t>
  </si>
  <si>
    <t>2013년 1월기준</t>
  </si>
  <si>
    <t>측정값</t>
  </si>
  <si>
    <t>일반세균 저온</t>
  </si>
  <si>
    <t>x</t>
  </si>
  <si>
    <t>측정값은 숫자로 입력
(예:0.0000 은 '0' 으로 입력되고
뒷자리 0은 무시됨)
숫자형태가 아닌경우 검출, 불검출 표기
미량의 경우 ND</t>
  </si>
  <si>
    <t>정수 기록 ( 공동시설의 일반세균 기입)</t>
  </si>
  <si>
    <t>정수 기록</t>
  </si>
  <si>
    <t>x.x</t>
  </si>
  <si>
    <t>소수점 이하 첫째자리까지 기록</t>
  </si>
  <si>
    <t>x.xx</t>
  </si>
  <si>
    <t>소수점 이하 둘째자리까지 기록</t>
  </si>
  <si>
    <t>소수점 이해 둘째자리까지 기록</t>
  </si>
  <si>
    <t>x.xxx</t>
  </si>
  <si>
    <t>소수점 이하 셋째자리까지 기록</t>
  </si>
  <si>
    <t>조치내역</t>
  </si>
  <si>
    <t>예)약수터청소및소독</t>
  </si>
  <si>
    <t>수정사유</t>
  </si>
  <si>
    <t>셀형식을 텍스트로 지정
(예: ph7.5 -&gt;ph8.5)</t>
  </si>
  <si>
    <t>자료수정시 수정사유를 입력</t>
  </si>
  <si>
    <t>우라늄</t>
    <phoneticPr fontId="0" type="noConversion"/>
  </si>
  <si>
    <t>CFU/mL</t>
    <phoneticPr fontId="0" type="noConversion"/>
  </si>
  <si>
    <t>심미적영향물질</t>
    <phoneticPr fontId="0" type="noConversion"/>
  </si>
  <si>
    <t xml:space="preserve">경도 </t>
    <phoneticPr fontId="0" type="noConversion"/>
  </si>
  <si>
    <t>-</t>
    <phoneticPr fontId="0" type="noConversion"/>
  </si>
  <si>
    <t>㎎/L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</si>
</sst>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0_ "/>
    <numFmt numFmtId="177" formatCode="0.0_ "/>
    <numFmt numFmtId="178" formatCode="0.00_ "/>
    <numFmt numFmtId="179" formatCode="#,##0_);[Red]\(#,##0\)"/>
    <numFmt numFmtId="180" formatCode="0.000_ "/>
    <numFmt numFmtId="181" formatCode="0.00_);[Red]\(0.00\)"/>
  </numFmts>
  <fonts count="38">
    <font>
      <sz val="11"/>
      <color indexed="8"/>
      <name val="맑은 고딕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3"/>
      <charset val="129"/>
    </font>
    <font>
      <sz val="10"/>
      <color indexed="8"/>
      <name val="돋움"/>
      <family val="3"/>
      <charset val="129"/>
    </font>
    <font>
      <sz val="10"/>
      <color indexed="1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돋음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10"/>
      <name val="돋움"/>
      <family val="3"/>
      <charset val="129"/>
    </font>
    <font>
      <sz val="10"/>
      <name val="돋움"/>
      <family val="3"/>
      <charset val="129"/>
    </font>
    <font>
      <b/>
      <sz val="11"/>
      <color indexed="10"/>
      <name val="맑은 고딕"/>
      <family val="3"/>
      <charset val="129"/>
    </font>
    <font>
      <sz val="10"/>
      <color indexed="30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맑은 고딕"/>
      <family val="3"/>
      <charset val="129"/>
    </font>
    <font>
      <sz val="18"/>
      <color indexed="54"/>
      <name val="맑은 고딕"/>
      <family val="3"/>
      <charset val="129"/>
    </font>
    <font>
      <b/>
      <sz val="15"/>
      <color indexed="54"/>
      <name val="맑은 고딕"/>
      <family val="3"/>
      <charset val="129"/>
    </font>
    <font>
      <b/>
      <sz val="13"/>
      <color indexed="54"/>
      <name val="맑은 고딕"/>
      <family val="3"/>
      <charset val="129"/>
    </font>
    <font>
      <b/>
      <sz val="11"/>
      <color indexed="54"/>
      <name val="맑은 고딕"/>
      <family val="3"/>
      <charset val="129"/>
    </font>
    <font>
      <b/>
      <sz val="11"/>
      <name val="돋움"/>
      <family val="3"/>
      <charset val="129"/>
    </font>
    <font>
      <b/>
      <sz val="11"/>
      <name val="맑은 고딕"/>
      <family val="3"/>
      <charset val="129"/>
    </font>
    <font>
      <sz val="10"/>
      <name val="돋음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8" fillId="9" borderId="2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4" borderId="3" applyNumberFormat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1" fillId="5" borderId="1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13" borderId="13" applyNumberFormat="0" applyAlignment="0" applyProtection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</cellStyleXfs>
  <cellXfs count="188">
    <xf numFmtId="0" fontId="0" fillId="0" borderId="0" xfId="0">
      <alignment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49" fontId="3" fillId="0" borderId="17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 indent="1"/>
    </xf>
    <xf numFmtId="49" fontId="3" fillId="0" borderId="2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wrapText="1" indent="1"/>
    </xf>
    <xf numFmtId="49" fontId="3" fillId="0" borderId="22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3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right" vertical="center"/>
    </xf>
    <xf numFmtId="0" fontId="9" fillId="0" borderId="25" xfId="0" applyFont="1" applyBorder="1" applyAlignment="1">
      <alignment horizontal="center" vertical="center"/>
    </xf>
    <xf numFmtId="176" fontId="3" fillId="0" borderId="23" xfId="0" applyNumberFormat="1" applyFont="1" applyBorder="1" applyAlignment="1">
      <alignment horizontal="center" vertical="center" wrapText="1"/>
    </xf>
    <xf numFmtId="177" fontId="3" fillId="0" borderId="24" xfId="0" applyNumberFormat="1" applyFont="1" applyBorder="1" applyAlignment="1">
      <alignment horizontal="right" vertical="center"/>
    </xf>
    <xf numFmtId="177" fontId="3" fillId="0" borderId="17" xfId="0" applyNumberFormat="1" applyFont="1" applyBorder="1" applyAlignment="1">
      <alignment horizontal="center" vertical="center"/>
    </xf>
    <xf numFmtId="176" fontId="3" fillId="13" borderId="23" xfId="0" applyNumberFormat="1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176" fontId="3" fillId="0" borderId="24" xfId="0" applyNumberFormat="1" applyFont="1" applyBorder="1" applyAlignment="1">
      <alignment horizontal="right" vertical="center"/>
    </xf>
    <xf numFmtId="176" fontId="3" fillId="0" borderId="17" xfId="0" applyNumberFormat="1" applyFont="1" applyBorder="1" applyAlignment="1">
      <alignment horizontal="center" vertical="center"/>
    </xf>
    <xf numFmtId="0" fontId="3" fillId="13" borderId="23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13" borderId="26" xfId="0" applyFont="1" applyFill="1" applyBorder="1" applyAlignment="1">
      <alignment horizontal="center" vertical="center"/>
    </xf>
    <xf numFmtId="176" fontId="3" fillId="0" borderId="27" xfId="0" applyNumberFormat="1" applyFont="1" applyBorder="1" applyAlignment="1">
      <alignment horizontal="right" vertical="center"/>
    </xf>
    <xf numFmtId="176" fontId="3" fillId="0" borderId="28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9" fillId="0" borderId="29" xfId="0" applyFont="1" applyBorder="1" applyAlignment="1">
      <alignment horizontal="left" vertical="center" indent="1"/>
    </xf>
    <xf numFmtId="176" fontId="3" fillId="13" borderId="30" xfId="0" applyNumberFormat="1" applyFont="1" applyFill="1" applyBorder="1" applyAlignment="1">
      <alignment horizontal="center" vertical="center" wrapText="1"/>
    </xf>
    <xf numFmtId="0" fontId="3" fillId="13" borderId="30" xfId="0" applyFont="1" applyFill="1" applyBorder="1" applyAlignment="1">
      <alignment horizontal="center" vertical="center"/>
    </xf>
    <xf numFmtId="176" fontId="3" fillId="0" borderId="30" xfId="0" applyNumberFormat="1" applyFont="1" applyBorder="1" applyAlignment="1">
      <alignment horizontal="center" vertical="center" wrapText="1"/>
    </xf>
    <xf numFmtId="176" fontId="3" fillId="0" borderId="31" xfId="0" applyNumberFormat="1" applyFont="1" applyBorder="1" applyAlignment="1">
      <alignment horizontal="right" vertical="center"/>
    </xf>
    <xf numFmtId="176" fontId="3" fillId="0" borderId="32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left" vertical="center" indent="1"/>
    </xf>
    <xf numFmtId="176" fontId="3" fillId="0" borderId="35" xfId="0" applyNumberFormat="1" applyFont="1" applyBorder="1" applyAlignment="1">
      <alignment horizontal="center" vertical="center" wrapText="1"/>
    </xf>
    <xf numFmtId="176" fontId="3" fillId="0" borderId="21" xfId="0" applyNumberFormat="1" applyFont="1" applyBorder="1" applyAlignment="1">
      <alignment horizontal="center" vertical="center" wrapText="1"/>
    </xf>
    <xf numFmtId="177" fontId="3" fillId="0" borderId="36" xfId="0" applyNumberFormat="1" applyFont="1" applyBorder="1" applyAlignment="1">
      <alignment horizontal="right" vertical="center"/>
    </xf>
    <xf numFmtId="49" fontId="6" fillId="0" borderId="21" xfId="0" applyNumberFormat="1" applyFont="1" applyBorder="1" applyAlignment="1">
      <alignment horizontal="center" vertical="center"/>
    </xf>
    <xf numFmtId="0" fontId="9" fillId="5" borderId="37" xfId="0" applyFont="1" applyFill="1" applyBorder="1" applyAlignment="1">
      <alignment horizontal="left" vertical="center" indent="1"/>
    </xf>
    <xf numFmtId="49" fontId="6" fillId="0" borderId="18" xfId="0" applyNumberFormat="1" applyFont="1" applyBorder="1" applyAlignment="1">
      <alignment horizontal="center" vertical="center"/>
    </xf>
    <xf numFmtId="0" fontId="9" fillId="5" borderId="19" xfId="0" applyFont="1" applyFill="1" applyBorder="1" applyAlignment="1">
      <alignment horizontal="left" vertical="center" indent="1"/>
    </xf>
    <xf numFmtId="0" fontId="9" fillId="15" borderId="19" xfId="0" applyFont="1" applyFill="1" applyBorder="1" applyAlignment="1">
      <alignment horizontal="left" vertical="center" indent="1"/>
    </xf>
    <xf numFmtId="178" fontId="3" fillId="0" borderId="24" xfId="0" applyNumberFormat="1" applyFont="1" applyBorder="1" applyAlignment="1">
      <alignment horizontal="right" vertical="center"/>
    </xf>
    <xf numFmtId="179" fontId="3" fillId="0" borderId="24" xfId="0" applyNumberFormat="1" applyFont="1" applyBorder="1" applyAlignment="1">
      <alignment horizontal="right" vertical="center"/>
    </xf>
    <xf numFmtId="0" fontId="9" fillId="5" borderId="29" xfId="0" applyFont="1" applyFill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right" vertical="center"/>
    </xf>
    <xf numFmtId="0" fontId="9" fillId="19" borderId="19" xfId="0" applyFont="1" applyFill="1" applyBorder="1" applyAlignment="1">
      <alignment horizontal="left" vertical="center" indent="1"/>
    </xf>
    <xf numFmtId="0" fontId="3" fillId="13" borderId="33" xfId="0" applyFont="1" applyFill="1" applyBorder="1" applyAlignment="1">
      <alignment horizontal="center" vertical="center"/>
    </xf>
    <xf numFmtId="177" fontId="3" fillId="0" borderId="31" xfId="0" applyNumberFormat="1" applyFont="1" applyBorder="1" applyAlignment="1">
      <alignment horizontal="right" vertical="center"/>
    </xf>
    <xf numFmtId="49" fontId="6" fillId="0" borderId="33" xfId="0" applyNumberFormat="1" applyFont="1" applyBorder="1" applyAlignment="1">
      <alignment horizontal="center" vertical="center"/>
    </xf>
    <xf numFmtId="0" fontId="9" fillId="19" borderId="37" xfId="0" applyFont="1" applyFill="1" applyBorder="1" applyAlignment="1">
      <alignment horizontal="left" vertical="center" indent="1"/>
    </xf>
    <xf numFmtId="180" fontId="3" fillId="0" borderId="24" xfId="0" applyNumberFormat="1" applyFont="1" applyBorder="1" applyAlignment="1">
      <alignment horizontal="right" vertical="center"/>
    </xf>
    <xf numFmtId="181" fontId="3" fillId="0" borderId="24" xfId="0" applyNumberFormat="1" applyFont="1" applyBorder="1" applyAlignment="1">
      <alignment horizontal="right" vertical="center"/>
    </xf>
    <xf numFmtId="0" fontId="9" fillId="5" borderId="34" xfId="0" applyFont="1" applyFill="1" applyBorder="1" applyAlignment="1">
      <alignment horizontal="left" vertical="center" indent="1"/>
    </xf>
    <xf numFmtId="176" fontId="3" fillId="13" borderId="35" xfId="0" applyNumberFormat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 shrinkToFit="1"/>
    </xf>
    <xf numFmtId="49" fontId="3" fillId="0" borderId="35" xfId="0" applyNumberFormat="1" applyFont="1" applyBorder="1" applyAlignment="1">
      <alignment horizontal="right" vertical="center"/>
    </xf>
    <xf numFmtId="49" fontId="3" fillId="0" borderId="21" xfId="0" applyNumberFormat="1" applyFont="1" applyBorder="1" applyAlignment="1">
      <alignment horizontal="center" vertical="center"/>
    </xf>
    <xf numFmtId="0" fontId="9" fillId="5" borderId="38" xfId="0" applyFont="1" applyFill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 wrapText="1" shrinkToFit="1"/>
    </xf>
    <xf numFmtId="49" fontId="3" fillId="0" borderId="23" xfId="0" applyNumberFormat="1" applyFont="1" applyBorder="1" applyAlignment="1">
      <alignment horizontal="right" vertical="center"/>
    </xf>
    <xf numFmtId="176" fontId="4" fillId="13" borderId="23" xfId="0" applyNumberFormat="1" applyFont="1" applyFill="1" applyBorder="1" applyAlignment="1">
      <alignment horizontal="center" vertical="center" wrapText="1"/>
    </xf>
    <xf numFmtId="176" fontId="3" fillId="0" borderId="39" xfId="0" applyNumberFormat="1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 shrinkToFit="1"/>
    </xf>
    <xf numFmtId="176" fontId="3" fillId="0" borderId="40" xfId="0" applyNumberFormat="1" applyFont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right" vertical="center"/>
    </xf>
    <xf numFmtId="0" fontId="0" fillId="0" borderId="41" xfId="0" applyBorder="1" applyAlignment="1">
      <alignment horizontal="center" vertical="center"/>
    </xf>
    <xf numFmtId="49" fontId="3" fillId="0" borderId="42" xfId="0" applyNumberFormat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7" borderId="43" xfId="0" applyFont="1" applyFill="1" applyBorder="1" applyAlignment="1">
      <alignment horizontal="left" vertical="center" indent="1"/>
    </xf>
    <xf numFmtId="179" fontId="3" fillId="0" borderId="44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left" vertical="center" wrapText="1"/>
    </xf>
    <xf numFmtId="0" fontId="9" fillId="7" borderId="4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indent="1"/>
    </xf>
    <xf numFmtId="0" fontId="11" fillId="0" borderId="18" xfId="0" applyFont="1" applyFill="1" applyBorder="1" applyAlignment="1">
      <alignment horizontal="center" vertical="center" wrapText="1"/>
    </xf>
    <xf numFmtId="0" fontId="37" fillId="0" borderId="0" xfId="0" applyFont="1" applyProtection="1">
      <alignment vertical="center"/>
    </xf>
    <xf numFmtId="0" fontId="37" fillId="0" borderId="0" xfId="0" applyFont="1" applyFill="1" applyProtection="1">
      <alignment vertical="center"/>
    </xf>
    <xf numFmtId="1" fontId="37" fillId="0" borderId="0" xfId="0" applyNumberFormat="1" applyFont="1" applyAlignment="1" applyProtection="1">
      <alignment horizontal="center" vertical="center"/>
    </xf>
    <xf numFmtId="0" fontId="37" fillId="0" borderId="0" xfId="0" applyFont="1" applyAlignment="1" applyProtection="1">
      <alignment horizontal="center" vertical="center"/>
    </xf>
    <xf numFmtId="0" fontId="37" fillId="0" borderId="0" xfId="0" applyFont="1" applyAlignment="1" applyProtection="1">
      <alignment vertical="center"/>
    </xf>
    <xf numFmtId="0" fontId="37" fillId="24" borderId="0" xfId="0" applyFont="1" applyFill="1" applyAlignment="1" applyProtection="1">
      <alignment vertical="center"/>
    </xf>
    <xf numFmtId="0" fontId="37" fillId="24" borderId="0" xfId="0" applyFont="1" applyFill="1" applyAlignment="1" applyProtection="1">
      <alignment horizontal="center" vertical="center"/>
    </xf>
    <xf numFmtId="0" fontId="37" fillId="0" borderId="0" xfId="0" applyFont="1" applyFill="1" applyAlignment="1" applyProtection="1">
      <alignment horizontal="center" vertical="center"/>
    </xf>
    <xf numFmtId="0" fontId="37" fillId="24" borderId="0" xfId="0" applyFont="1" applyFill="1" applyProtection="1">
      <alignment vertical="center"/>
    </xf>
    <xf numFmtId="49" fontId="37" fillId="0" borderId="0" xfId="0" applyNumberFormat="1" applyFont="1" applyAlignment="1" applyProtection="1">
      <alignment horizontal="center" vertical="center"/>
    </xf>
    <xf numFmtId="49" fontId="28" fillId="6" borderId="18" xfId="0" applyNumberFormat="1" applyFont="1" applyFill="1" applyBorder="1" applyAlignment="1" applyProtection="1">
      <alignment horizontal="center" vertical="center"/>
    </xf>
    <xf numFmtId="49" fontId="9" fillId="0" borderId="18" xfId="0" applyNumberFormat="1" applyFont="1" applyBorder="1" applyAlignment="1" applyProtection="1">
      <alignment vertical="center" wrapText="1"/>
    </xf>
    <xf numFmtId="49" fontId="9" fillId="24" borderId="18" xfId="0" applyNumberFormat="1" applyFont="1" applyFill="1" applyBorder="1" applyAlignment="1" applyProtection="1">
      <alignment vertical="center" wrapText="1"/>
    </xf>
    <xf numFmtId="49" fontId="9" fillId="0" borderId="18" xfId="0" applyNumberFormat="1" applyFont="1" applyBorder="1" applyAlignment="1" applyProtection="1">
      <alignment horizontal="center" vertical="center" wrapText="1"/>
    </xf>
    <xf numFmtId="49" fontId="9" fillId="13" borderId="18" xfId="0" applyNumberFormat="1" applyFont="1" applyFill="1" applyBorder="1" applyAlignment="1" applyProtection="1">
      <alignment horizontal="center" vertical="center" wrapText="1"/>
    </xf>
    <xf numFmtId="49" fontId="9" fillId="13" borderId="18" xfId="0" applyNumberFormat="1" applyFont="1" applyFill="1" applyBorder="1" applyAlignment="1" applyProtection="1">
      <alignment horizontal="center" vertical="center"/>
    </xf>
    <xf numFmtId="49" fontId="9" fillId="24" borderId="18" xfId="0" applyNumberFormat="1" applyFont="1" applyFill="1" applyBorder="1" applyAlignment="1" applyProtection="1">
      <alignment horizontal="center" vertical="center" wrapText="1"/>
    </xf>
    <xf numFmtId="49" fontId="9" fillId="24" borderId="18" xfId="0" applyNumberFormat="1" applyFont="1" applyFill="1" applyBorder="1" applyAlignment="1" applyProtection="1">
      <alignment horizontal="center" vertical="center"/>
    </xf>
    <xf numFmtId="49" fontId="9" fillId="0" borderId="18" xfId="0" applyNumberFormat="1" applyFont="1" applyFill="1" applyBorder="1" applyAlignment="1" applyProtection="1">
      <alignment horizontal="center" vertical="center" wrapText="1"/>
    </xf>
    <xf numFmtId="49" fontId="9" fillId="0" borderId="18" xfId="0" applyNumberFormat="1" applyFont="1" applyFill="1" applyBorder="1" applyAlignment="1" applyProtection="1">
      <alignment horizontal="center" vertical="center"/>
    </xf>
    <xf numFmtId="49" fontId="9" fillId="0" borderId="18" xfId="0" applyNumberFormat="1" applyFont="1" applyBorder="1" applyAlignment="1" applyProtection="1">
      <alignment horizontal="center" vertical="center"/>
    </xf>
    <xf numFmtId="49" fontId="9" fillId="0" borderId="18" xfId="0" applyNumberFormat="1" applyFont="1" applyBorder="1" applyAlignment="1" applyProtection="1">
      <alignment horizontal="center" vertical="center" wrapText="1" shrinkToFit="1"/>
    </xf>
    <xf numFmtId="49" fontId="9" fillId="0" borderId="18" xfId="0" applyNumberFormat="1" applyFont="1" applyBorder="1" applyAlignment="1" applyProtection="1">
      <alignment vertical="center"/>
    </xf>
    <xf numFmtId="49" fontId="9" fillId="26" borderId="18" xfId="0" applyNumberFormat="1" applyFont="1" applyFill="1" applyBorder="1" applyAlignment="1" applyProtection="1">
      <alignment vertical="center"/>
    </xf>
    <xf numFmtId="49" fontId="9" fillId="26" borderId="18" xfId="0" applyNumberFormat="1" applyFont="1" applyFill="1" applyBorder="1" applyAlignment="1" applyProtection="1">
      <alignment horizontal="center" vertical="center"/>
    </xf>
    <xf numFmtId="49" fontId="35" fillId="0" borderId="18" xfId="0" applyNumberFormat="1" applyFont="1" applyBorder="1" applyAlignment="1" applyProtection="1">
      <alignment horizontal="center" vertical="center"/>
    </xf>
    <xf numFmtId="49" fontId="35" fillId="0" borderId="18" xfId="0" applyNumberFormat="1" applyFont="1" applyFill="1" applyBorder="1" applyAlignment="1" applyProtection="1">
      <alignment horizontal="center" vertical="center"/>
    </xf>
    <xf numFmtId="49" fontId="35" fillId="26" borderId="18" xfId="0" applyNumberFormat="1" applyFont="1" applyFill="1" applyBorder="1" applyAlignment="1" applyProtection="1">
      <alignment horizontal="center" vertical="center"/>
    </xf>
    <xf numFmtId="49" fontId="9" fillId="0" borderId="18" xfId="0" applyNumberFormat="1" applyFont="1" applyBorder="1" applyAlignment="1" applyProtection="1">
      <alignment horizontal="right" vertical="center"/>
    </xf>
    <xf numFmtId="49" fontId="1" fillId="25" borderId="23" xfId="0" applyNumberFormat="1" applyFont="1" applyFill="1" applyBorder="1" applyAlignment="1" applyProtection="1">
      <alignment horizontal="center" vertical="center" wrapText="1"/>
    </xf>
    <xf numFmtId="49" fontId="1" fillId="25" borderId="55" xfId="0" applyNumberFormat="1" applyFont="1" applyFill="1" applyBorder="1" applyAlignment="1" applyProtection="1">
      <alignment horizontal="center" vertical="center" wrapText="1"/>
    </xf>
    <xf numFmtId="49" fontId="1" fillId="25" borderId="17" xfId="0" applyNumberFormat="1" applyFont="1" applyFill="1" applyBorder="1" applyAlignment="1" applyProtection="1">
      <alignment horizontal="center" vertical="center" wrapText="1"/>
    </xf>
    <xf numFmtId="49" fontId="1" fillId="15" borderId="18" xfId="0" applyNumberFormat="1" applyFont="1" applyFill="1" applyBorder="1" applyAlignment="1" applyProtection="1">
      <alignment horizontal="center" vertical="center" wrapText="1"/>
    </xf>
    <xf numFmtId="49" fontId="34" fillId="15" borderId="18" xfId="0" applyNumberFormat="1" applyFont="1" applyFill="1" applyBorder="1" applyAlignment="1" applyProtection="1">
      <alignment horizontal="center" vertical="center"/>
    </xf>
    <xf numFmtId="49" fontId="1" fillId="10" borderId="25" xfId="0" applyNumberFormat="1" applyFont="1" applyFill="1" applyBorder="1" applyAlignment="1" applyProtection="1">
      <alignment horizontal="center" vertical="center"/>
    </xf>
    <xf numFmtId="49" fontId="1" fillId="10" borderId="51" xfId="0" applyNumberFormat="1" applyFont="1" applyFill="1" applyBorder="1" applyAlignment="1" applyProtection="1">
      <alignment horizontal="center" vertical="center"/>
    </xf>
    <xf numFmtId="49" fontId="1" fillId="10" borderId="21" xfId="0" applyNumberFormat="1" applyFont="1" applyFill="1" applyBorder="1" applyAlignment="1" applyProtection="1">
      <alignment horizontal="center" vertical="center"/>
    </xf>
    <xf numFmtId="49" fontId="1" fillId="3" borderId="18" xfId="0" applyNumberFormat="1" applyFont="1" applyFill="1" applyBorder="1" applyAlignment="1" applyProtection="1">
      <alignment horizontal="center" vertical="center"/>
    </xf>
    <xf numFmtId="49" fontId="1" fillId="25" borderId="18" xfId="0" applyNumberFormat="1" applyFont="1" applyFill="1" applyBorder="1" applyAlignment="1" applyProtection="1">
      <alignment horizontal="center" vertical="center" wrapText="1"/>
    </xf>
    <xf numFmtId="49" fontId="28" fillId="6" borderId="18" xfId="0" applyNumberFormat="1" applyFont="1" applyFill="1" applyBorder="1" applyAlignment="1" applyProtection="1">
      <alignment horizontal="center" vertical="center"/>
    </xf>
    <xf numFmtId="49" fontId="33" fillId="25" borderId="23" xfId="0" applyNumberFormat="1" applyFont="1" applyFill="1" applyBorder="1" applyAlignment="1" applyProtection="1">
      <alignment horizontal="center" vertical="center" wrapText="1" shrinkToFit="1"/>
    </xf>
    <xf numFmtId="49" fontId="33" fillId="25" borderId="55" xfId="0" applyNumberFormat="1" applyFont="1" applyFill="1" applyBorder="1" applyAlignment="1" applyProtection="1">
      <alignment horizontal="center" vertical="center" wrapText="1" shrinkToFit="1"/>
    </xf>
    <xf numFmtId="49" fontId="9" fillId="6" borderId="18" xfId="0" applyNumberFormat="1" applyFont="1" applyFill="1" applyBorder="1" applyAlignment="1" applyProtection="1">
      <alignment horizontal="center" vertical="center"/>
    </xf>
    <xf numFmtId="49" fontId="1" fillId="15" borderId="18" xfId="0" applyNumberFormat="1" applyFont="1" applyFill="1" applyBorder="1" applyAlignment="1" applyProtection="1">
      <alignment horizontal="center" vertical="center"/>
    </xf>
    <xf numFmtId="49" fontId="1" fillId="5" borderId="18" xfId="0" applyNumberFormat="1" applyFont="1" applyFill="1" applyBorder="1" applyAlignment="1" applyProtection="1">
      <alignment horizontal="center" vertical="center"/>
    </xf>
    <xf numFmtId="49" fontId="1" fillId="3" borderId="18" xfId="0" applyNumberFormat="1" applyFont="1" applyFill="1" applyBorder="1" applyAlignment="1" applyProtection="1">
      <alignment horizontal="center" vertical="center" wrapText="1"/>
    </xf>
    <xf numFmtId="49" fontId="1" fillId="10" borderId="18" xfId="0" applyNumberFormat="1" applyFont="1" applyFill="1" applyBorder="1" applyAlignment="1" applyProtection="1">
      <alignment horizontal="center" vertical="center"/>
    </xf>
    <xf numFmtId="49" fontId="34" fillId="10" borderId="18" xfId="0" applyNumberFormat="1" applyFont="1" applyFill="1" applyBorder="1" applyAlignment="1" applyProtection="1">
      <alignment horizontal="center" vertical="center"/>
    </xf>
    <xf numFmtId="49" fontId="1" fillId="3" borderId="25" xfId="0" applyNumberFormat="1" applyFont="1" applyFill="1" applyBorder="1" applyAlignment="1" applyProtection="1">
      <alignment vertical="center"/>
    </xf>
    <xf numFmtId="49" fontId="1" fillId="3" borderId="51" xfId="0" applyNumberFormat="1" applyFont="1" applyFill="1" applyBorder="1" applyAlignment="1" applyProtection="1">
      <alignment vertical="center"/>
    </xf>
    <xf numFmtId="49" fontId="1" fillId="3" borderId="21" xfId="0" applyNumberFormat="1" applyFont="1" applyFill="1" applyBorder="1" applyAlignment="1" applyProtection="1">
      <alignment vertical="center"/>
    </xf>
    <xf numFmtId="49" fontId="34" fillId="3" borderId="18" xfId="0" applyNumberFormat="1" applyFont="1" applyFill="1" applyBorder="1" applyAlignment="1" applyProtection="1">
      <alignment horizontal="center" vertical="center"/>
    </xf>
    <xf numFmtId="177" fontId="3" fillId="0" borderId="46" xfId="0" applyNumberFormat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77" fontId="3" fillId="0" borderId="48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76" fontId="3" fillId="0" borderId="49" xfId="0" applyNumberFormat="1" applyFont="1" applyBorder="1" applyAlignment="1">
      <alignment horizontal="center" vertical="center"/>
    </xf>
    <xf numFmtId="176" fontId="3" fillId="0" borderId="50" xfId="0" applyNumberFormat="1" applyFont="1" applyBorder="1" applyAlignment="1">
      <alignment horizontal="center" vertical="center"/>
    </xf>
    <xf numFmtId="176" fontId="3" fillId="0" borderId="25" xfId="0" applyNumberFormat="1" applyFont="1" applyBorder="1" applyAlignment="1">
      <alignment horizontal="center" vertical="center" wrapText="1"/>
    </xf>
    <xf numFmtId="176" fontId="3" fillId="0" borderId="51" xfId="0" applyNumberFormat="1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51" xfId="0" applyFont="1" applyBorder="1" applyAlignment="1">
      <alignment horizontal="left" vertical="center" wrapText="1"/>
    </xf>
    <xf numFmtId="0" fontId="0" fillId="0" borderId="51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176" fontId="3" fillId="0" borderId="52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 shrinkToFit="1"/>
    </xf>
    <xf numFmtId="0" fontId="12" fillId="0" borderId="18" xfId="0" applyFont="1" applyBorder="1" applyAlignment="1">
      <alignment horizontal="center" vertical="center" wrapText="1" shrinkToFit="1"/>
    </xf>
    <xf numFmtId="0" fontId="12" fillId="0" borderId="25" xfId="0" applyFont="1" applyBorder="1" applyAlignment="1">
      <alignment horizontal="center" vertical="center" wrapText="1" shrinkToFit="1"/>
    </xf>
    <xf numFmtId="0" fontId="0" fillId="0" borderId="2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49" fontId="3" fillId="3" borderId="53" xfId="0" applyNumberFormat="1" applyFont="1" applyFill="1" applyBorder="1" applyAlignment="1">
      <alignment horizontal="center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54" xfId="0" applyNumberFormat="1" applyFont="1" applyFill="1" applyBorder="1" applyAlignment="1">
      <alignment horizontal="center" vertical="center"/>
    </xf>
    <xf numFmtId="49" fontId="8" fillId="10" borderId="18" xfId="0" applyNumberFormat="1" applyFont="1" applyFill="1" applyBorder="1" applyAlignment="1">
      <alignment horizontal="center" vertical="center"/>
    </xf>
    <xf numFmtId="49" fontId="8" fillId="10" borderId="23" xfId="0" applyNumberFormat="1" applyFont="1" applyFill="1" applyBorder="1" applyAlignment="1">
      <alignment horizontal="center" vertical="center"/>
    </xf>
    <xf numFmtId="0" fontId="10" fillId="10" borderId="24" xfId="0" applyFont="1" applyFill="1" applyBorder="1" applyAlignment="1">
      <alignment horizontal="center" vertical="center"/>
    </xf>
    <xf numFmtId="49" fontId="3" fillId="10" borderId="23" xfId="0" applyNumberFormat="1" applyFont="1" applyFill="1" applyBorder="1" applyAlignment="1">
      <alignment horizontal="center" vertical="center"/>
    </xf>
    <xf numFmtId="49" fontId="3" fillId="10" borderId="55" xfId="0" applyNumberFormat="1" applyFont="1" applyFill="1" applyBorder="1" applyAlignment="1">
      <alignment horizontal="center" vertical="center"/>
    </xf>
    <xf numFmtId="49" fontId="3" fillId="10" borderId="56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55" xfId="0" applyNumberFormat="1" applyFont="1" applyFill="1" applyBorder="1" applyAlignment="1">
      <alignment horizontal="center" vertical="center"/>
    </xf>
    <xf numFmtId="49" fontId="3" fillId="3" borderId="56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49" fontId="3" fillId="5" borderId="53" xfId="0" applyNumberFormat="1" applyFont="1" applyFill="1" applyBorder="1" applyAlignment="1">
      <alignment horizontal="center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8" fillId="5" borderId="18" xfId="0" applyNumberFormat="1" applyFont="1" applyFill="1" applyBorder="1" applyAlignment="1">
      <alignment horizontal="center" vertical="center" wrapText="1"/>
    </xf>
    <xf numFmtId="49" fontId="8" fillId="5" borderId="23" xfId="0" applyNumberFormat="1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/>
    </xf>
    <xf numFmtId="49" fontId="8" fillId="7" borderId="23" xfId="0" applyNumberFormat="1" applyFont="1" applyFill="1" applyBorder="1" applyAlignment="1">
      <alignment horizontal="center" vertical="center" wrapText="1"/>
    </xf>
    <xf numFmtId="49" fontId="8" fillId="7" borderId="55" xfId="0" applyNumberFormat="1" applyFont="1" applyFill="1" applyBorder="1" applyAlignment="1">
      <alignment horizontal="center" vertical="center" wrapText="1"/>
    </xf>
    <xf numFmtId="49" fontId="8" fillId="7" borderId="56" xfId="0" applyNumberFormat="1" applyFont="1" applyFill="1" applyBorder="1" applyAlignment="1">
      <alignment horizontal="center" vertical="center" wrapText="1"/>
    </xf>
    <xf numFmtId="0" fontId="1" fillId="8" borderId="57" xfId="0" applyFont="1" applyFill="1" applyBorder="1" applyAlignment="1">
      <alignment horizontal="center" vertical="center"/>
    </xf>
    <xf numFmtId="0" fontId="1" fillId="8" borderId="58" xfId="0" applyFont="1" applyFill="1" applyBorder="1" applyAlignment="1">
      <alignment horizontal="center" vertical="center"/>
    </xf>
    <xf numFmtId="0" fontId="1" fillId="8" borderId="59" xfId="0" applyFont="1" applyFill="1" applyBorder="1" applyAlignment="1">
      <alignment horizontal="center" vertical="center"/>
    </xf>
    <xf numFmtId="49" fontId="8" fillId="15" borderId="60" xfId="0" applyNumberFormat="1" applyFont="1" applyFill="1" applyBorder="1" applyAlignment="1">
      <alignment horizontal="center" vertical="center"/>
    </xf>
    <xf numFmtId="49" fontId="8" fillId="15" borderId="55" xfId="0" applyNumberFormat="1" applyFont="1" applyFill="1" applyBorder="1" applyAlignment="1">
      <alignment horizontal="center" vertical="center"/>
    </xf>
    <xf numFmtId="49" fontId="8" fillId="15" borderId="56" xfId="0" applyNumberFormat="1" applyFont="1" applyFill="1" applyBorder="1" applyAlignment="1">
      <alignment horizontal="center" vertical="center"/>
    </xf>
  </cellXfs>
  <cellStyles count="74">
    <cellStyle name="20% - 강조색1 2" xfId="1"/>
    <cellStyle name="20% - 강조색1 3" xfId="2"/>
    <cellStyle name="20% - 강조색2 2" xfId="3"/>
    <cellStyle name="20% - 강조색2 3" xfId="4"/>
    <cellStyle name="20% - 강조색3 2" xfId="5"/>
    <cellStyle name="20% - 강조색3 3" xfId="6"/>
    <cellStyle name="20% - 강조색4 2" xfId="7"/>
    <cellStyle name="20% - 강조색4 3" xfId="8"/>
    <cellStyle name="20% - 강조색5 2" xfId="9"/>
    <cellStyle name="20% - 강조색5 3" xfId="10"/>
    <cellStyle name="20% - 강조색6 2" xfId="11"/>
    <cellStyle name="20% - 강조색6 3" xfId="12"/>
    <cellStyle name="40% - 강조색1 2" xfId="13"/>
    <cellStyle name="40% - 강조색2 2" xfId="14"/>
    <cellStyle name="40% - 강조색2 3" xfId="15"/>
    <cellStyle name="40% - 강조색3 2" xfId="16"/>
    <cellStyle name="40% - 강조색3 3" xfId="17"/>
    <cellStyle name="40% - 강조색4 2" xfId="18"/>
    <cellStyle name="40% - 강조색4 3" xfId="19"/>
    <cellStyle name="40% - 강조색5 2" xfId="20"/>
    <cellStyle name="40% - 강조색6 2" xfId="21"/>
    <cellStyle name="40% - 강조색6 3" xfId="22"/>
    <cellStyle name="60% - 강조색1 2" xfId="23"/>
    <cellStyle name="60% - 강조색1 3" xfId="24"/>
    <cellStyle name="60% - 강조색2 2" xfId="25"/>
    <cellStyle name="60% - 강조색2 3" xfId="26"/>
    <cellStyle name="60% - 강조색3 2" xfId="27"/>
    <cellStyle name="60% - 강조색3 3" xfId="28"/>
    <cellStyle name="60% - 강조색4 2" xfId="29"/>
    <cellStyle name="60% - 강조색4 3" xfId="30"/>
    <cellStyle name="60% - 강조색5 2" xfId="31"/>
    <cellStyle name="60% - 강조색6 2" xfId="32"/>
    <cellStyle name="60% - 강조색6 3" xfId="33"/>
    <cellStyle name="강조색1 2" xfId="34"/>
    <cellStyle name="강조색1 3" xfId="35"/>
    <cellStyle name="강조색2 2" xfId="36"/>
    <cellStyle name="강조색2 3" xfId="37"/>
    <cellStyle name="강조색3 2" xfId="38"/>
    <cellStyle name="강조색3 3" xfId="39"/>
    <cellStyle name="강조색4 2" xfId="40"/>
    <cellStyle name="강조색4 3" xfId="41"/>
    <cellStyle name="강조색5 2" xfId="42"/>
    <cellStyle name="강조색5 3" xfId="43"/>
    <cellStyle name="강조색6 2" xfId="44"/>
    <cellStyle name="강조색6 3" xfId="45"/>
    <cellStyle name="경고문 2" xfId="46"/>
    <cellStyle name="계산 2" xfId="47"/>
    <cellStyle name="나쁨 2" xfId="48"/>
    <cellStyle name="메모 2" xfId="49"/>
    <cellStyle name="보통 2" xfId="50"/>
    <cellStyle name="설명 텍스트 2" xfId="51"/>
    <cellStyle name="셀 확인 2" xfId="52"/>
    <cellStyle name="쉼표 [0] 2" xfId="53"/>
    <cellStyle name="쉼표 [0] 3" xfId="54"/>
    <cellStyle name="연결된 셀 2" xfId="55"/>
    <cellStyle name="요약 2" xfId="56"/>
    <cellStyle name="요약 3" xfId="57"/>
    <cellStyle name="입력 2" xfId="58"/>
    <cellStyle name="제목 1 2" xfId="59"/>
    <cellStyle name="제목 1 3" xfId="60"/>
    <cellStyle name="제목 2 2" xfId="61"/>
    <cellStyle name="제목 2 3" xfId="62"/>
    <cellStyle name="제목 3 2" xfId="63"/>
    <cellStyle name="제목 3 3" xfId="64"/>
    <cellStyle name="제목 4 2" xfId="65"/>
    <cellStyle name="제목 4 3" xfId="66"/>
    <cellStyle name="제목 5" xfId="67"/>
    <cellStyle name="제목 6" xfId="68"/>
    <cellStyle name="좋음 2" xfId="69"/>
    <cellStyle name="출력 2" xfId="70"/>
    <cellStyle name="표준" xfId="0" builtinId="0"/>
    <cellStyle name="표준 2" xfId="71"/>
    <cellStyle name="표준 3" xfId="72"/>
    <cellStyle name="표준 4" xfId="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6"/>
  <sheetViews>
    <sheetView tabSelected="1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7" sqref="A7"/>
    </sheetView>
  </sheetViews>
  <sheetFormatPr defaultRowHeight="16.5" customHeight="1"/>
  <cols>
    <col min="1" max="1" width="9.125" style="84" bestFit="1" customWidth="1"/>
    <col min="2" max="2" width="11.875" style="84" bestFit="1" customWidth="1"/>
    <col min="3" max="3" width="24" style="84" customWidth="1"/>
    <col min="4" max="4" width="7.875" style="86" customWidth="1"/>
    <col min="5" max="5" width="6.875" style="87" customWidth="1"/>
    <col min="6" max="6" width="12.25" style="87" bestFit="1" customWidth="1"/>
    <col min="7" max="7" width="8.375" style="87" customWidth="1"/>
    <col min="8" max="8" width="24.125" style="87" customWidth="1"/>
    <col min="9" max="9" width="24" style="84" customWidth="1"/>
    <col min="10" max="10" width="9.625" style="88" bestFit="1" customWidth="1"/>
    <col min="11" max="11" width="12" style="87" customWidth="1"/>
    <col min="12" max="12" width="13.875" style="88" bestFit="1" customWidth="1"/>
    <col min="13" max="13" width="11.875" style="89" bestFit="1" customWidth="1"/>
    <col min="14" max="14" width="11.125" style="87" customWidth="1"/>
    <col min="15" max="15" width="9.375" style="87" customWidth="1"/>
    <col min="16" max="16" width="13.75" style="87" bestFit="1" customWidth="1"/>
    <col min="17" max="17" width="13.75" style="90" bestFit="1" customWidth="1"/>
    <col min="18" max="18" width="6.375" style="90" bestFit="1" customWidth="1"/>
    <col min="19" max="19" width="8" style="90" bestFit="1" customWidth="1"/>
    <col min="20" max="20" width="6.375" style="90" bestFit="1" customWidth="1"/>
    <col min="21" max="21" width="24" style="90" bestFit="1" customWidth="1"/>
    <col min="22" max="22" width="13.375" style="91" customWidth="1"/>
    <col min="23" max="23" width="8.75" style="87" customWidth="1"/>
    <col min="24" max="25" width="8.625" style="87" customWidth="1"/>
    <col min="26" max="27" width="8.75" style="87" customWidth="1"/>
    <col min="28" max="28" width="8.25" style="87" customWidth="1"/>
    <col min="29" max="29" width="8" style="87" customWidth="1"/>
    <col min="30" max="30" width="13.5" style="87" customWidth="1"/>
    <col min="31" max="31" width="12" style="87" customWidth="1"/>
    <col min="32" max="32" width="9.375" style="84" customWidth="1"/>
    <col min="33" max="33" width="7.125" style="85" customWidth="1"/>
    <col min="34" max="34" width="8" style="92" bestFit="1" customWidth="1"/>
    <col min="35" max="35" width="8.625" style="93" customWidth="1"/>
    <col min="36" max="36" width="9.25" style="87" customWidth="1"/>
    <col min="37" max="37" width="10.625" style="87" customWidth="1"/>
    <col min="38" max="38" width="10.125" style="87" customWidth="1"/>
    <col min="39" max="39" width="11.625" style="87" customWidth="1"/>
    <col min="40" max="40" width="9.625" style="87" customWidth="1"/>
    <col min="41" max="41" width="17.5" style="87" customWidth="1"/>
    <col min="42" max="42" width="16.75" style="87" bestFit="1" customWidth="1"/>
    <col min="43" max="43" width="15.5" style="87" bestFit="1" customWidth="1"/>
    <col min="44" max="44" width="12" style="87" customWidth="1"/>
    <col min="45" max="45" width="8.75" style="87" customWidth="1"/>
    <col min="46" max="46" width="9" style="87" customWidth="1"/>
    <col min="47" max="47" width="9.25" style="87" customWidth="1"/>
    <col min="48" max="48" width="8.125" style="87" customWidth="1"/>
    <col min="49" max="49" width="16" style="87" bestFit="1" customWidth="1"/>
    <col min="50" max="50" width="10.625" style="87" customWidth="1"/>
    <col min="51" max="51" width="23.375" style="87" customWidth="1"/>
    <col min="52" max="52" width="11.75" style="87" customWidth="1"/>
    <col min="53" max="53" width="7.875" style="87" customWidth="1"/>
    <col min="54" max="54" width="17" style="87" customWidth="1"/>
    <col min="55" max="55" width="16.875" style="87" bestFit="1" customWidth="1"/>
    <col min="56" max="56" width="7.5" style="87" customWidth="1"/>
    <col min="57" max="57" width="7.75" style="87" customWidth="1"/>
    <col min="58" max="58" width="19.375" style="87" customWidth="1"/>
    <col min="59" max="59" width="11.625" style="87" customWidth="1"/>
    <col min="60" max="60" width="8.125" style="87" customWidth="1"/>
    <col min="61" max="61" width="9.5" style="87" customWidth="1"/>
    <col min="62" max="62" width="7.375" style="87" customWidth="1"/>
    <col min="63" max="63" width="8.25" style="87" customWidth="1"/>
    <col min="64" max="64" width="8.375" style="87" customWidth="1"/>
    <col min="65" max="65" width="9.5" style="87" customWidth="1"/>
    <col min="66" max="66" width="9.625" style="93" customWidth="1"/>
    <col min="67" max="67" width="12.125" style="87" customWidth="1"/>
    <col min="68" max="68" width="29.25" style="87" customWidth="1"/>
    <col min="69" max="69" width="34.5" style="87" bestFit="1" customWidth="1"/>
    <col min="70" max="16384" width="9" style="84"/>
  </cols>
  <sheetData>
    <row r="1" spans="1:69" ht="17.25" customHeight="1">
      <c r="A1" s="127" t="s">
        <v>0</v>
      </c>
      <c r="B1" s="127" t="s">
        <v>1</v>
      </c>
      <c r="C1" s="127" t="s">
        <v>2</v>
      </c>
      <c r="D1" s="128" t="s">
        <v>3</v>
      </c>
      <c r="E1" s="128"/>
      <c r="F1" s="128"/>
      <c r="G1" s="129" t="str">
        <f>"검사정보 [공동시설" &amp; "(" &amp; COUNTIF(L4:BN4,"O")&amp;")]"</f>
        <v>검사정보 [공동시설(47)]</v>
      </c>
      <c r="H1" s="121"/>
      <c r="I1" s="121"/>
      <c r="J1" s="121"/>
      <c r="K1" s="121"/>
      <c r="L1" s="113" t="s">
        <v>4</v>
      </c>
      <c r="M1" s="114"/>
      <c r="N1" s="114"/>
      <c r="O1" s="114"/>
      <c r="P1" s="114"/>
      <c r="Q1" s="114"/>
      <c r="R1" s="114"/>
      <c r="S1" s="114"/>
      <c r="T1" s="114"/>
      <c r="U1" s="114"/>
      <c r="V1" s="115"/>
      <c r="W1" s="113" t="s">
        <v>5</v>
      </c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22" t="s">
        <v>6</v>
      </c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4" t="s">
        <v>126</v>
      </c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3" t="s">
        <v>8</v>
      </c>
      <c r="BP1" s="123"/>
      <c r="BQ1" s="123"/>
    </row>
    <row r="2" spans="1:69" ht="16.5" hidden="1" customHeight="1">
      <c r="A2" s="127"/>
      <c r="B2" s="127"/>
      <c r="C2" s="127"/>
      <c r="D2" s="116" t="s">
        <v>9</v>
      </c>
      <c r="E2" s="116" t="s">
        <v>10</v>
      </c>
      <c r="F2" s="116" t="s">
        <v>11</v>
      </c>
      <c r="G2" s="130" t="s">
        <v>12</v>
      </c>
      <c r="H2" s="118" t="s">
        <v>13</v>
      </c>
      <c r="I2" s="121" t="s">
        <v>14</v>
      </c>
      <c r="J2" s="132" t="s">
        <v>15</v>
      </c>
      <c r="K2" s="121" t="s">
        <v>16</v>
      </c>
      <c r="L2" s="95" t="s">
        <v>17</v>
      </c>
      <c r="M2" s="96" t="s">
        <v>17</v>
      </c>
      <c r="N2" s="97" t="s">
        <v>17</v>
      </c>
      <c r="O2" s="98"/>
      <c r="P2" s="99"/>
      <c r="Q2" s="100" t="s">
        <v>17</v>
      </c>
      <c r="R2" s="101" t="s">
        <v>17</v>
      </c>
      <c r="S2" s="101" t="s">
        <v>17</v>
      </c>
      <c r="T2" s="101" t="s">
        <v>17</v>
      </c>
      <c r="U2" s="101" t="s">
        <v>17</v>
      </c>
      <c r="V2" s="102"/>
      <c r="W2" s="97" t="s">
        <v>17</v>
      </c>
      <c r="X2" s="97" t="s">
        <v>17</v>
      </c>
      <c r="Y2" s="97" t="s">
        <v>17</v>
      </c>
      <c r="Z2" s="97" t="s">
        <v>17</v>
      </c>
      <c r="AA2" s="97" t="s">
        <v>17</v>
      </c>
      <c r="AB2" s="97" t="s">
        <v>17</v>
      </c>
      <c r="AC2" s="97" t="s">
        <v>17</v>
      </c>
      <c r="AD2" s="97" t="s">
        <v>17</v>
      </c>
      <c r="AE2" s="97"/>
      <c r="AF2" s="97" t="s">
        <v>17</v>
      </c>
      <c r="AG2" s="103" t="s">
        <v>17</v>
      </c>
      <c r="AH2" s="101"/>
      <c r="AI2" s="97"/>
      <c r="AJ2" s="97" t="s">
        <v>17</v>
      </c>
      <c r="AK2" s="97" t="s">
        <v>17</v>
      </c>
      <c r="AL2" s="97" t="s">
        <v>17</v>
      </c>
      <c r="AM2" s="97" t="s">
        <v>17</v>
      </c>
      <c r="AN2" s="97" t="s">
        <v>17</v>
      </c>
      <c r="AO2" s="97" t="s">
        <v>17</v>
      </c>
      <c r="AP2" s="97" t="s">
        <v>17</v>
      </c>
      <c r="AQ2" s="97" t="s">
        <v>17</v>
      </c>
      <c r="AR2" s="97" t="s">
        <v>17</v>
      </c>
      <c r="AS2" s="97" t="s">
        <v>17</v>
      </c>
      <c r="AT2" s="97" t="s">
        <v>17</v>
      </c>
      <c r="AU2" s="97" t="s">
        <v>17</v>
      </c>
      <c r="AV2" s="97" t="s">
        <v>17</v>
      </c>
      <c r="AW2" s="97" t="s">
        <v>17</v>
      </c>
      <c r="AX2" s="97" t="s">
        <v>17</v>
      </c>
      <c r="AY2" s="97" t="s">
        <v>17</v>
      </c>
      <c r="AZ2" s="97" t="s">
        <v>17</v>
      </c>
      <c r="BA2" s="98"/>
      <c r="BB2" s="97" t="s">
        <v>17</v>
      </c>
      <c r="BC2" s="97" t="s">
        <v>17</v>
      </c>
      <c r="BD2" s="97" t="s">
        <v>17</v>
      </c>
      <c r="BE2" s="97" t="s">
        <v>17</v>
      </c>
      <c r="BF2" s="97" t="s">
        <v>17</v>
      </c>
      <c r="BG2" s="97" t="s">
        <v>17</v>
      </c>
      <c r="BH2" s="97" t="s">
        <v>17</v>
      </c>
      <c r="BI2" s="97" t="s">
        <v>17</v>
      </c>
      <c r="BJ2" s="98"/>
      <c r="BK2" s="98"/>
      <c r="BL2" s="97" t="s">
        <v>17</v>
      </c>
      <c r="BM2" s="97" t="s">
        <v>17</v>
      </c>
      <c r="BN2" s="97" t="s">
        <v>17</v>
      </c>
      <c r="BO2" s="94"/>
      <c r="BP2" s="94"/>
      <c r="BQ2" s="94"/>
    </row>
    <row r="3" spans="1:69" ht="16.5" hidden="1" customHeight="1">
      <c r="A3" s="127"/>
      <c r="B3" s="127"/>
      <c r="C3" s="127"/>
      <c r="D3" s="116"/>
      <c r="E3" s="116"/>
      <c r="F3" s="116"/>
      <c r="G3" s="130"/>
      <c r="H3" s="119"/>
      <c r="I3" s="121"/>
      <c r="J3" s="133"/>
      <c r="K3" s="121"/>
      <c r="L3" s="95" t="s">
        <v>17</v>
      </c>
      <c r="M3" s="96" t="s">
        <v>17</v>
      </c>
      <c r="N3" s="104" t="s">
        <v>17</v>
      </c>
      <c r="O3" s="99"/>
      <c r="P3" s="99"/>
      <c r="Q3" s="101" t="s">
        <v>17</v>
      </c>
      <c r="R3" s="101" t="s">
        <v>17</v>
      </c>
      <c r="S3" s="101" t="s">
        <v>17</v>
      </c>
      <c r="T3" s="101" t="s">
        <v>17</v>
      </c>
      <c r="U3" s="101" t="s">
        <v>17</v>
      </c>
      <c r="V3" s="103"/>
      <c r="W3" s="97" t="s">
        <v>17</v>
      </c>
      <c r="X3" s="104" t="s">
        <v>17</v>
      </c>
      <c r="Y3" s="104" t="s">
        <v>17</v>
      </c>
      <c r="Z3" s="104" t="s">
        <v>17</v>
      </c>
      <c r="AA3" s="104" t="s">
        <v>17</v>
      </c>
      <c r="AB3" s="104" t="s">
        <v>17</v>
      </c>
      <c r="AC3" s="104" t="s">
        <v>17</v>
      </c>
      <c r="AD3" s="104" t="s">
        <v>17</v>
      </c>
      <c r="AE3" s="104" t="s">
        <v>17</v>
      </c>
      <c r="AF3" s="104" t="s">
        <v>17</v>
      </c>
      <c r="AG3" s="103" t="s">
        <v>17</v>
      </c>
      <c r="AH3" s="101" t="s">
        <v>17</v>
      </c>
      <c r="AI3" s="105"/>
      <c r="AJ3" s="104" t="s">
        <v>17</v>
      </c>
      <c r="AK3" s="104" t="s">
        <v>17</v>
      </c>
      <c r="AL3" s="104" t="s">
        <v>17</v>
      </c>
      <c r="AM3" s="104" t="s">
        <v>17</v>
      </c>
      <c r="AN3" s="104" t="s">
        <v>17</v>
      </c>
      <c r="AO3" s="104" t="s">
        <v>17</v>
      </c>
      <c r="AP3" s="104" t="s">
        <v>17</v>
      </c>
      <c r="AQ3" s="104" t="s">
        <v>17</v>
      </c>
      <c r="AR3" s="104" t="s">
        <v>17</v>
      </c>
      <c r="AS3" s="104" t="s">
        <v>17</v>
      </c>
      <c r="AT3" s="104" t="s">
        <v>17</v>
      </c>
      <c r="AU3" s="104" t="s">
        <v>17</v>
      </c>
      <c r="AV3" s="104" t="s">
        <v>17</v>
      </c>
      <c r="AW3" s="104" t="s">
        <v>17</v>
      </c>
      <c r="AX3" s="104" t="s">
        <v>17</v>
      </c>
      <c r="AY3" s="104" t="s">
        <v>17</v>
      </c>
      <c r="AZ3" s="104" t="s">
        <v>17</v>
      </c>
      <c r="BA3" s="105" t="s">
        <v>17</v>
      </c>
      <c r="BB3" s="105" t="s">
        <v>17</v>
      </c>
      <c r="BC3" s="105" t="s">
        <v>17</v>
      </c>
      <c r="BD3" s="105" t="s">
        <v>17</v>
      </c>
      <c r="BE3" s="105" t="s">
        <v>17</v>
      </c>
      <c r="BF3" s="105" t="s">
        <v>17</v>
      </c>
      <c r="BG3" s="105" t="s">
        <v>17</v>
      </c>
      <c r="BH3" s="105" t="s">
        <v>17</v>
      </c>
      <c r="BI3" s="105" t="s">
        <v>17</v>
      </c>
      <c r="BJ3" s="105" t="s">
        <v>17</v>
      </c>
      <c r="BK3" s="105" t="s">
        <v>17</v>
      </c>
      <c r="BL3" s="105" t="s">
        <v>17</v>
      </c>
      <c r="BM3" s="105" t="s">
        <v>17</v>
      </c>
      <c r="BN3" s="105" t="s">
        <v>17</v>
      </c>
      <c r="BO3" s="94"/>
      <c r="BP3" s="94"/>
      <c r="BQ3" s="94"/>
    </row>
    <row r="4" spans="1:69" ht="16.5" hidden="1" customHeight="1">
      <c r="A4" s="127"/>
      <c r="B4" s="127"/>
      <c r="C4" s="127"/>
      <c r="D4" s="116"/>
      <c r="E4" s="116"/>
      <c r="F4" s="116"/>
      <c r="G4" s="130"/>
      <c r="H4" s="119"/>
      <c r="I4" s="121"/>
      <c r="J4" s="133"/>
      <c r="K4" s="121"/>
      <c r="L4" s="95" t="s">
        <v>17</v>
      </c>
      <c r="M4" s="96"/>
      <c r="N4" s="97" t="s">
        <v>17</v>
      </c>
      <c r="O4" s="97" t="s">
        <v>17</v>
      </c>
      <c r="P4" s="97" t="s">
        <v>17</v>
      </c>
      <c r="Q4" s="101"/>
      <c r="R4" s="101"/>
      <c r="S4" s="101"/>
      <c r="T4" s="101"/>
      <c r="U4" s="101"/>
      <c r="V4" s="102" t="s">
        <v>17</v>
      </c>
      <c r="W4" s="97" t="s">
        <v>17</v>
      </c>
      <c r="X4" s="97" t="s">
        <v>17</v>
      </c>
      <c r="Y4" s="97" t="s">
        <v>17</v>
      </c>
      <c r="Z4" s="97" t="s">
        <v>17</v>
      </c>
      <c r="AA4" s="97" t="s">
        <v>17</v>
      </c>
      <c r="AB4" s="97" t="s">
        <v>17</v>
      </c>
      <c r="AC4" s="97" t="s">
        <v>17</v>
      </c>
      <c r="AD4" s="97" t="s">
        <v>17</v>
      </c>
      <c r="AE4" s="97" t="s">
        <v>17</v>
      </c>
      <c r="AF4" s="97" t="s">
        <v>17</v>
      </c>
      <c r="AG4" s="103" t="s">
        <v>17</v>
      </c>
      <c r="AH4" s="101"/>
      <c r="AI4" s="97"/>
      <c r="AJ4" s="97" t="s">
        <v>17</v>
      </c>
      <c r="AK4" s="97" t="s">
        <v>17</v>
      </c>
      <c r="AL4" s="97" t="s">
        <v>17</v>
      </c>
      <c r="AM4" s="97" t="s">
        <v>17</v>
      </c>
      <c r="AN4" s="97" t="s">
        <v>17</v>
      </c>
      <c r="AO4" s="97" t="s">
        <v>17</v>
      </c>
      <c r="AP4" s="97" t="s">
        <v>17</v>
      </c>
      <c r="AQ4" s="97" t="s">
        <v>17</v>
      </c>
      <c r="AR4" s="97" t="s">
        <v>17</v>
      </c>
      <c r="AS4" s="97" t="s">
        <v>17</v>
      </c>
      <c r="AT4" s="97" t="s">
        <v>17</v>
      </c>
      <c r="AU4" s="97" t="s">
        <v>17</v>
      </c>
      <c r="AV4" s="97" t="s">
        <v>17</v>
      </c>
      <c r="AW4" s="97" t="s">
        <v>17</v>
      </c>
      <c r="AX4" s="97" t="s">
        <v>17</v>
      </c>
      <c r="AY4" s="97" t="s">
        <v>17</v>
      </c>
      <c r="AZ4" s="97" t="s">
        <v>17</v>
      </c>
      <c r="BA4" s="97" t="s">
        <v>17</v>
      </c>
      <c r="BB4" s="97" t="s">
        <v>17</v>
      </c>
      <c r="BC4" s="97" t="s">
        <v>17</v>
      </c>
      <c r="BD4" s="97" t="s">
        <v>17</v>
      </c>
      <c r="BE4" s="97" t="s">
        <v>17</v>
      </c>
      <c r="BF4" s="97" t="s">
        <v>17</v>
      </c>
      <c r="BG4" s="97" t="s">
        <v>17</v>
      </c>
      <c r="BH4" s="97" t="s">
        <v>17</v>
      </c>
      <c r="BI4" s="97" t="s">
        <v>17</v>
      </c>
      <c r="BJ4" s="97" t="s">
        <v>17</v>
      </c>
      <c r="BK4" s="97" t="s">
        <v>17</v>
      </c>
      <c r="BL4" s="97" t="s">
        <v>17</v>
      </c>
      <c r="BM4" s="97" t="s">
        <v>17</v>
      </c>
      <c r="BN4" s="97" t="s">
        <v>17</v>
      </c>
      <c r="BO4" s="94"/>
      <c r="BP4" s="94"/>
      <c r="BQ4" s="94"/>
    </row>
    <row r="5" spans="1:69">
      <c r="A5" s="127"/>
      <c r="B5" s="127"/>
      <c r="C5" s="127"/>
      <c r="D5" s="116"/>
      <c r="E5" s="116"/>
      <c r="F5" s="116"/>
      <c r="G5" s="130"/>
      <c r="H5" s="119"/>
      <c r="I5" s="121"/>
      <c r="J5" s="133"/>
      <c r="K5" s="121"/>
      <c r="L5" s="106" t="s">
        <v>18</v>
      </c>
      <c r="M5" s="107" t="s">
        <v>19</v>
      </c>
      <c r="N5" s="104" t="s">
        <v>20</v>
      </c>
      <c r="O5" s="104" t="s">
        <v>21</v>
      </c>
      <c r="P5" s="104" t="s">
        <v>22</v>
      </c>
      <c r="Q5" s="108" t="s">
        <v>23</v>
      </c>
      <c r="R5" s="108" t="s">
        <v>24</v>
      </c>
      <c r="S5" s="108" t="s">
        <v>25</v>
      </c>
      <c r="T5" s="108" t="s">
        <v>26</v>
      </c>
      <c r="U5" s="108" t="s">
        <v>27</v>
      </c>
      <c r="V5" s="103" t="s">
        <v>28</v>
      </c>
      <c r="W5" s="104" t="s">
        <v>29</v>
      </c>
      <c r="X5" s="104" t="s">
        <v>30</v>
      </c>
      <c r="Y5" s="104" t="s">
        <v>31</v>
      </c>
      <c r="Z5" s="104" t="s">
        <v>32</v>
      </c>
      <c r="AA5" s="104" t="s">
        <v>33</v>
      </c>
      <c r="AB5" s="104" t="s">
        <v>34</v>
      </c>
      <c r="AC5" s="104" t="s">
        <v>35</v>
      </c>
      <c r="AD5" s="104" t="s">
        <v>36</v>
      </c>
      <c r="AE5" s="104" t="s">
        <v>37</v>
      </c>
      <c r="AF5" s="104" t="s">
        <v>38</v>
      </c>
      <c r="AG5" s="103" t="s">
        <v>39</v>
      </c>
      <c r="AH5" s="108" t="s">
        <v>40</v>
      </c>
      <c r="AI5" s="104" t="s">
        <v>124</v>
      </c>
      <c r="AJ5" s="104" t="s">
        <v>41</v>
      </c>
      <c r="AK5" s="104" t="s">
        <v>42</v>
      </c>
      <c r="AL5" s="104" t="s">
        <v>43</v>
      </c>
      <c r="AM5" s="104" t="s">
        <v>44</v>
      </c>
      <c r="AN5" s="104" t="s">
        <v>45</v>
      </c>
      <c r="AO5" s="104" t="s">
        <v>46</v>
      </c>
      <c r="AP5" s="104" t="s">
        <v>47</v>
      </c>
      <c r="AQ5" s="104" t="s">
        <v>48</v>
      </c>
      <c r="AR5" s="104" t="s">
        <v>49</v>
      </c>
      <c r="AS5" s="104" t="s">
        <v>50</v>
      </c>
      <c r="AT5" s="104" t="s">
        <v>51</v>
      </c>
      <c r="AU5" s="104" t="s">
        <v>52</v>
      </c>
      <c r="AV5" s="104" t="s">
        <v>53</v>
      </c>
      <c r="AW5" s="104" t="s">
        <v>54</v>
      </c>
      <c r="AX5" s="104" t="s">
        <v>55</v>
      </c>
      <c r="AY5" s="104" t="s">
        <v>56</v>
      </c>
      <c r="AZ5" s="104" t="s">
        <v>57</v>
      </c>
      <c r="BA5" s="104" t="s">
        <v>127</v>
      </c>
      <c r="BB5" s="104" t="s">
        <v>59</v>
      </c>
      <c r="BC5" s="104" t="s">
        <v>60</v>
      </c>
      <c r="BD5" s="104" t="s">
        <v>61</v>
      </c>
      <c r="BE5" s="104" t="s">
        <v>62</v>
      </c>
      <c r="BF5" s="104" t="s">
        <v>63</v>
      </c>
      <c r="BG5" s="104" t="s">
        <v>64</v>
      </c>
      <c r="BH5" s="104" t="s">
        <v>65</v>
      </c>
      <c r="BI5" s="104" t="s">
        <v>66</v>
      </c>
      <c r="BJ5" s="104" t="s">
        <v>67</v>
      </c>
      <c r="BK5" s="104" t="s">
        <v>68</v>
      </c>
      <c r="BL5" s="104" t="s">
        <v>69</v>
      </c>
      <c r="BM5" s="104" t="s">
        <v>70</v>
      </c>
      <c r="BN5" s="104" t="s">
        <v>71</v>
      </c>
      <c r="BO5" s="126" t="s">
        <v>72</v>
      </c>
      <c r="BP5" s="126" t="s">
        <v>73</v>
      </c>
      <c r="BQ5" s="126" t="s">
        <v>74</v>
      </c>
    </row>
    <row r="6" spans="1:69">
      <c r="A6" s="127"/>
      <c r="B6" s="127"/>
      <c r="C6" s="127"/>
      <c r="D6" s="117"/>
      <c r="E6" s="117"/>
      <c r="F6" s="117"/>
      <c r="G6" s="131"/>
      <c r="H6" s="120"/>
      <c r="I6" s="121"/>
      <c r="J6" s="134"/>
      <c r="K6" s="135"/>
      <c r="L6" s="106" t="s">
        <v>125</v>
      </c>
      <c r="M6" s="107" t="s">
        <v>75</v>
      </c>
      <c r="N6" s="104" t="s">
        <v>76</v>
      </c>
      <c r="O6" s="104" t="s">
        <v>76</v>
      </c>
      <c r="P6" s="104" t="s">
        <v>76</v>
      </c>
      <c r="Q6" s="108" t="s">
        <v>76</v>
      </c>
      <c r="R6" s="108" t="s">
        <v>76</v>
      </c>
      <c r="S6" s="108" t="s">
        <v>76</v>
      </c>
      <c r="T6" s="108" t="s">
        <v>76</v>
      </c>
      <c r="U6" s="108" t="s">
        <v>76</v>
      </c>
      <c r="V6" s="103" t="s">
        <v>77</v>
      </c>
      <c r="W6" s="109" t="s">
        <v>78</v>
      </c>
      <c r="X6" s="109" t="s">
        <v>78</v>
      </c>
      <c r="Y6" s="109" t="s">
        <v>78</v>
      </c>
      <c r="Z6" s="109" t="s">
        <v>78</v>
      </c>
      <c r="AA6" s="109" t="s">
        <v>78</v>
      </c>
      <c r="AB6" s="109" t="s">
        <v>78</v>
      </c>
      <c r="AC6" s="109" t="s">
        <v>78</v>
      </c>
      <c r="AD6" s="109" t="s">
        <v>78</v>
      </c>
      <c r="AE6" s="109" t="s">
        <v>78</v>
      </c>
      <c r="AF6" s="109" t="s">
        <v>78</v>
      </c>
      <c r="AG6" s="110" t="s">
        <v>78</v>
      </c>
      <c r="AH6" s="111" t="s">
        <v>78</v>
      </c>
      <c r="AI6" s="104" t="s">
        <v>78</v>
      </c>
      <c r="AJ6" s="109" t="s">
        <v>78</v>
      </c>
      <c r="AK6" s="109" t="s">
        <v>78</v>
      </c>
      <c r="AL6" s="109" t="s">
        <v>78</v>
      </c>
      <c r="AM6" s="109" t="s">
        <v>78</v>
      </c>
      <c r="AN6" s="109" t="s">
        <v>78</v>
      </c>
      <c r="AO6" s="109" t="s">
        <v>78</v>
      </c>
      <c r="AP6" s="109" t="s">
        <v>78</v>
      </c>
      <c r="AQ6" s="109" t="s">
        <v>78</v>
      </c>
      <c r="AR6" s="109" t="s">
        <v>78</v>
      </c>
      <c r="AS6" s="109" t="s">
        <v>78</v>
      </c>
      <c r="AT6" s="109" t="s">
        <v>78</v>
      </c>
      <c r="AU6" s="109" t="s">
        <v>78</v>
      </c>
      <c r="AV6" s="109" t="s">
        <v>78</v>
      </c>
      <c r="AW6" s="109" t="s">
        <v>78</v>
      </c>
      <c r="AX6" s="109" t="s">
        <v>78</v>
      </c>
      <c r="AY6" s="109" t="s">
        <v>78</v>
      </c>
      <c r="AZ6" s="109" t="s">
        <v>78</v>
      </c>
      <c r="BA6" s="104" t="s">
        <v>128</v>
      </c>
      <c r="BB6" s="104" t="s">
        <v>78</v>
      </c>
      <c r="BC6" s="104" t="s">
        <v>79</v>
      </c>
      <c r="BD6" s="104" t="s">
        <v>78</v>
      </c>
      <c r="BE6" s="104" t="s">
        <v>80</v>
      </c>
      <c r="BF6" s="104" t="s">
        <v>81</v>
      </c>
      <c r="BG6" s="112" t="s">
        <v>81</v>
      </c>
      <c r="BH6" s="104" t="s">
        <v>78</v>
      </c>
      <c r="BI6" s="104" t="s">
        <v>78</v>
      </c>
      <c r="BJ6" s="104" t="s">
        <v>81</v>
      </c>
      <c r="BK6" s="104" t="s">
        <v>81</v>
      </c>
      <c r="BL6" s="104" t="s">
        <v>82</v>
      </c>
      <c r="BM6" s="104" t="s">
        <v>78</v>
      </c>
      <c r="BN6" s="104" t="s">
        <v>129</v>
      </c>
      <c r="BO6" s="126"/>
      <c r="BP6" s="126"/>
      <c r="BQ6" s="126"/>
    </row>
  </sheetData>
  <mergeCells count="21">
    <mergeCell ref="A1:A6"/>
    <mergeCell ref="B1:B6"/>
    <mergeCell ref="C1:C6"/>
    <mergeCell ref="D1:F1"/>
    <mergeCell ref="G1:K1"/>
    <mergeCell ref="G2:G6"/>
    <mergeCell ref="J2:J6"/>
    <mergeCell ref="K2:K6"/>
    <mergeCell ref="AJ1:AZ1"/>
    <mergeCell ref="BO1:BQ1"/>
    <mergeCell ref="BA1:BN1"/>
    <mergeCell ref="BQ5:BQ6"/>
    <mergeCell ref="W1:AI1"/>
    <mergeCell ref="BP5:BP6"/>
    <mergeCell ref="BO5:BO6"/>
    <mergeCell ref="L1:V1"/>
    <mergeCell ref="D2:D6"/>
    <mergeCell ref="E2:E6"/>
    <mergeCell ref="F2:F6"/>
    <mergeCell ref="H2:H6"/>
    <mergeCell ref="I2:I6"/>
  </mergeCells>
  <phoneticPr fontId="0" type="noConversion"/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zoomScale="85" zoomScaleNormal="100" workbookViewId="0">
      <selection sqref="A1:F1"/>
    </sheetView>
  </sheetViews>
  <sheetFormatPr defaultRowHeight="13.5" customHeight="1"/>
  <cols>
    <col min="1" max="1" width="12.25" style="4" bestFit="1" customWidth="1"/>
    <col min="2" max="2" width="6" style="4" bestFit="1" customWidth="1"/>
    <col min="3" max="3" width="4.5" style="4" bestFit="1" customWidth="1"/>
    <col min="4" max="4" width="5.875" style="4" bestFit="1" customWidth="1"/>
    <col min="5" max="5" width="7.25" style="4" bestFit="1" customWidth="1"/>
    <col min="6" max="6" width="23.75" style="81" bestFit="1" customWidth="1"/>
    <col min="7" max="7" width="11.625" style="4" bestFit="1" customWidth="1"/>
    <col min="8" max="8" width="11.25" style="4" bestFit="1" customWidth="1"/>
    <col min="9" max="9" width="25.5" style="4" bestFit="1" customWidth="1"/>
    <col min="10" max="10" width="50.25" style="82" bestFit="1" customWidth="1"/>
    <col min="11" max="11" width="9" style="4" bestFit="1"/>
    <col min="12" max="16384" width="9" style="4"/>
  </cols>
  <sheetData>
    <row r="1" spans="1:10" ht="25.5" customHeight="1">
      <c r="A1" s="182" t="s">
        <v>73</v>
      </c>
      <c r="B1" s="183"/>
      <c r="C1" s="183"/>
      <c r="D1" s="183"/>
      <c r="E1" s="183"/>
      <c r="F1" s="184"/>
      <c r="G1" s="1" t="s">
        <v>83</v>
      </c>
      <c r="H1" s="2" t="s">
        <v>84</v>
      </c>
      <c r="I1" s="2" t="s">
        <v>85</v>
      </c>
      <c r="J1" s="3" t="s">
        <v>86</v>
      </c>
    </row>
    <row r="2" spans="1:10" ht="18" customHeight="1">
      <c r="A2" s="185" t="s">
        <v>87</v>
      </c>
      <c r="B2" s="186"/>
      <c r="C2" s="186"/>
      <c r="D2" s="186"/>
      <c r="E2" s="186"/>
      <c r="F2" s="187"/>
      <c r="G2" s="5"/>
      <c r="H2" s="6"/>
      <c r="I2" s="7" t="s">
        <v>88</v>
      </c>
      <c r="J2" s="8" t="s">
        <v>89</v>
      </c>
    </row>
    <row r="3" spans="1:10" ht="18" customHeight="1">
      <c r="A3" s="185" t="s">
        <v>0</v>
      </c>
      <c r="B3" s="186"/>
      <c r="C3" s="186"/>
      <c r="D3" s="186"/>
      <c r="E3" s="186"/>
      <c r="F3" s="187"/>
      <c r="G3" s="5"/>
      <c r="H3" s="6"/>
      <c r="I3" s="7" t="s">
        <v>88</v>
      </c>
      <c r="J3" s="8" t="s">
        <v>90</v>
      </c>
    </row>
    <row r="4" spans="1:10" ht="18" customHeight="1">
      <c r="A4" s="185" t="s">
        <v>1</v>
      </c>
      <c r="B4" s="186"/>
      <c r="C4" s="186"/>
      <c r="D4" s="186"/>
      <c r="E4" s="186"/>
      <c r="F4" s="187"/>
      <c r="G4" s="9"/>
      <c r="H4" s="10"/>
      <c r="I4" s="7" t="s">
        <v>88</v>
      </c>
      <c r="J4" s="8" t="s">
        <v>91</v>
      </c>
    </row>
    <row r="5" spans="1:10" ht="18" customHeight="1">
      <c r="A5" s="185" t="s">
        <v>92</v>
      </c>
      <c r="B5" s="186"/>
      <c r="C5" s="186"/>
      <c r="D5" s="186"/>
      <c r="E5" s="186"/>
      <c r="F5" s="187"/>
      <c r="G5" s="5"/>
      <c r="H5" s="6"/>
      <c r="I5" s="7" t="s">
        <v>88</v>
      </c>
      <c r="J5" s="8" t="s">
        <v>93</v>
      </c>
    </row>
    <row r="6" spans="1:10" ht="19.5" customHeight="1">
      <c r="A6" s="174" t="s">
        <v>3</v>
      </c>
      <c r="B6" s="176" t="s">
        <v>9</v>
      </c>
      <c r="C6" s="177"/>
      <c r="D6" s="177"/>
      <c r="E6" s="177"/>
      <c r="F6" s="178"/>
      <c r="G6" s="11"/>
      <c r="H6" s="12" t="s">
        <v>94</v>
      </c>
      <c r="I6" s="7" t="s">
        <v>88</v>
      </c>
      <c r="J6" s="13" t="s">
        <v>95</v>
      </c>
    </row>
    <row r="7" spans="1:10" ht="48">
      <c r="A7" s="175"/>
      <c r="B7" s="176" t="s">
        <v>10</v>
      </c>
      <c r="C7" s="177"/>
      <c r="D7" s="177"/>
      <c r="E7" s="177"/>
      <c r="F7" s="178"/>
      <c r="G7" s="11"/>
      <c r="H7" s="83" t="s">
        <v>96</v>
      </c>
      <c r="I7" s="7" t="s">
        <v>88</v>
      </c>
      <c r="J7" s="14" t="s">
        <v>97</v>
      </c>
    </row>
    <row r="8" spans="1:10" ht="16.5" customHeight="1">
      <c r="A8" s="175"/>
      <c r="B8" s="179" t="s">
        <v>98</v>
      </c>
      <c r="C8" s="180"/>
      <c r="D8" s="180"/>
      <c r="E8" s="180"/>
      <c r="F8" s="181"/>
      <c r="G8" s="11"/>
      <c r="H8" s="12" t="s">
        <v>99</v>
      </c>
      <c r="I8" s="7" t="s">
        <v>88</v>
      </c>
      <c r="J8" s="13" t="s">
        <v>100</v>
      </c>
    </row>
    <row r="9" spans="1:10" ht="16.5">
      <c r="A9" s="160" t="s">
        <v>101</v>
      </c>
      <c r="B9" s="163" t="s">
        <v>12</v>
      </c>
      <c r="C9" s="164"/>
      <c r="D9" s="164"/>
      <c r="E9" s="164"/>
      <c r="F9" s="165"/>
      <c r="G9" s="5"/>
      <c r="H9" s="6"/>
      <c r="I9" s="7" t="s">
        <v>88</v>
      </c>
      <c r="J9" s="13" t="s">
        <v>102</v>
      </c>
    </row>
    <row r="10" spans="1:10" ht="16.5" customHeight="1">
      <c r="A10" s="161"/>
      <c r="B10" s="166" t="s">
        <v>13</v>
      </c>
      <c r="C10" s="167"/>
      <c r="D10" s="167"/>
      <c r="E10" s="167"/>
      <c r="F10" s="168"/>
      <c r="G10" s="5"/>
      <c r="H10" s="6"/>
      <c r="I10" s="7" t="s">
        <v>88</v>
      </c>
      <c r="J10" s="13" t="s">
        <v>103</v>
      </c>
    </row>
    <row r="11" spans="1:10" ht="16.5" customHeight="1">
      <c r="A11" s="161"/>
      <c r="B11" s="169" t="s">
        <v>14</v>
      </c>
      <c r="C11" s="170"/>
      <c r="D11" s="170"/>
      <c r="E11" s="170"/>
      <c r="F11" s="171"/>
      <c r="G11" s="5"/>
      <c r="H11" s="6"/>
      <c r="I11" s="7" t="s">
        <v>88</v>
      </c>
      <c r="J11" s="13" t="s">
        <v>104</v>
      </c>
    </row>
    <row r="12" spans="1:10" ht="16.5" customHeight="1">
      <c r="A12" s="161"/>
      <c r="B12" s="169" t="s">
        <v>15</v>
      </c>
      <c r="C12" s="170"/>
      <c r="D12" s="170"/>
      <c r="E12" s="170"/>
      <c r="F12" s="171"/>
      <c r="G12" s="5"/>
      <c r="H12" s="6"/>
      <c r="I12" s="7" t="s">
        <v>88</v>
      </c>
      <c r="J12" s="13" t="s">
        <v>15</v>
      </c>
    </row>
    <row r="13" spans="1:10" ht="16.5">
      <c r="A13" s="162"/>
      <c r="B13" s="172" t="s">
        <v>16</v>
      </c>
      <c r="C13" s="169"/>
      <c r="D13" s="169"/>
      <c r="E13" s="169"/>
      <c r="F13" s="173"/>
      <c r="G13" s="5"/>
      <c r="H13" s="6" t="s">
        <v>99</v>
      </c>
      <c r="I13" s="7" t="s">
        <v>88</v>
      </c>
      <c r="J13" s="13" t="s">
        <v>100</v>
      </c>
    </row>
    <row r="14" spans="1:10" ht="24" customHeight="1">
      <c r="A14" s="15"/>
      <c r="B14" s="16"/>
      <c r="C14" s="17" t="str">
        <f xml:space="preserve"> "원수" &amp;
"(" &amp; COUNTIF(C15:C68,"O") &amp; " )"</f>
        <v>원수(47 )</v>
      </c>
      <c r="D14" s="17" t="str">
        <f xml:space="preserve"> "제품수" &amp;
"(" &amp; COUNTIF(D15:D68,"O") &amp; ")"</f>
        <v>제품수(51)</v>
      </c>
      <c r="E14" s="17" t="str">
        <f xml:space="preserve"> "공동시설" &amp;
"("&amp;COUNTIF(E15:E68,"O")&amp;")"</f>
        <v>공동시설(47)</v>
      </c>
      <c r="F14" s="18"/>
      <c r="G14" s="5"/>
      <c r="H14" s="6"/>
      <c r="I14" s="19"/>
      <c r="J14" s="13" t="s">
        <v>105</v>
      </c>
    </row>
    <row r="15" spans="1:10" ht="13.5" customHeight="1">
      <c r="A15" s="143" t="s">
        <v>106</v>
      </c>
      <c r="B15" s="145" t="s">
        <v>4</v>
      </c>
      <c r="C15" s="20" t="s">
        <v>17</v>
      </c>
      <c r="D15" s="20" t="s">
        <v>17</v>
      </c>
      <c r="E15" s="20" t="s">
        <v>17</v>
      </c>
      <c r="F15" s="21" t="s">
        <v>107</v>
      </c>
      <c r="G15" s="22" t="s">
        <v>75</v>
      </c>
      <c r="H15" s="6" t="s">
        <v>108</v>
      </c>
      <c r="I15" s="147" t="s">
        <v>109</v>
      </c>
      <c r="J15" s="13" t="s">
        <v>110</v>
      </c>
    </row>
    <row r="16" spans="1:10" ht="13.5" customHeight="1">
      <c r="A16" s="144"/>
      <c r="B16" s="146"/>
      <c r="C16" s="20" t="s">
        <v>17</v>
      </c>
      <c r="D16" s="20" t="s">
        <v>17</v>
      </c>
      <c r="E16" s="23"/>
      <c r="F16" s="21" t="s">
        <v>19</v>
      </c>
      <c r="G16" s="22" t="s">
        <v>75</v>
      </c>
      <c r="H16" s="6" t="s">
        <v>108</v>
      </c>
      <c r="I16" s="148"/>
      <c r="J16" s="13" t="s">
        <v>111</v>
      </c>
    </row>
    <row r="17" spans="1:10" ht="13.5" customHeight="1">
      <c r="A17" s="144"/>
      <c r="B17" s="146"/>
      <c r="C17" s="20" t="s">
        <v>17</v>
      </c>
      <c r="D17" s="24" t="s">
        <v>17</v>
      </c>
      <c r="E17" s="20" t="s">
        <v>17</v>
      </c>
      <c r="F17" s="25" t="s">
        <v>20</v>
      </c>
      <c r="G17" s="26"/>
      <c r="H17" s="6"/>
      <c r="I17" s="149"/>
      <c r="J17" s="13" t="s">
        <v>79</v>
      </c>
    </row>
    <row r="18" spans="1:10" ht="13.5" customHeight="1">
      <c r="A18" s="144"/>
      <c r="B18" s="146"/>
      <c r="C18" s="23"/>
      <c r="D18" s="27"/>
      <c r="E18" s="20" t="s">
        <v>17</v>
      </c>
      <c r="F18" s="21" t="s">
        <v>21</v>
      </c>
      <c r="G18" s="22" t="s">
        <v>76</v>
      </c>
      <c r="H18" s="6" t="s">
        <v>108</v>
      </c>
      <c r="I18" s="149"/>
      <c r="J18" s="13" t="s">
        <v>111</v>
      </c>
    </row>
    <row r="19" spans="1:10" ht="13.5" customHeight="1">
      <c r="A19" s="144"/>
      <c r="B19" s="146"/>
      <c r="C19" s="23"/>
      <c r="D19" s="23"/>
      <c r="E19" s="20" t="s">
        <v>17</v>
      </c>
      <c r="F19" s="21" t="s">
        <v>22</v>
      </c>
      <c r="G19" s="22" t="s">
        <v>76</v>
      </c>
      <c r="H19" s="6" t="s">
        <v>108</v>
      </c>
      <c r="I19" s="149"/>
      <c r="J19" s="13" t="s">
        <v>111</v>
      </c>
    </row>
    <row r="20" spans="1:10" ht="13.5" customHeight="1">
      <c r="A20" s="144"/>
      <c r="B20" s="146"/>
      <c r="C20" s="20" t="s">
        <v>17</v>
      </c>
      <c r="D20" s="20" t="s">
        <v>17</v>
      </c>
      <c r="E20" s="23"/>
      <c r="F20" s="21" t="s">
        <v>23</v>
      </c>
      <c r="G20" s="22" t="s">
        <v>76</v>
      </c>
      <c r="H20" s="6" t="s">
        <v>108</v>
      </c>
      <c r="I20" s="149"/>
      <c r="J20" s="13" t="s">
        <v>111</v>
      </c>
    </row>
    <row r="21" spans="1:10" ht="13.5" customHeight="1">
      <c r="A21" s="144"/>
      <c r="B21" s="146"/>
      <c r="C21" s="24" t="s">
        <v>17</v>
      </c>
      <c r="D21" s="24" t="s">
        <v>17</v>
      </c>
      <c r="E21" s="27"/>
      <c r="F21" s="21" t="s">
        <v>24</v>
      </c>
      <c r="G21" s="22" t="s">
        <v>76</v>
      </c>
      <c r="H21" s="6" t="s">
        <v>108</v>
      </c>
      <c r="I21" s="149"/>
      <c r="J21" s="13" t="s">
        <v>111</v>
      </c>
    </row>
    <row r="22" spans="1:10" ht="13.5" customHeight="1">
      <c r="A22" s="144"/>
      <c r="B22" s="146"/>
      <c r="C22" s="24" t="s">
        <v>17</v>
      </c>
      <c r="D22" s="24" t="s">
        <v>17</v>
      </c>
      <c r="E22" s="27"/>
      <c r="F22" s="21" t="s">
        <v>25</v>
      </c>
      <c r="G22" s="22" t="s">
        <v>76</v>
      </c>
      <c r="H22" s="6" t="s">
        <v>108</v>
      </c>
      <c r="I22" s="149"/>
      <c r="J22" s="13" t="s">
        <v>111</v>
      </c>
    </row>
    <row r="23" spans="1:10" ht="13.5" customHeight="1">
      <c r="A23" s="144"/>
      <c r="B23" s="146"/>
      <c r="C23" s="24" t="s">
        <v>17</v>
      </c>
      <c r="D23" s="24" t="s">
        <v>17</v>
      </c>
      <c r="E23" s="27"/>
      <c r="F23" s="21" t="s">
        <v>26</v>
      </c>
      <c r="G23" s="22" t="s">
        <v>76</v>
      </c>
      <c r="H23" s="6" t="s">
        <v>108</v>
      </c>
      <c r="I23" s="149"/>
      <c r="J23" s="13" t="s">
        <v>111</v>
      </c>
    </row>
    <row r="24" spans="1:10" ht="13.5" customHeight="1">
      <c r="A24" s="144"/>
      <c r="B24" s="146"/>
      <c r="C24" s="28" t="s">
        <v>17</v>
      </c>
      <c r="D24" s="28" t="s">
        <v>17</v>
      </c>
      <c r="E24" s="29"/>
      <c r="F24" s="30" t="s">
        <v>27</v>
      </c>
      <c r="G24" s="31" t="s">
        <v>76</v>
      </c>
      <c r="H24" s="32" t="s">
        <v>108</v>
      </c>
      <c r="I24" s="149"/>
      <c r="J24" s="33" t="s">
        <v>111</v>
      </c>
    </row>
    <row r="25" spans="1:10" ht="13.5" customHeight="1">
      <c r="A25" s="144"/>
      <c r="B25" s="146"/>
      <c r="C25" s="34"/>
      <c r="D25" s="35"/>
      <c r="E25" s="36" t="s">
        <v>17</v>
      </c>
      <c r="F25" s="37" t="s">
        <v>28</v>
      </c>
      <c r="G25" s="38" t="s">
        <v>77</v>
      </c>
      <c r="H25" s="39" t="s">
        <v>108</v>
      </c>
      <c r="I25" s="149"/>
      <c r="J25" s="40" t="s">
        <v>111</v>
      </c>
    </row>
    <row r="26" spans="1:10" ht="13.5" customHeight="1">
      <c r="A26" s="144"/>
      <c r="B26" s="146" t="s">
        <v>6</v>
      </c>
      <c r="C26" s="41" t="s">
        <v>17</v>
      </c>
      <c r="D26" s="42" t="s">
        <v>17</v>
      </c>
      <c r="E26" s="41" t="s">
        <v>17</v>
      </c>
      <c r="F26" s="43" t="s">
        <v>29</v>
      </c>
      <c r="G26" s="44" t="s">
        <v>78</v>
      </c>
      <c r="H26" s="10" t="s">
        <v>112</v>
      </c>
      <c r="I26" s="149"/>
      <c r="J26" s="45" t="s">
        <v>113</v>
      </c>
    </row>
    <row r="27" spans="1:10" ht="13.5" customHeight="1">
      <c r="A27" s="144"/>
      <c r="B27" s="146"/>
      <c r="C27" s="20" t="s">
        <v>17</v>
      </c>
      <c r="D27" s="6" t="s">
        <v>17</v>
      </c>
      <c r="E27" s="20" t="s">
        <v>17</v>
      </c>
      <c r="F27" s="21" t="s">
        <v>30</v>
      </c>
      <c r="G27" s="46" t="s">
        <v>78</v>
      </c>
      <c r="H27" s="6" t="s">
        <v>112</v>
      </c>
      <c r="I27" s="149"/>
      <c r="J27" s="47" t="s">
        <v>113</v>
      </c>
    </row>
    <row r="28" spans="1:10" ht="13.5" customHeight="1">
      <c r="A28" s="144"/>
      <c r="B28" s="146"/>
      <c r="C28" s="20" t="s">
        <v>17</v>
      </c>
      <c r="D28" s="6" t="s">
        <v>17</v>
      </c>
      <c r="E28" s="20" t="s">
        <v>17</v>
      </c>
      <c r="F28" s="21" t="s">
        <v>31</v>
      </c>
      <c r="G28" s="46" t="s">
        <v>78</v>
      </c>
      <c r="H28" s="6" t="s">
        <v>114</v>
      </c>
      <c r="I28" s="149"/>
      <c r="J28" s="48" t="s">
        <v>115</v>
      </c>
    </row>
    <row r="29" spans="1:10" ht="13.5" customHeight="1">
      <c r="A29" s="144"/>
      <c r="B29" s="146"/>
      <c r="C29" s="20" t="s">
        <v>17</v>
      </c>
      <c r="D29" s="6" t="s">
        <v>17</v>
      </c>
      <c r="E29" s="20" t="s">
        <v>17</v>
      </c>
      <c r="F29" s="21" t="s">
        <v>32</v>
      </c>
      <c r="G29" s="46" t="s">
        <v>78</v>
      </c>
      <c r="H29" s="6" t="s">
        <v>114</v>
      </c>
      <c r="I29" s="149"/>
      <c r="J29" s="48" t="s">
        <v>115</v>
      </c>
    </row>
    <row r="30" spans="1:10" ht="13.5" customHeight="1">
      <c r="A30" s="144"/>
      <c r="B30" s="146"/>
      <c r="C30" s="20" t="s">
        <v>17</v>
      </c>
      <c r="D30" s="6" t="s">
        <v>17</v>
      </c>
      <c r="E30" s="20" t="s">
        <v>17</v>
      </c>
      <c r="F30" s="49" t="s">
        <v>33</v>
      </c>
      <c r="G30" s="46" t="s">
        <v>78</v>
      </c>
      <c r="H30" s="6" t="s">
        <v>114</v>
      </c>
      <c r="I30" s="149"/>
      <c r="J30" s="48" t="s">
        <v>115</v>
      </c>
    </row>
    <row r="31" spans="1:10" ht="13.5" customHeight="1">
      <c r="A31" s="144"/>
      <c r="B31" s="146"/>
      <c r="C31" s="20" t="s">
        <v>17</v>
      </c>
      <c r="D31" s="6" t="s">
        <v>17</v>
      </c>
      <c r="E31" s="20" t="s">
        <v>17</v>
      </c>
      <c r="F31" s="49" t="s">
        <v>34</v>
      </c>
      <c r="G31" s="46" t="s">
        <v>78</v>
      </c>
      <c r="H31" s="6" t="s">
        <v>114</v>
      </c>
      <c r="I31" s="149"/>
      <c r="J31" s="48" t="s">
        <v>115</v>
      </c>
    </row>
    <row r="32" spans="1:10" ht="13.5" customHeight="1">
      <c r="A32" s="144"/>
      <c r="B32" s="146"/>
      <c r="C32" s="20" t="s">
        <v>17</v>
      </c>
      <c r="D32" s="6" t="s">
        <v>17</v>
      </c>
      <c r="E32" s="20" t="s">
        <v>17</v>
      </c>
      <c r="F32" s="49" t="s">
        <v>35</v>
      </c>
      <c r="G32" s="46" t="s">
        <v>78</v>
      </c>
      <c r="H32" s="6" t="s">
        <v>114</v>
      </c>
      <c r="I32" s="149"/>
      <c r="J32" s="48" t="s">
        <v>116</v>
      </c>
    </row>
    <row r="33" spans="1:10" ht="13.5" customHeight="1">
      <c r="A33" s="144"/>
      <c r="B33" s="146"/>
      <c r="C33" s="20" t="s">
        <v>17</v>
      </c>
      <c r="D33" s="6" t="s">
        <v>17</v>
      </c>
      <c r="E33" s="20" t="s">
        <v>17</v>
      </c>
      <c r="F33" s="50" t="s">
        <v>36</v>
      </c>
      <c r="G33" s="46" t="s">
        <v>78</v>
      </c>
      <c r="H33" s="6" t="s">
        <v>112</v>
      </c>
      <c r="I33" s="149"/>
      <c r="J33" s="51" t="s">
        <v>113</v>
      </c>
    </row>
    <row r="34" spans="1:10" ht="13.5" customHeight="1">
      <c r="A34" s="144"/>
      <c r="B34" s="146"/>
      <c r="C34" s="20" t="s">
        <v>17</v>
      </c>
      <c r="D34" s="6" t="s">
        <v>17</v>
      </c>
      <c r="E34" s="20" t="s">
        <v>17</v>
      </c>
      <c r="F34" s="52" t="s">
        <v>37</v>
      </c>
      <c r="G34" s="46" t="s">
        <v>78</v>
      </c>
      <c r="H34" s="6" t="s">
        <v>108</v>
      </c>
      <c r="I34" s="149"/>
      <c r="J34" s="13" t="s">
        <v>111</v>
      </c>
    </row>
    <row r="35" spans="1:10" ht="13.5" customHeight="1">
      <c r="A35" s="144"/>
      <c r="B35" s="146"/>
      <c r="C35" s="20" t="s">
        <v>17</v>
      </c>
      <c r="D35" s="6" t="s">
        <v>17</v>
      </c>
      <c r="E35" s="20" t="s">
        <v>17</v>
      </c>
      <c r="F35" s="21" t="s">
        <v>38</v>
      </c>
      <c r="G35" s="46" t="s">
        <v>78</v>
      </c>
      <c r="H35" s="6" t="s">
        <v>117</v>
      </c>
      <c r="I35" s="149"/>
      <c r="J35" s="53" t="s">
        <v>118</v>
      </c>
    </row>
    <row r="36" spans="1:10" ht="13.5" customHeight="1">
      <c r="A36" s="144"/>
      <c r="B36" s="146"/>
      <c r="C36" s="6" t="s">
        <v>17</v>
      </c>
      <c r="D36" s="6" t="s">
        <v>17</v>
      </c>
      <c r="E36" s="20" t="s">
        <v>17</v>
      </c>
      <c r="F36" s="21" t="s">
        <v>39</v>
      </c>
      <c r="G36" s="46" t="s">
        <v>78</v>
      </c>
      <c r="H36" s="6" t="s">
        <v>112</v>
      </c>
      <c r="I36" s="149"/>
      <c r="J36" s="47" t="s">
        <v>113</v>
      </c>
    </row>
    <row r="37" spans="1:10" ht="13.5" customHeight="1">
      <c r="A37" s="144"/>
      <c r="B37" s="151"/>
      <c r="C37" s="54"/>
      <c r="D37" s="39" t="s">
        <v>17</v>
      </c>
      <c r="E37" s="54"/>
      <c r="F37" s="55" t="s">
        <v>40</v>
      </c>
      <c r="G37" s="56" t="s">
        <v>78</v>
      </c>
      <c r="H37" s="39" t="s">
        <v>114</v>
      </c>
      <c r="I37" s="149"/>
      <c r="J37" s="48" t="s">
        <v>116</v>
      </c>
    </row>
    <row r="38" spans="1:10" ht="13.5" customHeight="1">
      <c r="A38" s="144"/>
      <c r="B38" s="152" t="s">
        <v>6</v>
      </c>
      <c r="C38" s="41" t="s">
        <v>17</v>
      </c>
      <c r="D38" s="10" t="s">
        <v>17</v>
      </c>
      <c r="E38" s="41" t="s">
        <v>17</v>
      </c>
      <c r="F38" s="43" t="s">
        <v>41</v>
      </c>
      <c r="G38" s="44" t="s">
        <v>78</v>
      </c>
      <c r="H38" s="10" t="s">
        <v>117</v>
      </c>
      <c r="I38" s="149"/>
      <c r="J38" s="57" t="s">
        <v>118</v>
      </c>
    </row>
    <row r="39" spans="1:10" ht="13.5" customHeight="1">
      <c r="A39" s="144"/>
      <c r="B39" s="153"/>
      <c r="C39" s="20" t="s">
        <v>17</v>
      </c>
      <c r="D39" s="6" t="s">
        <v>17</v>
      </c>
      <c r="E39" s="20" t="s">
        <v>17</v>
      </c>
      <c r="F39" s="21" t="s">
        <v>42</v>
      </c>
      <c r="G39" s="46" t="s">
        <v>78</v>
      </c>
      <c r="H39" s="6" t="s">
        <v>114</v>
      </c>
      <c r="I39" s="149"/>
      <c r="J39" s="47" t="s">
        <v>113</v>
      </c>
    </row>
    <row r="40" spans="1:10" ht="13.5" customHeight="1">
      <c r="A40" s="144"/>
      <c r="B40" s="153"/>
      <c r="C40" s="20" t="s">
        <v>17</v>
      </c>
      <c r="D40" s="6" t="s">
        <v>17</v>
      </c>
      <c r="E40" s="20" t="s">
        <v>17</v>
      </c>
      <c r="F40" s="21" t="s">
        <v>43</v>
      </c>
      <c r="G40" s="46" t="s">
        <v>78</v>
      </c>
      <c r="H40" s="6" t="s">
        <v>114</v>
      </c>
      <c r="I40" s="149"/>
      <c r="J40" s="47" t="s">
        <v>113</v>
      </c>
    </row>
    <row r="41" spans="1:10" ht="13.5" customHeight="1">
      <c r="A41" s="144"/>
      <c r="B41" s="153"/>
      <c r="C41" s="20" t="s">
        <v>17</v>
      </c>
      <c r="D41" s="6" t="s">
        <v>17</v>
      </c>
      <c r="E41" s="20" t="s">
        <v>17</v>
      </c>
      <c r="F41" s="21" t="s">
        <v>44</v>
      </c>
      <c r="G41" s="46" t="s">
        <v>78</v>
      </c>
      <c r="H41" s="6" t="s">
        <v>114</v>
      </c>
      <c r="I41" s="149"/>
      <c r="J41" s="47" t="s">
        <v>113</v>
      </c>
    </row>
    <row r="42" spans="1:10" ht="13.5" customHeight="1">
      <c r="A42" s="144"/>
      <c r="B42" s="153"/>
      <c r="C42" s="20" t="s">
        <v>17</v>
      </c>
      <c r="D42" s="6" t="s">
        <v>17</v>
      </c>
      <c r="E42" s="20" t="s">
        <v>17</v>
      </c>
      <c r="F42" s="21" t="s">
        <v>45</v>
      </c>
      <c r="G42" s="46" t="s">
        <v>78</v>
      </c>
      <c r="H42" s="6" t="s">
        <v>114</v>
      </c>
      <c r="I42" s="149"/>
      <c r="J42" s="47" t="s">
        <v>113</v>
      </c>
    </row>
    <row r="43" spans="1:10" ht="13.5" customHeight="1">
      <c r="A43" s="144"/>
      <c r="B43" s="153"/>
      <c r="C43" s="20" t="s">
        <v>17</v>
      </c>
      <c r="D43" s="6" t="s">
        <v>17</v>
      </c>
      <c r="E43" s="20" t="s">
        <v>17</v>
      </c>
      <c r="F43" s="49" t="s">
        <v>46</v>
      </c>
      <c r="G43" s="46" t="s">
        <v>78</v>
      </c>
      <c r="H43" s="6" t="s">
        <v>112</v>
      </c>
      <c r="I43" s="149"/>
      <c r="J43" s="51" t="s">
        <v>113</v>
      </c>
    </row>
    <row r="44" spans="1:10" ht="13.5" customHeight="1">
      <c r="A44" s="144"/>
      <c r="B44" s="153"/>
      <c r="C44" s="20" t="s">
        <v>17</v>
      </c>
      <c r="D44" s="6" t="s">
        <v>17</v>
      </c>
      <c r="E44" s="20" t="s">
        <v>17</v>
      </c>
      <c r="F44" s="49" t="s">
        <v>47</v>
      </c>
      <c r="G44" s="46" t="s">
        <v>78</v>
      </c>
      <c r="H44" s="6" t="s">
        <v>114</v>
      </c>
      <c r="I44" s="149"/>
      <c r="J44" s="48" t="s">
        <v>115</v>
      </c>
    </row>
    <row r="45" spans="1:10" ht="13.5" customHeight="1">
      <c r="A45" s="144"/>
      <c r="B45" s="153"/>
      <c r="C45" s="20" t="s">
        <v>17</v>
      </c>
      <c r="D45" s="6" t="s">
        <v>17</v>
      </c>
      <c r="E45" s="20" t="s">
        <v>17</v>
      </c>
      <c r="F45" s="49" t="s">
        <v>48</v>
      </c>
      <c r="G45" s="46" t="s">
        <v>78</v>
      </c>
      <c r="H45" s="6" t="s">
        <v>114</v>
      </c>
      <c r="I45" s="149"/>
      <c r="J45" s="48" t="s">
        <v>115</v>
      </c>
    </row>
    <row r="46" spans="1:10" ht="13.5" customHeight="1">
      <c r="A46" s="144"/>
      <c r="B46" s="153"/>
      <c r="C46" s="20" t="s">
        <v>17</v>
      </c>
      <c r="D46" s="6" t="s">
        <v>17</v>
      </c>
      <c r="E46" s="20" t="s">
        <v>17</v>
      </c>
      <c r="F46" s="49" t="s">
        <v>49</v>
      </c>
      <c r="G46" s="46" t="s">
        <v>78</v>
      </c>
      <c r="H46" s="6" t="s">
        <v>114</v>
      </c>
      <c r="I46" s="149"/>
      <c r="J46" s="48" t="s">
        <v>115</v>
      </c>
    </row>
    <row r="47" spans="1:10" ht="13.5" customHeight="1">
      <c r="A47" s="144"/>
      <c r="B47" s="153"/>
      <c r="C47" s="20" t="s">
        <v>17</v>
      </c>
      <c r="D47" s="6" t="s">
        <v>17</v>
      </c>
      <c r="E47" s="20" t="s">
        <v>17</v>
      </c>
      <c r="F47" s="49" t="s">
        <v>50</v>
      </c>
      <c r="G47" s="46" t="s">
        <v>78</v>
      </c>
      <c r="H47" s="6" t="s">
        <v>112</v>
      </c>
      <c r="I47" s="149"/>
      <c r="J47" s="51" t="s">
        <v>113</v>
      </c>
    </row>
    <row r="48" spans="1:10" ht="13.5" customHeight="1">
      <c r="A48" s="144"/>
      <c r="B48" s="153"/>
      <c r="C48" s="20" t="s">
        <v>17</v>
      </c>
      <c r="D48" s="6" t="s">
        <v>17</v>
      </c>
      <c r="E48" s="20" t="s">
        <v>17</v>
      </c>
      <c r="F48" s="49" t="s">
        <v>51</v>
      </c>
      <c r="G48" s="46" t="s">
        <v>78</v>
      </c>
      <c r="H48" s="6" t="s">
        <v>114</v>
      </c>
      <c r="I48" s="149"/>
      <c r="J48" s="48" t="s">
        <v>115</v>
      </c>
    </row>
    <row r="49" spans="1:10" ht="13.5" customHeight="1">
      <c r="A49" s="144"/>
      <c r="B49" s="153"/>
      <c r="C49" s="20" t="s">
        <v>17</v>
      </c>
      <c r="D49" s="6" t="s">
        <v>17</v>
      </c>
      <c r="E49" s="20" t="s">
        <v>17</v>
      </c>
      <c r="F49" s="49" t="s">
        <v>52</v>
      </c>
      <c r="G49" s="46" t="s">
        <v>78</v>
      </c>
      <c r="H49" s="6" t="s">
        <v>112</v>
      </c>
      <c r="I49" s="149"/>
      <c r="J49" s="51" t="s">
        <v>113</v>
      </c>
    </row>
    <row r="50" spans="1:10" ht="13.5" customHeight="1">
      <c r="A50" s="144"/>
      <c r="B50" s="153"/>
      <c r="C50" s="20" t="s">
        <v>17</v>
      </c>
      <c r="D50" s="6" t="s">
        <v>17</v>
      </c>
      <c r="E50" s="20" t="s">
        <v>17</v>
      </c>
      <c r="F50" s="49" t="s">
        <v>53</v>
      </c>
      <c r="G50" s="46" t="s">
        <v>78</v>
      </c>
      <c r="H50" s="6" t="s">
        <v>112</v>
      </c>
      <c r="I50" s="149"/>
      <c r="J50" s="51" t="s">
        <v>113</v>
      </c>
    </row>
    <row r="51" spans="1:10" ht="13.5" customHeight="1">
      <c r="A51" s="144"/>
      <c r="B51" s="153"/>
      <c r="C51" s="20" t="s">
        <v>17</v>
      </c>
      <c r="D51" s="6" t="s">
        <v>17</v>
      </c>
      <c r="E51" s="20" t="s">
        <v>17</v>
      </c>
      <c r="F51" s="49" t="s">
        <v>54</v>
      </c>
      <c r="G51" s="46" t="s">
        <v>78</v>
      </c>
      <c r="H51" s="6" t="s">
        <v>114</v>
      </c>
      <c r="I51" s="149"/>
      <c r="J51" s="48" t="s">
        <v>115</v>
      </c>
    </row>
    <row r="52" spans="1:10" ht="13.5" customHeight="1">
      <c r="A52" s="144"/>
      <c r="B52" s="153"/>
      <c r="C52" s="20" t="s">
        <v>17</v>
      </c>
      <c r="D52" s="6" t="s">
        <v>17</v>
      </c>
      <c r="E52" s="20" t="s">
        <v>17</v>
      </c>
      <c r="F52" s="58" t="s">
        <v>55</v>
      </c>
      <c r="G52" s="46" t="s">
        <v>78</v>
      </c>
      <c r="H52" s="6" t="s">
        <v>117</v>
      </c>
      <c r="I52" s="149"/>
      <c r="J52" s="53" t="s">
        <v>118</v>
      </c>
    </row>
    <row r="53" spans="1:10" ht="13.5" customHeight="1">
      <c r="A53" s="144"/>
      <c r="B53" s="153"/>
      <c r="C53" s="20" t="s">
        <v>17</v>
      </c>
      <c r="D53" s="6" t="s">
        <v>17</v>
      </c>
      <c r="E53" s="20" t="s">
        <v>17</v>
      </c>
      <c r="F53" s="59" t="s">
        <v>56</v>
      </c>
      <c r="G53" s="46" t="s">
        <v>78</v>
      </c>
      <c r="H53" s="6" t="s">
        <v>117</v>
      </c>
      <c r="I53" s="149"/>
      <c r="J53" s="53" t="s">
        <v>118</v>
      </c>
    </row>
    <row r="54" spans="1:10" ht="13.5" customHeight="1">
      <c r="A54" s="144"/>
      <c r="B54" s="154"/>
      <c r="C54" s="36" t="s">
        <v>17</v>
      </c>
      <c r="D54" s="39" t="s">
        <v>17</v>
      </c>
      <c r="E54" s="36" t="s">
        <v>17</v>
      </c>
      <c r="F54" s="55" t="s">
        <v>57</v>
      </c>
      <c r="G54" s="56" t="s">
        <v>78</v>
      </c>
      <c r="H54" s="39" t="s">
        <v>112</v>
      </c>
      <c r="I54" s="150"/>
      <c r="J54" s="60" t="s">
        <v>113</v>
      </c>
    </row>
    <row r="55" spans="1:10" ht="16.5" customHeight="1">
      <c r="A55" s="144"/>
      <c r="B55" s="155" t="s">
        <v>7</v>
      </c>
      <c r="C55" s="61"/>
      <c r="D55" s="62" t="s">
        <v>17</v>
      </c>
      <c r="E55" s="41" t="s">
        <v>17</v>
      </c>
      <c r="F55" s="63" t="s">
        <v>58</v>
      </c>
      <c r="G55" s="64" t="s">
        <v>78</v>
      </c>
      <c r="H55" s="10" t="s">
        <v>108</v>
      </c>
      <c r="I55" s="158"/>
      <c r="J55" s="65"/>
    </row>
    <row r="56" spans="1:10" ht="16.5" customHeight="1">
      <c r="A56" s="144"/>
      <c r="B56" s="156"/>
      <c r="C56" s="20" t="s">
        <v>17</v>
      </c>
      <c r="D56" s="66" t="s">
        <v>17</v>
      </c>
      <c r="E56" s="20" t="s">
        <v>17</v>
      </c>
      <c r="F56" s="67" t="s">
        <v>59</v>
      </c>
      <c r="G56" s="16" t="s">
        <v>78</v>
      </c>
      <c r="H56" s="6" t="s">
        <v>108</v>
      </c>
      <c r="I56" s="159"/>
      <c r="J56" s="13" t="s">
        <v>111</v>
      </c>
    </row>
    <row r="57" spans="1:10" ht="16.5" customHeight="1">
      <c r="A57" s="144"/>
      <c r="B57" s="156"/>
      <c r="C57" s="20" t="s">
        <v>17</v>
      </c>
      <c r="D57" s="66" t="s">
        <v>17</v>
      </c>
      <c r="E57" s="20" t="s">
        <v>17</v>
      </c>
      <c r="F57" s="67" t="s">
        <v>60</v>
      </c>
      <c r="G57" s="16" t="s">
        <v>81</v>
      </c>
      <c r="H57" s="6"/>
      <c r="I57" s="159"/>
      <c r="J57" s="13" t="s">
        <v>79</v>
      </c>
    </row>
    <row r="58" spans="1:10" ht="16.5" customHeight="1">
      <c r="A58" s="144"/>
      <c r="B58" s="156"/>
      <c r="C58" s="20" t="s">
        <v>17</v>
      </c>
      <c r="D58" s="66" t="s">
        <v>17</v>
      </c>
      <c r="E58" s="20" t="s">
        <v>17</v>
      </c>
      <c r="F58" s="67" t="s">
        <v>61</v>
      </c>
      <c r="G58" s="16" t="s">
        <v>78</v>
      </c>
      <c r="H58" s="6" t="s">
        <v>108</v>
      </c>
      <c r="I58" s="159"/>
      <c r="J58" s="13" t="s">
        <v>111</v>
      </c>
    </row>
    <row r="59" spans="1:10" ht="16.5" customHeight="1">
      <c r="A59" s="144"/>
      <c r="B59" s="156"/>
      <c r="C59" s="20" t="s">
        <v>17</v>
      </c>
      <c r="D59" s="66" t="s">
        <v>17</v>
      </c>
      <c r="E59" s="20" t="s">
        <v>17</v>
      </c>
      <c r="F59" s="67" t="s">
        <v>62</v>
      </c>
      <c r="G59" s="16" t="s">
        <v>80</v>
      </c>
      <c r="H59" s="6" t="s">
        <v>108</v>
      </c>
      <c r="I59" s="159"/>
      <c r="J59" s="13" t="s">
        <v>111</v>
      </c>
    </row>
    <row r="60" spans="1:10" ht="16.5" customHeight="1">
      <c r="A60" s="144"/>
      <c r="B60" s="156"/>
      <c r="C60" s="20" t="s">
        <v>17</v>
      </c>
      <c r="D60" s="66" t="s">
        <v>17</v>
      </c>
      <c r="E60" s="20" t="s">
        <v>17</v>
      </c>
      <c r="F60" s="67" t="s">
        <v>63</v>
      </c>
      <c r="G60" s="16" t="s">
        <v>81</v>
      </c>
      <c r="H60" s="6"/>
      <c r="I60" s="159"/>
      <c r="J60" s="13" t="s">
        <v>79</v>
      </c>
    </row>
    <row r="61" spans="1:10" ht="16.5" customHeight="1">
      <c r="A61" s="144"/>
      <c r="B61" s="156"/>
      <c r="C61" s="20" t="s">
        <v>17</v>
      </c>
      <c r="D61" s="66" t="s">
        <v>17</v>
      </c>
      <c r="E61" s="20" t="s">
        <v>17</v>
      </c>
      <c r="F61" s="67" t="s">
        <v>64</v>
      </c>
      <c r="G61" s="16" t="s">
        <v>81</v>
      </c>
      <c r="H61" s="6" t="s">
        <v>112</v>
      </c>
      <c r="I61" s="159"/>
      <c r="J61" s="51" t="s">
        <v>113</v>
      </c>
    </row>
    <row r="62" spans="1:10" ht="16.5" customHeight="1">
      <c r="A62" s="144"/>
      <c r="B62" s="156"/>
      <c r="C62" s="20" t="s">
        <v>17</v>
      </c>
      <c r="D62" s="66" t="s">
        <v>17</v>
      </c>
      <c r="E62" s="20" t="s">
        <v>17</v>
      </c>
      <c r="F62" s="67" t="s">
        <v>65</v>
      </c>
      <c r="G62" s="16" t="s">
        <v>78</v>
      </c>
      <c r="H62" s="6" t="s">
        <v>108</v>
      </c>
      <c r="I62" s="159"/>
      <c r="J62" s="13" t="s">
        <v>111</v>
      </c>
    </row>
    <row r="63" spans="1:10" ht="16.5" customHeight="1">
      <c r="A63" s="144"/>
      <c r="B63" s="156"/>
      <c r="C63" s="20" t="s">
        <v>17</v>
      </c>
      <c r="D63" s="66" t="s">
        <v>17</v>
      </c>
      <c r="E63" s="20" t="s">
        <v>17</v>
      </c>
      <c r="F63" s="67" t="s">
        <v>66</v>
      </c>
      <c r="G63" s="16" t="s">
        <v>78</v>
      </c>
      <c r="H63" s="6" t="s">
        <v>108</v>
      </c>
      <c r="I63" s="159"/>
      <c r="J63" s="13" t="s">
        <v>111</v>
      </c>
    </row>
    <row r="64" spans="1:10" ht="16.5" customHeight="1">
      <c r="A64" s="144"/>
      <c r="B64" s="156"/>
      <c r="C64" s="68"/>
      <c r="D64" s="66" t="s">
        <v>17</v>
      </c>
      <c r="E64" s="20" t="s">
        <v>17</v>
      </c>
      <c r="F64" s="67" t="s">
        <v>67</v>
      </c>
      <c r="G64" s="16" t="s">
        <v>81</v>
      </c>
      <c r="H64" s="6" t="s">
        <v>112</v>
      </c>
      <c r="I64" s="159"/>
      <c r="J64" s="51" t="s">
        <v>113</v>
      </c>
    </row>
    <row r="65" spans="1:10" ht="16.5" customHeight="1">
      <c r="A65" s="144"/>
      <c r="B65" s="156"/>
      <c r="C65" s="68"/>
      <c r="D65" s="66" t="s">
        <v>17</v>
      </c>
      <c r="E65" s="20" t="s">
        <v>17</v>
      </c>
      <c r="F65" s="67" t="s">
        <v>68</v>
      </c>
      <c r="G65" s="16" t="s">
        <v>81</v>
      </c>
      <c r="H65" s="6" t="s">
        <v>112</v>
      </c>
      <c r="I65" s="159"/>
      <c r="J65" s="51" t="s">
        <v>113</v>
      </c>
    </row>
    <row r="66" spans="1:10" ht="16.5" customHeight="1">
      <c r="A66" s="144"/>
      <c r="B66" s="156"/>
      <c r="C66" s="20" t="s">
        <v>17</v>
      </c>
      <c r="D66" s="66" t="s">
        <v>17</v>
      </c>
      <c r="E66" s="20" t="s">
        <v>17</v>
      </c>
      <c r="F66" s="67" t="s">
        <v>69</v>
      </c>
      <c r="G66" s="16" t="s">
        <v>82</v>
      </c>
      <c r="H66" s="6" t="s">
        <v>108</v>
      </c>
      <c r="I66" s="159"/>
      <c r="J66" s="13" t="s">
        <v>111</v>
      </c>
    </row>
    <row r="67" spans="1:10" ht="16.5" customHeight="1">
      <c r="A67" s="144"/>
      <c r="B67" s="156"/>
      <c r="C67" s="20" t="s">
        <v>17</v>
      </c>
      <c r="D67" s="66" t="s">
        <v>17</v>
      </c>
      <c r="E67" s="20" t="s">
        <v>17</v>
      </c>
      <c r="F67" s="67" t="s">
        <v>70</v>
      </c>
      <c r="G67" s="16" t="s">
        <v>78</v>
      </c>
      <c r="H67" s="6" t="s">
        <v>108</v>
      </c>
      <c r="I67" s="159"/>
      <c r="J67" s="13" t="s">
        <v>111</v>
      </c>
    </row>
    <row r="68" spans="1:10" ht="16.5" customHeight="1">
      <c r="A68" s="144"/>
      <c r="B68" s="157"/>
      <c r="C68" s="69" t="s">
        <v>17</v>
      </c>
      <c r="D68" s="70" t="s">
        <v>17</v>
      </c>
      <c r="E68" s="71" t="s">
        <v>17</v>
      </c>
      <c r="F68" s="72" t="s">
        <v>71</v>
      </c>
      <c r="G68" s="16" t="s">
        <v>78</v>
      </c>
      <c r="H68" s="32" t="s">
        <v>112</v>
      </c>
      <c r="I68" s="159"/>
      <c r="J68" s="51" t="s">
        <v>113</v>
      </c>
    </row>
    <row r="69" spans="1:10" ht="31.5" customHeight="1">
      <c r="A69" s="136" t="s">
        <v>119</v>
      </c>
      <c r="B69" s="137"/>
      <c r="C69" s="138"/>
      <c r="D69" s="138"/>
      <c r="E69" s="138"/>
      <c r="F69" s="139"/>
      <c r="G69" s="74"/>
      <c r="H69" s="75"/>
      <c r="I69" s="73"/>
      <c r="J69" s="76" t="s">
        <v>120</v>
      </c>
    </row>
    <row r="70" spans="1:10" ht="28.5" customHeight="1">
      <c r="A70" s="140" t="s">
        <v>121</v>
      </c>
      <c r="B70" s="141"/>
      <c r="C70" s="142"/>
      <c r="D70" s="142"/>
      <c r="E70" s="142"/>
      <c r="F70" s="142"/>
      <c r="G70" s="77"/>
      <c r="H70" s="78"/>
      <c r="I70" s="79" t="s">
        <v>122</v>
      </c>
      <c r="J70" s="80" t="s">
        <v>123</v>
      </c>
    </row>
  </sheetData>
  <mergeCells count="24">
    <mergeCell ref="A6:A8"/>
    <mergeCell ref="B6:F6"/>
    <mergeCell ref="B7:F7"/>
    <mergeCell ref="B8:F8"/>
    <mergeCell ref="A1:F1"/>
    <mergeCell ref="A2:F2"/>
    <mergeCell ref="A3:F3"/>
    <mergeCell ref="A4:F4"/>
    <mergeCell ref="A5:F5"/>
    <mergeCell ref="A9:A13"/>
    <mergeCell ref="B9:F9"/>
    <mergeCell ref="B10:F10"/>
    <mergeCell ref="B11:F11"/>
    <mergeCell ref="B12:F12"/>
    <mergeCell ref="B13:F13"/>
    <mergeCell ref="A69:F69"/>
    <mergeCell ref="A70:F70"/>
    <mergeCell ref="A15:A68"/>
    <mergeCell ref="B15:B25"/>
    <mergeCell ref="I15:I54"/>
    <mergeCell ref="B26:B37"/>
    <mergeCell ref="B38:B54"/>
    <mergeCell ref="B55:B68"/>
    <mergeCell ref="I55:I68"/>
  </mergeCells>
  <phoneticPr fontId="2" type="noConversion"/>
  <pageMargins left="0.75" right="0.75" top="1" bottom="1" header="0.5" footer="0.5"/>
  <pageSetup paperSize="9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먹는물 공동시설 검사결과(7월)</vt:lpstr>
      <vt:lpstr>작성방법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성병주</dc:creator>
  <cp:lastModifiedBy>ksh</cp:lastModifiedBy>
  <dcterms:created xsi:type="dcterms:W3CDTF">2017-07-25T08:36:08Z</dcterms:created>
  <dcterms:modified xsi:type="dcterms:W3CDTF">2018-11-08T05:55:08Z</dcterms:modified>
</cp:coreProperties>
</file>