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768"/>
  </bookViews>
  <sheets>
    <sheet name="GanttChart" sheetId="1" r:id="rId1"/>
  </sheets>
  <definedNames>
    <definedName name="Excel_BuiltIn_Print_Area_1">GanttChart!$A$3:$AT$31</definedName>
    <definedName name="_xlnm.Print_Area" localSheetId="0">GanttChart!$A$3:$AT$22</definedName>
  </definedNames>
  <calcPr calcId="144525"/>
</workbook>
</file>

<file path=xl/calcChain.xml><?xml version="1.0" encoding="utf-8"?>
<calcChain xmlns="http://schemas.openxmlformats.org/spreadsheetml/2006/main">
  <c r="L8" i="1" l="1"/>
  <c r="M8" i="1" s="1"/>
  <c r="N8" i="1" s="1"/>
  <c r="O8" i="1" s="1"/>
  <c r="P8" i="1" s="1"/>
  <c r="Q8" i="1" s="1"/>
  <c r="R8" i="1" s="1"/>
  <c r="S8" i="1" s="1"/>
  <c r="D7" i="1"/>
  <c r="D8" i="1"/>
  <c r="G11" i="1"/>
  <c r="I12" i="1"/>
  <c r="J12" i="1" s="1"/>
  <c r="H13" i="1"/>
  <c r="I13" i="1"/>
  <c r="J13" i="1" s="1"/>
  <c r="H14" i="1"/>
  <c r="I14" i="1"/>
  <c r="J14" i="1" s="1"/>
  <c r="H15" i="1"/>
  <c r="I15" i="1"/>
  <c r="J15" i="1" s="1"/>
  <c r="I16" i="1"/>
  <c r="J16" i="1" s="1"/>
  <c r="H17" i="1"/>
  <c r="I17" i="1"/>
  <c r="J17" i="1" s="1"/>
  <c r="H18" i="1"/>
  <c r="I18" i="1"/>
  <c r="J18" i="1" s="1"/>
  <c r="H19" i="1"/>
  <c r="I19" i="1"/>
  <c r="J19" i="1" s="1"/>
  <c r="I20" i="1"/>
  <c r="J20" i="1" s="1"/>
  <c r="H20" i="1"/>
  <c r="H12" i="1"/>
  <c r="H11" i="1"/>
  <c r="L9" i="1" l="1"/>
  <c r="S9" i="1"/>
  <c r="T8" i="1"/>
  <c r="U8" i="1" s="1"/>
  <c r="V8" i="1" s="1"/>
  <c r="W8" i="1" s="1"/>
  <c r="X8" i="1" s="1"/>
  <c r="Y8" i="1" s="1"/>
  <c r="Z8" i="1" s="1"/>
  <c r="I11" i="1"/>
  <c r="J11" i="1" s="1"/>
  <c r="Z9" i="1" l="1"/>
  <c r="AA8" i="1"/>
  <c r="AB8" i="1" s="1"/>
  <c r="AC8" i="1" s="1"/>
  <c r="AD8" i="1" s="1"/>
  <c r="AE8" i="1" s="1"/>
  <c r="AF8" i="1" s="1"/>
  <c r="AG8" i="1" s="1"/>
  <c r="AG9" i="1" l="1"/>
  <c r="AH8" i="1"/>
  <c r="AI8" i="1" s="1"/>
  <c r="AJ8" i="1" s="1"/>
  <c r="AK8" i="1" s="1"/>
  <c r="AL8" i="1" s="1"/>
  <c r="AM8" i="1" s="1"/>
  <c r="AN8" i="1" s="1"/>
  <c r="AO8" i="1" l="1"/>
  <c r="AP8" i="1" s="1"/>
  <c r="AQ8" i="1" s="1"/>
  <c r="AR8" i="1" s="1"/>
  <c r="AS8" i="1" s="1"/>
  <c r="AT8" i="1" s="1"/>
  <c r="AN9" i="1"/>
</calcChain>
</file>

<file path=xl/comments1.xml><?xml version="1.0" encoding="utf-8"?>
<comments xmlns="http://schemas.openxmlformats.org/spreadsheetml/2006/main">
  <authors>
    <author/>
  </authors>
  <commentList>
    <comment ref="J1" authorId="0">
      <text>
        <r>
          <rPr>
            <b/>
            <u/>
            <sz val="8"/>
            <color indexed="8"/>
            <rFont val="Arial"/>
            <family val="2"/>
          </rPr>
          <t xml:space="preserve">Limited Use Policy
</t>
        </r>
        <r>
          <rPr>
            <sz val="8"/>
            <color indexed="8"/>
            <rFont val="Arial"/>
            <family val="2"/>
          </rPr>
          <t xml:space="preserve">You may download this template ("Software") free of charge, make archival copies, and customize the Software for </t>
        </r>
        <r>
          <rPr>
            <b/>
            <sz val="8"/>
            <color indexed="8"/>
            <rFont val="Arial"/>
            <family val="2"/>
          </rPr>
          <t>personal use only</t>
        </r>
        <r>
          <rPr>
            <sz val="8"/>
            <color indexed="8"/>
            <rFont val="Arial"/>
            <family val="2"/>
          </rPr>
          <t xml:space="preserve">. This Software or any document including or derived from this Software </t>
        </r>
        <r>
          <rPr>
            <b/>
            <sz val="8"/>
            <color indexed="10"/>
            <rFont val="Arial"/>
            <family val="2"/>
          </rPr>
          <t>may NOT be sold, distributed, or placed on a public server such as the internet</t>
        </r>
        <r>
          <rPr>
            <sz val="8"/>
            <color indexed="8"/>
            <rFont val="Arial"/>
            <family val="2"/>
          </rPr>
          <t xml:space="preserve"> without the express written permission of Vertex42 LLC.
</t>
        </r>
        <r>
          <rPr>
            <b/>
            <sz val="8"/>
            <color indexed="8"/>
            <rFont val="Arial"/>
            <family val="2"/>
          </rPr>
          <t>You may not remove or alter any logo, trademark, copyright, hyperlinks, disclaimers, terms of use, or other proprietary notices</t>
        </r>
        <r>
          <rPr>
            <sz val="8"/>
            <color indexed="8"/>
            <rFont val="Arial"/>
            <family val="2"/>
          </rPr>
          <t xml:space="preserve"> within the Software.
We define </t>
        </r>
        <r>
          <rPr>
            <b/>
            <sz val="8"/>
            <color indexed="8"/>
            <rFont val="Arial"/>
            <family val="2"/>
          </rPr>
          <t>"Personal use"</t>
        </r>
        <r>
          <rPr>
            <sz val="8"/>
            <color indexed="8"/>
            <rFont val="Arial"/>
            <family val="2"/>
          </rPr>
          <t xml:space="preserve"> as </t>
        </r>
        <r>
          <rPr>
            <b/>
            <sz val="8"/>
            <color indexed="10"/>
            <rFont val="Arial"/>
            <family val="2"/>
          </rPr>
          <t>Non-Commercial</t>
        </r>
        <r>
          <rPr>
            <sz val="8"/>
            <color indexed="8"/>
            <rFont val="Arial"/>
            <family val="2"/>
          </rPr>
          <t xml:space="preserve"> use by you, your family, or by your close personal friends, on a computer not owned by a business or commercial entity.
We define </t>
        </r>
        <r>
          <rPr>
            <b/>
            <sz val="8"/>
            <color indexed="8"/>
            <rFont val="Arial"/>
            <family val="2"/>
          </rPr>
          <t>"Commercial use"</t>
        </r>
        <r>
          <rPr>
            <sz val="8"/>
            <color indexed="8"/>
            <rFont val="Arial"/>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u/>
            <sz val="8"/>
            <color indexed="8"/>
            <rFont val="Arial"/>
            <family val="2"/>
          </rPr>
          <t xml:space="preserve">
No Warranties
</t>
        </r>
        <r>
          <rPr>
            <sz val="8"/>
            <color indexed="8"/>
            <rFont val="Arial"/>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
            <rFont val="Arial"/>
            <family val="2"/>
          </rPr>
          <t xml:space="preserve">Limitation of Liability
</t>
        </r>
        <r>
          <rPr>
            <sz val="8"/>
            <color indexed="8"/>
            <rFont val="Arial"/>
            <family val="2"/>
          </rPr>
          <t xml:space="preserve">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9" authorId="0">
      <text>
        <r>
          <rPr>
            <b/>
            <sz val="8"/>
            <color indexed="8"/>
            <rFont val="Arial"/>
            <family val="2"/>
          </rPr>
          <t xml:space="preserve">Work Breakdown Structure
</t>
        </r>
        <r>
          <rPr>
            <sz val="8"/>
            <color indexed="8"/>
            <rFont val="Arial"/>
            <family val="2"/>
          </rPr>
          <t>Enter the Task# and Subtask#
2
2.1
2.2
etc.</t>
        </r>
      </text>
    </comment>
    <comment ref="D9" authorId="0">
      <text>
        <r>
          <rPr>
            <b/>
            <sz val="8"/>
            <color indexed="8"/>
            <rFont val="Arial"/>
            <family val="2"/>
          </rPr>
          <t xml:space="preserve">Start Date
</t>
        </r>
        <r>
          <rPr>
            <sz val="8"/>
            <color indexed="8"/>
            <rFont val="Arial"/>
            <family val="2"/>
          </rPr>
          <t>Enter the starting date for this task. To associate the start date with the end of another task, enter a formula in the start date that refers to the end date of that task.</t>
        </r>
      </text>
    </comment>
    <comment ref="E9" authorId="0">
      <text>
        <r>
          <rPr>
            <b/>
            <sz val="8"/>
            <color indexed="8"/>
            <rFont val="Arial"/>
            <family val="2"/>
          </rPr>
          <t xml:space="preserve">End Date
</t>
        </r>
        <r>
          <rPr>
            <sz val="8"/>
            <color indexed="8"/>
            <rFont val="Arial"/>
            <family val="2"/>
          </rPr>
          <t xml:space="preserve">The ending date is calculated by adding the Duration (calendar days) to the Start date minus 1 day, because the task duration is from the </t>
        </r>
        <r>
          <rPr>
            <b/>
            <sz val="8"/>
            <color indexed="8"/>
            <rFont val="Arial"/>
            <family val="2"/>
          </rPr>
          <t>beginning</t>
        </r>
        <r>
          <rPr>
            <sz val="8"/>
            <color indexed="8"/>
            <rFont val="Arial"/>
            <family val="2"/>
          </rPr>
          <t xml:space="preserve"> of the </t>
        </r>
        <r>
          <rPr>
            <b/>
            <sz val="8"/>
            <color indexed="8"/>
            <rFont val="Arial"/>
            <family val="2"/>
          </rPr>
          <t>Start</t>
        </r>
        <r>
          <rPr>
            <sz val="8"/>
            <color indexed="8"/>
            <rFont val="Arial"/>
            <family val="2"/>
          </rPr>
          <t xml:space="preserve"> day to the </t>
        </r>
        <r>
          <rPr>
            <b/>
            <sz val="8"/>
            <color indexed="8"/>
            <rFont val="Arial"/>
            <family val="2"/>
          </rPr>
          <t>end</t>
        </r>
        <r>
          <rPr>
            <sz val="8"/>
            <color indexed="8"/>
            <rFont val="Arial"/>
            <family val="2"/>
          </rPr>
          <t xml:space="preserve"> of the </t>
        </r>
        <r>
          <rPr>
            <b/>
            <sz val="8"/>
            <color indexed="8"/>
            <rFont val="Arial"/>
            <family val="2"/>
          </rPr>
          <t>End</t>
        </r>
        <r>
          <rPr>
            <sz val="8"/>
            <color indexed="8"/>
            <rFont val="Arial"/>
            <family val="2"/>
          </rPr>
          <t xml:space="preserve"> day.
</t>
        </r>
      </text>
    </comment>
    <comment ref="F9" authorId="0">
      <text>
        <r>
          <rPr>
            <b/>
            <sz val="8"/>
            <color indexed="8"/>
            <rFont val="Arial"/>
            <family val="2"/>
          </rPr>
          <t xml:space="preserve">Duration (Calendar Days)
</t>
        </r>
        <r>
          <rPr>
            <sz val="8"/>
            <color indexed="8"/>
            <rFont val="Arial"/>
            <family val="2"/>
          </rPr>
          <t>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F11=MAX(E12:E15)-D11</t>
        </r>
      </text>
    </comment>
    <comment ref="G9" authorId="0">
      <text>
        <r>
          <rPr>
            <b/>
            <sz val="8"/>
            <color indexed="8"/>
            <rFont val="Arial"/>
            <family val="2"/>
          </rPr>
          <t xml:space="preserve">Percent Complete
</t>
        </r>
        <r>
          <rPr>
            <sz val="8"/>
            <color indexed="8"/>
            <rFont val="Arial"/>
            <family val="2"/>
          </rPr>
          <t>Update the status of this task by entering the percent complete (between 0% and 100%).
For the main tasks, you can use a weighted average of the sub tasks by adding the formula:
G11=SUMPRODUCT(F12:F15,G12:G15)/SUM(F12:F15)
Note: If you insert rows, make sure that the calculation is updated correctly.</t>
        </r>
      </text>
    </comment>
    <comment ref="H9" authorId="0">
      <text>
        <r>
          <rPr>
            <b/>
            <sz val="8"/>
            <color indexed="8"/>
            <rFont val="Arial"/>
            <family val="2"/>
          </rPr>
          <t xml:space="preserve">Working Days
</t>
        </r>
        <r>
          <rPr>
            <sz val="8"/>
            <color indexed="8"/>
            <rFont val="Arial"/>
            <family val="2"/>
          </rPr>
          <t xml:space="preserve">Counts only Mon-Fri, using the NETWORKDAYS() formula. When planning work based upon the number of working days, adjust the Duration until the desired # of working days is reached.
</t>
        </r>
        <r>
          <rPr>
            <i/>
            <sz val="8"/>
            <color indexed="8"/>
            <rFont val="Arial"/>
            <family val="2"/>
          </rPr>
          <t xml:space="preserve">Note: </t>
        </r>
        <r>
          <rPr>
            <sz val="8"/>
            <color indexed="8"/>
            <rFont val="Arial"/>
            <family val="2"/>
          </rPr>
          <t>If the start date is later changed, the number of working days may also change.</t>
        </r>
      </text>
    </comment>
    <comment ref="I9" authorId="0">
      <text>
        <r>
          <rPr>
            <b/>
            <sz val="8"/>
            <color indexed="8"/>
            <rFont val="Arial"/>
            <family val="2"/>
          </rPr>
          <t xml:space="preserve">Calendar Days Complete
</t>
        </r>
        <r>
          <rPr>
            <sz val="8"/>
            <color indexed="8"/>
            <rFont val="Arial"/>
            <family val="2"/>
          </rPr>
          <t>This column is calculated by multiplying the Duration by the %Complete and rounding down to the nearest integer.</t>
        </r>
      </text>
    </comment>
    <comment ref="J9" authorId="0">
      <text>
        <r>
          <rPr>
            <b/>
            <sz val="8"/>
            <color indexed="8"/>
            <rFont val="Arial"/>
            <family val="2"/>
          </rPr>
          <t xml:space="preserve">Calendar Days Remaining
</t>
        </r>
        <r>
          <rPr>
            <sz val="8"/>
            <color indexed="8"/>
            <rFont val="Arial"/>
            <family val="2"/>
          </rPr>
          <t>This column is calculated by subtracted the Days Complete from the Duration.</t>
        </r>
      </text>
    </comment>
  </commentList>
</comments>
</file>

<file path=xl/sharedStrings.xml><?xml version="1.0" encoding="utf-8"?>
<sst xmlns="http://schemas.openxmlformats.org/spreadsheetml/2006/main" count="42" uniqueCount="42">
  <si>
    <t>Gantt Chart</t>
  </si>
  <si>
    <t>© 2008 Vertex42 LLC</t>
  </si>
  <si>
    <t>Project Lead:</t>
  </si>
  <si>
    <t>Today's Date:</t>
  </si>
  <si>
    <t>(vertical red line)</t>
  </si>
  <si>
    <t>[42]</t>
  </si>
  <si>
    <t>Start Date:</t>
  </si>
  <si>
    <t>First Day of Week (Sun=1):</t>
  </si>
  <si>
    <t>WBS</t>
  </si>
  <si>
    <t>Tasks</t>
  </si>
  <si>
    <t>Task Lead</t>
  </si>
  <si>
    <t>Start</t>
  </si>
  <si>
    <t>End</t>
  </si>
  <si>
    <t>Duration (Days)</t>
  </si>
  <si>
    <t>% Complete</t>
  </si>
  <si>
    <t>Working Days</t>
  </si>
  <si>
    <t>Days Complete</t>
  </si>
  <si>
    <t>Days Remaining</t>
  </si>
  <si>
    <t>1</t>
  </si>
  <si>
    <t>1.1</t>
  </si>
  <si>
    <t>1.2</t>
  </si>
  <si>
    <t>1.3</t>
  </si>
  <si>
    <t>1.4</t>
  </si>
  <si>
    <t>Stage 1</t>
  </si>
  <si>
    <t>Scope document</t>
  </si>
  <si>
    <t>Feasability Study</t>
  </si>
  <si>
    <t>Introduction screen</t>
  </si>
  <si>
    <t>Game</t>
  </si>
  <si>
    <t>Game over screen</t>
  </si>
  <si>
    <t>Encapsulation</t>
  </si>
  <si>
    <t>User guide</t>
  </si>
  <si>
    <t>Testing</t>
  </si>
  <si>
    <t>Reflection report</t>
  </si>
  <si>
    <t>1.5</t>
  </si>
  <si>
    <t>1.6</t>
  </si>
  <si>
    <t>1.7</t>
  </si>
  <si>
    <t>1.8</t>
  </si>
  <si>
    <t>1.9</t>
  </si>
  <si>
    <t>Adam Vandolder</t>
  </si>
  <si>
    <t>6/21/16</t>
  </si>
  <si>
    <t>Boomnack</t>
  </si>
  <si>
    <t>FSE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</si>
</sst>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2" formatCode="\(ddd\)"/>
    <numFmt numFmtId="173" formatCode="dd&quot; - &quot;mmm&quot; - &quot;yy"/>
    <numFmt numFmtId="174" formatCode="m\/dd\/yy"/>
  </numFmts>
  <fonts count="23">
    <font>
      <sz val="10"/>
      <name val="Arial"/>
      <family val="2"/>
    </font>
    <font>
      <b/>
      <sz val="18"/>
      <color indexed="56"/>
      <name val="Trebuchet MS"/>
      <family val="2"/>
    </font>
    <font>
      <b/>
      <sz val="14"/>
      <color indexed="16"/>
      <name val="Trebuchet MS"/>
      <family val="2"/>
    </font>
    <font>
      <sz val="6"/>
      <name val="Trebuchet MS"/>
      <family val="2"/>
    </font>
    <font>
      <sz val="8"/>
      <name val="Trebuchet MS"/>
      <family val="2"/>
    </font>
    <font>
      <sz val="8"/>
      <color indexed="22"/>
      <name val="Arial"/>
      <family val="2"/>
    </font>
    <font>
      <u/>
      <sz val="8"/>
      <color indexed="12"/>
      <name val="Arial"/>
      <family val="2"/>
    </font>
    <font>
      <u/>
      <sz val="10"/>
      <color indexed="12"/>
      <name val="Arial"/>
      <family val="2"/>
    </font>
    <font>
      <b/>
      <sz val="12"/>
      <name val="Arial"/>
      <family val="2"/>
    </font>
    <font>
      <sz val="8"/>
      <name val="Arial"/>
      <family val="2"/>
    </font>
    <font>
      <sz val="10"/>
      <color indexed="9"/>
      <name val="Arial"/>
      <family val="2"/>
    </font>
    <font>
      <i/>
      <sz val="8"/>
      <name val="Arial"/>
      <family val="2"/>
    </font>
    <font>
      <i/>
      <sz val="10"/>
      <color indexed="9"/>
      <name val="Arial"/>
      <family val="2"/>
    </font>
    <font>
      <b/>
      <sz val="8"/>
      <name val="Arial"/>
      <family val="2"/>
    </font>
    <font>
      <b/>
      <sz val="10"/>
      <name val="Arial"/>
      <family val="2"/>
    </font>
    <font>
      <b/>
      <sz val="8"/>
      <name val="Arial Narrow"/>
      <family val="2"/>
    </font>
    <font>
      <sz val="8"/>
      <name val="Arial Narrow"/>
      <family val="2"/>
    </font>
    <font>
      <b/>
      <sz val="8"/>
      <color indexed="8"/>
      <name val="Arial"/>
      <family val="2"/>
    </font>
    <font>
      <sz val="8"/>
      <color indexed="8"/>
      <name val="Arial"/>
      <family val="2"/>
    </font>
    <font>
      <i/>
      <sz val="8"/>
      <color indexed="8"/>
      <name val="Arial"/>
      <family val="2"/>
    </font>
    <font>
      <b/>
      <u/>
      <sz val="8"/>
      <color indexed="8"/>
      <name val="Arial"/>
      <family val="2"/>
    </font>
    <font>
      <b/>
      <sz val="8"/>
      <color indexed="10"/>
      <name val="Arial"/>
      <family val="2"/>
    </font>
    <font>
      <sz val="10"/>
      <name val="Arial"/>
      <family val="2"/>
    </font>
  </fonts>
  <fills count="5">
    <fill>
      <patternFill patternType="none"/>
    </fill>
    <fill>
      <patternFill patternType="gray125"/>
    </fill>
    <fill>
      <patternFill patternType="solid">
        <fgColor indexed="26"/>
        <bgColor indexed="9"/>
      </patternFill>
    </fill>
    <fill>
      <patternFill patternType="solid">
        <fgColor indexed="27"/>
        <bgColor indexed="42"/>
      </patternFill>
    </fill>
    <fill>
      <patternFill patternType="solid">
        <fgColor indexed="42"/>
        <bgColor indexed="41"/>
      </patternFill>
    </fill>
  </fills>
  <borders count="5">
    <border>
      <left/>
      <right/>
      <top/>
      <bottom/>
      <diagonal/>
    </border>
    <border>
      <left/>
      <right/>
      <top/>
      <bottom style="medium">
        <color indexed="8"/>
      </bottom>
      <diagonal/>
    </border>
    <border>
      <left/>
      <right/>
      <top/>
      <bottom style="thick">
        <color indexed="8"/>
      </bottom>
      <diagonal/>
    </border>
    <border>
      <left style="medium">
        <color indexed="22"/>
      </left>
      <right style="medium">
        <color indexed="22"/>
      </right>
      <top/>
      <bottom style="thick">
        <color indexed="8"/>
      </bottom>
      <diagonal/>
    </border>
    <border>
      <left/>
      <right/>
      <top style="medium">
        <color indexed="26"/>
      </top>
      <bottom style="medium">
        <color indexed="26"/>
      </bottom>
      <diagonal/>
    </border>
  </borders>
  <cellStyleXfs count="3">
    <xf numFmtId="0" fontId="0" fillId="0" borderId="0"/>
    <xf numFmtId="0" fontId="7" fillId="0" borderId="0" applyNumberFormat="0" applyFill="0" applyBorder="0" applyAlignment="0" applyProtection="0"/>
    <xf numFmtId="9" fontId="22" fillId="0" borderId="0" applyFill="0" applyBorder="0" applyAlignment="0" applyProtection="0"/>
  </cellStyleXfs>
  <cellXfs count="55">
    <xf numFmtId="0" fontId="0" fillId="0" borderId="0" xfId="0"/>
    <xf numFmtId="0" fontId="0" fillId="0" borderId="0" xfId="0" applyFill="1" applyBorder="1"/>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xf numFmtId="0" fontId="4" fillId="2" borderId="0" xfId="0" applyFont="1" applyFill="1" applyAlignment="1">
      <alignment horizontal="right"/>
    </xf>
    <xf numFmtId="0" fontId="5" fillId="0" borderId="0" xfId="0" applyNumberFormat="1" applyFont="1" applyAlignment="1">
      <alignment horizontal="right"/>
    </xf>
    <xf numFmtId="0" fontId="6" fillId="0" borderId="0" xfId="1" applyNumberFormat="1" applyFont="1" applyFill="1" applyBorder="1" applyAlignment="1" applyProtection="1">
      <alignment horizontal="left"/>
    </xf>
    <xf numFmtId="0" fontId="8" fillId="0" borderId="0" xfId="0" applyFont="1"/>
    <xf numFmtId="0" fontId="0" fillId="0" borderId="0" xfId="0" applyFont="1" applyAlignment="1">
      <alignment horizontal="right"/>
    </xf>
    <xf numFmtId="0" fontId="0" fillId="0" borderId="1" xfId="0" applyFont="1" applyBorder="1" applyAlignment="1">
      <alignment horizontal="left"/>
    </xf>
    <xf numFmtId="0" fontId="0" fillId="0" borderId="0" xfId="0" applyFont="1" applyBorder="1" applyAlignment="1">
      <alignment horizontal="left"/>
    </xf>
    <xf numFmtId="0" fontId="0" fillId="0" borderId="0" xfId="0" applyAlignment="1"/>
    <xf numFmtId="14" fontId="0" fillId="0" borderId="1" xfId="0" applyNumberFormat="1" applyFont="1" applyBorder="1" applyAlignment="1">
      <alignment horizontal="left"/>
    </xf>
    <xf numFmtId="172" fontId="0" fillId="0" borderId="1" xfId="0" applyNumberFormat="1" applyFont="1" applyBorder="1" applyAlignment="1">
      <alignment horizontal="right"/>
    </xf>
    <xf numFmtId="14" fontId="9" fillId="0" borderId="0" xfId="0" applyNumberFormat="1" applyFont="1" applyAlignment="1">
      <alignment horizontal="left"/>
    </xf>
    <xf numFmtId="0" fontId="10" fillId="0" borderId="0" xfId="0" applyFont="1"/>
    <xf numFmtId="14" fontId="0" fillId="0" borderId="0" xfId="0" applyNumberFormat="1" applyFont="1" applyBorder="1" applyAlignment="1">
      <alignment horizontal="left"/>
    </xf>
    <xf numFmtId="0" fontId="11" fillId="0" borderId="0" xfId="0" applyFont="1" applyAlignment="1">
      <alignment horizontal="right"/>
    </xf>
    <xf numFmtId="0" fontId="0" fillId="0" borderId="0" xfId="0" applyAlignment="1">
      <alignment horizontal="center"/>
    </xf>
    <xf numFmtId="14" fontId="12" fillId="0" borderId="0" xfId="0" applyNumberFormat="1" applyFont="1" applyFill="1"/>
    <xf numFmtId="14" fontId="10" fillId="0" borderId="0" xfId="0" applyNumberFormat="1" applyFont="1" applyFill="1"/>
    <xf numFmtId="0" fontId="13" fillId="0" borderId="2" xfId="0" applyFont="1" applyFill="1" applyBorder="1" applyAlignment="1"/>
    <xf numFmtId="0" fontId="13" fillId="0" borderId="2" xfId="0" applyFont="1" applyBorder="1" applyAlignment="1">
      <alignment horizontal="center"/>
    </xf>
    <xf numFmtId="0" fontId="13" fillId="0" borderId="2" xfId="0" applyFont="1" applyBorder="1" applyAlignment="1">
      <alignment horizontal="left"/>
    </xf>
    <xf numFmtId="0" fontId="14" fillId="0" borderId="2" xfId="0" applyFont="1" applyBorder="1" applyAlignment="1">
      <alignment horizontal="center"/>
    </xf>
    <xf numFmtId="0" fontId="0" fillId="0" borderId="2" xfId="0" applyFont="1" applyBorder="1" applyAlignment="1">
      <alignment horizontal="center" textRotation="90" wrapText="1"/>
    </xf>
    <xf numFmtId="0" fontId="0" fillId="0" borderId="2" xfId="0" applyFont="1" applyBorder="1" applyAlignment="1">
      <alignment horizontal="center" textRotation="90"/>
    </xf>
    <xf numFmtId="0" fontId="0" fillId="0" borderId="2" xfId="0" applyBorder="1" applyAlignment="1"/>
    <xf numFmtId="173" fontId="9" fillId="0" borderId="3" xfId="0" applyNumberFormat="1" applyFont="1" applyBorder="1" applyAlignment="1">
      <alignment horizontal="center" vertical="center" textRotation="90"/>
    </xf>
    <xf numFmtId="0" fontId="0" fillId="0" borderId="0" xfId="0" applyFill="1" applyBorder="1" applyAlignment="1"/>
    <xf numFmtId="49" fontId="9" fillId="0" borderId="0" xfId="0" applyNumberFormat="1" applyFont="1" applyFill="1" applyBorder="1"/>
    <xf numFmtId="0" fontId="9" fillId="0" borderId="0" xfId="0" applyFont="1" applyFill="1" applyBorder="1"/>
    <xf numFmtId="0" fontId="9" fillId="0" borderId="0" xfId="0" applyNumberFormat="1" applyFont="1" applyFill="1" applyBorder="1"/>
    <xf numFmtId="49" fontId="9" fillId="2" borderId="4" xfId="0" applyNumberFormat="1" applyFont="1" applyFill="1" applyBorder="1" applyAlignment="1">
      <alignment horizontal="left"/>
    </xf>
    <xf numFmtId="0" fontId="15" fillId="2" borderId="4" xfId="0" applyFont="1" applyFill="1" applyBorder="1" applyAlignment="1">
      <alignment wrapText="1"/>
    </xf>
    <xf numFmtId="0" fontId="16" fillId="2" borderId="4" xfId="0" applyFont="1" applyFill="1" applyBorder="1"/>
    <xf numFmtId="174" fontId="9" fillId="3" borderId="4" xfId="0" applyNumberFormat="1" applyFont="1" applyFill="1" applyBorder="1" applyAlignment="1">
      <alignment horizontal="right"/>
    </xf>
    <xf numFmtId="174" fontId="9" fillId="2" borderId="4" xfId="0" applyNumberFormat="1" applyFont="1" applyFill="1" applyBorder="1" applyAlignment="1">
      <alignment horizontal="right"/>
    </xf>
    <xf numFmtId="1" fontId="9" fillId="3" borderId="4" xfId="0" applyNumberFormat="1" applyFont="1" applyFill="1" applyBorder="1" applyAlignment="1">
      <alignment horizontal="center"/>
    </xf>
    <xf numFmtId="9" fontId="9" fillId="3" borderId="4" xfId="2" applyFont="1" applyFill="1" applyBorder="1" applyAlignment="1" applyProtection="1">
      <alignment horizontal="center"/>
    </xf>
    <xf numFmtId="1" fontId="9" fillId="2" borderId="4" xfId="0" applyNumberFormat="1" applyFont="1" applyFill="1" applyBorder="1" applyAlignment="1">
      <alignment horizontal="center"/>
    </xf>
    <xf numFmtId="1" fontId="9" fillId="2" borderId="4" xfId="2" applyNumberFormat="1" applyFont="1" applyFill="1" applyBorder="1" applyAlignment="1" applyProtection="1">
      <alignment horizontal="center"/>
    </xf>
    <xf numFmtId="0" fontId="9" fillId="2" borderId="4" xfId="0" applyFont="1" applyFill="1" applyBorder="1"/>
    <xf numFmtId="49" fontId="9" fillId="0" borderId="4" xfId="0" applyNumberFormat="1" applyFont="1" applyBorder="1" applyAlignment="1">
      <alignment horizontal="left"/>
    </xf>
    <xf numFmtId="0" fontId="16" fillId="0" borderId="4" xfId="0" applyFont="1" applyFill="1" applyBorder="1"/>
    <xf numFmtId="174" fontId="9" fillId="4" borderId="4" xfId="0" applyNumberFormat="1" applyFont="1" applyFill="1" applyBorder="1" applyAlignment="1">
      <alignment horizontal="right"/>
    </xf>
    <xf numFmtId="174" fontId="9" fillId="0" borderId="4" xfId="0" applyNumberFormat="1" applyFont="1" applyFill="1" applyBorder="1" applyAlignment="1">
      <alignment horizontal="right"/>
    </xf>
    <xf numFmtId="1" fontId="9" fillId="4" borderId="4" xfId="0" applyNumberFormat="1" applyFont="1" applyFill="1" applyBorder="1" applyAlignment="1">
      <alignment horizontal="center"/>
    </xf>
    <xf numFmtId="9" fontId="9" fillId="4" borderId="4" xfId="2" applyFont="1" applyFill="1" applyBorder="1" applyAlignment="1" applyProtection="1">
      <alignment horizontal="center"/>
    </xf>
    <xf numFmtId="1" fontId="9" fillId="0" borderId="4" xfId="0" applyNumberFormat="1" applyFont="1" applyFill="1" applyBorder="1" applyAlignment="1">
      <alignment horizontal="center"/>
    </xf>
    <xf numFmtId="1" fontId="9" fillId="0" borderId="4" xfId="2" applyNumberFormat="1" applyFont="1" applyFill="1" applyBorder="1" applyAlignment="1" applyProtection="1">
      <alignment horizontal="center"/>
    </xf>
    <xf numFmtId="0" fontId="9" fillId="0" borderId="4" xfId="0" applyFont="1" applyFill="1" applyBorder="1"/>
    <xf numFmtId="173" fontId="9" fillId="0" borderId="3" xfId="0" applyNumberFormat="1" applyFont="1" applyBorder="1" applyAlignment="1">
      <alignment horizontal="center" vertical="center" textRotation="90"/>
    </xf>
    <xf numFmtId="0" fontId="0" fillId="0" borderId="0" xfId="0" applyFont="1"/>
  </cellXfs>
  <cellStyles count="3">
    <cellStyle name="Hyperlink" xfId="1" builtinId="8"/>
    <cellStyle name="Normal" xfId="0" builtinId="0"/>
    <cellStyle name="Percent" xfId="2" builtinId="5"/>
  </cellStyles>
  <dxfs count="6">
    <dxf>
      <fill>
        <patternFill patternType="solid">
          <fgColor indexed="55"/>
          <bgColor indexed="23"/>
        </patternFill>
      </fill>
    </dxf>
    <dxf>
      <fill>
        <patternFill patternType="solid">
          <fgColor indexed="31"/>
          <bgColor indexed="44"/>
        </patternFill>
      </fill>
    </dxf>
    <dxf>
      <font>
        <b val="0"/>
        <condense val="0"/>
        <extend val="0"/>
        <color indexed="0"/>
      </font>
      <fill>
        <patternFill patternType="solid">
          <fgColor indexed="60"/>
          <bgColor indexed="10"/>
        </patternFill>
      </fill>
    </dxf>
    <dxf>
      <fill>
        <patternFill patternType="solid">
          <fgColor indexed="23"/>
          <bgColor indexed="54"/>
        </patternFill>
      </fill>
    </dxf>
    <dxf>
      <fill>
        <patternFill patternType="solid">
          <fgColor indexed="55"/>
          <bgColor indexed="24"/>
        </patternFill>
      </fill>
    </dxf>
    <dxf>
      <font>
        <b val="0"/>
        <condense val="0"/>
        <extend val="0"/>
        <color indexed="0"/>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6699FF"/>
      <rgbColor rgb="00993366"/>
      <rgbColor rgb="00EAEAEA"/>
      <rgbColor rgb="0099FF99"/>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F5F5F"/>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15" fmlaLink="$K$1" horiz="1" max="0" page="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41</xdr:col>
          <xdr:colOff>9525</xdr:colOff>
          <xdr:row>6</xdr:row>
          <xdr:rowOff>152400</xdr:rowOff>
        </xdr:from>
        <xdr:to>
          <xdr:col>46</xdr:col>
          <xdr:colOff>0</xdr:colOff>
          <xdr:row>8</xdr:row>
          <xdr:rowOff>9525</xdr:rowOff>
        </xdr:to>
        <xdr:sp macro="" textlink="">
          <xdr:nvSpPr>
            <xdr:cNvPr id="1034" name="ScrollBar" hidden="1">
              <a:extLst>
                <a:ext uri="{63B3BB69-23CF-44E3-9099-C40C66FF867C}">
                  <a14:compatExt spid="_x0000_s1034"/>
                </a:ext>
              </a:extLst>
            </xdr:cNvPr>
            <xdr:cNvSpPr/>
          </xdr:nvSpPr>
          <xdr:spPr>
            <a:xfrm>
              <a:off x="0" y="0"/>
              <a:ext cx="0" cy="0"/>
            </a:xfrm>
            <a:prstGeom prst="rect">
              <a:avLst/>
            </a:prstGeom>
          </xdr:spPr>
        </xdr:sp>
        <xdr:clientData fPrintsWithSheet="0"/>
      </xdr:twoCellAnchor>
    </mc:Choice>
    <mc:Fallback/>
  </mc:AlternateContent>
  <xdr:twoCellAnchor>
    <xdr:from>
      <xdr:col>22</xdr:col>
      <xdr:colOff>19050</xdr:colOff>
      <xdr:row>0</xdr:row>
      <xdr:rowOff>9525</xdr:rowOff>
    </xdr:from>
    <xdr:to>
      <xdr:col>46</xdr:col>
      <xdr:colOff>0</xdr:colOff>
      <xdr:row>1</xdr:row>
      <xdr:rowOff>0</xdr:rowOff>
    </xdr:to>
    <xdr:pic>
      <xdr:nvPicPr>
        <xdr:cNvPr id="1048" name="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9525"/>
          <a:ext cx="1752600" cy="285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U20"/>
  <sheetViews>
    <sheetView tabSelected="1" workbookViewId="0">
      <selection activeCell="F25" sqref="F25"/>
    </sheetView>
  </sheetViews>
  <sheetFormatPr defaultColWidth="1.140625" defaultRowHeight="12.75"/>
  <cols>
    <col min="1" max="1" width="4.42578125" style="1" customWidth="1"/>
    <col min="2" max="2" width="13.28515625" customWidth="1"/>
    <col min="3" max="3" width="9" customWidth="1"/>
    <col min="4" max="4" width="7.7109375" customWidth="1"/>
    <col min="5" max="5" width="7.42578125" customWidth="1"/>
    <col min="6" max="6" width="6.5703125" customWidth="1"/>
    <col min="7" max="7" width="5.85546875" customWidth="1"/>
    <col min="8" max="8" width="3.5703125" customWidth="1"/>
    <col min="9" max="9" width="5.7109375" customWidth="1"/>
    <col min="10" max="10" width="6.85546875" customWidth="1"/>
    <col min="11" max="11" width="2.7109375" customWidth="1"/>
    <col min="12" max="46" width="0.5703125" customWidth="1"/>
    <col min="47" max="16384" width="1.140625" style="1"/>
  </cols>
  <sheetData>
    <row r="1" spans="1:47" ht="23.25">
      <c r="A1" s="2" t="s">
        <v>0</v>
      </c>
      <c r="B1" s="3"/>
      <c r="C1" s="3"/>
      <c r="D1" s="3"/>
      <c r="E1" s="3"/>
      <c r="F1" s="3"/>
      <c r="G1" s="3"/>
      <c r="H1" s="4"/>
      <c r="I1" s="4"/>
      <c r="J1" s="5" t="s">
        <v>1</v>
      </c>
      <c r="K1" s="6">
        <v>0</v>
      </c>
    </row>
    <row r="2" spans="1:47">
      <c r="K2" s="7"/>
    </row>
    <row r="3" spans="1:47" ht="15.75">
      <c r="A3" s="8" t="s">
        <v>41</v>
      </c>
    </row>
    <row r="4" spans="1:47">
      <c r="A4" t="s">
        <v>40</v>
      </c>
    </row>
    <row r="6" spans="1:47" ht="13.5" thickBot="1">
      <c r="B6" s="9" t="s">
        <v>2</v>
      </c>
      <c r="C6" s="10" t="s">
        <v>38</v>
      </c>
      <c r="D6" s="10"/>
      <c r="E6" s="11"/>
      <c r="F6" s="12"/>
      <c r="G6" s="12"/>
    </row>
    <row r="7" spans="1:47" ht="13.5" thickBot="1">
      <c r="B7" s="9" t="s">
        <v>3</v>
      </c>
      <c r="C7" s="13">
        <v>42524</v>
      </c>
      <c r="D7" s="14">
        <f>C7</f>
        <v>42524</v>
      </c>
      <c r="E7" s="15" t="s">
        <v>4</v>
      </c>
      <c r="F7" s="12"/>
      <c r="G7" s="12"/>
    </row>
    <row r="8" spans="1:47" ht="13.5" thickBot="1">
      <c r="A8" s="16" t="s">
        <v>5</v>
      </c>
      <c r="B8" s="9" t="s">
        <v>6</v>
      </c>
      <c r="C8" s="13">
        <v>42524</v>
      </c>
      <c r="D8" s="14">
        <f>C8</f>
        <v>42524</v>
      </c>
      <c r="E8" s="12"/>
      <c r="F8" s="17"/>
      <c r="G8" s="12"/>
      <c r="I8" s="12"/>
      <c r="J8" s="18" t="s">
        <v>7</v>
      </c>
      <c r="K8" s="19">
        <v>2</v>
      </c>
      <c r="L8" s="20">
        <f>(C8-WEEKDAY(C8,1)+K8)+7*K1</f>
        <v>42520</v>
      </c>
      <c r="M8" s="21">
        <f t="shared" ref="M8:AT8" si="0">L8+1</f>
        <v>42521</v>
      </c>
      <c r="N8" s="21">
        <f t="shared" si="0"/>
        <v>42522</v>
      </c>
      <c r="O8" s="21">
        <f t="shared" si="0"/>
        <v>42523</v>
      </c>
      <c r="P8" s="21">
        <f t="shared" si="0"/>
        <v>42524</v>
      </c>
      <c r="Q8" s="21">
        <f t="shared" si="0"/>
        <v>42525</v>
      </c>
      <c r="R8" s="21">
        <f t="shared" si="0"/>
        <v>42526</v>
      </c>
      <c r="S8" s="21">
        <f>R8+1</f>
        <v>42527</v>
      </c>
      <c r="T8" s="21">
        <f t="shared" si="0"/>
        <v>42528</v>
      </c>
      <c r="U8" s="21">
        <f t="shared" si="0"/>
        <v>42529</v>
      </c>
      <c r="V8" s="21">
        <f t="shared" si="0"/>
        <v>42530</v>
      </c>
      <c r="W8" s="21">
        <f t="shared" si="0"/>
        <v>42531</v>
      </c>
      <c r="X8" s="21">
        <f t="shared" si="0"/>
        <v>42532</v>
      </c>
      <c r="Y8" s="21">
        <f t="shared" si="0"/>
        <v>42533</v>
      </c>
      <c r="Z8" s="21">
        <f t="shared" si="0"/>
        <v>42534</v>
      </c>
      <c r="AA8" s="21">
        <f t="shared" si="0"/>
        <v>42535</v>
      </c>
      <c r="AB8" s="21">
        <f t="shared" si="0"/>
        <v>42536</v>
      </c>
      <c r="AC8" s="21">
        <f t="shared" si="0"/>
        <v>42537</v>
      </c>
      <c r="AD8" s="21">
        <f t="shared" si="0"/>
        <v>42538</v>
      </c>
      <c r="AE8" s="21">
        <f t="shared" si="0"/>
        <v>42539</v>
      </c>
      <c r="AF8" s="21">
        <f t="shared" si="0"/>
        <v>42540</v>
      </c>
      <c r="AG8" s="21">
        <f t="shared" si="0"/>
        <v>42541</v>
      </c>
      <c r="AH8" s="21">
        <f t="shared" si="0"/>
        <v>42542</v>
      </c>
      <c r="AI8" s="21">
        <f t="shared" si="0"/>
        <v>42543</v>
      </c>
      <c r="AJ8" s="21">
        <f t="shared" si="0"/>
        <v>42544</v>
      </c>
      <c r="AK8" s="21">
        <f t="shared" si="0"/>
        <v>42545</v>
      </c>
      <c r="AL8" s="21">
        <f t="shared" si="0"/>
        <v>42546</v>
      </c>
      <c r="AM8" s="21">
        <f t="shared" si="0"/>
        <v>42547</v>
      </c>
      <c r="AN8" s="21">
        <f t="shared" si="0"/>
        <v>42548</v>
      </c>
      <c r="AO8" s="21">
        <f t="shared" si="0"/>
        <v>42549</v>
      </c>
      <c r="AP8" s="21">
        <f t="shared" si="0"/>
        <v>42550</v>
      </c>
      <c r="AQ8" s="21">
        <f t="shared" si="0"/>
        <v>42551</v>
      </c>
      <c r="AR8" s="21">
        <f t="shared" si="0"/>
        <v>42552</v>
      </c>
      <c r="AS8" s="21">
        <f t="shared" si="0"/>
        <v>42553</v>
      </c>
      <c r="AT8" s="21">
        <f t="shared" si="0"/>
        <v>42554</v>
      </c>
    </row>
    <row r="9" spans="1:47" s="29" customFormat="1" ht="81" customHeight="1" thickBot="1">
      <c r="A9" s="22" t="s">
        <v>8</v>
      </c>
      <c r="B9" s="23" t="s">
        <v>9</v>
      </c>
      <c r="C9" s="24" t="s">
        <v>10</v>
      </c>
      <c r="D9" s="25" t="s">
        <v>11</v>
      </c>
      <c r="E9" s="25" t="s">
        <v>12</v>
      </c>
      <c r="F9" s="26" t="s">
        <v>13</v>
      </c>
      <c r="G9" s="27" t="s">
        <v>14</v>
      </c>
      <c r="H9" s="26" t="s">
        <v>15</v>
      </c>
      <c r="I9" s="27" t="s">
        <v>16</v>
      </c>
      <c r="J9" s="27" t="s">
        <v>17</v>
      </c>
      <c r="K9" s="28"/>
      <c r="L9" s="53">
        <f>L8</f>
        <v>42520</v>
      </c>
      <c r="M9" s="53"/>
      <c r="N9" s="53"/>
      <c r="O9" s="53"/>
      <c r="P9" s="53"/>
      <c r="Q9" s="53"/>
      <c r="R9" s="53"/>
      <c r="S9" s="53">
        <f>S8</f>
        <v>42527</v>
      </c>
      <c r="T9" s="53"/>
      <c r="U9" s="53"/>
      <c r="V9" s="53"/>
      <c r="W9" s="53"/>
      <c r="X9" s="53"/>
      <c r="Y9" s="53"/>
      <c r="Z9" s="53">
        <f>Z8</f>
        <v>42534</v>
      </c>
      <c r="AA9" s="53"/>
      <c r="AB9" s="53"/>
      <c r="AC9" s="53"/>
      <c r="AD9" s="53"/>
      <c r="AE9" s="53"/>
      <c r="AF9" s="53"/>
      <c r="AG9" s="53">
        <f>AG8</f>
        <v>42541</v>
      </c>
      <c r="AH9" s="53"/>
      <c r="AI9" s="53"/>
      <c r="AJ9" s="53"/>
      <c r="AK9" s="53"/>
      <c r="AL9" s="53"/>
      <c r="AM9" s="53"/>
      <c r="AN9" s="53">
        <f>AN8</f>
        <v>42548</v>
      </c>
      <c r="AO9" s="53"/>
      <c r="AP9" s="53"/>
      <c r="AQ9" s="53"/>
      <c r="AR9" s="53"/>
      <c r="AS9" s="53"/>
      <c r="AT9" s="53"/>
      <c r="AU9" s="30"/>
    </row>
    <row r="10" spans="1:47" s="32" customFormat="1" thickTop="1" thickBot="1">
      <c r="A10" s="31"/>
      <c r="E10" s="33"/>
      <c r="F10" s="33"/>
      <c r="H10" s="33"/>
    </row>
    <row r="11" spans="1:47" s="43" customFormat="1" ht="12" thickBot="1">
      <c r="A11" s="34" t="s">
        <v>18</v>
      </c>
      <c r="B11" s="35" t="s">
        <v>23</v>
      </c>
      <c r="C11" s="36"/>
      <c r="D11" s="37">
        <v>42523</v>
      </c>
      <c r="E11" s="38">
        <v>42536</v>
      </c>
      <c r="F11" s="39">
        <v>20</v>
      </c>
      <c r="G11" s="40">
        <f>SUMPRODUCT(F12:F15,G12:G15)/SUM(F12:F15)</f>
        <v>1</v>
      </c>
      <c r="H11" s="41">
        <f t="shared" ref="H11:H20" si="1">NETWORKDAYS(D11,E11)</f>
        <v>10</v>
      </c>
      <c r="I11" s="42">
        <f t="shared" ref="I11:I20" si="2">ROUNDDOWN(G11*F11,0)</f>
        <v>20</v>
      </c>
      <c r="J11" s="41">
        <f t="shared" ref="J11:J20" si="3">F11-I11</f>
        <v>0</v>
      </c>
      <c r="AU11" s="32"/>
    </row>
    <row r="12" spans="1:47" s="52" customFormat="1" ht="13.5" thickBot="1">
      <c r="A12" s="44" t="s">
        <v>19</v>
      </c>
      <c r="B12" s="54" t="s">
        <v>24</v>
      </c>
      <c r="C12" s="45"/>
      <c r="D12" s="46">
        <v>42523</v>
      </c>
      <c r="E12" s="47">
        <v>42523</v>
      </c>
      <c r="F12" s="48">
        <v>1</v>
      </c>
      <c r="G12" s="49">
        <v>1</v>
      </c>
      <c r="H12" s="50">
        <f t="shared" si="1"/>
        <v>1</v>
      </c>
      <c r="I12" s="51">
        <f t="shared" si="2"/>
        <v>1</v>
      </c>
      <c r="J12" s="50">
        <f t="shared" si="3"/>
        <v>0</v>
      </c>
      <c r="AU12" s="32"/>
    </row>
    <row r="13" spans="1:47" s="52" customFormat="1" ht="13.5" thickBot="1">
      <c r="A13" s="44" t="s">
        <v>20</v>
      </c>
      <c r="B13" s="54" t="s">
        <v>25</v>
      </c>
      <c r="C13" s="45"/>
      <c r="D13" s="46">
        <v>42524</v>
      </c>
      <c r="E13" s="47">
        <v>42528</v>
      </c>
      <c r="F13" s="48">
        <v>3</v>
      </c>
      <c r="G13" s="49">
        <v>1</v>
      </c>
      <c r="H13" s="50">
        <f t="shared" si="1"/>
        <v>3</v>
      </c>
      <c r="I13" s="51">
        <f t="shared" si="2"/>
        <v>3</v>
      </c>
      <c r="J13" s="50">
        <f t="shared" si="3"/>
        <v>0</v>
      </c>
      <c r="AU13" s="32"/>
    </row>
    <row r="14" spans="1:47" s="52" customFormat="1" ht="13.5" thickBot="1">
      <c r="A14" s="44" t="s">
        <v>21</v>
      </c>
      <c r="B14" s="54" t="s">
        <v>26</v>
      </c>
      <c r="C14" s="45"/>
      <c r="D14" s="46">
        <v>42529</v>
      </c>
      <c r="E14" s="47">
        <v>42530</v>
      </c>
      <c r="F14" s="48">
        <v>1</v>
      </c>
      <c r="G14" s="49">
        <v>1</v>
      </c>
      <c r="H14" s="50">
        <f t="shared" si="1"/>
        <v>2</v>
      </c>
      <c r="I14" s="51">
        <f t="shared" si="2"/>
        <v>1</v>
      </c>
      <c r="J14" s="50">
        <f t="shared" si="3"/>
        <v>0</v>
      </c>
      <c r="AU14" s="32"/>
    </row>
    <row r="15" spans="1:47" s="52" customFormat="1" ht="13.5" thickBot="1">
      <c r="A15" s="44" t="s">
        <v>22</v>
      </c>
      <c r="B15" s="54" t="s">
        <v>27</v>
      </c>
      <c r="C15" s="45"/>
      <c r="D15" s="46">
        <v>42531</v>
      </c>
      <c r="E15" s="47">
        <v>42541</v>
      </c>
      <c r="F15" s="48">
        <v>10</v>
      </c>
      <c r="G15" s="49">
        <v>1</v>
      </c>
      <c r="H15" s="50">
        <f t="shared" si="1"/>
        <v>7</v>
      </c>
      <c r="I15" s="51">
        <f t="shared" si="2"/>
        <v>10</v>
      </c>
      <c r="J15" s="50">
        <f t="shared" si="3"/>
        <v>0</v>
      </c>
      <c r="AU15" s="32"/>
    </row>
    <row r="16" spans="1:47" s="52" customFormat="1" ht="13.5" thickBot="1">
      <c r="A16" s="44" t="s">
        <v>33</v>
      </c>
      <c r="B16" s="54" t="s">
        <v>28</v>
      </c>
      <c r="C16" s="45"/>
      <c r="D16" s="46">
        <v>42542</v>
      </c>
      <c r="E16" s="47" t="s">
        <v>39</v>
      </c>
      <c r="F16" s="48">
        <v>1</v>
      </c>
      <c r="G16" s="49">
        <v>1</v>
      </c>
      <c r="H16" s="50">
        <v>1</v>
      </c>
      <c r="I16" s="51">
        <f t="shared" si="2"/>
        <v>1</v>
      </c>
      <c r="J16" s="50">
        <f t="shared" si="3"/>
        <v>0</v>
      </c>
      <c r="AU16" s="32"/>
    </row>
    <row r="17" spans="1:47" s="52" customFormat="1" ht="13.5" thickBot="1">
      <c r="A17" s="44" t="s">
        <v>34</v>
      </c>
      <c r="B17" s="54" t="s">
        <v>29</v>
      </c>
      <c r="C17" s="45"/>
      <c r="D17" s="46">
        <v>42543</v>
      </c>
      <c r="E17" s="47">
        <v>42543</v>
      </c>
      <c r="F17" s="48">
        <v>1</v>
      </c>
      <c r="G17" s="49">
        <v>1</v>
      </c>
      <c r="H17" s="50">
        <f t="shared" si="1"/>
        <v>1</v>
      </c>
      <c r="I17" s="51">
        <f t="shared" si="2"/>
        <v>1</v>
      </c>
      <c r="J17" s="50">
        <f t="shared" si="3"/>
        <v>0</v>
      </c>
      <c r="AU17" s="32"/>
    </row>
    <row r="18" spans="1:47" s="52" customFormat="1" ht="13.5" thickBot="1">
      <c r="A18" s="44" t="s">
        <v>35</v>
      </c>
      <c r="B18" s="54" t="s">
        <v>30</v>
      </c>
      <c r="C18" s="45"/>
      <c r="D18" s="46">
        <v>42544</v>
      </c>
      <c r="E18" s="47">
        <v>42544</v>
      </c>
      <c r="F18" s="48">
        <v>1</v>
      </c>
      <c r="G18" s="49">
        <v>1</v>
      </c>
      <c r="H18" s="50">
        <f t="shared" si="1"/>
        <v>1</v>
      </c>
      <c r="I18" s="51">
        <f t="shared" si="2"/>
        <v>1</v>
      </c>
      <c r="J18" s="50">
        <f t="shared" si="3"/>
        <v>0</v>
      </c>
      <c r="AU18" s="32"/>
    </row>
    <row r="19" spans="1:47" s="52" customFormat="1" ht="13.5" thickBot="1">
      <c r="A19" s="44" t="s">
        <v>36</v>
      </c>
      <c r="B19" s="54" t="s">
        <v>31</v>
      </c>
      <c r="C19" s="45"/>
      <c r="D19" s="46">
        <v>42545</v>
      </c>
      <c r="E19" s="47">
        <v>42545</v>
      </c>
      <c r="F19" s="48">
        <v>1</v>
      </c>
      <c r="G19" s="49">
        <v>1</v>
      </c>
      <c r="H19" s="50">
        <f t="shared" si="1"/>
        <v>1</v>
      </c>
      <c r="I19" s="51">
        <f t="shared" si="2"/>
        <v>1</v>
      </c>
      <c r="J19" s="50">
        <f t="shared" si="3"/>
        <v>0</v>
      </c>
      <c r="AU19" s="32"/>
    </row>
    <row r="20" spans="1:47" s="52" customFormat="1" ht="13.5" thickBot="1">
      <c r="A20" s="44" t="s">
        <v>37</v>
      </c>
      <c r="B20" s="54" t="s">
        <v>32</v>
      </c>
      <c r="C20" s="45"/>
      <c r="D20" s="46">
        <v>42546</v>
      </c>
      <c r="E20" s="47">
        <v>42546</v>
      </c>
      <c r="F20" s="48">
        <v>1</v>
      </c>
      <c r="G20" s="49">
        <v>1</v>
      </c>
      <c r="H20" s="50">
        <f t="shared" si="1"/>
        <v>0</v>
      </c>
      <c r="I20" s="51">
        <f t="shared" si="2"/>
        <v>1</v>
      </c>
      <c r="J20" s="50">
        <f t="shared" si="3"/>
        <v>0</v>
      </c>
      <c r="AU20" s="32"/>
    </row>
  </sheetData>
  <sheetProtection selectLockedCells="1" selectUnlockedCells="1"/>
  <mergeCells count="5">
    <mergeCell ref="L9:R9"/>
    <mergeCell ref="S9:Y9"/>
    <mergeCell ref="Z9:AF9"/>
    <mergeCell ref="AG9:AM9"/>
    <mergeCell ref="AN9:AT9"/>
  </mergeCells>
  <conditionalFormatting sqref="L11:AT11">
    <cfRule type="expression" dxfId="5" priority="1" stopIfTrue="1">
      <formula>L$8=$C$7</formula>
    </cfRule>
    <cfRule type="expression" dxfId="4" priority="2" stopIfTrue="1">
      <formula>AND(L$8&gt;=$D11,L$8&lt;$D11+$I11)</formula>
    </cfRule>
    <cfRule type="expression" dxfId="3" priority="3" stopIfTrue="1">
      <formula>AND(L$8&gt;=$D11,L$8&lt;=$D11+$F11-1)</formula>
    </cfRule>
  </conditionalFormatting>
  <conditionalFormatting sqref="L12:AT20">
    <cfRule type="expression" dxfId="2" priority="4" stopIfTrue="1">
      <formula>L$8=$C$7</formula>
    </cfRule>
    <cfRule type="expression" dxfId="1" priority="5" stopIfTrue="1">
      <formula>AND(L$8&gt;=$D12,L$8&lt;$D12+$I12)</formula>
    </cfRule>
    <cfRule type="expression" dxfId="0" priority="6" stopIfTrue="1">
      <formula>AND(L$8&gt;=$D12,L$8&lt;=$D12+$F12-1)</formula>
    </cfRule>
  </conditionalFormatting>
  <pageMargins left="0.5" right="0.5" top="0.5" bottom="0.98402777777777772" header="0.51180555555555551" footer="0.51180555555555551"/>
  <pageSetup firstPageNumber="0"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34" r:id="rId3" name="ScrollBar">
              <controlPr defaultSize="0" print="0" autoFill="0" autoLine="0" autoPict="0">
                <anchor moveWithCells="1" sizeWithCells="1">
                  <from>
                    <xdr:col>41</xdr:col>
                    <xdr:colOff>9525</xdr:colOff>
                    <xdr:row>6</xdr:row>
                    <xdr:rowOff>152400</xdr:rowOff>
                  </from>
                  <to>
                    <xdr:col>46</xdr:col>
                    <xdr:colOff>0</xdr:colOff>
                    <xdr:row>8</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GanttChart</vt:lpstr>
      <vt:lpstr>Excel_BuiltIn_Print_Area_1</vt:lpstr>
      <vt:lpstr>GanttChart!Print_Area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&lt;a href="http://www.vertex42.com/"&gt;Templates&lt;/a&gt;</dc:subject>
  <dc:creator>Adam Vandolder</dc:creator>
  <dc:description>&amp;nbsp;
&lt;p&gt;This &lt;a href="http://www.vertex42.com/ExcelTemplates/excel-gantt-chart.html"&gt;Gantt Chart&lt;/a&gt; can be used to create timelines or schedules for managing projects. The chart uses conditional formatting to display the current day and the completion status of each task&lt;/p&gt;
&lt;p&gt;... &lt;a href="http://www.vertex42.com/ExcelTemplates/excel-gantt-chart.html"&gt;more info&lt;/a&gt;&lt;/p&gt;</dc:description>
  <cp:lastModifiedBy>Adam</cp:lastModifiedBy>
  <cp:revision>1</cp:revision>
  <cp:lastPrinted>1601-01-01T00:00:00Z</cp:lastPrinted>
  <dcterms:created xsi:type="dcterms:W3CDTF">2011-06-01T11:08:37Z</dcterms:created>
  <dcterms:modified xsi:type="dcterms:W3CDTF">2016-06-26T20:54:36Z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2008 Vertex42 LLC</vt:lpwstr>
  </property>
  <property fmtid="{D5CDD505-2E9C-101B-9397-08002B2CF9AE}" pid="3" name="License">
    <vt:lpwstr>&lt;a href="http://www.vertex42.com/licensing/EULA_personaluse.html"&gt;Personal Use&lt;/a&gt;</vt:lpwstr>
  </property>
  <property fmtid="{D5CDD505-2E9C-101B-9397-08002B2CF9AE}" pid="4" name="Version">
    <vt:lpwstr>1.6.1</vt:lpwstr>
  </property>
</Properties>
</file>