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วงเงินกู้" sheetId="1" r:id="rId1"/>
    <sheet name="ฝากเงิน" sheetId="2" r:id="rId2"/>
    <sheet name="กู้ซื้อรถ" sheetId="3" r:id="rId3"/>
  </sheets>
  <calcPr calcId="152511"/>
</workbook>
</file>

<file path=xl/calcChain.xml><?xml version="1.0" encoding="utf-8"?>
<calcChain xmlns="http://schemas.openxmlformats.org/spreadsheetml/2006/main">
  <c r="B6" i="3" l="1"/>
  <c r="B7" i="3"/>
  <c r="B8" i="3"/>
  <c r="B9" i="3"/>
  <c r="B10" i="3"/>
  <c r="B11" i="3"/>
  <c r="B12" i="3"/>
  <c r="B13" i="3"/>
  <c r="B14" i="3"/>
  <c r="B15" i="3"/>
  <c r="B16" i="3"/>
  <c r="B5" i="3"/>
  <c r="D5" i="2" l="1"/>
  <c r="D6" i="2"/>
  <c r="D7" i="2"/>
  <c r="D8" i="2"/>
  <c r="D9" i="2"/>
  <c r="D10" i="2"/>
  <c r="D11" i="2"/>
  <c r="D12" i="2"/>
  <c r="D13" i="2"/>
  <c r="D14" i="2"/>
  <c r="D15" i="2"/>
  <c r="D4" i="2"/>
  <c r="C5" i="2"/>
  <c r="C6" i="2"/>
  <c r="C7" i="2"/>
  <c r="C8" i="2"/>
  <c r="C9" i="2"/>
  <c r="C10" i="2"/>
  <c r="C11" i="2"/>
  <c r="C12" i="2"/>
  <c r="C13" i="2"/>
  <c r="C14" i="2"/>
  <c r="C15" i="2"/>
  <c r="C4" i="2"/>
  <c r="B5" i="2"/>
  <c r="B6" i="2"/>
  <c r="B7" i="2"/>
  <c r="B8" i="2"/>
  <c r="B9" i="2"/>
  <c r="B10" i="2"/>
  <c r="B11" i="2"/>
  <c r="B12" i="2"/>
  <c r="B13" i="2"/>
  <c r="B14" i="2"/>
  <c r="B15" i="2"/>
  <c r="B4" i="2"/>
  <c r="D6" i="1"/>
  <c r="D7" i="1"/>
  <c r="D8" i="1"/>
  <c r="D9" i="1"/>
  <c r="D10" i="1"/>
  <c r="D11" i="1"/>
  <c r="D12" i="1"/>
  <c r="D13" i="1"/>
  <c r="D14" i="1"/>
  <c r="D15" i="1"/>
  <c r="D16" i="1"/>
  <c r="D5" i="1"/>
  <c r="B6" i="1"/>
  <c r="C6" i="1" s="1"/>
  <c r="B7" i="1"/>
  <c r="C7" i="1" s="1"/>
  <c r="B8" i="1"/>
  <c r="B9" i="1"/>
  <c r="B10" i="1"/>
  <c r="B11" i="1"/>
  <c r="B12" i="1"/>
  <c r="C12" i="1" s="1"/>
  <c r="B13" i="1"/>
  <c r="C13" i="1" s="1"/>
  <c r="B14" i="1"/>
  <c r="C14" i="1" s="1"/>
  <c r="B15" i="1"/>
  <c r="C15" i="1" s="1"/>
  <c r="B16" i="1"/>
  <c r="B5" i="1"/>
  <c r="C5" i="1" s="1"/>
  <c r="C8" i="1"/>
  <c r="C9" i="1"/>
  <c r="C10" i="1"/>
  <c r="C11" i="1"/>
  <c r="C16" i="1"/>
</calcChain>
</file>

<file path=xl/sharedStrings.xml><?xml version="1.0" encoding="utf-8"?>
<sst xmlns="http://schemas.openxmlformats.org/spreadsheetml/2006/main" count="17" uniqueCount="13">
  <si>
    <t>จำนวนงวด</t>
  </si>
  <si>
    <t>จะหักยอดหนี้</t>
  </si>
  <si>
    <t>จะลดลงเหลือเท่าใด</t>
  </si>
  <si>
    <t>รวมเงินจ่ายไป</t>
  </si>
  <si>
    <t>มีหนี้ 820000</t>
  </si>
  <si>
    <t>จ่ายปีละ 96000</t>
  </si>
  <si>
    <t>ถ้ามีดอกเบี้ย 10%  จ่ายทุกปีเป็นเวลา 12 ปี ๆ ละ 96000 จะกู้ได้เท่าไร</t>
  </si>
  <si>
    <t>ยอดเงินในอนาคต</t>
  </si>
  <si>
    <t>ถ้ามีดอกเบี้ย 10%  ฝากเท่ากันทุกปีเป็นเวลา 12 ปี ๆ ละ 12000 จะมีเงินในปีสุดท้ายเท่าใด</t>
  </si>
  <si>
    <t>เงินที่ผ่อนต่อปี</t>
  </si>
  <si>
    <t>ถ้ามีดอกเบี้ย 10%  จ่ายจำนวน 12 ปี กู้มาซื้อมอเตอร์ไซค์ 50000 บาท จะผ่อนชำระเท่าไร</t>
  </si>
  <si>
    <t>กู้ยืมมา 50000 บาท</t>
  </si>
  <si>
    <t>ผ่อน 12 งวด หรือ 12 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</si>
</sst>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฿&quot;#,##0.00;[Red]\-&quot;฿&quot;#,##0.00"/>
  </numFmts>
  <fonts count="4" x14ac:knownFonts="1">
    <font>
      <sz val="11"/>
      <color theme="1"/>
      <name val="Tahoma"/>
      <family val="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sz val="18"/>
      <color rgb="FFFF000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right"/>
    </xf>
    <xf numFmtId="8" fontId="1" fillId="0" borderId="0" xfId="0" applyNumberFormat="1" applyFont="1"/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7" sqref="B7"/>
    </sheetView>
  </sheetViews>
  <sheetFormatPr defaultRowHeight="13.8" x14ac:dyDescent="0.25"/>
  <cols>
    <col min="1" max="1" width="8.8984375" customWidth="1"/>
    <col min="2" max="2" width="16.8984375" customWidth="1"/>
    <col min="3" max="3" width="17.59765625" customWidth="1"/>
    <col min="4" max="4" width="15.8984375" customWidth="1"/>
  </cols>
  <sheetData>
    <row r="1" spans="1:4" ht="27.6" customHeight="1" x14ac:dyDescent="0.25">
      <c r="A1" s="1" t="s">
        <v>6</v>
      </c>
      <c r="B1" s="1"/>
      <c r="C1" s="1"/>
      <c r="D1" s="1"/>
    </row>
    <row r="2" spans="1:4" ht="23.4" x14ac:dyDescent="0.45">
      <c r="A2" s="2"/>
      <c r="B2" s="2"/>
      <c r="C2" s="2"/>
      <c r="D2" s="2"/>
    </row>
    <row r="3" spans="1:4" ht="23.4" x14ac:dyDescent="0.25">
      <c r="A3" s="3"/>
      <c r="B3" s="4" t="s">
        <v>5</v>
      </c>
      <c r="C3" s="4" t="s">
        <v>4</v>
      </c>
      <c r="D3" s="3"/>
    </row>
    <row r="4" spans="1:4" ht="23.4" x14ac:dyDescent="0.25">
      <c r="A4" s="9" t="s">
        <v>0</v>
      </c>
      <c r="B4" s="9" t="s">
        <v>1</v>
      </c>
      <c r="C4" s="9" t="s">
        <v>2</v>
      </c>
      <c r="D4" s="9" t="s">
        <v>3</v>
      </c>
    </row>
    <row r="5" spans="1:4" ht="23.4" x14ac:dyDescent="0.25">
      <c r="A5" s="5">
        <v>1</v>
      </c>
      <c r="B5" s="6">
        <f>PV(0.1,A5,96000)</f>
        <v>-87272.727272727352</v>
      </c>
      <c r="C5" s="6">
        <f>820000 + B5</f>
        <v>732727.27272727271</v>
      </c>
      <c r="D5" s="3">
        <f>96000*A5</f>
        <v>96000</v>
      </c>
    </row>
    <row r="6" spans="1:4" ht="23.4" x14ac:dyDescent="0.25">
      <c r="A6" s="5">
        <v>2</v>
      </c>
      <c r="B6" s="6">
        <f t="shared" ref="B6:B16" si="0">PV(0.1,A6,96000)</f>
        <v>-166611.570247934</v>
      </c>
      <c r="C6" s="6">
        <f t="shared" ref="C6:C16" si="1">820000 + B6</f>
        <v>653388.42975206603</v>
      </c>
      <c r="D6" s="3">
        <f t="shared" ref="D6:D16" si="2">96000*A6</f>
        <v>192000</v>
      </c>
    </row>
    <row r="7" spans="1:4" ht="23.4" x14ac:dyDescent="0.25">
      <c r="A7" s="5">
        <v>3</v>
      </c>
      <c r="B7" s="6">
        <f t="shared" si="0"/>
        <v>-238737.7911344856</v>
      </c>
      <c r="C7" s="6">
        <f t="shared" si="1"/>
        <v>581262.20886551437</v>
      </c>
      <c r="D7" s="3">
        <f t="shared" si="2"/>
        <v>288000</v>
      </c>
    </row>
    <row r="8" spans="1:4" ht="23.4" x14ac:dyDescent="0.25">
      <c r="A8" s="5">
        <v>4</v>
      </c>
      <c r="B8" s="6">
        <f t="shared" si="0"/>
        <v>-304307.08284953231</v>
      </c>
      <c r="C8" s="6">
        <f t="shared" si="1"/>
        <v>515692.91715046769</v>
      </c>
      <c r="D8" s="3">
        <f t="shared" si="2"/>
        <v>384000</v>
      </c>
    </row>
    <row r="9" spans="1:4" ht="23.4" x14ac:dyDescent="0.25">
      <c r="A9" s="5">
        <v>5</v>
      </c>
      <c r="B9" s="6">
        <f t="shared" si="0"/>
        <v>-363915.52986321127</v>
      </c>
      <c r="C9" s="6">
        <f t="shared" si="1"/>
        <v>456084.47013678873</v>
      </c>
      <c r="D9" s="3">
        <f t="shared" si="2"/>
        <v>480000</v>
      </c>
    </row>
    <row r="10" spans="1:4" ht="23.4" x14ac:dyDescent="0.25">
      <c r="A10" s="5">
        <v>6</v>
      </c>
      <c r="B10" s="6">
        <f t="shared" si="0"/>
        <v>-418105.02714837389</v>
      </c>
      <c r="C10" s="6">
        <f t="shared" si="1"/>
        <v>401894.97285162611</v>
      </c>
      <c r="D10" s="3">
        <f t="shared" si="2"/>
        <v>576000</v>
      </c>
    </row>
    <row r="11" spans="1:4" ht="23.4" x14ac:dyDescent="0.25">
      <c r="A11" s="5">
        <v>7</v>
      </c>
      <c r="B11" s="6">
        <f t="shared" si="0"/>
        <v>-467368.20649852173</v>
      </c>
      <c r="C11" s="6">
        <f t="shared" si="1"/>
        <v>352631.79350147827</v>
      </c>
      <c r="D11" s="3">
        <f t="shared" si="2"/>
        <v>672000</v>
      </c>
    </row>
    <row r="12" spans="1:4" ht="23.4" x14ac:dyDescent="0.25">
      <c r="A12" s="5">
        <v>8</v>
      </c>
      <c r="B12" s="6">
        <f t="shared" si="0"/>
        <v>-512152.91499865614</v>
      </c>
      <c r="C12" s="6">
        <f t="shared" si="1"/>
        <v>307847.08500134386</v>
      </c>
      <c r="D12" s="3">
        <f t="shared" si="2"/>
        <v>768000</v>
      </c>
    </row>
    <row r="13" spans="1:4" ht="23.4" x14ac:dyDescent="0.25">
      <c r="A13" s="5">
        <v>9</v>
      </c>
      <c r="B13" s="6">
        <f t="shared" si="0"/>
        <v>-552866.28636241471</v>
      </c>
      <c r="C13" s="6">
        <f t="shared" si="1"/>
        <v>267133.71363758529</v>
      </c>
      <c r="D13" s="3">
        <f t="shared" si="2"/>
        <v>864000</v>
      </c>
    </row>
    <row r="14" spans="1:4" ht="23.4" x14ac:dyDescent="0.25">
      <c r="A14" s="5">
        <v>10</v>
      </c>
      <c r="B14" s="6">
        <f t="shared" si="0"/>
        <v>-589878.44214764982</v>
      </c>
      <c r="C14" s="6">
        <f t="shared" si="1"/>
        <v>230121.55785235018</v>
      </c>
      <c r="D14" s="3">
        <f t="shared" si="2"/>
        <v>960000</v>
      </c>
    </row>
    <row r="15" spans="1:4" ht="23.4" x14ac:dyDescent="0.25">
      <c r="A15" s="5">
        <v>11</v>
      </c>
      <c r="B15" s="6">
        <f t="shared" si="0"/>
        <v>-623525.85649786354</v>
      </c>
      <c r="C15" s="6">
        <f t="shared" si="1"/>
        <v>196474.14350213646</v>
      </c>
      <c r="D15" s="3">
        <f t="shared" si="2"/>
        <v>1056000</v>
      </c>
    </row>
    <row r="16" spans="1:4" ht="23.4" x14ac:dyDescent="0.25">
      <c r="A16" s="5">
        <v>12</v>
      </c>
      <c r="B16" s="6">
        <f t="shared" si="0"/>
        <v>-654114.41499805776</v>
      </c>
      <c r="C16" s="6">
        <f t="shared" si="1"/>
        <v>165885.58500194224</v>
      </c>
      <c r="D16" s="3">
        <f t="shared" si="2"/>
        <v>1152000</v>
      </c>
    </row>
    <row r="17" spans="1:4" ht="23.4" x14ac:dyDescent="0.45">
      <c r="A17" s="2"/>
      <c r="B17" s="2"/>
      <c r="C17" s="2"/>
      <c r="D17" s="2"/>
    </row>
    <row r="18" spans="1:4" ht="23.4" x14ac:dyDescent="0.45">
      <c r="A18" s="2"/>
      <c r="B18" s="2"/>
      <c r="C18" s="7"/>
      <c r="D18" s="8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5" sqref="B5"/>
    </sheetView>
  </sheetViews>
  <sheetFormatPr defaultRowHeight="13.8" x14ac:dyDescent="0.25"/>
  <cols>
    <col min="1" max="1" width="11.796875" customWidth="1"/>
    <col min="2" max="2" width="17.09765625" customWidth="1"/>
    <col min="3" max="3" width="14.3984375" customWidth="1"/>
    <col min="4" max="4" width="17.09765625" customWidth="1"/>
  </cols>
  <sheetData>
    <row r="1" spans="1:6" ht="27.6" customHeight="1" x14ac:dyDescent="0.25">
      <c r="A1" s="1" t="s">
        <v>8</v>
      </c>
      <c r="B1" s="1"/>
      <c r="C1" s="1"/>
      <c r="D1" s="1"/>
      <c r="E1" s="1"/>
      <c r="F1" s="1"/>
    </row>
    <row r="2" spans="1:6" ht="23.4" x14ac:dyDescent="0.45">
      <c r="A2" s="2"/>
      <c r="B2" s="2"/>
      <c r="C2" s="2"/>
      <c r="D2" s="2"/>
      <c r="E2" s="2"/>
      <c r="F2" s="2"/>
    </row>
    <row r="3" spans="1:6" ht="28.2" customHeight="1" x14ac:dyDescent="0.45">
      <c r="A3" s="9" t="s">
        <v>0</v>
      </c>
      <c r="B3" s="9" t="s">
        <v>7</v>
      </c>
      <c r="C3" s="9" t="s">
        <v>3</v>
      </c>
      <c r="D3" s="9" t="s">
        <v>7</v>
      </c>
      <c r="E3" s="2"/>
      <c r="F3" s="2"/>
    </row>
    <row r="4" spans="1:6" ht="23.4" x14ac:dyDescent="0.45">
      <c r="A4" s="10">
        <v>1</v>
      </c>
      <c r="B4" s="6">
        <f>FV(0.1,A4,12000)</f>
        <v>-12000.000000000011</v>
      </c>
      <c r="C4" s="3">
        <f>12000*A4</f>
        <v>12000</v>
      </c>
      <c r="D4" s="6">
        <f>FV(0.1,A4,12000,,1)</f>
        <v>-13200.000000000011</v>
      </c>
      <c r="E4" s="2"/>
      <c r="F4" s="2"/>
    </row>
    <row r="5" spans="1:6" ht="23.4" x14ac:dyDescent="0.45">
      <c r="A5" s="10">
        <v>2</v>
      </c>
      <c r="B5" s="6">
        <f t="shared" ref="B5:B15" si="0">FV(0.1,A5,12000)</f>
        <v>-25200.000000000022</v>
      </c>
      <c r="C5" s="3">
        <f t="shared" ref="C5:C15" si="1">12000*A5</f>
        <v>24000</v>
      </c>
      <c r="D5" s="6">
        <f t="shared" ref="D5:D15" si="2">FV(0.1,A5,12000,,1)</f>
        <v>-27720.000000000029</v>
      </c>
      <c r="E5" s="2"/>
      <c r="F5" s="2"/>
    </row>
    <row r="6" spans="1:6" ht="23.4" x14ac:dyDescent="0.45">
      <c r="A6" s="10">
        <v>3</v>
      </c>
      <c r="B6" s="6">
        <f t="shared" si="0"/>
        <v>-39720.000000000051</v>
      </c>
      <c r="C6" s="3">
        <f t="shared" si="1"/>
        <v>36000</v>
      </c>
      <c r="D6" s="6">
        <f t="shared" si="2"/>
        <v>-43692.000000000058</v>
      </c>
      <c r="E6" s="2"/>
      <c r="F6" s="2"/>
    </row>
    <row r="7" spans="1:6" ht="23.4" x14ac:dyDescent="0.45">
      <c r="A7" s="10">
        <v>4</v>
      </c>
      <c r="B7" s="6">
        <f t="shared" si="0"/>
        <v>-55692.000000000044</v>
      </c>
      <c r="C7" s="3">
        <f t="shared" si="1"/>
        <v>48000</v>
      </c>
      <c r="D7" s="6">
        <f t="shared" si="2"/>
        <v>-61261.200000000055</v>
      </c>
      <c r="E7" s="2"/>
      <c r="F7" s="2"/>
    </row>
    <row r="8" spans="1:6" ht="23.4" x14ac:dyDescent="0.45">
      <c r="A8" s="10">
        <v>5</v>
      </c>
      <c r="B8" s="6">
        <f t="shared" si="0"/>
        <v>-73261.20000000007</v>
      </c>
      <c r="C8" s="3">
        <f t="shared" si="1"/>
        <v>60000</v>
      </c>
      <c r="D8" s="6">
        <f t="shared" si="2"/>
        <v>-80587.32000000008</v>
      </c>
      <c r="E8" s="2"/>
      <c r="F8" s="2"/>
    </row>
    <row r="9" spans="1:6" ht="23.4" x14ac:dyDescent="0.45">
      <c r="A9" s="10">
        <v>6</v>
      </c>
      <c r="B9" s="6">
        <f t="shared" si="0"/>
        <v>-92587.320000000094</v>
      </c>
      <c r="C9" s="3">
        <f t="shared" si="1"/>
        <v>72000</v>
      </c>
      <c r="D9" s="6">
        <f t="shared" si="2"/>
        <v>-101846.05200000011</v>
      </c>
      <c r="E9" s="2"/>
      <c r="F9" s="2"/>
    </row>
    <row r="10" spans="1:6" ht="23.4" x14ac:dyDescent="0.45">
      <c r="A10" s="10">
        <v>7</v>
      </c>
      <c r="B10" s="6">
        <f t="shared" si="0"/>
        <v>-113846.05200000013</v>
      </c>
      <c r="C10" s="3">
        <f t="shared" si="1"/>
        <v>84000</v>
      </c>
      <c r="D10" s="6">
        <f t="shared" si="2"/>
        <v>-125230.65720000015</v>
      </c>
      <c r="E10" s="2"/>
      <c r="F10" s="2"/>
    </row>
    <row r="11" spans="1:6" ht="23.4" x14ac:dyDescent="0.45">
      <c r="A11" s="10">
        <v>8</v>
      </c>
      <c r="B11" s="6">
        <f t="shared" si="0"/>
        <v>-137230.65720000013</v>
      </c>
      <c r="C11" s="3">
        <f t="shared" si="1"/>
        <v>96000</v>
      </c>
      <c r="D11" s="6">
        <f t="shared" si="2"/>
        <v>-150953.72292000015</v>
      </c>
      <c r="E11" s="2"/>
      <c r="F11" s="2"/>
    </row>
    <row r="12" spans="1:6" ht="23.4" x14ac:dyDescent="0.45">
      <c r="A12" s="10">
        <v>9</v>
      </c>
      <c r="B12" s="6">
        <f t="shared" si="0"/>
        <v>-162953.72292000017</v>
      </c>
      <c r="C12" s="3">
        <f t="shared" si="1"/>
        <v>108000</v>
      </c>
      <c r="D12" s="6">
        <f t="shared" si="2"/>
        <v>-179249.09521200022</v>
      </c>
      <c r="E12" s="2"/>
      <c r="F12" s="2"/>
    </row>
    <row r="13" spans="1:6" ht="23.4" x14ac:dyDescent="0.45">
      <c r="A13" s="10">
        <v>10</v>
      </c>
      <c r="B13" s="6">
        <f t="shared" si="0"/>
        <v>-191249.09521200022</v>
      </c>
      <c r="C13" s="3">
        <f t="shared" si="1"/>
        <v>120000</v>
      </c>
      <c r="D13" s="6">
        <f t="shared" si="2"/>
        <v>-210374.00473320024</v>
      </c>
      <c r="E13" s="2"/>
      <c r="F13" s="2"/>
    </row>
    <row r="14" spans="1:6" ht="23.4" x14ac:dyDescent="0.45">
      <c r="A14" s="10">
        <v>11</v>
      </c>
      <c r="B14" s="6">
        <f t="shared" si="0"/>
        <v>-222374.0047332003</v>
      </c>
      <c r="C14" s="3">
        <f t="shared" si="1"/>
        <v>132000</v>
      </c>
      <c r="D14" s="6">
        <f t="shared" si="2"/>
        <v>-244611.40520652034</v>
      </c>
      <c r="E14" s="2"/>
      <c r="F14" s="2"/>
    </row>
    <row r="15" spans="1:6" ht="23.4" x14ac:dyDescent="0.45">
      <c r="A15" s="10">
        <v>12</v>
      </c>
      <c r="B15" s="6">
        <f t="shared" si="0"/>
        <v>-256611.40520652031</v>
      </c>
      <c r="C15" s="3">
        <f t="shared" si="1"/>
        <v>144000</v>
      </c>
      <c r="D15" s="6">
        <f t="shared" si="2"/>
        <v>-282272.54572717234</v>
      </c>
      <c r="E15" s="2"/>
      <c r="F15" s="2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7" sqref="F17"/>
    </sheetView>
  </sheetViews>
  <sheetFormatPr defaultRowHeight="13.8" x14ac:dyDescent="0.25"/>
  <cols>
    <col min="1" max="1" width="12.8984375" customWidth="1"/>
    <col min="2" max="2" width="17.19921875" customWidth="1"/>
    <col min="3" max="3" width="11.796875" customWidth="1"/>
  </cols>
  <sheetData>
    <row r="1" spans="1:7" ht="27.6" customHeight="1" x14ac:dyDescent="0.25">
      <c r="A1" s="13" t="s">
        <v>10</v>
      </c>
      <c r="B1" s="13"/>
      <c r="C1" s="13"/>
      <c r="D1" s="13"/>
      <c r="E1" s="13"/>
      <c r="F1" s="13"/>
      <c r="G1" s="13"/>
    </row>
    <row r="2" spans="1:7" ht="23.4" x14ac:dyDescent="0.45">
      <c r="A2" s="2"/>
      <c r="B2" s="2"/>
      <c r="C2" s="2"/>
      <c r="D2" s="2"/>
      <c r="E2" s="2"/>
      <c r="F2" s="2"/>
      <c r="G2" s="2"/>
    </row>
    <row r="3" spans="1:7" ht="23.4" x14ac:dyDescent="0.45">
      <c r="A3" s="11"/>
      <c r="B3" s="3" t="s">
        <v>11</v>
      </c>
      <c r="C3" s="2"/>
      <c r="D3" s="2"/>
      <c r="E3" s="2"/>
      <c r="F3" s="2"/>
      <c r="G3" s="2"/>
    </row>
    <row r="4" spans="1:7" ht="23.4" x14ac:dyDescent="0.45">
      <c r="A4" s="14" t="s">
        <v>0</v>
      </c>
      <c r="B4" s="14" t="s">
        <v>9</v>
      </c>
      <c r="C4" s="2"/>
      <c r="D4" s="2"/>
      <c r="E4" s="2"/>
      <c r="F4" s="2"/>
      <c r="G4" s="2"/>
    </row>
    <row r="5" spans="1:7" ht="23.4" x14ac:dyDescent="0.45">
      <c r="A5" s="10">
        <v>1</v>
      </c>
      <c r="B5" s="6">
        <f>PMT(0.1,A5,50000)</f>
        <v>-55000.000000000015</v>
      </c>
      <c r="C5" s="2"/>
      <c r="D5" s="2"/>
      <c r="E5" s="2"/>
      <c r="F5" s="2"/>
      <c r="G5" s="2"/>
    </row>
    <row r="6" spans="1:7" ht="23.4" x14ac:dyDescent="0.45">
      <c r="A6" s="10">
        <v>2</v>
      </c>
      <c r="B6" s="6">
        <f t="shared" ref="B6:B16" si="0">PMT(0.1,A6,50000)</f>
        <v>-28809.523809523813</v>
      </c>
      <c r="C6" s="2"/>
      <c r="D6" s="2"/>
      <c r="E6" s="2"/>
      <c r="F6" s="2"/>
      <c r="G6" s="2"/>
    </row>
    <row r="7" spans="1:7" ht="23.4" x14ac:dyDescent="0.45">
      <c r="A7" s="10">
        <v>3</v>
      </c>
      <c r="B7" s="6">
        <f t="shared" si="0"/>
        <v>-20105.740181268888</v>
      </c>
      <c r="C7" s="2"/>
      <c r="D7" s="2"/>
      <c r="E7" s="2"/>
      <c r="F7" s="2"/>
      <c r="G7" s="2"/>
    </row>
    <row r="8" spans="1:7" ht="23.4" x14ac:dyDescent="0.45">
      <c r="A8" s="10">
        <v>4</v>
      </c>
      <c r="B8" s="6">
        <f t="shared" si="0"/>
        <v>-15773.540185304892</v>
      </c>
      <c r="C8" s="2"/>
      <c r="D8" s="2"/>
      <c r="E8" s="2"/>
      <c r="F8" s="2"/>
      <c r="G8" s="2"/>
    </row>
    <row r="9" spans="1:7" ht="23.4" x14ac:dyDescent="0.45">
      <c r="A9" s="10">
        <v>5</v>
      </c>
      <c r="B9" s="6">
        <f t="shared" si="0"/>
        <v>-13189.874039737269</v>
      </c>
      <c r="C9" s="2"/>
      <c r="D9" s="2"/>
      <c r="E9" s="2"/>
      <c r="F9" s="2"/>
      <c r="G9" s="2"/>
    </row>
    <row r="10" spans="1:7" ht="23.4" x14ac:dyDescent="0.45">
      <c r="A10" s="10">
        <v>6</v>
      </c>
      <c r="B10" s="6">
        <f t="shared" si="0"/>
        <v>-11480.369018133371</v>
      </c>
      <c r="C10" s="2"/>
      <c r="D10" s="2"/>
      <c r="E10" s="2"/>
      <c r="F10" s="2"/>
      <c r="G10" s="2"/>
    </row>
    <row r="11" spans="1:7" ht="23.4" x14ac:dyDescent="0.45">
      <c r="A11" s="10">
        <v>7</v>
      </c>
      <c r="B11" s="6">
        <f t="shared" si="0"/>
        <v>-10270.274985029784</v>
      </c>
      <c r="C11" s="2"/>
      <c r="D11" s="2"/>
      <c r="E11" s="2"/>
      <c r="F11" s="2"/>
      <c r="G11" s="2"/>
    </row>
    <row r="12" spans="1:7" ht="23.4" x14ac:dyDescent="0.45">
      <c r="A12" s="10">
        <v>8</v>
      </c>
      <c r="B12" s="6">
        <f t="shared" si="0"/>
        <v>-9372.2008787406739</v>
      </c>
      <c r="C12" s="2"/>
      <c r="D12" s="2"/>
      <c r="E12" s="2"/>
      <c r="F12" s="2"/>
      <c r="G12" s="2"/>
    </row>
    <row r="13" spans="1:7" ht="23.4" x14ac:dyDescent="0.45">
      <c r="A13" s="10">
        <v>9</v>
      </c>
      <c r="B13" s="6">
        <f t="shared" si="0"/>
        <v>-8682.0269537171753</v>
      </c>
      <c r="C13" s="2"/>
      <c r="D13" s="2"/>
      <c r="E13" s="2"/>
      <c r="F13" s="2"/>
      <c r="G13" s="2"/>
    </row>
    <row r="14" spans="1:7" ht="23.4" x14ac:dyDescent="0.45">
      <c r="A14" s="10">
        <v>10</v>
      </c>
      <c r="B14" s="6">
        <f t="shared" si="0"/>
        <v>-8137.2697441255805</v>
      </c>
      <c r="C14" s="2"/>
      <c r="D14" s="2"/>
      <c r="E14" s="2"/>
      <c r="F14" s="2"/>
      <c r="G14" s="2"/>
    </row>
    <row r="15" spans="1:7" ht="23.4" x14ac:dyDescent="0.45">
      <c r="A15" s="10">
        <v>11</v>
      </c>
      <c r="B15" s="6">
        <f t="shared" si="0"/>
        <v>-7698.1571012307322</v>
      </c>
      <c r="C15" s="2"/>
      <c r="D15" s="2"/>
      <c r="E15" s="2"/>
      <c r="F15" s="2"/>
      <c r="G15" s="2"/>
    </row>
    <row r="16" spans="1:7" ht="23.4" x14ac:dyDescent="0.45">
      <c r="A16" s="10">
        <v>12</v>
      </c>
      <c r="B16" s="6">
        <f t="shared" si="0"/>
        <v>-7338.1657550143664</v>
      </c>
      <c r="C16" s="12" t="s">
        <v>12</v>
      </c>
      <c r="D16" s="12"/>
      <c r="E16" s="2"/>
      <c r="F16" s="2"/>
      <c r="G16" s="2"/>
    </row>
  </sheetData>
  <mergeCells count="2">
    <mergeCell ref="A1:G1"/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วงเงินกู้</vt:lpstr>
      <vt:lpstr>ฝากเงิน</vt:lpstr>
      <vt:lpstr>กู้ซื้อรถ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2018-09-30T16:39:32Z</dcterms:modified>
</cp:coreProperties>
</file>