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oopasbagelboy-my.sharepoint.com/personal/internal_boopasbageldeli_com/Documents/A/"/>
    </mc:Choice>
  </mc:AlternateContent>
  <xr:revisionPtr revIDLastSave="417" documentId="8_{CC3CD312-B4DC-49B6-B965-AC13AAF579A7}" xr6:coauthVersionLast="47" xr6:coauthVersionMax="47" xr10:uidLastSave="{9632D104-EFE5-42C9-BC4F-7355DAF9200C}"/>
  <bookViews>
    <workbookView xWindow="-98" yWindow="-98" windowWidth="21795" windowHeight="13875" xr2:uid="{0DB38020-2F62-4CEE-8180-6FA3720150D0}"/>
  </bookViews>
  <sheets>
    <sheet name="BAGELS" sheetId="1" r:id="rId1"/>
    <sheet name="LACHES" sheetId="3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1" l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72" i="1"/>
  <c r="C72" i="1"/>
  <c r="C58" i="1"/>
  <c r="C59" i="1"/>
  <c r="C60" i="1"/>
  <c r="C61" i="1"/>
  <c r="C62" i="1"/>
  <c r="C63" i="1"/>
  <c r="C64" i="1"/>
  <c r="C65" i="1"/>
  <c r="C66" i="1"/>
  <c r="C67" i="1"/>
  <c r="C68" i="1"/>
  <c r="C69" i="1"/>
  <c r="B69" i="1"/>
  <c r="B59" i="1"/>
  <c r="B60" i="1"/>
  <c r="B61" i="1"/>
  <c r="B62" i="1"/>
  <c r="B63" i="1"/>
  <c r="B64" i="1"/>
  <c r="B65" i="1"/>
  <c r="B66" i="1"/>
  <c r="B67" i="1"/>
  <c r="B68" i="1"/>
  <c r="B58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C44" i="1"/>
  <c r="D44" i="1"/>
  <c r="E44" i="1"/>
  <c r="F44" i="1"/>
  <c r="G44" i="1"/>
  <c r="H44" i="1"/>
  <c r="B44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B16" i="1"/>
  <c r="B17" i="1"/>
  <c r="B18" i="1"/>
  <c r="B19" i="1"/>
  <c r="B20" i="1"/>
  <c r="B21" i="1"/>
  <c r="B22" i="1"/>
  <c r="B23" i="1"/>
  <c r="B24" i="1"/>
  <c r="B25" i="1"/>
  <c r="B26" i="1"/>
  <c r="B27" i="1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B8" i="3"/>
  <c r="B9" i="3"/>
  <c r="B10" i="3"/>
  <c r="B11" i="3"/>
</calcChain>
</file>

<file path=xl/sharedStrings.xml><?xml version="1.0" encoding="utf-8"?>
<sst xmlns="http://schemas.openxmlformats.org/spreadsheetml/2006/main" count="398" uniqueCount="88">
  <si>
    <t>PL</t>
  </si>
  <si>
    <t>JL</t>
  </si>
  <si>
    <t>AS</t>
  </si>
  <si>
    <t>SDT</t>
  </si>
  <si>
    <t>PN</t>
  </si>
  <si>
    <t>HW</t>
  </si>
  <si>
    <t>BB</t>
  </si>
  <si>
    <t>CRO</t>
  </si>
  <si>
    <t>CT</t>
  </si>
  <si>
    <t>CC</t>
  </si>
  <si>
    <t>BSE</t>
  </si>
  <si>
    <t>CR</t>
  </si>
  <si>
    <t>TUESDAY</t>
  </si>
  <si>
    <t>WEDNESDAY</t>
  </si>
  <si>
    <t>THURSDAY</t>
  </si>
  <si>
    <t>FRIDAY</t>
  </si>
  <si>
    <t>SATURDAY</t>
  </si>
  <si>
    <t>SUNDAY</t>
  </si>
  <si>
    <t>MONDAY</t>
  </si>
  <si>
    <t>BAGEL</t>
  </si>
  <si>
    <t>LACHE</t>
  </si>
  <si>
    <t>UOM</t>
  </si>
  <si>
    <t>BOARD</t>
  </si>
  <si>
    <t>INDIVIDUAL</t>
  </si>
  <si>
    <t>BOARDS</t>
  </si>
  <si>
    <t>PRODUCTION</t>
  </si>
  <si>
    <t>BAGEL DOUGH</t>
  </si>
  <si>
    <t>INGREDIENT</t>
  </si>
  <si>
    <t>PRIORITY</t>
  </si>
  <si>
    <t>PRIMARY</t>
  </si>
  <si>
    <t>SIR LANCELOT</t>
  </si>
  <si>
    <t>TYPE</t>
  </si>
  <si>
    <t>BROWN SUGAR</t>
  </si>
  <si>
    <t>MALT</t>
  </si>
  <si>
    <t>HONEY</t>
  </si>
  <si>
    <t>KOSHER SALT</t>
  </si>
  <si>
    <t>INSTANT YEAST</t>
  </si>
  <si>
    <t>WATER</t>
  </si>
  <si>
    <t>CHEDDAR, black wax</t>
  </si>
  <si>
    <t>JALAPENOS, dried, diced</t>
  </si>
  <si>
    <t>DRIED VEG.</t>
  </si>
  <si>
    <t>RED BELL PEPPER, dried, diced</t>
  </si>
  <si>
    <t>SECONDARY</t>
  </si>
  <si>
    <t>TERTIARY</t>
  </si>
  <si>
    <t>ASIAGO HERB BLEND</t>
  </si>
  <si>
    <t>PARSLEY, dried</t>
  </si>
  <si>
    <t>ASIAGO CHEESE</t>
  </si>
  <si>
    <t>SUN-DRIED TOMATOES</t>
  </si>
  <si>
    <t>ITALIAN HERB BLEND</t>
  </si>
  <si>
    <t>SESAME SEEDS</t>
  </si>
  <si>
    <t>ROLLED OATS</t>
  </si>
  <si>
    <t>SUNFLOWER SEEDS</t>
  </si>
  <si>
    <t>CRACKED WHEAT</t>
  </si>
  <si>
    <t>SOAKER</t>
  </si>
  <si>
    <t>HERBS</t>
  </si>
  <si>
    <t>SEEDS</t>
  </si>
  <si>
    <t>LEAVENERS</t>
  </si>
  <si>
    <t>SALTS</t>
  </si>
  <si>
    <t>FLOURS</t>
  </si>
  <si>
    <t>CHEESES</t>
  </si>
  <si>
    <t>GRAINS</t>
  </si>
  <si>
    <t>BLUEBERRIES, frozen</t>
  </si>
  <si>
    <t>BLUEBERRIES, dried</t>
  </si>
  <si>
    <t>CRANBERRIES, frozen</t>
  </si>
  <si>
    <t>CRANBERRIES, dried</t>
  </si>
  <si>
    <t>ORANGE PEEL</t>
  </si>
  <si>
    <t>CINNAMON</t>
  </si>
  <si>
    <t>RAISINS</t>
  </si>
  <si>
    <t>CHOCOLATE CHIPS, mini</t>
  </si>
  <si>
    <t>DRY VANILA</t>
  </si>
  <si>
    <t>MOLASSES</t>
  </si>
  <si>
    <t>FLAVORINGS</t>
  </si>
  <si>
    <t>FROZEN FRUITS</t>
  </si>
  <si>
    <t>DRIED FRUITS</t>
  </si>
  <si>
    <t>SPICES</t>
  </si>
  <si>
    <t>CHOCOLATES</t>
  </si>
  <si>
    <t>VISCOUS LIQUIDS</t>
  </si>
  <si>
    <t>SUGARS</t>
  </si>
  <si>
    <t>WALNUTS</t>
  </si>
  <si>
    <t>VANILA BEAN PASTE</t>
  </si>
  <si>
    <t>NUTS</t>
  </si>
  <si>
    <t>RECIPE</t>
  </si>
  <si>
    <t>ALL</t>
  </si>
  <si>
    <t>PL, JL, AS, HW, CR, CT</t>
  </si>
  <si>
    <t>PL, JL,AS, SDT, BB, CRO, CR, CT, CC, BSE</t>
  </si>
  <si>
    <t>I</t>
  </si>
  <si>
    <t>M-W</t>
  </si>
  <si>
    <t>TH-SUN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</si>
</sst>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96206-6B90-41D7-8D51-B5298CD4CCD8}" name="BoardsOfBagels" displayName="BoardsOfBagels" ref="A1:I13" totalsRowShown="0">
  <autoFilter ref="A1:I13" xr:uid="{D4F96206-6B90-41D7-8D51-B5298CD4CCD8}"/>
  <tableColumns count="9">
    <tableColumn id="2" xr3:uid="{38BBE2B1-D4F8-42E9-A6DE-D74B4F904D6A}" name="BAGEL"/>
    <tableColumn id="3" xr3:uid="{7A975C72-C8C6-4189-A456-637A2C386684}" name="MONDAY"/>
    <tableColumn id="4" xr3:uid="{FBAC14CF-88C6-4BCA-A1F8-8CFEC6CCF0A6}" name="TUESDAY"/>
    <tableColumn id="5" xr3:uid="{300B4288-B747-4F32-BE92-9159EE82556F}" name="WEDNESDAY"/>
    <tableColumn id="6" xr3:uid="{BA5D66D8-D4B1-4AE2-BD47-3BAAE7C598FC}" name="THURSDAY"/>
    <tableColumn id="7" xr3:uid="{3873787C-A90F-4743-A949-AAEAA9CF8FE2}" name="FRIDAY"/>
    <tableColumn id="8" xr3:uid="{6B55E9DF-77F2-4239-9673-C3E475A95314}" name="SATURDAY"/>
    <tableColumn id="9" xr3:uid="{71CB8F8C-8161-4D6D-8489-154811A6E4EC}" name="SUNDAY"/>
    <tableColumn id="10" xr3:uid="{43A6A9FF-B113-4D79-A8D7-39812D6E9A50}" name="UO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664EC0-9B6D-49EA-838B-E3D84CF5942D}" name="BoardsToBagels" displayName="BoardsToBagels" ref="A15:I27" totalsRowShown="0">
  <autoFilter ref="A15:I27" xr:uid="{83664EC0-9B6D-49EA-838B-E3D84CF5942D}"/>
  <tableColumns count="9">
    <tableColumn id="2" xr3:uid="{C260DC1A-610F-4D9F-89A7-5DF708528FA1}" name="BAGEL"/>
    <tableColumn id="3" xr3:uid="{E059056A-F70E-426E-90D1-8E47CE72B08F}" name="MONDAY" dataDxfId="9">
      <calculatedColumnFormula>B2*24</calculatedColumnFormula>
    </tableColumn>
    <tableColumn id="4" xr3:uid="{48D1DDE5-1ECC-4722-B5AF-150B9B7900EB}" name="TUESDAY">
      <calculatedColumnFormula>C2*24</calculatedColumnFormula>
    </tableColumn>
    <tableColumn id="5" xr3:uid="{4099DE14-BB81-4C89-95B0-6D7A283FF263}" name="WEDNESDAY">
      <calculatedColumnFormula>D2*24</calculatedColumnFormula>
    </tableColumn>
    <tableColumn id="6" xr3:uid="{57904803-0FE3-40B0-BD5C-FFD20856F710}" name="THURSDAY">
      <calculatedColumnFormula>E2*24</calculatedColumnFormula>
    </tableColumn>
    <tableColumn id="7" xr3:uid="{8DCD0306-7F41-4721-921A-FC538574D37A}" name="FRIDAY">
      <calculatedColumnFormula>F2*24</calculatedColumnFormula>
    </tableColumn>
    <tableColumn id="8" xr3:uid="{099F87B1-0135-4C61-8C5F-FD710294AA03}" name="SATURDAY">
      <calculatedColumnFormula>G2*24</calculatedColumnFormula>
    </tableColumn>
    <tableColumn id="9" xr3:uid="{8962411D-F78D-40D8-B071-0732F8490DFD}" name="SUNDAY">
      <calculatedColumnFormula>H2*24</calculatedColumnFormula>
    </tableColumn>
    <tableColumn id="10" xr3:uid="{495433D3-42D3-4CD9-B8A3-1AE9836E1146}" name="UO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833C7C-CFE8-4EA8-A47A-AA898F6DB5ED}" name="Table8" displayName="Table8" ref="L1:P35" totalsRowShown="0">
  <autoFilter ref="L1:P35" xr:uid="{EE833C7C-CFE8-4EA8-A47A-AA898F6DB5ED}"/>
  <tableColumns count="5">
    <tableColumn id="1" xr3:uid="{5048BCFC-6F32-4C0C-90C0-31B733508A46}" name="PRODUCTION"/>
    <tableColumn id="4" xr3:uid="{9E568623-F992-4058-8D8B-CC73E0D4CE28}" name="TYPE"/>
    <tableColumn id="2" xr3:uid="{9A728248-8694-4797-9208-4B76AF3B2F58}" name="INGREDIENT"/>
    <tableColumn id="3" xr3:uid="{C9EFFB66-7DE3-4D52-9ECF-0092E251EC07}" name="PRIORITY"/>
    <tableColumn id="5" xr3:uid="{C5B59A2F-9369-447C-ACE0-541FDF20EDEB}" name="RECI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E6BBE3-79AE-42C4-9D74-8ABF8DDEC5CB}" name="DailyBagelIndiv.Usage" displayName="DailyBagelIndiv.Usage" ref="A29:I41" totalsRowShown="0">
  <autoFilter ref="A29:I41" xr:uid="{F9E6BBE3-79AE-42C4-9D74-8ABF8DDEC5CB}"/>
  <tableColumns count="9">
    <tableColumn id="2" xr3:uid="{7C6D52D0-E000-4E7A-A370-51A95F9398A8}" name="BAGEL"/>
    <tableColumn id="3" xr3:uid="{A652443D-8DFE-4A8F-BFC7-EC88F4D17EE6}" name="MONDAY" dataDxfId="8">
      <calculatedColumnFormula>36+36+18+18+12+12+6</calculatedColumnFormula>
    </tableColumn>
    <tableColumn id="4" xr3:uid="{D64DB3CC-8DAB-4515-9014-BB02C1EF456F}" name="TUESDAY"/>
    <tableColumn id="5" xr3:uid="{AD0173C6-7885-43F3-A344-1BF713B39C70}" name="WEDNESDAY"/>
    <tableColumn id="6" xr3:uid="{EF6FCCBD-9E35-4F2C-8B5F-ADC175A5B2E5}" name="THURSDAY"/>
    <tableColumn id="7" xr3:uid="{124D8C3E-E9E5-468C-8CE7-5301F0561510}" name="FRIDAY" dataDxfId="7">
      <calculatedColumnFormula>48+48+24+24+18+18+12</calculatedColumnFormula>
    </tableColumn>
    <tableColumn id="8" xr3:uid="{6144702C-3B54-49F8-A0DC-5B6D07301871}" name="SATURDAY"/>
    <tableColumn id="9" xr3:uid="{FBBE3D3A-BAA3-437B-AAD2-735B9DB0063A}" name="SUNDAY"/>
    <tableColumn id="10" xr3:uid="{85B9AF20-B43F-4A04-BBA7-1D41FF96E150}" name="UO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6718448-A345-440E-971F-51034D9F1901}" name="DailyBagelBoardsUsage11" displayName="DailyBagelBoardsUsage11" ref="A43:I55" totalsRowShown="0">
  <autoFilter ref="A43:I55" xr:uid="{26718448-A345-440E-971F-51034D9F1901}"/>
  <tableColumns count="9">
    <tableColumn id="2" xr3:uid="{A32C5C1C-97D7-4EA7-A91B-5AEEDFABAB5C}" name="BAGEL"/>
    <tableColumn id="3" xr3:uid="{4C68FA1E-4834-4E48-A408-7D5CA3F91D54}" name="MONDAY" dataDxfId="6">
      <calculatedColumnFormula>B30/24</calculatedColumnFormula>
    </tableColumn>
    <tableColumn id="4" xr3:uid="{876EB1FB-A2B5-418F-BCA3-2FC383C68234}" name="TUESDAY">
      <calculatedColumnFormula>C30/24</calculatedColumnFormula>
    </tableColumn>
    <tableColumn id="5" xr3:uid="{9A7BA61C-8144-4700-88F3-352E61A09923}" name="WEDNESDAY">
      <calculatedColumnFormula>D30/24</calculatedColumnFormula>
    </tableColumn>
    <tableColumn id="6" xr3:uid="{8089BC5F-FAC0-4D75-B18B-B316B6ED7E40}" name="THURSDAY">
      <calculatedColumnFormula>E30/24</calculatedColumnFormula>
    </tableColumn>
    <tableColumn id="7" xr3:uid="{E8BF03C6-07A2-428E-8FBC-E25D05AFD2AF}" name="FRIDAY" dataDxfId="5">
      <calculatedColumnFormula>F30/24</calculatedColumnFormula>
    </tableColumn>
    <tableColumn id="8" xr3:uid="{DC092D97-92C3-49E0-A55F-A762866E76CA}" name="SATURDAY">
      <calculatedColumnFormula>G30/24</calculatedColumnFormula>
    </tableColumn>
    <tableColumn id="9" xr3:uid="{D1CCF6B9-E52F-4A08-AF1E-4414C75E786C}" name="SUNDAY">
      <calculatedColumnFormula>H30/24</calculatedColumnFormula>
    </tableColumn>
    <tableColumn id="10" xr3:uid="{9DB8E01A-998C-48D9-98E4-A3574BC4AA5F}" name="UOM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1D4E90F-7ACF-4A00-A2EC-E5B778071597}" name="BiWeeklyBagelIndiv.Usage" displayName="BiWeeklyBagelIndiv.Usage" ref="A57:D69" totalsRowShown="0">
  <autoFilter ref="A57:D69" xr:uid="{A1D4E90F-7ACF-4A00-A2EC-E5B778071597}"/>
  <tableColumns count="4">
    <tableColumn id="2" xr3:uid="{201924D2-F934-4B3C-A49F-84FC14E58644}" name="BAGEL"/>
    <tableColumn id="3" xr3:uid="{3241F5A7-5D09-4E26-897C-7A3AA7CAF76D}" name="M-W" dataDxfId="4">
      <calculatedColumnFormula>SUM(B30:D30)</calculatedColumnFormula>
    </tableColumn>
    <tableColumn id="4" xr3:uid="{E13C2CC8-D673-4A1D-A516-681A7D28D912}" name="TH-SUN" dataDxfId="3">
      <calculatedColumnFormula>SUM(E30:H30)</calculatedColumnFormula>
    </tableColumn>
    <tableColumn id="11" xr3:uid="{50B51732-CA09-4087-A3D0-CABA16625034}" name="UO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B427A5A-535C-4ED9-8A8D-97C772C1AC27}" name="BiWeeklyBagelBoardUsage" displayName="BiWeeklyBagelBoardUsage" ref="A71:D83" totalsRowShown="0">
  <autoFilter ref="A71:D83" xr:uid="{9B427A5A-535C-4ED9-8A8D-97C772C1AC27}"/>
  <tableColumns count="4">
    <tableColumn id="2" xr3:uid="{E86CABF2-6D09-486F-85CE-55B0402887F8}" name="BAGEL"/>
    <tableColumn id="3" xr3:uid="{7C8D6EB8-4ADC-4E4B-BEC4-574E47458D24}" name="M-W" dataDxfId="2">
      <calculatedColumnFormula>B58/24</calculatedColumnFormula>
    </tableColumn>
    <tableColumn id="4" xr3:uid="{599BB6E5-D0EC-4355-8D19-8B236D5DCA5C}" name="TH-SUN" dataDxfId="1">
      <calculatedColumnFormula>SUM(E44:H44)</calculatedColumnFormula>
    </tableColumn>
    <tableColumn id="11" xr3:uid="{523FDF70-2562-40D2-8175-EDBC6F9A23AE}" name="UOM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744D17-9FA9-4311-B685-4EBD719ACC08}" name="BagelsToLaches" displayName="BagelsToLaches" ref="A7:I11" totalsRowShown="0">
  <autoFilter ref="A7:I11" xr:uid="{03744D17-9FA9-4311-B685-4EBD719ACC08}"/>
  <tableColumns count="9">
    <tableColumn id="1" xr3:uid="{7ACCB9F2-101C-4F1A-A6FA-0AC06F265BD9}" name="LACHE"/>
    <tableColumn id="2" xr3:uid="{01DC2839-07D5-43E5-8F26-BF3CFF02024C}" name="MONDAY" dataDxfId="0">
      <calculatedColumnFormula>B2*100</calculatedColumnFormula>
    </tableColumn>
    <tableColumn id="3" xr3:uid="{1DD23B67-1F61-47D4-A6E8-0585735C8CE8}" name="TUESDAY">
      <calculatedColumnFormula>C2*100</calculatedColumnFormula>
    </tableColumn>
    <tableColumn id="4" xr3:uid="{FC1FC280-A2B2-42D3-93B1-C8B6259A8D87}" name="WEDNESDAY">
      <calculatedColumnFormula>D2*100</calculatedColumnFormula>
    </tableColumn>
    <tableColumn id="5" xr3:uid="{8AABE5CB-BA76-44D4-AFAC-3085A5025094}" name="THURSDAY">
      <calculatedColumnFormula>E2*100</calculatedColumnFormula>
    </tableColumn>
    <tableColumn id="6" xr3:uid="{FCA79FC5-49B1-4A6B-9713-D2D0144FE1E0}" name="FRIDAY">
      <calculatedColumnFormula>F2*100</calculatedColumnFormula>
    </tableColumn>
    <tableColumn id="7" xr3:uid="{1203E418-1A38-40AB-9814-57C9E10066DA}" name="SATURDAY">
      <calculatedColumnFormula>G2*100</calculatedColumnFormula>
    </tableColumn>
    <tableColumn id="8" xr3:uid="{4A01FC00-84A8-4E2E-A89B-37AAC9C8F4C2}" name="SUNDAY">
      <calculatedColumnFormula>H2*100</calculatedColumnFormula>
    </tableColumn>
    <tableColumn id="9" xr3:uid="{69645E15-E08B-4CB7-8DC2-BABFF4323565}" name="UO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15D643-2657-4C0E-839D-0EEF402A68C2}" name="BoardsOfLaches" displayName="BoardsOfLaches" ref="A1:I5" totalsRowShown="0">
  <autoFilter ref="A1:I5" xr:uid="{8815D643-2657-4C0E-839D-0EEF402A68C2}"/>
  <tableColumns count="9">
    <tableColumn id="1" xr3:uid="{B919AFC6-ACB1-4AE6-8541-511827C7570F}" name="LACHE"/>
    <tableColumn id="2" xr3:uid="{96EC8D2D-903D-420B-AE0A-867A525F6D1F}" name="MONDAY"/>
    <tableColumn id="3" xr3:uid="{1C83174E-AB25-4E83-BB6D-9E589055FF06}" name="TUESDAY"/>
    <tableColumn id="4" xr3:uid="{25BFFF7A-1340-4BA2-A75F-13705AB91E01}" name="WEDNESDAY"/>
    <tableColumn id="5" xr3:uid="{A1345015-BC9F-413D-A1FF-6D4EF0EA4463}" name="THURSDAY"/>
    <tableColumn id="6" xr3:uid="{439DAF11-BA8A-4AF5-8CC4-B020766F871B}" name="FRIDAY"/>
    <tableColumn id="7" xr3:uid="{ADC14DD7-76DE-4D51-8F28-41B587135965}" name="SATURDAY"/>
    <tableColumn id="8" xr3:uid="{18AD1337-271B-426E-80D5-261920D73166}" name="SUNDAY"/>
    <tableColumn id="9" xr3:uid="{77F57F98-28A1-4453-8895-685CAB13C282}" name="UO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4EE8-EECF-4FD5-A695-CFF6B2D80A76}">
  <sheetPr>
    <pageSetUpPr fitToPage="1"/>
  </sheetPr>
  <dimension ref="A1:P83"/>
  <sheetViews>
    <sheetView tabSelected="1" workbookViewId="0">
      <selection activeCell="A73" sqref="A73"/>
    </sheetView>
  </sheetViews>
  <sheetFormatPr defaultRowHeight="14.25" x14ac:dyDescent="0.45"/>
  <cols>
    <col min="1" max="1" width="10.53125" bestFit="1" customWidth="1"/>
    <col min="2" max="2" width="10.1328125" bestFit="1" customWidth="1"/>
    <col min="3" max="3" width="10.33203125" bestFit="1" customWidth="1"/>
    <col min="4" max="4" width="13.33203125" bestFit="1" customWidth="1"/>
    <col min="5" max="5" width="11.73046875" bestFit="1" customWidth="1"/>
    <col min="6" max="6" width="8.796875" bestFit="1" customWidth="1"/>
    <col min="7" max="7" width="11.53125" bestFit="1" customWidth="1"/>
    <col min="8" max="8" width="9.73046875" bestFit="1" customWidth="1"/>
    <col min="9" max="9" width="9.86328125" bestFit="1" customWidth="1"/>
    <col min="10" max="10" width="9.86328125" customWidth="1"/>
    <col min="11" max="11" width="10.53125" bestFit="1" customWidth="1"/>
    <col min="12" max="12" width="13.9296875" bestFit="1" customWidth="1"/>
    <col min="13" max="13" width="19.9296875" bestFit="1" customWidth="1"/>
    <col min="14" max="14" width="24.796875" bestFit="1" customWidth="1"/>
    <col min="15" max="15" width="13.33203125" bestFit="1" customWidth="1"/>
    <col min="16" max="16" width="32.3984375" bestFit="1" customWidth="1"/>
    <col min="17" max="17" width="8.796875" bestFit="1" customWidth="1"/>
    <col min="18" max="18" width="11.53125" bestFit="1" customWidth="1"/>
    <col min="19" max="19" width="9.73046875" bestFit="1" customWidth="1"/>
  </cols>
  <sheetData>
    <row r="1" spans="1:16" x14ac:dyDescent="0.45">
      <c r="A1" t="s">
        <v>19</v>
      </c>
      <c r="B1" t="s">
        <v>18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21</v>
      </c>
      <c r="L1" t="s">
        <v>25</v>
      </c>
      <c r="M1" t="s">
        <v>31</v>
      </c>
      <c r="N1" t="s">
        <v>27</v>
      </c>
      <c r="O1" t="s">
        <v>28</v>
      </c>
      <c r="P1" t="s">
        <v>81</v>
      </c>
    </row>
    <row r="2" spans="1:16" x14ac:dyDescent="0.45">
      <c r="A2" t="s">
        <v>0</v>
      </c>
      <c r="I2" t="s">
        <v>24</v>
      </c>
      <c r="L2" t="s">
        <v>26</v>
      </c>
      <c r="M2" t="s">
        <v>58</v>
      </c>
      <c r="N2" t="s">
        <v>30</v>
      </c>
      <c r="O2" t="s">
        <v>29</v>
      </c>
      <c r="P2" t="s">
        <v>82</v>
      </c>
    </row>
    <row r="3" spans="1:16" x14ac:dyDescent="0.45">
      <c r="A3" t="s">
        <v>1</v>
      </c>
      <c r="I3" t="s">
        <v>24</v>
      </c>
      <c r="L3" t="s">
        <v>26</v>
      </c>
      <c r="M3" t="s">
        <v>77</v>
      </c>
      <c r="N3" t="s">
        <v>32</v>
      </c>
      <c r="O3" t="s">
        <v>29</v>
      </c>
      <c r="P3" t="s">
        <v>84</v>
      </c>
    </row>
    <row r="4" spans="1:16" x14ac:dyDescent="0.45">
      <c r="A4" t="s">
        <v>2</v>
      </c>
      <c r="I4" t="s">
        <v>24</v>
      </c>
      <c r="L4" t="s">
        <v>26</v>
      </c>
      <c r="M4" t="s">
        <v>76</v>
      </c>
      <c r="N4" t="s">
        <v>33</v>
      </c>
      <c r="O4" t="s">
        <v>29</v>
      </c>
      <c r="P4" t="s">
        <v>82</v>
      </c>
    </row>
    <row r="5" spans="1:16" x14ac:dyDescent="0.45">
      <c r="A5" t="s">
        <v>3</v>
      </c>
      <c r="I5" t="s">
        <v>24</v>
      </c>
      <c r="L5" t="s">
        <v>26</v>
      </c>
      <c r="M5" t="s">
        <v>76</v>
      </c>
      <c r="N5" t="s">
        <v>34</v>
      </c>
      <c r="O5" t="s">
        <v>29</v>
      </c>
      <c r="P5" t="s">
        <v>83</v>
      </c>
    </row>
    <row r="6" spans="1:16" x14ac:dyDescent="0.45">
      <c r="A6" t="s">
        <v>4</v>
      </c>
      <c r="I6" t="s">
        <v>24</v>
      </c>
      <c r="L6" t="s">
        <v>26</v>
      </c>
      <c r="M6" t="s">
        <v>57</v>
      </c>
      <c r="N6" t="s">
        <v>35</v>
      </c>
      <c r="O6" t="s">
        <v>29</v>
      </c>
      <c r="P6" t="s">
        <v>82</v>
      </c>
    </row>
    <row r="7" spans="1:16" x14ac:dyDescent="0.45">
      <c r="A7" t="s">
        <v>5</v>
      </c>
      <c r="I7" t="s">
        <v>24</v>
      </c>
      <c r="L7" t="s">
        <v>26</v>
      </c>
      <c r="M7" t="s">
        <v>56</v>
      </c>
      <c r="N7" t="s">
        <v>36</v>
      </c>
      <c r="O7" t="s">
        <v>29</v>
      </c>
      <c r="P7" t="s">
        <v>82</v>
      </c>
    </row>
    <row r="8" spans="1:16" x14ac:dyDescent="0.45">
      <c r="A8" t="s">
        <v>6</v>
      </c>
      <c r="I8" t="s">
        <v>24</v>
      </c>
      <c r="L8" t="s">
        <v>26</v>
      </c>
      <c r="M8" t="s">
        <v>37</v>
      </c>
      <c r="N8" t="s">
        <v>37</v>
      </c>
      <c r="O8" t="s">
        <v>29</v>
      </c>
      <c r="P8" t="s">
        <v>82</v>
      </c>
    </row>
    <row r="9" spans="1:16" x14ac:dyDescent="0.45">
      <c r="A9" t="s">
        <v>7</v>
      </c>
      <c r="I9" t="s">
        <v>24</v>
      </c>
      <c r="L9" t="s">
        <v>26</v>
      </c>
      <c r="M9" t="s">
        <v>40</v>
      </c>
      <c r="N9" t="s">
        <v>39</v>
      </c>
      <c r="O9" t="s">
        <v>42</v>
      </c>
      <c r="P9" t="s">
        <v>1</v>
      </c>
    </row>
    <row r="10" spans="1:16" x14ac:dyDescent="0.45">
      <c r="A10" t="s">
        <v>11</v>
      </c>
      <c r="I10" t="s">
        <v>24</v>
      </c>
      <c r="L10" t="s">
        <v>26</v>
      </c>
      <c r="M10" t="s">
        <v>59</v>
      </c>
      <c r="N10" t="s">
        <v>38</v>
      </c>
      <c r="O10" t="s">
        <v>43</v>
      </c>
      <c r="P10" t="s">
        <v>1</v>
      </c>
    </row>
    <row r="11" spans="1:16" x14ac:dyDescent="0.45">
      <c r="A11" t="s">
        <v>8</v>
      </c>
      <c r="I11" t="s">
        <v>24</v>
      </c>
      <c r="L11" t="s">
        <v>26</v>
      </c>
      <c r="M11" t="s">
        <v>40</v>
      </c>
      <c r="N11" t="s">
        <v>41</v>
      </c>
      <c r="O11" t="s">
        <v>42</v>
      </c>
      <c r="P11" t="s">
        <v>1</v>
      </c>
    </row>
    <row r="12" spans="1:16" x14ac:dyDescent="0.45">
      <c r="A12" t="s">
        <v>9</v>
      </c>
      <c r="I12" t="s">
        <v>24</v>
      </c>
      <c r="L12" t="s">
        <v>26</v>
      </c>
      <c r="M12" t="s">
        <v>54</v>
      </c>
      <c r="N12" t="s">
        <v>44</v>
      </c>
      <c r="O12" t="s">
        <v>42</v>
      </c>
      <c r="P12" t="s">
        <v>2</v>
      </c>
    </row>
    <row r="13" spans="1:16" x14ac:dyDescent="0.45">
      <c r="A13" t="s">
        <v>10</v>
      </c>
      <c r="I13" t="s">
        <v>24</v>
      </c>
      <c r="L13" t="s">
        <v>26</v>
      </c>
      <c r="M13" t="s">
        <v>54</v>
      </c>
      <c r="N13" t="s">
        <v>45</v>
      </c>
      <c r="O13" t="s">
        <v>42</v>
      </c>
      <c r="P13" t="s">
        <v>2</v>
      </c>
    </row>
    <row r="14" spans="1:16" x14ac:dyDescent="0.45">
      <c r="L14" t="s">
        <v>26</v>
      </c>
      <c r="M14" t="s">
        <v>59</v>
      </c>
      <c r="N14" t="s">
        <v>46</v>
      </c>
      <c r="O14" t="s">
        <v>43</v>
      </c>
      <c r="P14" t="s">
        <v>2</v>
      </c>
    </row>
    <row r="15" spans="1:16" x14ac:dyDescent="0.45">
      <c r="A15" t="s">
        <v>19</v>
      </c>
      <c r="B15" t="s">
        <v>18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  <c r="I15" t="s">
        <v>21</v>
      </c>
      <c r="L15" t="s">
        <v>26</v>
      </c>
      <c r="M15" t="s">
        <v>40</v>
      </c>
      <c r="N15" t="s">
        <v>47</v>
      </c>
      <c r="O15" t="s">
        <v>42</v>
      </c>
      <c r="P15" t="s">
        <v>3</v>
      </c>
    </row>
    <row r="16" spans="1:16" x14ac:dyDescent="0.45">
      <c r="A16" t="s">
        <v>0</v>
      </c>
      <c r="B16">
        <f t="shared" ref="B16:H27" si="0">B2*24</f>
        <v>0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 t="s">
        <v>23</v>
      </c>
      <c r="L16" t="s">
        <v>26</v>
      </c>
      <c r="M16" t="s">
        <v>54</v>
      </c>
      <c r="N16" t="s">
        <v>48</v>
      </c>
      <c r="O16" t="s">
        <v>42</v>
      </c>
      <c r="P16" t="s">
        <v>3</v>
      </c>
    </row>
    <row r="17" spans="1:16" x14ac:dyDescent="0.45">
      <c r="A17" t="s">
        <v>1</v>
      </c>
      <c r="B17">
        <f t="shared" si="0"/>
        <v>0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 t="s">
        <v>23</v>
      </c>
      <c r="L17" t="s">
        <v>26</v>
      </c>
      <c r="M17" t="s">
        <v>55</v>
      </c>
      <c r="N17" t="s">
        <v>49</v>
      </c>
      <c r="O17" t="s">
        <v>53</v>
      </c>
      <c r="P17" t="s">
        <v>5</v>
      </c>
    </row>
    <row r="18" spans="1:16" x14ac:dyDescent="0.45">
      <c r="A18" t="s">
        <v>2</v>
      </c>
      <c r="B18">
        <f t="shared" si="0"/>
        <v>0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 t="s">
        <v>23</v>
      </c>
      <c r="L18" t="s">
        <v>26</v>
      </c>
      <c r="M18" t="s">
        <v>60</v>
      </c>
      <c r="N18" t="s">
        <v>50</v>
      </c>
      <c r="O18" t="s">
        <v>53</v>
      </c>
      <c r="P18" t="s">
        <v>5</v>
      </c>
    </row>
    <row r="19" spans="1:16" x14ac:dyDescent="0.45">
      <c r="A19" t="s">
        <v>3</v>
      </c>
      <c r="B19">
        <f t="shared" si="0"/>
        <v>0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</v>
      </c>
      <c r="G19">
        <f t="shared" si="0"/>
        <v>0</v>
      </c>
      <c r="H19">
        <f t="shared" si="0"/>
        <v>0</v>
      </c>
      <c r="I19" t="s">
        <v>23</v>
      </c>
      <c r="L19" t="s">
        <v>26</v>
      </c>
      <c r="M19" t="s">
        <v>55</v>
      </c>
      <c r="N19" t="s">
        <v>51</v>
      </c>
      <c r="O19" t="s">
        <v>53</v>
      </c>
      <c r="P19" t="s">
        <v>5</v>
      </c>
    </row>
    <row r="20" spans="1:16" x14ac:dyDescent="0.45">
      <c r="A20" t="s">
        <v>4</v>
      </c>
      <c r="B20">
        <f t="shared" si="0"/>
        <v>0</v>
      </c>
      <c r="C20">
        <f t="shared" si="0"/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 t="s">
        <v>23</v>
      </c>
      <c r="L20" t="s">
        <v>26</v>
      </c>
      <c r="M20" t="s">
        <v>60</v>
      </c>
      <c r="N20" t="s">
        <v>52</v>
      </c>
      <c r="O20" t="s">
        <v>53</v>
      </c>
      <c r="P20" t="s">
        <v>5</v>
      </c>
    </row>
    <row r="21" spans="1:16" x14ac:dyDescent="0.45">
      <c r="A21" t="s">
        <v>5</v>
      </c>
      <c r="B21">
        <f t="shared" si="0"/>
        <v>0</v>
      </c>
      <c r="C21">
        <f t="shared" si="0"/>
        <v>0</v>
      </c>
      <c r="D21">
        <f t="shared" si="0"/>
        <v>0</v>
      </c>
      <c r="E21">
        <f t="shared" si="0"/>
        <v>0</v>
      </c>
      <c r="F21">
        <f t="shared" si="0"/>
        <v>0</v>
      </c>
      <c r="G21">
        <f t="shared" si="0"/>
        <v>0</v>
      </c>
      <c r="H21">
        <f t="shared" si="0"/>
        <v>0</v>
      </c>
      <c r="I21" t="s">
        <v>23</v>
      </c>
      <c r="L21" t="s">
        <v>26</v>
      </c>
      <c r="M21" t="s">
        <v>72</v>
      </c>
      <c r="N21" t="s">
        <v>61</v>
      </c>
      <c r="O21" t="s">
        <v>42</v>
      </c>
      <c r="P21" t="s">
        <v>6</v>
      </c>
    </row>
    <row r="22" spans="1:16" x14ac:dyDescent="0.45">
      <c r="A22" t="s">
        <v>6</v>
      </c>
      <c r="B22">
        <f t="shared" si="0"/>
        <v>0</v>
      </c>
      <c r="C22">
        <f t="shared" si="0"/>
        <v>0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0</v>
      </c>
      <c r="I22" t="s">
        <v>23</v>
      </c>
      <c r="L22" t="s">
        <v>26</v>
      </c>
      <c r="M22" t="s">
        <v>73</v>
      </c>
      <c r="N22" t="s">
        <v>62</v>
      </c>
      <c r="O22" t="s">
        <v>43</v>
      </c>
      <c r="P22" t="s">
        <v>6</v>
      </c>
    </row>
    <row r="23" spans="1:16" x14ac:dyDescent="0.45">
      <c r="A23" t="s">
        <v>7</v>
      </c>
      <c r="B23">
        <f t="shared" si="0"/>
        <v>0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  <c r="I23" t="s">
        <v>23</v>
      </c>
      <c r="L23" t="s">
        <v>26</v>
      </c>
      <c r="M23" t="s">
        <v>72</v>
      </c>
      <c r="N23" t="s">
        <v>63</v>
      </c>
      <c r="O23" t="s">
        <v>42</v>
      </c>
      <c r="P23" t="s">
        <v>7</v>
      </c>
    </row>
    <row r="24" spans="1:16" x14ac:dyDescent="0.45">
      <c r="A24" t="s">
        <v>11</v>
      </c>
      <c r="B24">
        <f t="shared" si="0"/>
        <v>0</v>
      </c>
      <c r="C24">
        <f t="shared" si="0"/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 t="s">
        <v>23</v>
      </c>
      <c r="L24" t="s">
        <v>26</v>
      </c>
      <c r="M24" t="s">
        <v>73</v>
      </c>
      <c r="N24" t="s">
        <v>64</v>
      </c>
      <c r="O24" t="s">
        <v>43</v>
      </c>
      <c r="P24" t="s">
        <v>7</v>
      </c>
    </row>
    <row r="25" spans="1:16" x14ac:dyDescent="0.45">
      <c r="A25" t="s">
        <v>8</v>
      </c>
      <c r="B25">
        <f t="shared" si="0"/>
        <v>0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 t="s">
        <v>23</v>
      </c>
      <c r="L25" t="s">
        <v>26</v>
      </c>
      <c r="M25" t="s">
        <v>71</v>
      </c>
      <c r="N25" t="s">
        <v>65</v>
      </c>
      <c r="O25" t="s">
        <v>42</v>
      </c>
      <c r="P25" t="s">
        <v>7</v>
      </c>
    </row>
    <row r="26" spans="1:16" x14ac:dyDescent="0.45">
      <c r="A26" t="s">
        <v>9</v>
      </c>
      <c r="B26">
        <f t="shared" si="0"/>
        <v>0</v>
      </c>
      <c r="C26">
        <f t="shared" si="0"/>
        <v>0</v>
      </c>
      <c r="D26">
        <f t="shared" si="0"/>
        <v>0</v>
      </c>
      <c r="E26">
        <f t="shared" si="0"/>
        <v>0</v>
      </c>
      <c r="F26">
        <f t="shared" si="0"/>
        <v>0</v>
      </c>
      <c r="G26">
        <f t="shared" si="0"/>
        <v>0</v>
      </c>
      <c r="H26">
        <f t="shared" si="0"/>
        <v>0</v>
      </c>
      <c r="I26" t="s">
        <v>23</v>
      </c>
      <c r="L26" t="s">
        <v>26</v>
      </c>
      <c r="M26" t="s">
        <v>74</v>
      </c>
      <c r="N26" t="s">
        <v>66</v>
      </c>
      <c r="O26" t="s">
        <v>42</v>
      </c>
      <c r="P26" t="s">
        <v>11</v>
      </c>
    </row>
    <row r="27" spans="1:16" x14ac:dyDescent="0.45">
      <c r="A27" t="s">
        <v>10</v>
      </c>
      <c r="B27">
        <f t="shared" si="0"/>
        <v>0</v>
      </c>
      <c r="C27">
        <f t="shared" si="0"/>
        <v>0</v>
      </c>
      <c r="D27">
        <f t="shared" si="0"/>
        <v>0</v>
      </c>
      <c r="E27">
        <f t="shared" si="0"/>
        <v>0</v>
      </c>
      <c r="F27">
        <f t="shared" si="0"/>
        <v>0</v>
      </c>
      <c r="G27">
        <f t="shared" si="0"/>
        <v>0</v>
      </c>
      <c r="H27">
        <f t="shared" si="0"/>
        <v>0</v>
      </c>
      <c r="I27" t="s">
        <v>23</v>
      </c>
      <c r="L27" t="s">
        <v>26</v>
      </c>
      <c r="M27" t="s">
        <v>73</v>
      </c>
      <c r="N27" t="s">
        <v>67</v>
      </c>
      <c r="O27" t="s">
        <v>42</v>
      </c>
      <c r="P27" t="s">
        <v>11</v>
      </c>
    </row>
    <row r="28" spans="1:16" x14ac:dyDescent="0.45">
      <c r="L28" t="s">
        <v>26</v>
      </c>
      <c r="M28" t="s">
        <v>75</v>
      </c>
      <c r="N28" t="s">
        <v>68</v>
      </c>
      <c r="O28" t="s">
        <v>43</v>
      </c>
      <c r="P28" t="s">
        <v>9</v>
      </c>
    </row>
    <row r="29" spans="1:16" x14ac:dyDescent="0.45">
      <c r="A29" t="s">
        <v>19</v>
      </c>
      <c r="B29" t="s">
        <v>18</v>
      </c>
      <c r="C29" t="s">
        <v>12</v>
      </c>
      <c r="D29" t="s">
        <v>13</v>
      </c>
      <c r="E29" t="s">
        <v>14</v>
      </c>
      <c r="F29" t="s">
        <v>15</v>
      </c>
      <c r="G29" t="s">
        <v>16</v>
      </c>
      <c r="H29" t="s">
        <v>17</v>
      </c>
      <c r="I29" t="s">
        <v>21</v>
      </c>
      <c r="L29" t="s">
        <v>26</v>
      </c>
      <c r="M29" t="s">
        <v>71</v>
      </c>
      <c r="N29" t="s">
        <v>69</v>
      </c>
      <c r="O29" t="s">
        <v>42</v>
      </c>
      <c r="P29" t="s">
        <v>9</v>
      </c>
    </row>
    <row r="30" spans="1:16" x14ac:dyDescent="0.45">
      <c r="A30" t="s">
        <v>0</v>
      </c>
      <c r="B30">
        <v>138</v>
      </c>
      <c r="C30">
        <v>138</v>
      </c>
      <c r="D30">
        <v>138</v>
      </c>
      <c r="E30">
        <v>138</v>
      </c>
      <c r="F30">
        <v>192</v>
      </c>
      <c r="G30">
        <v>192</v>
      </c>
      <c r="H30">
        <v>192</v>
      </c>
      <c r="I30" t="s">
        <v>23</v>
      </c>
      <c r="L30" t="s">
        <v>26</v>
      </c>
      <c r="M30" t="s">
        <v>76</v>
      </c>
      <c r="N30" t="s">
        <v>70</v>
      </c>
      <c r="O30" t="s">
        <v>29</v>
      </c>
      <c r="P30" t="s">
        <v>9</v>
      </c>
    </row>
    <row r="31" spans="1:16" x14ac:dyDescent="0.45">
      <c r="A31" t="s">
        <v>1</v>
      </c>
      <c r="B31">
        <v>24</v>
      </c>
      <c r="C31">
        <v>24</v>
      </c>
      <c r="D31">
        <v>24</v>
      </c>
      <c r="E31">
        <v>24</v>
      </c>
      <c r="F31">
        <v>24</v>
      </c>
      <c r="G31">
        <v>24</v>
      </c>
      <c r="H31">
        <v>24</v>
      </c>
      <c r="I31" t="s">
        <v>23</v>
      </c>
      <c r="L31" t="s">
        <v>26</v>
      </c>
      <c r="M31" t="s">
        <v>80</v>
      </c>
      <c r="N31" t="s">
        <v>78</v>
      </c>
      <c r="O31" t="s">
        <v>42</v>
      </c>
      <c r="P31" t="s">
        <v>10</v>
      </c>
    </row>
    <row r="32" spans="1:16" x14ac:dyDescent="0.45">
      <c r="A32" t="s">
        <v>2</v>
      </c>
      <c r="B32">
        <v>24</v>
      </c>
      <c r="C32">
        <v>24</v>
      </c>
      <c r="D32">
        <v>24</v>
      </c>
      <c r="E32">
        <v>24</v>
      </c>
      <c r="F32">
        <v>24</v>
      </c>
      <c r="G32">
        <v>24</v>
      </c>
      <c r="H32">
        <v>24</v>
      </c>
      <c r="I32" t="s">
        <v>23</v>
      </c>
      <c r="L32" t="s">
        <v>26</v>
      </c>
      <c r="M32" t="s">
        <v>71</v>
      </c>
      <c r="N32" t="s">
        <v>79</v>
      </c>
      <c r="O32" t="s">
        <v>43</v>
      </c>
      <c r="P32" t="s">
        <v>10</v>
      </c>
    </row>
    <row r="33" spans="1:16" x14ac:dyDescent="0.45">
      <c r="A33" t="s">
        <v>3</v>
      </c>
      <c r="B33">
        <v>24</v>
      </c>
      <c r="C33" t="s">
        <v>85</v>
      </c>
      <c r="D33">
        <v>24</v>
      </c>
      <c r="E33">
        <v>24</v>
      </c>
      <c r="F33">
        <v>24</v>
      </c>
      <c r="G33">
        <v>24</v>
      </c>
      <c r="H33">
        <v>24</v>
      </c>
      <c r="I33" t="s">
        <v>23</v>
      </c>
      <c r="L33" t="s">
        <v>26</v>
      </c>
      <c r="M33" t="s">
        <v>74</v>
      </c>
      <c r="N33" t="s">
        <v>66</v>
      </c>
      <c r="O33" t="s">
        <v>43</v>
      </c>
      <c r="P33" t="s">
        <v>8</v>
      </c>
    </row>
    <row r="34" spans="1:16" x14ac:dyDescent="0.45">
      <c r="A34" t="s">
        <v>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t="s">
        <v>23</v>
      </c>
      <c r="L34" t="s">
        <v>26</v>
      </c>
      <c r="M34" t="s">
        <v>74</v>
      </c>
      <c r="N34" t="s">
        <v>66</v>
      </c>
      <c r="O34" t="s">
        <v>43</v>
      </c>
      <c r="P34" t="s">
        <v>11</v>
      </c>
    </row>
    <row r="35" spans="1:16" x14ac:dyDescent="0.45">
      <c r="A35" t="s">
        <v>5</v>
      </c>
      <c r="B35">
        <v>12</v>
      </c>
      <c r="C35">
        <v>12</v>
      </c>
      <c r="D35">
        <v>12</v>
      </c>
      <c r="E35">
        <v>18</v>
      </c>
      <c r="F35">
        <v>18</v>
      </c>
      <c r="G35">
        <v>18</v>
      </c>
      <c r="H35">
        <v>18</v>
      </c>
      <c r="I35" t="s">
        <v>23</v>
      </c>
      <c r="L35" t="s">
        <v>26</v>
      </c>
      <c r="M35" t="s">
        <v>73</v>
      </c>
      <c r="N35" t="s">
        <v>67</v>
      </c>
      <c r="O35" t="s">
        <v>43</v>
      </c>
      <c r="P35" t="s">
        <v>11</v>
      </c>
    </row>
    <row r="36" spans="1:16" x14ac:dyDescent="0.45">
      <c r="A36" t="s">
        <v>6</v>
      </c>
      <c r="B36">
        <v>24</v>
      </c>
      <c r="C36">
        <v>24</v>
      </c>
      <c r="D36">
        <v>24</v>
      </c>
      <c r="E36">
        <v>24</v>
      </c>
      <c r="F36">
        <v>24</v>
      </c>
      <c r="G36">
        <v>24</v>
      </c>
      <c r="H36">
        <v>24</v>
      </c>
      <c r="I36" t="s">
        <v>23</v>
      </c>
    </row>
    <row r="37" spans="1:16" x14ac:dyDescent="0.45">
      <c r="A37" t="s">
        <v>7</v>
      </c>
      <c r="B37">
        <v>24</v>
      </c>
      <c r="C37">
        <v>24</v>
      </c>
      <c r="D37">
        <v>24</v>
      </c>
      <c r="E37">
        <v>24</v>
      </c>
      <c r="F37">
        <v>24</v>
      </c>
      <c r="G37">
        <v>24</v>
      </c>
      <c r="H37">
        <v>24</v>
      </c>
      <c r="I37" t="s">
        <v>23</v>
      </c>
    </row>
    <row r="38" spans="1:16" x14ac:dyDescent="0.45">
      <c r="A38" t="s">
        <v>11</v>
      </c>
      <c r="B38">
        <v>24</v>
      </c>
      <c r="C38">
        <v>24</v>
      </c>
      <c r="D38">
        <v>24</v>
      </c>
      <c r="E38">
        <v>24</v>
      </c>
      <c r="F38">
        <v>24</v>
      </c>
      <c r="G38">
        <v>24</v>
      </c>
      <c r="H38">
        <v>24</v>
      </c>
      <c r="I38" t="s">
        <v>23</v>
      </c>
    </row>
    <row r="39" spans="1:16" x14ac:dyDescent="0.45">
      <c r="A39" t="s">
        <v>8</v>
      </c>
      <c r="B39">
        <v>24</v>
      </c>
      <c r="C39">
        <v>24</v>
      </c>
      <c r="D39">
        <v>24</v>
      </c>
      <c r="E39">
        <v>24</v>
      </c>
      <c r="F39">
        <v>24</v>
      </c>
      <c r="G39">
        <v>24</v>
      </c>
      <c r="H39">
        <v>24</v>
      </c>
      <c r="I39" t="s">
        <v>23</v>
      </c>
    </row>
    <row r="40" spans="1:16" x14ac:dyDescent="0.45">
      <c r="A40" t="s">
        <v>9</v>
      </c>
      <c r="B40">
        <v>12</v>
      </c>
      <c r="C40">
        <v>12</v>
      </c>
      <c r="D40">
        <v>12</v>
      </c>
      <c r="E40">
        <v>18</v>
      </c>
      <c r="F40">
        <v>18</v>
      </c>
      <c r="G40">
        <v>18</v>
      </c>
      <c r="H40">
        <v>18</v>
      </c>
      <c r="I40" t="s">
        <v>23</v>
      </c>
    </row>
    <row r="41" spans="1:16" x14ac:dyDescent="0.45">
      <c r="A41" t="s">
        <v>10</v>
      </c>
      <c r="B41">
        <v>12</v>
      </c>
      <c r="C41">
        <v>12</v>
      </c>
      <c r="D41">
        <v>12</v>
      </c>
      <c r="E41">
        <v>18</v>
      </c>
      <c r="F41">
        <v>18</v>
      </c>
      <c r="G41">
        <v>18</v>
      </c>
      <c r="H41">
        <v>18</v>
      </c>
      <c r="I41" t="s">
        <v>23</v>
      </c>
    </row>
    <row r="43" spans="1:16" x14ac:dyDescent="0.45">
      <c r="A43" t="s">
        <v>19</v>
      </c>
      <c r="B43" t="s">
        <v>18</v>
      </c>
      <c r="C43" t="s">
        <v>12</v>
      </c>
      <c r="D43" t="s">
        <v>13</v>
      </c>
      <c r="E43" t="s">
        <v>14</v>
      </c>
      <c r="F43" t="s">
        <v>15</v>
      </c>
      <c r="G43" t="s">
        <v>16</v>
      </c>
      <c r="H43" t="s">
        <v>17</v>
      </c>
      <c r="I43" t="s">
        <v>21</v>
      </c>
    </row>
    <row r="44" spans="1:16" x14ac:dyDescent="0.45">
      <c r="A44" t="s">
        <v>0</v>
      </c>
      <c r="B44">
        <f>B30/24</f>
        <v>5.75</v>
      </c>
      <c r="C44">
        <f t="shared" ref="C44:H44" si="1">C30/24</f>
        <v>5.75</v>
      </c>
      <c r="D44">
        <f t="shared" si="1"/>
        <v>5.75</v>
      </c>
      <c r="E44">
        <f t="shared" si="1"/>
        <v>5.75</v>
      </c>
      <c r="F44">
        <f t="shared" si="1"/>
        <v>8</v>
      </c>
      <c r="G44">
        <f t="shared" si="1"/>
        <v>8</v>
      </c>
      <c r="H44">
        <f t="shared" si="1"/>
        <v>8</v>
      </c>
      <c r="I44" t="s">
        <v>24</v>
      </c>
    </row>
    <row r="45" spans="1:16" x14ac:dyDescent="0.45">
      <c r="A45" t="s">
        <v>1</v>
      </c>
      <c r="B45">
        <f t="shared" ref="B45:H45" si="2">B31/24</f>
        <v>1</v>
      </c>
      <c r="C45">
        <f t="shared" si="2"/>
        <v>1</v>
      </c>
      <c r="D45">
        <f t="shared" si="2"/>
        <v>1</v>
      </c>
      <c r="E45">
        <f t="shared" si="2"/>
        <v>1</v>
      </c>
      <c r="F45">
        <f t="shared" si="2"/>
        <v>1</v>
      </c>
      <c r="G45">
        <f t="shared" si="2"/>
        <v>1</v>
      </c>
      <c r="H45">
        <f t="shared" si="2"/>
        <v>1</v>
      </c>
      <c r="I45" t="s">
        <v>24</v>
      </c>
    </row>
    <row r="46" spans="1:16" x14ac:dyDescent="0.45">
      <c r="A46" t="s">
        <v>2</v>
      </c>
      <c r="B46">
        <f t="shared" ref="B46:H46" si="3">B32/24</f>
        <v>1</v>
      </c>
      <c r="C46">
        <f t="shared" si="3"/>
        <v>1</v>
      </c>
      <c r="D46">
        <f t="shared" si="3"/>
        <v>1</v>
      </c>
      <c r="E46">
        <f t="shared" si="3"/>
        <v>1</v>
      </c>
      <c r="F46">
        <f t="shared" si="3"/>
        <v>1</v>
      </c>
      <c r="G46">
        <f t="shared" si="3"/>
        <v>1</v>
      </c>
      <c r="H46">
        <f t="shared" si="3"/>
        <v>1</v>
      </c>
      <c r="I46" t="s">
        <v>24</v>
      </c>
    </row>
    <row r="47" spans="1:16" x14ac:dyDescent="0.45">
      <c r="A47" t="s">
        <v>3</v>
      </c>
      <c r="B47">
        <f t="shared" ref="B47:H47" si="4">B33/24</f>
        <v>1</v>
      </c>
      <c r="C47" t="e">
        <f t="shared" si="4"/>
        <v>#VALUE!</v>
      </c>
      <c r="D47">
        <f t="shared" si="4"/>
        <v>1</v>
      </c>
      <c r="E47">
        <f t="shared" si="4"/>
        <v>1</v>
      </c>
      <c r="F47">
        <f t="shared" si="4"/>
        <v>1</v>
      </c>
      <c r="G47">
        <f t="shared" si="4"/>
        <v>1</v>
      </c>
      <c r="H47">
        <f t="shared" si="4"/>
        <v>1</v>
      </c>
      <c r="I47" t="s">
        <v>24</v>
      </c>
    </row>
    <row r="48" spans="1:16" x14ac:dyDescent="0.45">
      <c r="A48" t="s">
        <v>4</v>
      </c>
      <c r="B48">
        <f t="shared" ref="B48:H48" si="5">B34/24</f>
        <v>0</v>
      </c>
      <c r="C48">
        <f t="shared" si="5"/>
        <v>0</v>
      </c>
      <c r="D48">
        <f t="shared" si="5"/>
        <v>0</v>
      </c>
      <c r="E48">
        <f t="shared" si="5"/>
        <v>0</v>
      </c>
      <c r="F48">
        <f t="shared" si="5"/>
        <v>0</v>
      </c>
      <c r="G48">
        <f t="shared" si="5"/>
        <v>0</v>
      </c>
      <c r="H48">
        <f t="shared" si="5"/>
        <v>0</v>
      </c>
      <c r="I48" t="s">
        <v>24</v>
      </c>
    </row>
    <row r="49" spans="1:9" x14ac:dyDescent="0.45">
      <c r="A49" t="s">
        <v>5</v>
      </c>
      <c r="B49">
        <f t="shared" ref="B49:H49" si="6">B35/24</f>
        <v>0.5</v>
      </c>
      <c r="C49">
        <f t="shared" si="6"/>
        <v>0.5</v>
      </c>
      <c r="D49">
        <f t="shared" si="6"/>
        <v>0.5</v>
      </c>
      <c r="E49">
        <f t="shared" si="6"/>
        <v>0.75</v>
      </c>
      <c r="F49">
        <f t="shared" si="6"/>
        <v>0.75</v>
      </c>
      <c r="G49">
        <f t="shared" si="6"/>
        <v>0.75</v>
      </c>
      <c r="H49">
        <f t="shared" si="6"/>
        <v>0.75</v>
      </c>
      <c r="I49" t="s">
        <v>24</v>
      </c>
    </row>
    <row r="50" spans="1:9" x14ac:dyDescent="0.45">
      <c r="A50" t="s">
        <v>6</v>
      </c>
      <c r="B50">
        <f t="shared" ref="B50:H50" si="7">B36/24</f>
        <v>1</v>
      </c>
      <c r="C50">
        <f t="shared" si="7"/>
        <v>1</v>
      </c>
      <c r="D50">
        <f t="shared" si="7"/>
        <v>1</v>
      </c>
      <c r="E50">
        <f t="shared" si="7"/>
        <v>1</v>
      </c>
      <c r="F50">
        <f t="shared" si="7"/>
        <v>1</v>
      </c>
      <c r="G50">
        <f t="shared" si="7"/>
        <v>1</v>
      </c>
      <c r="H50">
        <f t="shared" si="7"/>
        <v>1</v>
      </c>
      <c r="I50" t="s">
        <v>24</v>
      </c>
    </row>
    <row r="51" spans="1:9" x14ac:dyDescent="0.45">
      <c r="A51" t="s">
        <v>7</v>
      </c>
      <c r="B51">
        <f t="shared" ref="B51:H51" si="8">B37/24</f>
        <v>1</v>
      </c>
      <c r="C51">
        <f t="shared" si="8"/>
        <v>1</v>
      </c>
      <c r="D51">
        <f t="shared" si="8"/>
        <v>1</v>
      </c>
      <c r="E51">
        <f t="shared" si="8"/>
        <v>1</v>
      </c>
      <c r="F51">
        <f t="shared" si="8"/>
        <v>1</v>
      </c>
      <c r="G51">
        <f t="shared" si="8"/>
        <v>1</v>
      </c>
      <c r="H51">
        <f t="shared" si="8"/>
        <v>1</v>
      </c>
      <c r="I51" t="s">
        <v>24</v>
      </c>
    </row>
    <row r="52" spans="1:9" x14ac:dyDescent="0.45">
      <c r="A52" t="s">
        <v>11</v>
      </c>
      <c r="B52">
        <f t="shared" ref="B52:H52" si="9">B38/24</f>
        <v>1</v>
      </c>
      <c r="C52">
        <f t="shared" si="9"/>
        <v>1</v>
      </c>
      <c r="D52">
        <f t="shared" si="9"/>
        <v>1</v>
      </c>
      <c r="E52">
        <f t="shared" si="9"/>
        <v>1</v>
      </c>
      <c r="F52">
        <f t="shared" si="9"/>
        <v>1</v>
      </c>
      <c r="G52">
        <f t="shared" si="9"/>
        <v>1</v>
      </c>
      <c r="H52">
        <f t="shared" si="9"/>
        <v>1</v>
      </c>
      <c r="I52" t="s">
        <v>24</v>
      </c>
    </row>
    <row r="53" spans="1:9" x14ac:dyDescent="0.45">
      <c r="A53" t="s">
        <v>8</v>
      </c>
      <c r="B53">
        <f t="shared" ref="B53:H53" si="10">B39/24</f>
        <v>1</v>
      </c>
      <c r="C53">
        <f t="shared" si="10"/>
        <v>1</v>
      </c>
      <c r="D53">
        <f t="shared" si="10"/>
        <v>1</v>
      </c>
      <c r="E53">
        <f t="shared" si="10"/>
        <v>1</v>
      </c>
      <c r="F53">
        <f t="shared" si="10"/>
        <v>1</v>
      </c>
      <c r="G53">
        <f t="shared" si="10"/>
        <v>1</v>
      </c>
      <c r="H53">
        <f t="shared" si="10"/>
        <v>1</v>
      </c>
      <c r="I53" t="s">
        <v>24</v>
      </c>
    </row>
    <row r="54" spans="1:9" x14ac:dyDescent="0.45">
      <c r="A54" t="s">
        <v>9</v>
      </c>
      <c r="B54">
        <f t="shared" ref="B54:H54" si="11">B40/24</f>
        <v>0.5</v>
      </c>
      <c r="C54">
        <f t="shared" si="11"/>
        <v>0.5</v>
      </c>
      <c r="D54">
        <f t="shared" si="11"/>
        <v>0.5</v>
      </c>
      <c r="E54">
        <f t="shared" si="11"/>
        <v>0.75</v>
      </c>
      <c r="F54">
        <f t="shared" si="11"/>
        <v>0.75</v>
      </c>
      <c r="G54">
        <f t="shared" si="11"/>
        <v>0.75</v>
      </c>
      <c r="H54">
        <f t="shared" si="11"/>
        <v>0.75</v>
      </c>
      <c r="I54" t="s">
        <v>24</v>
      </c>
    </row>
    <row r="55" spans="1:9" x14ac:dyDescent="0.45">
      <c r="A55" t="s">
        <v>10</v>
      </c>
      <c r="B55">
        <f t="shared" ref="B55:H55" si="12">B41/24</f>
        <v>0.5</v>
      </c>
      <c r="C55">
        <f t="shared" si="12"/>
        <v>0.5</v>
      </c>
      <c r="D55">
        <f t="shared" si="12"/>
        <v>0.5</v>
      </c>
      <c r="E55">
        <f t="shared" si="12"/>
        <v>0.75</v>
      </c>
      <c r="F55">
        <f t="shared" si="12"/>
        <v>0.75</v>
      </c>
      <c r="G55">
        <f t="shared" si="12"/>
        <v>0.75</v>
      </c>
      <c r="H55">
        <f t="shared" si="12"/>
        <v>0.75</v>
      </c>
      <c r="I55" t="s">
        <v>24</v>
      </c>
    </row>
    <row r="57" spans="1:9" x14ac:dyDescent="0.45">
      <c r="A57" t="s">
        <v>19</v>
      </c>
      <c r="B57" t="s">
        <v>86</v>
      </c>
      <c r="C57" t="s">
        <v>87</v>
      </c>
      <c r="D57" t="s">
        <v>21</v>
      </c>
    </row>
    <row r="58" spans="1:9" x14ac:dyDescent="0.45">
      <c r="A58" t="s">
        <v>0</v>
      </c>
      <c r="B58">
        <f>SUM(B30:D30)</f>
        <v>414</v>
      </c>
      <c r="C58">
        <f t="shared" ref="C58:C69" si="13">SUM(E30:H30)</f>
        <v>714</v>
      </c>
      <c r="D58" t="s">
        <v>23</v>
      </c>
    </row>
    <row r="59" spans="1:9" x14ac:dyDescent="0.45">
      <c r="A59" t="s">
        <v>1</v>
      </c>
      <c r="B59">
        <f t="shared" ref="B59:B68" si="14">SUM(B31:D31)</f>
        <v>72</v>
      </c>
      <c r="C59">
        <f t="shared" si="13"/>
        <v>96</v>
      </c>
      <c r="D59" t="s">
        <v>23</v>
      </c>
    </row>
    <row r="60" spans="1:9" x14ac:dyDescent="0.45">
      <c r="A60" t="s">
        <v>2</v>
      </c>
      <c r="B60">
        <f t="shared" si="14"/>
        <v>72</v>
      </c>
      <c r="C60">
        <f t="shared" si="13"/>
        <v>96</v>
      </c>
      <c r="D60" t="s">
        <v>23</v>
      </c>
    </row>
    <row r="61" spans="1:9" x14ac:dyDescent="0.45">
      <c r="A61" t="s">
        <v>3</v>
      </c>
      <c r="B61">
        <f t="shared" si="14"/>
        <v>48</v>
      </c>
      <c r="C61">
        <f t="shared" si="13"/>
        <v>96</v>
      </c>
      <c r="D61" t="s">
        <v>23</v>
      </c>
    </row>
    <row r="62" spans="1:9" x14ac:dyDescent="0.45">
      <c r="A62" t="s">
        <v>4</v>
      </c>
      <c r="B62">
        <f t="shared" si="14"/>
        <v>0</v>
      </c>
      <c r="C62">
        <f t="shared" si="13"/>
        <v>0</v>
      </c>
      <c r="D62" t="s">
        <v>23</v>
      </c>
    </row>
    <row r="63" spans="1:9" x14ac:dyDescent="0.45">
      <c r="A63" t="s">
        <v>5</v>
      </c>
      <c r="B63">
        <f t="shared" si="14"/>
        <v>36</v>
      </c>
      <c r="C63">
        <f t="shared" si="13"/>
        <v>72</v>
      </c>
      <c r="D63" t="s">
        <v>23</v>
      </c>
    </row>
    <row r="64" spans="1:9" x14ac:dyDescent="0.45">
      <c r="A64" t="s">
        <v>6</v>
      </c>
      <c r="B64">
        <f t="shared" si="14"/>
        <v>72</v>
      </c>
      <c r="C64">
        <f t="shared" si="13"/>
        <v>96</v>
      </c>
      <c r="D64" t="s">
        <v>23</v>
      </c>
    </row>
    <row r="65" spans="1:4" x14ac:dyDescent="0.45">
      <c r="A65" t="s">
        <v>7</v>
      </c>
      <c r="B65">
        <f t="shared" si="14"/>
        <v>72</v>
      </c>
      <c r="C65">
        <f t="shared" si="13"/>
        <v>96</v>
      </c>
      <c r="D65" t="s">
        <v>23</v>
      </c>
    </row>
    <row r="66" spans="1:4" x14ac:dyDescent="0.45">
      <c r="A66" t="s">
        <v>11</v>
      </c>
      <c r="B66">
        <f t="shared" si="14"/>
        <v>72</v>
      </c>
      <c r="C66">
        <f t="shared" si="13"/>
        <v>96</v>
      </c>
      <c r="D66" t="s">
        <v>23</v>
      </c>
    </row>
    <row r="67" spans="1:4" x14ac:dyDescent="0.45">
      <c r="A67" t="s">
        <v>8</v>
      </c>
      <c r="B67">
        <f t="shared" si="14"/>
        <v>72</v>
      </c>
      <c r="C67">
        <f t="shared" si="13"/>
        <v>96</v>
      </c>
      <c r="D67" t="s">
        <v>23</v>
      </c>
    </row>
    <row r="68" spans="1:4" x14ac:dyDescent="0.45">
      <c r="A68" t="s">
        <v>9</v>
      </c>
      <c r="B68">
        <f t="shared" si="14"/>
        <v>36</v>
      </c>
      <c r="C68">
        <f t="shared" si="13"/>
        <v>72</v>
      </c>
      <c r="D68" t="s">
        <v>23</v>
      </c>
    </row>
    <row r="69" spans="1:4" x14ac:dyDescent="0.45">
      <c r="A69" t="s">
        <v>10</v>
      </c>
      <c r="B69">
        <f>SUM(B41:D41)</f>
        <v>36</v>
      </c>
      <c r="C69">
        <f t="shared" si="13"/>
        <v>72</v>
      </c>
      <c r="D69" t="s">
        <v>23</v>
      </c>
    </row>
    <row r="71" spans="1:4" x14ac:dyDescent="0.45">
      <c r="A71" t="s">
        <v>19</v>
      </c>
      <c r="B71" t="s">
        <v>86</v>
      </c>
      <c r="C71" t="s">
        <v>87</v>
      </c>
      <c r="D71" t="s">
        <v>21</v>
      </c>
    </row>
    <row r="72" spans="1:4" x14ac:dyDescent="0.45">
      <c r="A72" t="s">
        <v>0</v>
      </c>
      <c r="B72">
        <f t="shared" ref="B72:B83" si="15">B58/24</f>
        <v>17.25</v>
      </c>
      <c r="C72">
        <f t="shared" ref="C72" si="16">SUM(E44:H44)</f>
        <v>29.75</v>
      </c>
      <c r="D72" t="s">
        <v>23</v>
      </c>
    </row>
    <row r="73" spans="1:4" x14ac:dyDescent="0.45">
      <c r="A73" t="s">
        <v>1</v>
      </c>
      <c r="B73">
        <f t="shared" si="15"/>
        <v>3</v>
      </c>
      <c r="C73">
        <f t="shared" ref="C73:C83" si="17">SUM(E45:H45)</f>
        <v>4</v>
      </c>
      <c r="D73" t="s">
        <v>23</v>
      </c>
    </row>
    <row r="74" spans="1:4" x14ac:dyDescent="0.45">
      <c r="A74" t="s">
        <v>2</v>
      </c>
      <c r="B74">
        <f t="shared" si="15"/>
        <v>3</v>
      </c>
      <c r="C74">
        <f t="shared" si="17"/>
        <v>4</v>
      </c>
      <c r="D74" t="s">
        <v>23</v>
      </c>
    </row>
    <row r="75" spans="1:4" x14ac:dyDescent="0.45">
      <c r="A75" t="s">
        <v>3</v>
      </c>
      <c r="B75">
        <f t="shared" si="15"/>
        <v>2</v>
      </c>
      <c r="C75">
        <f t="shared" si="17"/>
        <v>4</v>
      </c>
      <c r="D75" t="s">
        <v>23</v>
      </c>
    </row>
    <row r="76" spans="1:4" x14ac:dyDescent="0.45">
      <c r="A76" t="s">
        <v>4</v>
      </c>
      <c r="B76">
        <f t="shared" si="15"/>
        <v>0</v>
      </c>
      <c r="C76">
        <f t="shared" si="17"/>
        <v>0</v>
      </c>
      <c r="D76" t="s">
        <v>23</v>
      </c>
    </row>
    <row r="77" spans="1:4" x14ac:dyDescent="0.45">
      <c r="A77" t="s">
        <v>5</v>
      </c>
      <c r="B77">
        <f t="shared" si="15"/>
        <v>1.5</v>
      </c>
      <c r="C77">
        <f t="shared" si="17"/>
        <v>3</v>
      </c>
      <c r="D77" t="s">
        <v>23</v>
      </c>
    </row>
    <row r="78" spans="1:4" x14ac:dyDescent="0.45">
      <c r="A78" t="s">
        <v>6</v>
      </c>
      <c r="B78">
        <f t="shared" si="15"/>
        <v>3</v>
      </c>
      <c r="C78">
        <f t="shared" si="17"/>
        <v>4</v>
      </c>
      <c r="D78" t="s">
        <v>23</v>
      </c>
    </row>
    <row r="79" spans="1:4" x14ac:dyDescent="0.45">
      <c r="A79" t="s">
        <v>7</v>
      </c>
      <c r="B79">
        <f t="shared" si="15"/>
        <v>3</v>
      </c>
      <c r="C79">
        <f t="shared" si="17"/>
        <v>4</v>
      </c>
      <c r="D79" t="s">
        <v>23</v>
      </c>
    </row>
    <row r="80" spans="1:4" x14ac:dyDescent="0.45">
      <c r="A80" t="s">
        <v>11</v>
      </c>
      <c r="B80">
        <f t="shared" si="15"/>
        <v>3</v>
      </c>
      <c r="C80">
        <f t="shared" si="17"/>
        <v>4</v>
      </c>
      <c r="D80" t="s">
        <v>23</v>
      </c>
    </row>
    <row r="81" spans="1:4" x14ac:dyDescent="0.45">
      <c r="A81" t="s">
        <v>8</v>
      </c>
      <c r="B81">
        <f t="shared" si="15"/>
        <v>3</v>
      </c>
      <c r="C81">
        <f t="shared" si="17"/>
        <v>4</v>
      </c>
      <c r="D81" t="s">
        <v>23</v>
      </c>
    </row>
    <row r="82" spans="1:4" x14ac:dyDescent="0.45">
      <c r="A82" t="s">
        <v>9</v>
      </c>
      <c r="B82">
        <f t="shared" si="15"/>
        <v>1.5</v>
      </c>
      <c r="C82">
        <f t="shared" si="17"/>
        <v>3</v>
      </c>
      <c r="D82" t="s">
        <v>23</v>
      </c>
    </row>
    <row r="83" spans="1:4" x14ac:dyDescent="0.45">
      <c r="A83" t="s">
        <v>10</v>
      </c>
      <c r="B83">
        <f t="shared" si="15"/>
        <v>1.5</v>
      </c>
      <c r="C83">
        <f t="shared" si="17"/>
        <v>3</v>
      </c>
      <c r="D83" t="s">
        <v>23</v>
      </c>
    </row>
  </sheetData>
  <pageMargins left="0.7" right="0.7" top="0.75" bottom="0.75" header="0.3" footer="0.3"/>
  <pageSetup scale="40" orientation="portrait" horizontalDpi="0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0D24-A239-4D86-95B3-4FB342B2C7EE}">
  <dimension ref="A1:I11"/>
  <sheetViews>
    <sheetView workbookViewId="0">
      <selection activeCell="I1" sqref="I1:I1048576"/>
    </sheetView>
  </sheetViews>
  <sheetFormatPr defaultRowHeight="14.25" x14ac:dyDescent="0.45"/>
  <sheetData>
    <row r="1" spans="1:9" x14ac:dyDescent="0.45">
      <c r="A1" t="s">
        <v>20</v>
      </c>
      <c r="B1" t="s">
        <v>18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21</v>
      </c>
    </row>
    <row r="2" spans="1:9" x14ac:dyDescent="0.45">
      <c r="A2" t="s">
        <v>0</v>
      </c>
      <c r="I2" t="s">
        <v>22</v>
      </c>
    </row>
    <row r="3" spans="1:9" x14ac:dyDescent="0.45">
      <c r="A3" t="s">
        <v>1</v>
      </c>
      <c r="I3" t="s">
        <v>22</v>
      </c>
    </row>
    <row r="4" spans="1:9" x14ac:dyDescent="0.45">
      <c r="A4" t="s">
        <v>2</v>
      </c>
      <c r="I4" t="s">
        <v>22</v>
      </c>
    </row>
    <row r="5" spans="1:9" x14ac:dyDescent="0.45">
      <c r="A5" t="s">
        <v>3</v>
      </c>
      <c r="I5" t="s">
        <v>22</v>
      </c>
    </row>
    <row r="7" spans="1:9" x14ac:dyDescent="0.45">
      <c r="A7" t="s">
        <v>20</v>
      </c>
      <c r="B7" t="s">
        <v>18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21</v>
      </c>
    </row>
    <row r="8" spans="1:9" x14ac:dyDescent="0.45">
      <c r="A8" t="s">
        <v>0</v>
      </c>
      <c r="B8">
        <f t="shared" ref="B8:H11" si="0">B2*100</f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 t="s">
        <v>23</v>
      </c>
    </row>
    <row r="9" spans="1:9" x14ac:dyDescent="0.45">
      <c r="A9" t="s">
        <v>1</v>
      </c>
      <c r="B9">
        <f t="shared" si="0"/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 t="s">
        <v>23</v>
      </c>
    </row>
    <row r="10" spans="1:9" x14ac:dyDescent="0.45">
      <c r="A10" t="s">
        <v>2</v>
      </c>
      <c r="B10">
        <f t="shared" si="0"/>
        <v>0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 t="s">
        <v>23</v>
      </c>
    </row>
    <row r="11" spans="1:9" x14ac:dyDescent="0.45">
      <c r="A11" t="s">
        <v>3</v>
      </c>
      <c r="B11">
        <f t="shared" si="0"/>
        <v>0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 t="s">
        <v>23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BAGELS</vt:lpstr>
      <vt:lpstr>LACHES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Jones</dc:creator>
  <cp:lastModifiedBy>Nicholas Jones</cp:lastModifiedBy>
  <cp:lastPrinted>2024-05-20T23:22:04Z</cp:lastPrinted>
  <dcterms:created xsi:type="dcterms:W3CDTF">2024-05-10T17:30:33Z</dcterms:created>
  <dcterms:modified xsi:type="dcterms:W3CDTF">2024-05-20T23:22:09Z</dcterms:modified>
</cp:coreProperties>
</file>