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현재_통합_문서"/>
  <mc:AlternateContent xmlns:mc="http://schemas.openxmlformats.org/markup-compatibility/2006">
    <mc:Choice Requires="x15">
      <x15ac:absPath xmlns:x15ac="http://schemas.microsoft.com/office/spreadsheetml/2010/11/ac" url="C:\Users\user\Desktop\"/>
    </mc:Choice>
  </mc:AlternateContent>
  <xr:revisionPtr revIDLastSave="0" documentId="13_ncr:11_{62883654-4072-42F2-9BEF-AC12DCD8618A}" xr6:coauthVersionLast="47" xr6:coauthVersionMax="47" xr10:uidLastSave="{00000000-0000-0000-0000-000000000000}"/>
  <bookViews>
    <workbookView xWindow="-108" yWindow="-108" windowWidth="22320" windowHeight="13176" xr2:uid="{00000000-000D-0000-FFFF-FFFF00000000}"/>
  </bookViews>
  <sheets>
    <sheet name="DataBase" sheetId="2" r:id="rId1"/>
    <sheet name="Sheet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0" i="3" l="1"/>
  <c r="T19" i="3"/>
  <c r="U3" i="3"/>
  <c r="T18" i="3"/>
  <c r="T3" i="3"/>
  <c r="P20" i="3"/>
  <c r="P19" i="3"/>
  <c r="P18" i="3"/>
  <c r="C23" i="3"/>
  <c r="C22" i="3"/>
  <c r="L3" i="3"/>
  <c r="R3" i="3"/>
  <c r="P3" i="3"/>
  <c r="P1" i="3"/>
  <c r="T4" i="3" a="1"/>
  <c r="C12" i="3" l="1"/>
  <c r="T4" i="3"/>
  <c r="R1" i="3" a="1"/>
  <c r="P4" i="3" a="1"/>
  <c r="R4" i="3" a="1"/>
  <c r="R4" i="3" l="1"/>
  <c r="R16" i="3" s="1"/>
  <c r="P4" i="3"/>
  <c r="P16" i="3" s="1"/>
  <c r="R1" i="3"/>
  <c r="R6" i="3" l="1"/>
  <c r="R7" i="3" s="1"/>
  <c r="R8" i="3" s="1"/>
  <c r="R10" i="3"/>
  <c r="R14" i="3" s="1"/>
  <c r="R13" i="3"/>
  <c r="P10" i="3"/>
  <c r="P14" i="3" s="1"/>
  <c r="P9" i="3"/>
  <c r="P13" i="3"/>
  <c r="R9" i="3"/>
  <c r="P6" i="3"/>
  <c r="P7" i="3" s="1"/>
  <c r="P8" i="3" s="1"/>
  <c r="R15" i="3" l="1"/>
  <c r="P15" i="3"/>
  <c r="P11" i="3"/>
  <c r="P12" i="3" s="1"/>
  <c r="R11" i="3"/>
  <c r="R1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<sst xmlns="http://schemas.openxmlformats.org/spreadsheetml/2006/main" count="2412" uniqueCount="1678">
  <si>
    <t>sentence</t>
  </si>
  <si>
    <t>subject_entity</t>
  </si>
  <si>
    <t>object_entity</t>
  </si>
  <si>
    <t>#기관총과 같은 중화기의 경우 다수의 적을 한꺼번에 무력화시키거나 아군이 이동할 때 탄막을 형성하여 보호하는 등 사용상에서는 정밀 조준을 요하지 않는다.그러므로 소화기처럼 정밀하게 조준하지 않고, 대략의 탄착점을 형성한 후 짧은 시간에 그 위치에 매우 많은 탄환을 발사하는 식으로 정밀 조준이 되지 않는 단점을 보완한다.</t>
  </si>
  <si>
    <t>{'word': '기관총', 'start_idx': 1, 'end_idx': 3, 'type': 'EQP'}</t>
  </si>
  <si>
    <t>{'word': '탄환', 'start_idx': 144, 'end_idx': 145, 'type': 'EQP'}</t>
  </si>
  <si>
    <t>사이클로크로스 경로에는 도로, 들판, 숲길과 목초지를 번갈아 넣어 선수에게 지루함을 주지않고, 체력을 회복할 수 있도록 한다.</t>
  </si>
  <si>
    <t>{'word': '목초지', 'start_idx': 25, 'end_idx': 27, 'type': 'LOC'}</t>
  </si>
  <si>
    <t>{'word': '선수', 'start_idx': 37, 'end_idx': 38, 'type': 'PER'}</t>
  </si>
  <si>
    <t># 아이스하키 국제 대회로는 세계선수권대회, 유럽선수권대회, 동계 올림픽이 있다.세계선수권대회는 1924년 프랑스 샤모니에서 제 2 회 대회가 개최되었으며 캐나다가 우승하였다.</t>
  </si>
  <si>
    <t>{'word': '세계선수권대회', 'start_idx': 45, 'end_idx': 51, 'type': 'POH'}</t>
  </si>
  <si>
    <t>{'word': '캐나다', 'start_idx': 87, 'end_idx': 89, 'type': 'LOC'}</t>
  </si>
  <si>
    <t>프로 아이스하키는 1917년 미국과 캐나다에서 내셔널 하키 리그(NHL)가 출범하면서 시작되었다.</t>
  </si>
  <si>
    <t>{'word': '프로 아이스하키', 'start_idx': 0, 'end_idx': 7, 'type': 'SPR'}</t>
  </si>
  <si>
    <t>{'word': '캐나다', 'start_idx': 20, 'end_idx': 22, 'type': 'LOC'}</t>
  </si>
  <si>
    <t>쇼트트랙의 스케이트화는 날이 왼쪽으로 치우쳐 있다.</t>
  </si>
  <si>
    <t>{'word': '쇼트트랙', 'start_idx': 0, 'end_idx': 3, 'type': 'SPR'}</t>
  </si>
  <si>
    <t>{'word': '스케이트화', 'start_idx': 6, 'end_idx': 10, 'type': 'EQP'}</t>
  </si>
  <si>
    <t>노르딕 경기에는 크로스컨트리 경기·점프 경기·노르딕 복합경기가 있다.</t>
  </si>
  <si>
    <t>{'word': '노르딕 경기', 'start_idx': 0, 'end_idx': 5, 'type': 'SPR'}</t>
  </si>
  <si>
    <t>{'word': '점프 경기', 'start_idx': 19, 'end_idx': 23, 'type': 'SPR'}</t>
  </si>
  <si>
    <t>회전 경기는 짧고 급격한 턴을 요구하는 코스로 구성되며, 대회전 경기의 코스는 그보다 더 넓은 회전 폭을 갖는 코스로 구성된다.</t>
  </si>
  <si>
    <t>{'word': '회전 경기', 'start_idx': 0, 'end_idx': 4, 'type': 'SPR'}</t>
  </si>
  <si>
    <t>{'word': '대회전 경기', 'start_idx': 32, 'end_idx': 37, 'type': 'SPR'}</t>
  </si>
  <si>
    <t>이 규칙에 의하면 경기 인원은 팀당 9명이었으며 종래의 사각 평면반(平面盤) 퍽 대신 원형 러버퍽이 사용되었다. 그 후에도 규칙의 연구 및 합리화가 계속되었으며, 팀의 구성은 7명이 되었다가 이윽고 오늘날과 같이 6명이 되었다.</t>
  </si>
  <si>
    <t>{'word': '원형 러버퍽', 'start_idx': 48, 'end_idx': 53, 'type': 'POH'}</t>
  </si>
  <si>
    <t>{'word': '사각 평면반(平面盤) 퍽', 'start_idx': 31, 'end_idx': 43, 'type': 'POH'}</t>
  </si>
  <si>
    <t>{'word': '스키', 'start_idx': 0, 'end_idx': 1, 'type': 'SPR'}</t>
  </si>
  <si>
    <t>{'word': '점핑 스키', 'start_idx': 92, 'end_idx': 96, 'type': 'SPR'}</t>
  </si>
  <si>
    <t>스키는 또한 신경지배가 개선되며 반응시간이 빨라진다고 한다.</t>
  </si>
  <si>
    <t>{'word': '신경지배', 'start_idx': 7, 'end_idx': 10, 'type': 'POH'}</t>
  </si>
  <si>
    <t># 오늘날 알파인 스키는 대부분 리프트 시설을 갖춘 스키장에서 행해진다. 이러한 시설에서는 설질이 특별히 관리되고 눈사태 예방을 위한 조치들이 취해지며 코스를 만들기 위해 나무가 베어진다.</t>
  </si>
  <si>
    <t>{'word': '알파인 스키', 'start_idx': 6, 'end_idx': 11, 'type': 'SPR'}</t>
  </si>
  <si>
    <t>{'word': '스키장', 'start_idx': 29, 'end_idx': 31, 'type': 'LOC'}</t>
  </si>
  <si>
    <t>조선시대에는 기산의 풍속도와 같은 씨름에 관한 그림도 많다.</t>
  </si>
  <si>
    <t>{'word': '조선시대', 'start_idx': 0, 'end_idx': 3, 'type': 'DAT'}</t>
  </si>
  <si>
    <t>{'word': '풍속도', 'start_idx': 11, 'end_idx': 13, 'type': 'POH'}</t>
  </si>
  <si>
    <t>주요 씨름 선수 인물에는 이만기, 강호동, 이준희, 이봉걸, 최홍만, 박정우, 손희찬, 허선행, 노범수, 임태혁, 이승호 등이 있다.</t>
  </si>
  <si>
    <t>{'word': '씨름', 'start_idx': 3, 'end_idx': 4, 'type': 'SPR'}</t>
  </si>
  <si>
    <t>{'word': '최홍만', 'start_idx': 34, 'end_idx': 36, 'type': 'PER'}</t>
  </si>
  <si>
    <t>따라서 소화기와 같은 방법으로 사격할 수는 없고, 각종 관측장비의 도움을 필요로 하게 된다.</t>
  </si>
  <si>
    <t>{'word': '소화기', 'start_idx': 4, 'end_idx': 6, 'type': 'EQP'}</t>
  </si>
  <si>
    <t>{'word': '각종 관측장비', 'start_idx': 28, 'end_idx': 34, 'type': 'EQP'}</t>
  </si>
  <si>
    <t>각 콘퍼런스에서 우승한 2팀은 챔피언결정전인 스탠리컵에서 7전 4선승제로 우승 팀을 결정한다. 2020년 기준으로 캐나다팀인 카나디앵 드 몽레알가 가장 많은 24회의 우승을 차지하였다.</t>
  </si>
  <si>
    <t>{'word': '스탠리컵', 'start_idx': 25, 'end_idx': 28, 'type': 'POH'}</t>
  </si>
  <si>
    <t>{'word': '카나디앵 드 몽레알', 'start_idx': 70, 'end_idx': 79, 'type': 'ORG'}</t>
  </si>
  <si>
    <t>한국민속씨름 협회가 사용하는 ‘지역’, ‘한라’, ‘백두’, ‘단체’이라는 체급명칭은 한국민속씨름 협회가 프로씨름대회와 출범을 앞둔 1985년 12월 19일부터 31일까지 신문과 방송 광고를 통해 전국민을 대상으로 체급명칭을 공모하여 전국 각지에서 응모한 수백통과 응모작 중에 강남구 삼성동에 거주하는 ‘오제하’씨가 응모한 ‘지역장사’, ‘한라장사’, ‘백두장사’, ‘단체전’ 라는 명칭을 당선작(당선상금 100만원)으로 선정하여 사용되기 시작한 명칭이다.</t>
  </si>
  <si>
    <t>{'word': '오제하', 'start_idx': 170, 'end_idx': 172, 'type': 'PER'}</t>
  </si>
  <si>
    <t>{'word': '한국민속씨름 협회', 'start_idx': 48, 'end_idx': 56, 'type': 'ORG'}</t>
  </si>
  <si>
    <t>바이애슬론 경기는 크로스컨트리 경기를 하면서(10-20km코스) 곳곳에 설치된 목표물을 선 자세와 엎드린 자세로 총을 쏘아 맞히는 경기다.</t>
  </si>
  <si>
    <t>{'word': '바이애슬론 경기', 'start_idx': 0, 'end_idx': 7, 'type': 'SPR'}</t>
  </si>
  <si>
    <t>{'word': '크로스컨트리', 'start_idx': 10, 'end_idx': 15, 'type': 'SPR'}</t>
  </si>
  <si>
    <t>아이스하키(Ice hockey, 문화어: 빙상호케이)는 구기 종목 중 하나이다.</t>
  </si>
  <si>
    <t>{'word': '아이스하키', 'start_idx': 0, 'end_idx': 4, 'type': 'SPR'}</t>
  </si>
  <si>
    <t>{'word': 'Ice hockey', 'start_idx': 6, 'end_idx': 15, 'type': 'SPR'}</t>
  </si>
  <si>
    <t>서부 컨퍼런스는 센트럴 디비전(Central Division)에 시카고 블랙호크스, 콜로라도 애벌란치, 댈러스 스타스, 미네소타 와일드, 내슈빌 프레더터스, 세인트루이스 블루스, 위니펙 제츠; 퍼시픽 디비전(Pacific Division)에 애너하임 덕스, 애리조나 카이오츠, 캘거리 플레임스, 에드몬턴 오일러스, 로스앤젤레스 킹스, 산호세 샤크스가, 밴쿠버 커낙스, 베이거스 골든 나이츠가 속해 있다.</t>
  </si>
  <si>
    <t>{'word': '서부 컨퍼런스', 'start_idx': 0, 'end_idx': 6, 'type': 'ORG'}</t>
  </si>
  <si>
    <t>{'word': '세인트루이스 블루스', 'start_idx': 88, 'end_idx': 97, 'type': 'ORG'}</t>
  </si>
  <si>
    <t>용상에서는 양팔과 양다리를 편 채로 양발을 동일선상으로 복귀시키고 바벨을 내려놓으라는 심판의 신호를 기다린다.</t>
  </si>
  <si>
    <t>{'word': '용상', 'start_idx': 0, 'end_idx': 1, 'type': 'SPR'}</t>
  </si>
  <si>
    <t>{'word': '바벨', 'start_idx': 37, 'end_idx': 38, 'type': 'EQP'}</t>
  </si>
  <si>
    <t>122년 조선민속씨름 협회클럽클럽으로 변경하는 1940년부터 중단되었던 전조선씨름선수권대회를 1945년부터 재개하였으며 대통령기 대회(1964년 신설)와 회장기대회(1971년 신설), 증평인삼배대회(2000년 신설), 학산김성률배대회(2004년 신설) 등과 대회를 개최하며 지금까지 이어오고 있다.</t>
  </si>
  <si>
    <t>{'word': '조선민속씨름 협회클럽', 'start_idx': 5, 'end_idx': 15, 'type': 'ORG'}</t>
  </si>
  <si>
    <t>{'word': '증평인삼배대회', 'start_idx': 103, 'end_idx': 109, 'type': 'POH'}</t>
  </si>
  <si>
    <t># 각 선수는 각자 경쟁하여야 한다. 다른 선수에게 어떤 도움을 주는 것을 어시스턴스라고 불리며, 해당 선수/계주 팀들은 모두 실격된다.</t>
  </si>
  <si>
    <t>{'word': '다른 선수에게 어떤 도움을 주는 것', 'start_idx': 21, 'end_idx': 39, 'type': 'POH'}</t>
  </si>
  <si>
    <t>{'word': '어시스턴스', 'start_idx': 42, 'end_idx': 46, 'type': 'POH'}</t>
  </si>
  <si>
    <t># 대회전 경기 활강 경기와 회전 경기가 혼합된 경기이다.코스에는 남녀 공통으로 30~35개의 기문이 설치된다.</t>
  </si>
  <si>
    <t>{'word': '대회전 경기', 'start_idx': 2, 'end_idx': 7, 'type': 'SPR'}</t>
  </si>
  <si>
    <t>{'word': '기문', 'start_idx': 53, 'end_idx': 54, 'type': 'EQP'}</t>
  </si>
  <si>
    <t>1877년 크레이튼과 맥길 대학교 학생들은 아이스하키의 경기 규칙을 만들었으며, 최초의 하키 클럽인 맥길 대학교 하키클럽이 1877년 창설되었다.</t>
  </si>
  <si>
    <t>알파인 경기는 알펜 경기라고도 하며 활강 경기·회전 경기·대회전 경기의 3종목과 이 중 두 가지 이상을 연결시킨 복합 경기가 있다.</t>
  </si>
  <si>
    <t>{'word': '알파인 경기', 'start_idx': 0, 'end_idx': 5, 'type': 'SPR'}</t>
  </si>
  <si>
    <t>{'word': '알펜 경기', 'start_idx': 8, 'end_idx': 12, 'type': 'SPR'}</t>
  </si>
  <si>
    <t># 회전 경기는 표고차 180~220m (여자는 120~180m) 이내에 깃발을 세워 만든 기문에 따라 정해진 코스를 스피드를 유지하면서 연속적인 턴으로 기문을 통과하는 경기이다.남자는 55~75개의 기문을, 여자는 40~60개의 기문을 통과하여 결승전에 도착한 시간으로 승부를 가린다.</t>
  </si>
  <si>
    <t>{'word': '회전 경기', 'start_idx': 2, 'end_idx': 6, 'type': 'SPR'}</t>
  </si>
  <si>
    <t>{'word': '깃발', 'start_idx': 41, 'end_idx': 42, 'type': 'EQP'}</t>
  </si>
  <si>
    <t>권총은 총기가 휴대 혹은 거치되어 있는 상태에서 사수가 총을 사용할 수 있도록 들어 올리는 행위이다.</t>
  </si>
  <si>
    <t>{'word': '권총', 'start_idx': 0, 'end_idx': 1, 'type': 'POH'}</t>
  </si>
  <si>
    <t>{'word': '총', 'start_idx': 31, 'end_idx': 31, 'type': 'EQP'}</t>
  </si>
  <si>
    <t>알파인 스키는 크로스 컨트리 스키, 스키 점프, 텔레마크 스키와 같이 비고정식 바인딩을 사용하는 산악 스키 혹은 노르딕 스키 스타일의 스포츠와 대조된다.</t>
  </si>
  <si>
    <t>{'word': '알파인 스키', 'start_idx': 0, 'end_idx': 5, 'type': 'SPR'}</t>
  </si>
  <si>
    <t>{'word': '산악 스키', 'start_idx': 54, 'end_idx': 58, 'type': 'SPR'}</t>
  </si>
  <si>
    <t>씨름에서 누가 먼저 땅에 닿았는지 판정하지 못한 경기를 개판이라고 부른다.</t>
  </si>
  <si>
    <t>{'word': '씨름', 'start_idx': 0, 'end_idx': 1, 'type': 'SPR'}</t>
  </si>
  <si>
    <t>{'word': '개판', 'start_idx': 31, 'end_idx': 32, 'type': 'POH'}</t>
  </si>
  <si>
    <t>영학정은 서울 양천구에 있다.</t>
  </si>
  <si>
    <t>{'word': '영학정', 'start_idx': 0, 'end_idx': 2, 'type': 'LOC'}</t>
  </si>
  <si>
    <t>{'word': '서울 양천구', 'start_idx': 5, 'end_idx': 10, 'type': 'LOC'}</t>
  </si>
  <si>
    <t>빠른 조준이나 정밀한 원거리 조준을 위해 광학식 조준기를 화기에 장착하여 사용하기도 한다.</t>
  </si>
  <si>
    <t>{'word': '광학식 조준기', 'start_idx': 23, 'end_idx': 29, 'type': 'EQP'}</t>
  </si>
  <si>
    <t>{'word': '화기', 'start_idx': 32, 'end_idx': 33, 'type': 'EQP'}</t>
  </si>
  <si>
    <t># 이 시기에 오프사이드, 페널티 샷(penalty shot) 등 새로운 규정이 생기면서 리그가 점차 체계를 갖추기 시작하였고, 1940년에는 TV 중계를 실시하였다. 특히 수비 중심의 경기에서, 속도감 있고 화려한 스틱기술을 사용한 공격 중심의 경기내용으로 변화하면서 큰 인기를 끌었고 1940년대부터 1960년대까지 황금기를 맞았다.</t>
  </si>
  <si>
    <t>{'word': '페널티 샷', 'start_idx': 15, 'end_idx': 19, 'type': 'POH'}</t>
  </si>
  <si>
    <t>{'word': 'penalty shot', 'start_idx': 21, 'end_idx': 32, 'type': 'POH'}</t>
  </si>
  <si>
    <t>스키는 대한민국의 경우 1910년 경에 들어왔으며, 1946년에는 대한스키협회가 창립되었다.</t>
  </si>
  <si>
    <t>{'word': '1946년', 'start_idx': 29, 'end_idx': 33, 'type': 'DAT'}</t>
  </si>
  <si>
    <t>{'word': '대한스키협회', 'start_idx': 37, 'end_idx': 42, 'type': 'ORG'}</t>
  </si>
  <si>
    <t>그러나 최근 씨름의 인기가 급속도로 떨어져 프로 씨름경기는 더이상 개최되지 않고 대학씨름대회를 비롯한 전국, 지방 단위의 씨름대회가 설날이나 단오 때 주로 열려 지상파를 통해 방영된다.</t>
  </si>
  <si>
    <t>{'word': '프로 씨름경기', 'start_idx': 24, 'end_idx': 30, 'type': 'POH'}</t>
  </si>
  <si>
    <t>{'word': '대학씨름대회', 'start_idx': 45, 'end_idx': 50, 'type': 'POH'}</t>
  </si>
  <si>
    <t>쇼트트랙에서 나머지 세 바퀴가 남은 시점에는 신호 총소리가 발포된다</t>
  </si>
  <si>
    <t>{'word': '총', 'start_idx': 28, 'end_idx': 28, 'type': 'EQP'}</t>
  </si>
  <si>
    <t># 아시아 버전의 NHL(북미아이스하키리그)라고도 불리는 아시아리그 아이스하키는 지난 2003년 출범하여 지금까지 이어져 오고 있다. 지난 2009-2010 시즌에는 한국팀으로는 사상 처음으로 안양 한라가 우승하기도 했다.</t>
  </si>
  <si>
    <t>{'word': '아시아리그 아이스하키', 'start_idx': 32, 'end_idx': 42, 'type': 'ORG'}</t>
  </si>
  <si>
    <t>{'word': '아시아 버전의 NHL', 'start_idx': 2, 'end_idx': 12, 'type': 'ORG'}</t>
  </si>
  <si>
    <t>회전 경기는 500m 안팎의 코스에 55~75개의 게이트(문)가 있는데 이 사이를 지그재그로 회전하면서 달리는 경기며 코스의 표고차는 남자 180-220m, 여자 120-180m이다.</t>
  </si>
  <si>
    <t>{'word': '게이트', 'start_idx': 28, 'end_idx': 30, 'type': 'EQP'}</t>
  </si>
  <si>
    <t>사이클로크로스(영어: Cyclo-cross, cyclocross, CX, CCX, cyclo-X, cross)는 자전거 경기의 한 종류로, 1902년 프랑스에서 국가 선수권 대회가 열린 이래, 1950년에는 세계 선수권대회가 열렸다.</t>
  </si>
  <si>
    <t>{'word': '사이클로크로스', 'start_idx': 0, 'end_idx': 6, 'type': 'ORG'}</t>
  </si>
  <si>
    <t>{'word': 'cyclocross', 'start_idx': 25, 'end_idx': 34, 'type': 'ORG'}</t>
  </si>
  <si>
    <t># 아이스하키는 한 팀에 골키퍼 1명, 수비수 2명, 공격수 3명이 있어야 하는데 계속 선수를 교체해 줘야 해서 22명의 선수가 필요하며, 20분을 1 피리어드로 하여 3 피리어드의 총 1시간 경기를 한다. 피리어드 사이에는 15분의 휴식 시간이 주어진다.</t>
  </si>
  <si>
    <t>{'word': '아이스하키', 'start_idx': 2, 'end_idx': 6, 'type': 'SPR'}</t>
  </si>
  <si>
    <t>{'word': '공격수', 'start_idx': 30, 'end_idx': 32, 'type': 'POH'}</t>
  </si>
  <si>
    <t>쇼트트랙에서 일반적인 경기 규칙 위반에 대한 실격 처리를 페널티라고 한다.</t>
  </si>
  <si>
    <t>{'word': '페널티', 'start_idx': 32, 'end_idx': 34, 'type': 'POH'}</t>
  </si>
  <si>
    <t>회전 경기는 표고차 180~220m (여자는 120~180m) 이내에 깃발을 세워 만든 기문에 따라 정해진 코스를 스피드를 유지하면서 연속적인 턴으로 기문을 통과하는 경기이다.</t>
  </si>
  <si>
    <t>{'word': '기문', 'start_idx': 49, 'end_idx': 50, 'type': 'EQP'}</t>
  </si>
  <si>
    <t>한국에서는 1928년에 &amp;quot;역기(力技)&amp;quot;라는 이름으로 첫선을 보였었다.</t>
  </si>
  <si>
    <t>{'word': '역기', 'start_idx': 14, 'end_idx': 15, 'type': 'SPR'}</t>
  </si>
  <si>
    <t>{'word': '한국', 'start_idx': 0, 'end_idx': 1, 'type': 'LOC'}</t>
  </si>
  <si>
    <t>스키는 스키를 발에 달고 설면 위를 달려 시간과 득점을 겨루는 경기이다.</t>
  </si>
  <si>
    <t>{'word': '스키', 'start_idx': 4, 'end_idx': 5, 'type': 'EQP'}</t>
  </si>
  <si>
    <t>스키운동에 의하여 공급되는 혈류량이 증가하므로 말초순환의 개선이 이루어진다.</t>
  </si>
  <si>
    <t>{'word': '말초순환', 'start_idx': 26, 'end_idx': 29, 'type': 'POH'}</t>
  </si>
  <si>
    <t>내셔널 하키 리그는 1907년 북아메리카아이스하키연합(National Hockey Association)과 태평양연안아이스하키연합(Pacific Coast Hockey Association)이 탄생하여 1914년 양 리그의 챔피언이 플레이오프를 통해 우승자를 가린 것이 시초였다.</t>
  </si>
  <si>
    <t>{'word': '북아메리카아이스하키연합', 'start_idx': 17, 'end_idx': 28, 'type': 'ORG'}</t>
  </si>
  <si>
    <t>{'word': '태평양연안아이스하키연합', 'start_idx': 60, 'end_idx': 71, 'type': 'ORG'}</t>
  </si>
  <si>
    <t>스키(ski)는 예로부터 교통 수단으로 이용되어 오다가, 19세기 후반에 북유럽에서 스포츠의 한 종목으로 정착한 이래 세계 각국에 널리 퍼졌다.</t>
  </si>
  <si>
    <t>{'word': '북유럽', 'start_idx': 41, 'end_idx': 43, 'type': 'LOC'}</t>
  </si>
  <si>
    <t>화약의 등장과 그에 따른 포의 발명으로, 오늘날과 같이 화기를 다루는 기술로서의 사격술이 등장하게 되었다고 할 수 있다.</t>
  </si>
  <si>
    <t>{'word': '사격술', 'start_idx': 45, 'end_idx': 47, 'type': 'SPR'}</t>
  </si>
  <si>
    <t>{'word': '화기', 'start_idx': 31, 'end_idx': 32, 'type': 'EQP'}</t>
  </si>
  <si>
    <t>씨름은 이미 상고시대부터 시작된 운동 경기로, 형성 과정은 알 수 없으나 각종 기록을 통해 역사를 대강 알 수 있다.</t>
  </si>
  <si>
    <t>{'word': '상고시대', 'start_idx': 7, 'end_idx': 10, 'type': 'DAT'}</t>
  </si>
  <si>
    <t>씨름은 터키 몽골등에도 존재하며 고구려인들에게서 퍼져나간 설이 존재한다.</t>
  </si>
  <si>
    <t>{'word': '몽골', 'start_idx': 7, 'end_idx': 8, 'type': 'LOC'}</t>
  </si>
  <si>
    <t>{'word': '고구려', 'start_idx': 18, 'end_idx': 20, 'type': 'LOC'}</t>
  </si>
  <si>
    <t>사이클로크로스 첫 세계 선수권대회는 1950년에 열렸다.</t>
  </si>
  <si>
    <t>{'word': '사이클로크로스', 'start_idx': 0, 'end_idx': 6, 'type': 'SPR'}</t>
  </si>
  <si>
    <t>{'word': '1950년', 'start_idx': 20, 'end_idx': 24, 'type': 'DAT'}</t>
  </si>
  <si>
    <t>총의 가늠자와 가늠쇠로 이루어지는 조준선이 시선과 일치할 수 있는 위치(높이)까지 들어올린다.</t>
  </si>
  <si>
    <t>{'word': '총', 'start_idx': 0, 'end_idx': 0, 'type': 'EQP'}</t>
  </si>
  <si>
    <t>{'word': '가늠쇠', 'start_idx': 8, 'end_idx': 10, 'type': 'POH'}</t>
  </si>
  <si>
    <t># 사격의 사전적 의미는 반드시 총포에 한정하지 않는다. 다시 말해 활이나 투석기 등의 화기가 발명되기 이전에도 사격은 존재했다고 할 수 있다.</t>
  </si>
  <si>
    <t>{'word': '사격', 'start_idx': 2, 'end_idx': 3, 'type': 'SPR'}</t>
  </si>
  <si>
    <t>{'word': '화기', 'start_idx': 49, 'end_idx': 50, 'type': 'POH'}</t>
  </si>
  <si>
    <t>아이스하키 국제 대회로는 세계선수권대회, 유럽선수권대회, 동계 올림픽이 있다.</t>
  </si>
  <si>
    <t>{'word': '아이스하키 국제 대회', 'start_idx': 0, 'end_idx': 10, 'type': 'POH'}</t>
  </si>
  <si>
    <t>{'word': '세계선수권대회', 'start_idx': 14, 'end_idx': 20, 'type': 'POH'}</t>
  </si>
  <si>
    <t># 한국민속씨름 협회는 이후 1985년 10월 6일 재정적 어려움을 겪고 있던 대한씨름협회와 통합하여 한국민속씨름 협회와 허완구 회장이 통합회장을 맡아 조산민속씨름 협회클럽클럽을 운영하고 프로씨름은 ‘민속씨름 햗위원회클럽’라는 이름으로 대회를 개최하였다. 그러던 중 1992년 10월 30일 사단법인 한국민속씨름 협회로 다시 변경을 오늘에 이르고 있다.</t>
  </si>
  <si>
    <t>{'word': '허완구', 'start_idx': 68, 'end_idx': 70, 'type': 'PER'}</t>
  </si>
  <si>
    <t>{'word': '조산민속씨름 협회클럽', 'start_idx': 85, 'end_idx': 95, 'type': 'ORG'}</t>
  </si>
  <si>
    <t>실질적으로 아주 짧기는 하지만 탄환이 총신을 빠져나가는 데는 시간이 소요되고, 방아쇠를 당기자 마자 몸을 움직이게 되면 총신을 움직여 탄환의 비행 방향에 영향을 미칠 수 있다는 데에 추적의 의미가 있다.</t>
  </si>
  <si>
    <t>{'word': '탄환', 'start_idx': 17, 'end_idx': 18, 'type': 'EQP'}</t>
  </si>
  <si>
    <t>{'word': '총신', 'start_idx': 67, 'end_idx': 68, 'type': 'POH'}</t>
  </si>
  <si>
    <t>과거에는 수동식의 광학 장비를 이용해 목표물의 위치와 거리를 측정하고, 수작업이나 혹은 단순한 기계식 장치로 탄도를 계산했지만, 현대에 와서는 인공위성이나 항공기의 도움을 얻어 목표물을 관측하고 컴퓨터를 이용해 탄도를 계산하여 발사하게 되었다.</t>
  </si>
  <si>
    <t>{'word': '인공위성', 'start_idx': 80, 'end_idx': 83, 'type': 'POH'}</t>
  </si>
  <si>
    <t>{'word': '컴퓨터', 'start_idx': 109, 'end_idx': 111, 'type': 'POH'}</t>
  </si>
  <si>
    <t># 아이스하키 국제 대회로는 세계선수권대회, 유럽선수권대회, 동계 올림픽이 있다. 현재 세계선수권대회는 승강제 리그로 진행되어, 하위팀 1개 팀이 강등되는 식으로 진행된다.</t>
  </si>
  <si>
    <t>{'word': '세계선수권대회', 'start_idx': 16, 'end_idx': 22, 'type': 'POH'}</t>
  </si>
  <si>
    <t>{'word': '유럽선수권대회', 'start_idx': 25, 'end_idx': 31, 'type': 'POH'}</t>
  </si>
  <si>
    <t>슈퍼대회전 경기는 대회전과 거의 흡사하지만, 기문이 좀 더 넉넉한 거리로 설치되어 있고 경사는 좀더 가파르며 점프지점이 두 곳 있다.</t>
  </si>
  <si>
    <t>{'word': '슈퍼대회전', 'start_idx': 0, 'end_idx': 4, 'type': 'SPR'}</t>
  </si>
  <si>
    <t>{'word': '기문', 'start_idx': 25, 'end_idx': 26, 'type': 'EQP'}</t>
  </si>
  <si>
    <t># 주법에도 한국만의 독특함이 존재한다. 바로 ‘호리병 주법’이다.</t>
  </si>
  <si>
    <t>{'word': '한국', 'start_idx': 7, 'end_idx': 8, 'type': 'LOC'}</t>
  </si>
  <si>
    <t>{'word': '호리병 주법', 'start_idx': 27, 'end_idx': 32, 'type': 'POH'}</t>
  </si>
  <si>
    <t>크로스컨트리 경기는 개인 경기와 릴레이가 있으며, 개인 경기는 평지·오르막길·내리막길이 1/3씩 만들어져 있는데, 남자 15km, 30km, 50km, 여자 5km, 10km, 20km가 있다.</t>
  </si>
  <si>
    <t>{'word': '크로스컨트리', 'start_idx': 0, 'end_idx': 5, 'type': 'SPR'}</t>
  </si>
  <si>
    <t>{'word': '릴레이', 'start_idx': 18, 'end_idx': 20, 'type': 'SPR'}</t>
  </si>
  <si>
    <t>폴을 잡을 때에는 손을 끼는 끈이 붙어 있는데 이것이 없거나 끊어져 있으면 리프트를 타는 도중이나 타다가 넘어질 때에 폴을 떨어뜨리게 되므로 출발 전에 잘 살펴보아야 한다.</t>
  </si>
  <si>
    <t>{'word': '폴', 'start_idx': 0, 'end_idx': 0, 'type': 'EQP'}</t>
  </si>
  <si>
    <t>{'word': '끈', 'start_idx': 16, 'end_idx': 16, 'type': 'POH'}</t>
  </si>
  <si>
    <t># 가늠자와 가늠쇠를 일치시켜 조준선을 정렬하고 그 조준선을 목표물 위에 일치시킨다. 그러나 총탄의 탄도는 직선을 그리지 않으므로, 목표물과 사수의 거리가 멀어질수록 조준점의 수정이 필요해지고, 따라서 저격수 등의 경우 계산기 등의 도움을 받기도 한다.</t>
  </si>
  <si>
    <t>{'word': '가늠자', 'start_idx': 2, 'end_idx': 4, 'type': 'EQP'}</t>
  </si>
  <si>
    <t>{'word': '계산기', 'start_idx': 123, 'end_idx': 125, 'type': 'EQP'}</t>
  </si>
  <si>
    <t>현대의 씨름 경기는 1920년대에는 전성기를 맞는다.</t>
  </si>
  <si>
    <t>{'word': '씨름', 'start_idx': 4, 'end_idx': 5, 'type': 'SPR'}</t>
  </si>
  <si>
    <t>{'word': '1920년대', 'start_idx': 11, 'end_idx': 16, 'type': 'DAT'}</t>
  </si>
  <si>
    <t>또한, 야간 사격을 위해서 적외선을 이용하는 야시경을 총에 장착하기도 한다.</t>
  </si>
  <si>
    <t>{'word': '야시경', 'start_idx': 25, 'end_idx': 27, 'type': 'EQP'}</t>
  </si>
  <si>
    <t>{'word': '총', 'start_idx': 30, 'end_idx': 30, 'type': 'EQP'}</t>
  </si>
  <si>
    <t>따라서, 이미 고구려 때 씨름은 삼국시대 이전부터 있었던 것으로 본다.</t>
  </si>
  <si>
    <t>{'word': '고구려', 'start_idx': 8, 'end_idx': 10, 'type': 'LOC'}</t>
  </si>
  <si>
    <t>{'word': '씨름', 'start_idx': 14, 'end_idx': 15, 'type': 'SPR'}</t>
  </si>
  <si>
    <t>밭다리 걸기는 다리가 길거나 키가 클 때 유리하며, 샅바를 당기고 오른 다리를 상대방 다리에 걸어 밀면서 넘어뜨리는 기술이다.</t>
  </si>
  <si>
    <t>{'word': '밭다리 걸기', 'start_idx': 0, 'end_idx': 5, 'type': 'POH'}</t>
  </si>
  <si>
    <t>{'word': '샅바', 'start_idx': 29, 'end_idx': 30, 'type': 'POH'}</t>
  </si>
  <si>
    <t>콘티넨탈 하키 리그(러시아어: Континентальная Хоккейная Лига, КХЛ, 영어: Kontinental Hockey League, KHL)은 2008년에 러시아 수페르리가를 계승하여 창설된 유라시아의 프로 아이스하키 리그이며 세계에서 내셔널 아이스하키 리그 (NHL) 다음으로 가는 리그이다.</t>
  </si>
  <si>
    <t>{'word': '콘티넨탈 하키 리그', 'start_idx': 0, 'end_idx': 9, 'type': 'SPR'}</t>
  </si>
  <si>
    <t>{'word': '내셔널 아이스하키 리그', 'start_idx': 143, 'end_idx': 154, 'type': 'SPR'}</t>
  </si>
  <si>
    <t>역도 선수는 벨트를 착용할 수 있다.</t>
  </si>
  <si>
    <t>{'word': '역도', 'start_idx': 0, 'end_idx': 1, 'type': 'SPR'}</t>
  </si>
  <si>
    <t>{'word': '벨트', 'start_idx': 7, 'end_idx': 8, 'type': 'EQP'}</t>
  </si>
  <si>
    <t>사이클로크로스를 누가 먼저 시작했는지에 대해 많은 이야기가 있으나, 1900년대 초 유럽 도로 자전거 경기 중 다음 도시로 가는 길에 울타리를 넘어 근처 목장을 가로질러 빨리 갈 수 있도록 허용했던 일이라고도 한다.</t>
  </si>
  <si>
    <t>{'word': '1900년대 초', 'start_idx': 38, 'end_idx': 45, 'type': 'DAT'}</t>
  </si>
  <si>
    <t>알파인 스키는 1861년 오스트레일리아 뉴사우스웨일스주 키앤드라(Kiandra)와 북아메리카, 오스트리아 및 스위스 알프스 지역의 일부 유사한 성격의 클럽에서 클럽 스포츠로서 시작되었다.</t>
  </si>
  <si>
    <t>{'word': '1861년', 'start_idx': 8, 'end_idx': 12, 'type': 'DAT'}</t>
  </si>
  <si>
    <t>종목별로 스키를 일자로만 움직일수 있는 '클래식주법'경기와 스케이트타는 모양으로 스키를 타는 '프리스타일주법'의 두가지 경기가 열린다.</t>
  </si>
  <si>
    <t>{'word': '스키', 'start_idx': 5, 'end_idx': 6, 'type': 'SPR'}</t>
  </si>
  <si>
    <t>{'word': '클래식주법', 'start_idx': 23, 'end_idx': 27, 'type': 'SPR'}</t>
  </si>
  <si>
    <t>주로 도로 경기가 없는 늦 가을부터 봄까지 선수들의 몸을 유지하기 위해서 라는 말도있고, 잘 닦여진 도로만 달리는 도로 자전거 경기와 달리 비포장 열악한 지형을 달리다 보면 선수들의 능력이 한층 올라가고, 발끝까지 혈액 순환도 잘 되는 좋은 점 때문에 시작되었다고도 한다.</t>
  </si>
  <si>
    <t>{'word': '도로 자전거 경기', 'start_idx': 64, 'end_idx': 72, 'type': 'SPR'}</t>
  </si>
  <si>
    <t>{'word': '비포장 열악한 지형', 'start_idx': 78, 'end_idx': 87, 'type': 'LOC'}</t>
  </si>
  <si>
    <t>현재 씨름과 가장 유사한 운동은 일본의 스모, 몽골(베흐)과 터키의 씨름이다.</t>
  </si>
  <si>
    <t>{'word': '스모', 'start_idx': 22, 'end_idx': 23, 'type': 'SPR'}</t>
  </si>
  <si>
    <t>한중일 빙판 삼국지가 벌이는 아시아리그 아이스하키는 한국 세팀(안양 한라, 하이원, 대명 상무) 일본 네팀(오지 이글스, 일본제지 크레인스, 토호쿠 프리블레이즈, 닛코 아이스벅스) 중국 한팀(차이나 드레곤스) 등 총 8 팀이 매시즌 참가한다.</t>
  </si>
  <si>
    <t>{'word': '일본', 'start_idx': 54, 'end_idx': 55, 'type': 'ORG'}</t>
  </si>
  <si>
    <t>{'word': '닛코 아이스벅스', 'start_idx': 91, 'end_idx': 98, 'type': 'ORG'}</t>
  </si>
  <si>
    <t>{'word': '역도', 'start_idx': 3, 'end_idx': 4, 'type': 'SPR'}</t>
  </si>
  <si>
    <t>{'word': '경기대', 'start_idx': 27, 'end_idx': 29, 'type': 'ORG'}</t>
  </si>
  <si>
    <t>회전경기는 활강, 대회전과는 다르게 깃발이 없는 일자형 기문을 매우 촘촘하게 세워놓는다.</t>
  </si>
  <si>
    <t>{'word': '회전경기', 'start_idx': 0, 'end_idx': 3, 'type': 'SPR'}</t>
  </si>
  <si>
    <t>{'word': '대회전', 'start_idx': 10, 'end_idx': 12, 'type': 'SPR'}</t>
  </si>
  <si>
    <t>경우에 따라 스키장처럼 관리된 환경이 아닌 순수 산악 환경에서 알파인 스키를 즐기는 것도 가능하며, 이러한 스타일을 투어링 스키, 백컨트리 스키 또는 익스트림 스키라고 부른다.</t>
  </si>
  <si>
    <t>{'word': '백컨트리 스키', 'start_idx': 73, 'end_idx': 79, 'type': 'SPR'}</t>
  </si>
  <si>
    <t>{'word': '익스트림 스키', 'start_idx': 84, 'end_idx': 90, 'type': 'SPR'}</t>
  </si>
  <si>
    <t>지역별로 동부 컨퍼런스 16개 구단과 서부 컨퍼런스 15개 구단으로 크게 나누고 각 콘퍼런스는 다시 2개 지구로 나뉘어 있다.</t>
  </si>
  <si>
    <t>{'word': '동부 컨퍼런스', 'start_idx': 5, 'end_idx': 11, 'type': 'ORG'}</t>
  </si>
  <si>
    <t>{'word': '서부 컨퍼런스', 'start_idx': 21, 'end_idx': 27, 'type': 'ORG'}</t>
  </si>
  <si>
    <t>배지기는씨름 기술 중에서 매우 기본적인 기술로, 대표적인 공격 기술이기도 하다.</t>
  </si>
  <si>
    <t>{'word': '배지기', 'start_idx': 0, 'end_idx': 2, 'type': 'POH'}</t>
  </si>
  <si>
    <t>요트는 정해진 코스를 요트로 빨리 완주하는 경기도 통칭하기도 한다.</t>
  </si>
  <si>
    <t>{'word': '요트', 'start_idx': 0, 'end_idx': 1, 'type': 'SPR'}</t>
  </si>
  <si>
    <t>{'word': '요트', 'start_idx': 12, 'end_idx': 13, 'type': 'EQP'}</t>
  </si>
  <si>
    <t>그리고 1664년 5월에는 씨름 경기에서 이기지 못하여 상대방을 칼로 찔러 죽였다는 기록도 있다.</t>
  </si>
  <si>
    <t>{'word': '1664년 5월', 'start_idx': 4, 'end_idx': 11, 'type': 'DAT'}</t>
  </si>
  <si>
    <t>{'word': '씨름', 'start_idx': 15, 'end_idx': 16, 'type': 'SPR'}</t>
  </si>
  <si>
    <t>점프 경기는 남자만의 경기로 보통 90m 이상의 준비된 활주로를 힘차게 내려오면서 공중을 나는 거리, 높이, 착지 자세를 채점한다.</t>
  </si>
  <si>
    <t>{'word': '점프 경기', 'start_idx': 0, 'end_idx': 4, 'type': 'SPR'}</t>
  </si>
  <si>
    <t>{'word': '활주로', 'start_idx': 31, 'end_idx': 33, 'type': 'EQP'}</t>
  </si>
  <si>
    <t>조준은 탄환이 목표물을 향해 날아갈 수 있도록 총구의 방향을 결정하는 것이다.</t>
  </si>
  <si>
    <t>{'word': '조준', 'start_idx': 0, 'end_idx': 1, 'type': 'POH'}</t>
  </si>
  <si>
    <t>{'word': '탄환', 'start_idx': 4, 'end_idx': 5, 'type': 'EQP'}</t>
  </si>
  <si>
    <t>그러나 총탄의 탄도는 직선을 그리지 않으므로, 목표물과 사수의 거리가 멀어질수록 조준점의 수정이 필요해지고, 따라서 저격수 등의 경우 계산기 등의 도움을 받기도 한다.</t>
  </si>
  <si>
    <t>{'word': '총탄', 'start_idx': 4, 'end_idx': 5, 'type': 'EQP'}</t>
  </si>
  <si>
    <t>{'word': '계산기', 'start_idx': 75, 'end_idx': 77, 'type': 'EQP'}</t>
  </si>
  <si>
    <t>요트는 올림픽의 정식 종목으로써 조정과 같이 인기를 누리고 있다.</t>
  </si>
  <si>
    <t>{'word': '조정', 'start_idx': 18, 'end_idx': 19, 'type': 'SPR'}</t>
  </si>
  <si>
    <t>폴은 금속·플라스틱·글라스 파이버로 만든 것으로서, 거꾸로 세워 바스켓이 겨드랑이 밑에 오는 정도의 길이가 알맞다.</t>
  </si>
  <si>
    <t>{'word': '금속', 'start_idx': 3, 'end_idx': 4, 'type': 'POH'}</t>
  </si>
  <si>
    <t>#사이클로크로스(영어: Cyclo-cross, cyclocross, CX, CCX, cyclo-X, cross)는 자전거 경기의 한 종류로, 1902년 프랑스에서 국가 선수권 대회가 열린 이래, 1950년에는 세계 선수권대회가 열렸다. 경기는 보통 한시간 정도 걸리며, 도로외에도 울퉁불퉁하고 험난한 비포장 도로 3 km 구간을 여러번 달린다.유럽 미국 등지에서 주로 유행하며 대한민국에는 잘 알려져 있지 않다.</t>
  </si>
  <si>
    <t>{'word': '사이클로크로스', 'start_idx': 1, 'end_idx': 7, 'type': 'SPR'}</t>
  </si>
  <si>
    <t>{'word': '1902년', 'start_idx': 79, 'end_idx': 83, 'type': 'DAT'}</t>
  </si>
  <si>
    <t>오늘날 세계의 아이스하키는 크게 북미와 유럽, 아시아 지역으로 구분된다.</t>
  </si>
  <si>
    <t>{'word': '아이스하키', 'start_idx': 8, 'end_idx': 12, 'type': 'SPR'}</t>
  </si>
  <si>
    <t>{'word': '북미', 'start_idx': 18, 'end_idx': 19, 'type': 'LOC'}</t>
  </si>
  <si>
    <t>노르딕 복합경기는 크로스컨트리 경기와 점프 경기를 복합한 것으로 15km 이상을 달리며 세 번 점프한다.</t>
  </si>
  <si>
    <t>{'word': '노르딕 복합경기', 'start_idx': 0, 'end_idx': 7, 'type': 'SPR'}</t>
  </si>
  <si>
    <t>{'word': '크로스컨트리 경기', 'start_idx': 10, 'end_idx': 18, 'type': 'SPR'}</t>
  </si>
  <si>
    <t>장비는 목 보호대, 가슴과 어깨 보호대, 팔꿈치 보호대, 정강이 보호대, 스케이트, 스틱, 퍽이고 골키퍼들의 장비는 보통 선수보다 6kg 이상 더 무거운 장비를 착용하는데, 골키퍼용 스틱 (골키퍼 전용 스틱), 골키퍼용 가슴 보호대, 눈 보호용 고글, 스케이트 등이다.</t>
  </si>
  <si>
    <t>{'word': '팔꿈치 보호대', 'start_idx': 23, 'end_idx': 29, 'type': 'POH'}</t>
  </si>
  <si>
    <t>{'word': '정강이 보호대', 'start_idx': 32, 'end_idx': 38, 'type': 'POH'}</t>
  </si>
  <si>
    <t>소총이나 권총과 같은 소화기의 사격은 보통 사람의 눈을 통해 이루어진다.</t>
  </si>
  <si>
    <t>{'word': '소화기', 'start_idx': 12, 'end_idx': 14, 'type': 'EQP'}</t>
  </si>
  <si>
    <t>{'word': '권총', 'start_idx': 5, 'end_idx': 6, 'type': 'EQP'}</t>
  </si>
  <si>
    <t>알파인 스키(Alpine skiing)는 뒷꿈치가 고정된 바인딩을 사용한 스키를 타고 눈 덮인 슬로프를 내려오는 스포츠이다.</t>
  </si>
  <si>
    <t>{'word': '스키', 'start_idx': 41, 'end_idx': 42, 'type': 'EQP'}</t>
  </si>
  <si>
    <t>돌을 던져 사냥을 하기도 했으며, 활이 발명된 이후에는 화살로 먼 곳의 목표물을 쏘아 맞히기도 했다.</t>
  </si>
  <si>
    <t>{'word': '활', 'start_idx': 19, 'end_idx': 19, 'type': 'EQP'}</t>
  </si>
  <si>
    <t>{'word': '화살', 'start_idx': 31, 'end_idx': 32, 'type': 'EQP'}</t>
  </si>
  <si>
    <t>인천시립양궁장은 인천광역시 남구에 있다.</t>
  </si>
  <si>
    <t>{'word': '인천시립양궁장', 'start_idx': 0, 'end_idx': 6, 'type': 'LOC'}</t>
  </si>
  <si>
    <t>{'word': '인천광역시 남구', 'start_idx': 9, 'end_idx': 16, 'type': 'LOC'}</t>
  </si>
  <si>
    <t>용상에서는 저크 동작에서 선수는 양다리를 구부리고 양팔을 수직으로 뻗어 완전히 편 상태까지 바벨을 가져오도록 양팔뿐만 아니라 양다리를 편다.</t>
  </si>
  <si>
    <t>{'word': '바벨', 'start_idx': 51, 'end_idx': 52, 'type': 'EQP'}</t>
  </si>
  <si>
    <t>현재 세계선수권대회는 승강제 리그로 진행되어, 하위팀 1개 팀이 강등되는 식으로 진행된다.</t>
  </si>
  <si>
    <t>{'word': '세계선수권대회', 'start_idx': 3, 'end_idx': 9, 'type': 'ORG'}</t>
  </si>
  <si>
    <t>{'word': '하위팀', 'start_idx': 26, 'end_idx': 28, 'type': 'ORG'}</t>
  </si>
  <si>
    <t>역도(力道, 문화어: 력도)는 바벨(barbell)을 머리 위로 들어올려 그 무게를 겨루는 경기이다.</t>
  </si>
  <si>
    <t>{'word': '력도', 'start_idx': 12, 'end_idx': 13, 'type': 'SPR'}</t>
  </si>
  <si>
    <t>여러 씨름으로 추정되는 그림들 중에 고고학적으로 씨름에 관한 정확한 기원과 모습은 오직 고구려 벽화에서만 볼 수 있다.</t>
  </si>
  <si>
    <t>{'word': '씨름', 'start_idx': 27, 'end_idx': 28, 'type': 'ORG'}</t>
  </si>
  <si>
    <t>{'word': '고구려', 'start_idx': 49, 'end_idx': 51, 'type': 'LOC'}</t>
  </si>
  <si>
    <t>아마추어 씨름대회는 조선민속씨름 협회클럽클럽에서 개최하며 경장급, 소장급, 청장급, 용장급, 용사급, 역사급, 장사급과 체급을 운용하여 선수를 선발하고 프로씨름대회는 한국민속씨름 협회에서 개최하며 지역급, 한라급, 백두급, 단체급과 체급을 운용하여 선수를 선발한다.</t>
  </si>
  <si>
    <t>{'word': '한국민속씨름 협회', 'start_idx': 93, 'end_idx': 101, 'type': 'ORG'}</t>
  </si>
  <si>
    <t>{'word': '프로씨름대회', 'start_idx': 85, 'end_idx': 90, 'type': 'POH'}</t>
  </si>
  <si>
    <t>러시아,카자흐스탄,라트비아 팀등이 참여한다.</t>
  </si>
  <si>
    <t>{'word': '카자흐스탄', 'start_idx': 4, 'end_idx': 8, 'type': 'LOC'}</t>
  </si>
  <si>
    <t>{'word': '라트비아', 'start_idx': 10, 'end_idx': 13, 'type': 'LOC'}</t>
  </si>
  <si>
    <t>유럽 미국 등지에서 주로 유행하며 대한민국에는 잘 알려져 있지 않다.</t>
  </si>
  <si>
    <t>{'word': '유럽', 'start_idx': 0, 'end_idx': 1, 'type': 'LOC'}</t>
  </si>
  <si>
    <t>{'word': '대한민국', 'start_idx': 19, 'end_idx': 22, 'type': 'LOC'}</t>
  </si>
  <si>
    <t>성인 씨름 경기의 최종 우승자는 풍년을 상징하는 황소를 부상으로 받으며 장사라고 불린다.</t>
  </si>
  <si>
    <t>{'word': '장사', 'start_idx': 40, 'end_idx': 41, 'type': 'POH'}</t>
  </si>
  <si>
    <t>씨름의 기술은 크게 손기술, 발기술, 허리 기술이 있으며, 실제 경기 할 때에는 적절히 사용해야 한다.</t>
  </si>
  <si>
    <t>{'word': '허리 기술', 'start_idx': 21, 'end_idx': 25, 'type': 'POH'}</t>
  </si>
  <si>
    <t>지난 2009-2010 시즌에는 한국팀으로는 사상 처음으로 안양 한라가 우승하기도 했다.</t>
  </si>
  <si>
    <t>{'word': '한국팀', 'start_idx': 18, 'end_idx': 20, 'type': 'ORG'}</t>
  </si>
  <si>
    <t>{'word': '안양 한라', 'start_idx': 33, 'end_idx': 37, 'type': 'ORG'}</t>
  </si>
  <si>
    <t>하지만, 한국에서 공식적인 씨름 경기는 왼씨름을 채택한다.</t>
  </si>
  <si>
    <t>{'word': '왼씨름', 'start_idx': 22, 'end_idx': 24, 'type': 'SPR'}</t>
  </si>
  <si>
    <t># 빠른 조준이나 정밀한 원거리 조준을 위해 광학식 조준기를 화기에 장착하여 사용하기도 한다.또한, 야간 사격을 위해서 적외선을 이용하는 야시경을 총에 장착하기도 한다.</t>
  </si>
  <si>
    <t>{'word': '야시경', 'start_idx': 77, 'end_idx': 79, 'type': 'EQP'}</t>
  </si>
  <si>
    <t>{'word': '총', 'start_idx': 82, 'end_idx': 82, 'type': 'EQP'}</t>
  </si>
  <si>
    <t>쇼트트랙에서 안전하지 못하거나, 해롭거나 또는 위험한 공격, 한 경기 내에서 페널티로 귀결되는 상호 독립적인 “임페딩” 또는 “킥킹 아웃”에 해당하는 경기 규칙을 둘 이상 위반한 경우에는 옐로 카드가 주어진다.</t>
  </si>
  <si>
    <t>{'word': '임페딩', 'start_idx': 62, 'end_idx': 64, 'type': 'LOC'}</t>
  </si>
  <si>
    <t>사격의 사전적 의미는 반드시 총포에 한정하지 않는다.</t>
  </si>
  <si>
    <t>{'word': '사격', 'start_idx': 0, 'end_idx': 1, 'type': 'SPR'}</t>
  </si>
  <si>
    <t>{'word': '총포', 'start_idx': 16, 'end_idx': 17, 'type': 'EQP'}</t>
  </si>
  <si>
    <t>요트는 올림픽 대회와 아시아 경기대회의 정식 종목이다.</t>
  </si>
  <si>
    <t>{'word': '올림픽 대회', 'start_idx': 4, 'end_idx': 9, 'type': 'POH'}</t>
  </si>
  <si>
    <t># 역도 선수는 벨트를 착용할 수 있다. 단 벨트 너비가 120mm를 초과해서는 안 된다.</t>
  </si>
  <si>
    <t>{'word': '역도', 'start_idx': 2, 'end_idx': 3, 'type': 'SPR'}</t>
  </si>
  <si>
    <t>{'word': '벨트', 'start_idx': 9, 'end_idx': 10, 'type': 'EQP'}</t>
  </si>
  <si>
    <t>쇼트트랙에서 모든 멤버는 같은 유니폼을 착용하여야 한다는 규칙을 지키지 않는 팀은 해당 경기의 출전에서 제외된다.</t>
  </si>
  <si>
    <t>{'word': '유니폼', 'start_idx': 17, 'end_idx': 19, 'type': 'EQP'}</t>
  </si>
  <si>
    <t>사서에 쓰여진 씨름에 관한 기록은 조선 세종 때 제작된 《고려사》에서 찾아볼 수 있다.</t>
  </si>
  <si>
    <t>{'word': '씨름', 'start_idx': 8, 'end_idx': 9, 'type': 'SPR'}</t>
  </si>
  <si>
    <t>{'word': '세종', 'start_idx': 22, 'end_idx': 23, 'type': 'PER'}</t>
  </si>
  <si>
    <t>1660년, 네덜란드가 영국의 찰스 2세에게 야트라는 배를 선물한 것이 요트의 시초이며, 18세기 말경부터 세계 여러 나라에 보급되었다.</t>
  </si>
  <si>
    <t>{'word': '야트', 'start_idx': 25, 'end_idx': 26, 'type': 'EQP'}</t>
  </si>
  <si>
    <t>{'word': '요트', 'start_idx': 40, 'end_idx': 41, 'type': 'SPR'}</t>
  </si>
  <si>
    <t>회전경기는 간격도 좁다 보니 정강이 보호대, 팔뚝 보호대, 턱 가드 붙은 헬멧 등 보호 장비를 착용한다.</t>
  </si>
  <si>
    <t>{'word': '턱 가드 붙은 헬멧', 'start_idx': 33, 'end_idx': 42, 'type': 'EQP'}</t>
  </si>
  <si>
    <t>#먼 사정거리를 가지는 포의 경우 탄도는 포물선을 그리게 되며, 목표물 자체도 시야가 미치지 않는 먼 곳에 있다. 따라서 소화기와 같은 방법으로 사격할 수는 없고, 각종 관측장비의 도움을 필요로 하게 된다.</t>
  </si>
  <si>
    <t>{'word': '포', 'start_idx': 13, 'end_idx': 13, 'type': 'EQP'}</t>
  </si>
  <si>
    <t>{'word': '소화기', 'start_idx': 68, 'end_idx': 70, 'type': 'EQP'}</t>
  </si>
  <si>
    <t>씨름은 그 긴 역사만큼이나 다양한 이름이 있는데, 주로 각저(角抵)·각희(角戱)·상박으로 불렸다고 한다.</t>
  </si>
  <si>
    <t>{'word': '각저', 'start_idx': 31, 'end_idx': 32, 'type': 'SPR'}</t>
  </si>
  <si>
    <t>사이클로크로스의 어떤 구간에서는 자전거를 들고 달려야 하는 경우도 있다.</t>
  </si>
  <si>
    <t>{'word': '자전거', 'start_idx': 18, 'end_idx': 20, 'type': 'EQP'}</t>
  </si>
  <si>
    <t>쇼트트랙에서 위험하거나 중대한 과실이 있다고 판단되는 경기 규칙을 위반한 경우, 선수가 동일한 대회에서 2 장의 옐로우 카드를 받은 경우에는 레드 카드가 주어진다.</t>
  </si>
  <si>
    <t>{'word': '레드 카드', 'start_idx': 79, 'end_idx': 83, 'type': 'POH'}</t>
  </si>
  <si>
    <t>안양 양궁경기장은 경기도 안양시에 있다.</t>
  </si>
  <si>
    <t>{'word': '안양 양궁경기장', 'start_idx': 0, 'end_idx': 7, 'type': 'LOC'}</t>
  </si>
  <si>
    <t>{'word': '경기도 안양시', 'start_idx': 10, 'end_idx': 16, 'type': 'LOC'}</t>
  </si>
  <si>
    <t>특히 수비 중심의 경기에서, 속도감 있고 화려한 스틱기술을 사용한 공격 중심의 경기내용으로 변화하면서 큰 인기를 끌었고 1940년대부터 1960년대까지 황금기를 맞았다.</t>
  </si>
  <si>
    <t>{'word': '스틱', 'start_idx': 27, 'end_idx': 28, 'type': 'POH'}</t>
  </si>
  <si>
    <t>{'word': '1960년', 'start_idx': 76, 'end_idx': 80, 'type': 'DAT'}</t>
  </si>
  <si>
    <t>오늘날 알파인 스키는 대부분 리프트 시설을 갖춘 스키장에서 행해진다.</t>
  </si>
  <si>
    <t>{'word': '알파인 스키', 'start_idx': 4, 'end_idx': 9, 'type': 'SPR'}</t>
  </si>
  <si>
    <t>{'word': '리프트', 'start_idx': 16, 'end_idx': 18, 'type': 'EQP'}</t>
  </si>
  <si>
    <t>쇼트트랙에서 만일 어떤 선수가 12 개월 이내에 2 장의 레드 카드가 누적될 경우, 해당 선수는 자동적으로 2~3개월간 자격이 정지되며 추가 징계로 최소 1년의 자격 정지가 고려될 수 있는데 이 기간 동안 동계 올림픽을 포함해 모든 ISU 선수권 대회와 국제대회에 출전할 수 없다.</t>
  </si>
  <si>
    <t>{'word': '동계 올림픽', 'start_idx': 115, 'end_idx': 120, 'type': 'POH'}</t>
  </si>
  <si>
    <t>{'word': 'ISU 선수권 대회', 'start_idx': 130, 'end_idx': 139, 'type': 'POH'}</t>
  </si>
  <si>
    <t>공식 알파인 스키 경기에는 회전, 대회전, 슈퍼 대회전, 활강의 4가지 부문이 있다.</t>
  </si>
  <si>
    <t>{'word': '알파인 스키', 'start_idx': 3, 'end_idx': 8, 'type': 'SPR'}</t>
  </si>
  <si>
    <t>{'word': '슈퍼 대회전', 'start_idx': 24, 'end_idx': 29, 'type': 'SPR'}</t>
  </si>
  <si>
    <t>남자는 55~75개의 기문을, 여자는 40~60개의 기문을 통과하여 결승전에 도착한 시간으로 승부를 가린다.</t>
  </si>
  <si>
    <t>{'word': '기문', 'start_idx': 12, 'end_idx': 13, 'type': 'EQP'}</t>
  </si>
  <si>
    <t>{'word': '기문', 'start_idx': 29, 'end_idx': 30, 'type': 'EQP'}</t>
  </si>
  <si>
    <t>대개 씨름기술에는 상황에 따라 되치기를 사용할 수 있으며, 되치기를 통해 오히려 상대방을 넘어뜨릴 수 있다.</t>
  </si>
  <si>
    <t>{'word': '되치기', 'start_idx': 17, 'end_idx': 19, 'type': 'SPR'}</t>
  </si>
  <si>
    <t>그리하여 일본 학계에서도 일본의 스모의 고구려의 기원설이 지배적이다.</t>
  </si>
  <si>
    <t>{'word': '일본', 'start_idx': 14, 'end_idx': 15, 'type': 'ORG'}</t>
  </si>
  <si>
    <t>{'word': '스모', 'start_idx': 18, 'end_idx': 19, 'type': 'SPR'}</t>
  </si>
  <si>
    <t>씨름은 한국 고유의 운동으로, 두 사람이 샅바나 바지 허리춤을 잡고 힘과 슬기를 겨루어 상대방을 넘어뜨리는 경기이다.</t>
  </si>
  <si>
    <t>{'word': '샅바', 'start_idx': 23, 'end_idx': 24, 'type': 'EQP'}</t>
  </si>
  <si>
    <t>아이스하키는 한 팀에 골키퍼 1명, 수비수 2명, 공격수 3명이 있어야 하는데 계속 선수를 교체해 줘야 해서 22명의 선수가 필요하며, 20분을 1 피리어드로 하여 3 피리어드의 총 1시간 경기를 한다.</t>
  </si>
  <si>
    <t>{'word': '골키퍼', 'start_idx': 12, 'end_idx': 14, 'type': 'POH'}</t>
  </si>
  <si>
    <t>한국민속씨름 협회는 ‘천하장사 씨름대회’, ‘지역장사씨름대회’ 등과 프로씨름대회를 개최하며 ‘천하장사’, ‘지역장사’, ‘한라장사’, ‘백두장사’, ‘단체전’ 등을 선발한다.</t>
  </si>
  <si>
    <t>{'word': '한국민속씨름 협회', 'start_idx': 0, 'end_idx': 8, 'type': 'ORG'}</t>
  </si>
  <si>
    <t>{'word': '지역장사씨름대회', 'start_idx': 25, 'end_idx': 32, 'type': 'POH'}</t>
  </si>
  <si>
    <t>한편 예언은 격발 직후 조준선의 변화를 보고 탄착의 위치를 예측하는 것으로서, 조준선 정렬을 최후까지 유지함으로써 사수의 움직임이 탄도에 미치는 영향을 최소화한다는, 추적과 같은 의미가 있는 한편, 사수 스스로의 행위를 점검해봄으로서 다음 발 사격에 대비한다는 의미도 있다.</t>
  </si>
  <si>
    <t>{'word': '조준선', 'start_idx': 13, 'end_idx': 15, 'type': 'POH'}</t>
  </si>
  <si>
    <t>{'word': '탄착', 'start_idx': 25, 'end_idx': 26, 'type': 'POH'}</t>
  </si>
  <si>
    <t>쇼트트랙에서 교대하는 동안, 레인을 바꾸는 것은 허용되지 않으며, 미는 선수 앞에서 곧바로 교대해야 하며, 다른 선수들을 가로막지 않아야 한다</t>
  </si>
  <si>
    <t>{'word': '레인', 'start_idx': 16, 'end_idx': 17, 'type': 'LOC'}</t>
  </si>
  <si>
    <t># 팀의 모든 멤버는 같은 유니폼을 착용하여야 한다. 이 규칙을 지키지 않는 팀은 해당 경기의 출전에서 제외된다.</t>
  </si>
  <si>
    <t>{'word': '팀', 'start_idx': 2, 'end_idx': 2, 'type': 'ORG'}</t>
  </si>
  <si>
    <t>{'word': '유니폼', 'start_idx': 15, 'end_idx': 17, 'type': 'EQP'}</t>
  </si>
  <si>
    <t>{'word': '스키', 'start_idx': 0, 'end_idx': 1, 'type': 'EQP'}</t>
  </si>
  <si>
    <t>{'word': '바인딩', 'start_idx': 17, 'end_idx': 19, 'type': 'EQP'}</t>
  </si>
  <si>
    <t>1926년에는 미국에서 스포츠의 급성장을 타고 큰 도시에 뉴욕 레인저스, 디트로이트 쿠거스, 시카고 블랙 호크스 등 구단이 창단되면서 10개팀으로 확대되었다.</t>
  </si>
  <si>
    <t>{'word': '뉴욕 레인저스', 'start_idx': 32, 'end_idx': 38, 'type': 'ORG'}</t>
  </si>
  <si>
    <t>{'word': '디트로이트 쿠거스,', 'start_idx': 41, 'end_idx': 50, 'type': 'ORG'}</t>
  </si>
  <si>
    <t>용상에서는 최종 자세 전에 심봉이 가슴에 닿지 않아야 한다.</t>
  </si>
  <si>
    <t>{'word': '심봉', 'start_idx': 15, 'end_idx': 16, 'type': 'EQP'}</t>
  </si>
  <si>
    <t>많은 스키장 시설들이 눈이 내리지 않는 상황에서도 스키를 즐길 수 있도록 인공설 제조 장비를 운용한다.</t>
  </si>
  <si>
    <t>{'word': '스키', 'start_idx': 28, 'end_idx': 29, 'type': 'SPR'}</t>
  </si>
  <si>
    <t>{'word': '인공설 제조 장비', 'start_idx': 41, 'end_idx': 49, 'type': 'EQP'}</t>
  </si>
  <si>
    <t>사격(射擊)은 사출무기를 다루는 기술로서, 화살, 탄환 따위의 사출물을 목표물에 정확히 명중시키는 기술이다.</t>
  </si>
  <si>
    <t>{'word': '탄환', 'start_idx': 28, 'end_idx': 29, 'type': 'EQP'}</t>
  </si>
  <si>
    <t>대한민국에 처음으로 아이스하키가 소개된 것은 지난 1928년으로, 일본 도쿄 제국대학의 아이스하키팀이 만주에서 경기를 마치고 돌아가는 길에 용산 철도국의 초청으로 서울에 들러 국우회 아이스 링크에서 시범경기를 가지면서였다.</t>
  </si>
  <si>
    <t>{'word': '아이스하키', 'start_idx': 11, 'end_idx': 15, 'type': 'ORG'}</t>
  </si>
  <si>
    <t>{'word': '1928년', 'start_idx': 28, 'end_idx': 32, 'type': 'DAT'}</t>
  </si>
  <si>
    <t>사이클로크로스 경로는 최소 2.5km에서 최대 3.5km의 길이의 순환 경로가 되어야 하며, 총 경로 길이 중 적어도 90%는 자전거를 타고 지나갈 수 있도록 한다.</t>
  </si>
  <si>
    <t>{'word': '사이클로크로스 경로', 'start_idx': 0, 'end_idx': 9, 'type': 'LOC'}</t>
  </si>
  <si>
    <t>{'word': '순환 경로', 'start_idx': 37, 'end_idx': 41, 'type': 'LOC'}</t>
  </si>
  <si>
    <t>아이스하키의 기원에 대해서는 그 밖에 스코틀랜드의 니시, 혹은 아일랜드의 허링이라는 설도 있다.</t>
  </si>
  <si>
    <t>{'word': '니시', 'start_idx': 28, 'end_idx': 29, 'type': 'SPR'}</t>
  </si>
  <si>
    <t>월평양궁장은 대전광역시 서구에 있다.</t>
  </si>
  <si>
    <t>{'word': '월평양궁장', 'start_idx': 0, 'end_idx': 4, 'type': 'LOC'}</t>
  </si>
  <si>
    <t>{'word': '대전광역시 서구', 'start_idx': 7, 'end_idx': 14, 'type': 'LOC'}</t>
  </si>
  <si>
    <t># 아이스하키의 기원은 영국 및 네덜란드에서 실시되고 있던 밴디(bandy)라는 경기이다. 밴디에서 사용되었던 링크는 필드하키처럼 넓었으며 경기자수도 팀당 11명으로 필드하키를 그대로 빙상으로 옮긴 것에 가까웠다.</t>
  </si>
  <si>
    <t>{'word': '밴디', 'start_idx': 33, 'end_idx': 34, 'type': 'SPR'}</t>
  </si>
  <si>
    <t>{'word': 'bandy', 'start_idx': 36, 'end_idx': 40, 'type': 'SPR'}</t>
  </si>
  <si>
    <t>이러한 정의는 보트나 요트를 조종할 수 있는 조종면허시험이나 '요트및동력보트해상보험'같은 보험등 법률용어로 언급되고있는것이 관례이다.</t>
  </si>
  <si>
    <t>{'word': '조종면허시험', 'start_idx': 25, 'end_idx': 30, 'type': 'POH'}</t>
  </si>
  <si>
    <t>{'word': '요트및동력보트해상보험', 'start_idx': 35, 'end_idx': 45, 'type': 'POH'}</t>
  </si>
  <si>
    <t># 특히 바깥다리걸기와 안다리걸기는 유도에도 존재하는 발기술로서 유도와 씨름은 부분적으로 일치한다. 때문에 씨름을 잘하는 사람은 유도 역시 잘하게 되어 있으며 공격자세만 약간 다를 뿐 그 원리는 동일하다.</t>
  </si>
  <si>
    <t>{'word': '유도', 'start_idx': 72, 'end_idx': 73, 'type': 'SPR'}</t>
  </si>
  <si>
    <t>{'word': '바깥다리걸기', 'start_idx': 5, 'end_idx': 10, 'type': 'POH'}</t>
  </si>
  <si>
    <t>물론, 공인 9단이 착용하는 빨간띠는 일반 띠보다 2배 정도 굵다.</t>
  </si>
  <si>
    <t>{'word': '일반 띠', 'start_idx': 21, 'end_idx': 24, 'type': 'EQP'}</t>
  </si>
  <si>
    <t>{'word': '빨간띠', 'start_idx': 16, 'end_idx': 18, 'type': 'EQP'}</t>
  </si>
  <si>
    <t>쇼트트랙은 키가 작은 한국 선수들에게 유리한 운동이다.</t>
  </si>
  <si>
    <t>{'word': '한국 선수', 'start_idx': 12, 'end_idx': 16, 'type': 'ORG'}</t>
  </si>
  <si>
    <t>때문에 씨름을 잘하는 사람은 유도 역시 잘하게 되어 있으며 공격자세만 약간 다를 뿐 그 원리는 동일하다.</t>
  </si>
  <si>
    <t>{'word': '유도', 'start_idx': 16, 'end_idx': 17, 'type': 'SPR'}</t>
  </si>
  <si>
    <t>알파인 스키는 유럽, 북아메리카, 오스트레일리아, 뉴질랜드, 남아메리카 안데스, 그리고 동아시아 등지에서 눈과 슬로프, 관광객의 조합이 갖춰진 곳이라면 어디에서나 인기 있는 스포츠로 자리 잡고 있다.</t>
  </si>
  <si>
    <t>{'word': '동아시아', 'start_idx': 49, 'end_idx': 52, 'type': 'LOC'}</t>
  </si>
  <si>
    <t># 슈퍼대회전 경기는 대회전과 거의 흡사하지만, 기문이 좀 더 넉넉한 거리로 설치되어 있고 경사는 좀더 가파르며 점프지점이 두 곳 있다.약 20미터는 날아가는것 같은데, 이 두 번의 점프에서 안전하게 뜨고 착지하는 것이 중요하다.</t>
  </si>
  <si>
    <t>{'word': '슈퍼대회전', 'start_idx': 2, 'end_idx': 6, 'type': 'SPR'}</t>
  </si>
  <si>
    <t>{'word': '대회전', 'start_idx': 12, 'end_idx': 14, 'type': 'SPR'}</t>
  </si>
  <si>
    <t>그러던 중 1992년 10월 30일 사단법인 한국민속씨름 협회로 다시 변경을 오늘에 이르고 있다.</t>
  </si>
  <si>
    <t>{'word': '1992년 10월 30일', 'start_idx': 6, 'end_idx': 18, 'type': 'DAT'}</t>
  </si>
  <si>
    <t>{'word': '한국민속씨름 협회', 'start_idx': 25, 'end_idx': 33, 'type': 'ORG'}</t>
  </si>
  <si>
    <t>김수녕 기념 양궁장은 충청북도 청주시에 있다.</t>
  </si>
  <si>
    <t>{'word': '김수녕 기념 양궁장', 'start_idx': 0, 'end_idx': 9, 'type': 'LOC'}</t>
  </si>
  <si>
    <t>{'word': '충청북도 청주시', 'start_idx': 12, 'end_idx': 19, 'type': 'LOC'}</t>
  </si>
  <si>
    <t>인상에서는 바벨이 선수 다리 앞에 수평으로 놓인 상태에서 손바닥이 밑으로 향하도록 해 바벨을 잡고 다리를 벌리거나 구부리면서 한 번의 동작으로 바닥에서 머리 위까지 양팔이 쭉 펴지도록 들어 올려야 한다.</t>
  </si>
  <si>
    <t>{'word': '인상', 'start_idx': 0, 'end_idx': 1, 'type': 'SPR'}</t>
  </si>
  <si>
    <t>{'word': '바벨', 'start_idx': 48, 'end_idx': 49, 'type': 'EQP'}</t>
  </si>
  <si>
    <t>각 구단당 82경기의 정규시즌을 마치면 플레이오프가 2개월간 벌어지는데, 이스턴콘퍼런스와 웨스턴콘퍼런스에서 각각 상위 8개팀씩 총 16개팀이 올라 처음부터 7전 4선승제의 라운드를 3회 실시한다.</t>
  </si>
  <si>
    <t>{'word': '이스턴콘퍼런스', 'start_idx': 41, 'end_idx': 47, 'type': 'ORG'}</t>
  </si>
  <si>
    <t>{'word': '웨스턴콘퍼런스', 'start_idx': 50, 'end_idx': 56, 'type': 'ORG'}</t>
  </si>
  <si>
    <t>가늠자와 가늠쇠를 일치시켜 총신의 방향을 정렬하고, 그것을 표적의 방향에 일치시키는데 이것을 조준선 정렬이라고 한다.</t>
  </si>
  <si>
    <t>{'word': '가늠자', 'start_idx': 0, 'end_idx': 2, 'type': 'POH'}</t>
  </si>
  <si>
    <t>{'word': '가늠쇠', 'start_idx': 5, 'end_idx': 7, 'type': 'POH'}</t>
  </si>
  <si>
    <t>스키의 역사로 스웨덴의 습원에서 기원전 25세기경의 스키가 발견된 바 있다.</t>
  </si>
  <si>
    <t>{'word': '기원전 25세기경', 'start_idx': 18, 'end_idx': 26, 'type': 'DAT'}</t>
  </si>
  <si>
    <t>생리적 기능의 활성화로 스키운동의 시작과 함께 교감신경이 긴장하게 되고 신경계의 호르몬과 아드레날린이 분비되어 심폐기능을 촉진시키고 근육내의 모세혈관을 확장시켜 혈액의 흐름이 증대되어 근육운동을 원활하게 한다.</t>
  </si>
  <si>
    <t>{'word': '스키', 'start_idx': 13, 'end_idx': 14, 'type': 'SPR'}</t>
  </si>
  <si>
    <t>{'word': '아드레날린', 'start_idx': 50, 'end_idx': 54, 'type': 'POH'}</t>
  </si>
  <si>
    <t>아시아리그 아이스하키(Asia League Ice Hockey, ALIH)는 대한민국과 일본, 중화인민공화국 등의 동아시아 지역을 기반으로 한 아시아 최초의 프로 통합 아이스하키 리그이다.</t>
  </si>
  <si>
    <t>{'word': '아시아리그 아이스하키', 'start_idx': 0, 'end_idx': 10, 'type': 'ORG'}</t>
  </si>
  <si>
    <t>{'word': '대한민국', 'start_idx': 43, 'end_idx': 46, 'type': 'ORG'}</t>
  </si>
  <si>
    <t>역도 경기가 근대적인 형태를 갖추게 된 것은 19세기의 일이며, 올림픽에서는 1920년 제7회 앤트워프 대회 때부터 독립된 경기로 치러지게 되었다.</t>
  </si>
  <si>
    <t>{'word': '1920년', 'start_idx': 43, 'end_idx': 47, 'type': 'DAT'}</t>
  </si>
  <si>
    <t>#스키는 자연과 직접 어울려서 하는 운동이기 때문에 많은 산소를 마실 수 있다. 신경기능의 향상으로 운동기능의 효율성과 일관성이 증가한다.</t>
  </si>
  <si>
    <t>{'word': '스키', 'start_idx': 1, 'end_idx': 2, 'type': 'SPR'}</t>
  </si>
  <si>
    <t>{'word': '신경기능', 'start_idx': 45, 'end_idx': 48, 'type': 'POH'}</t>
  </si>
  <si>
    <t>엉덩배지기는 상대가 무거워 배지기로 넘기지 못할 때, 상대방을 들면서 엉덩이에 밀착시켜 넘겨 버리는 기술이다.</t>
  </si>
  <si>
    <t>{'word': '엉덩배지기', 'start_idx': 0, 'end_idx': 4, 'type': 'POH'}</t>
  </si>
  <si>
    <t>{'word': '배지기', 'start_idx': 15, 'end_idx': 17, 'type': 'POH'}</t>
  </si>
  <si>
    <t>용상에서는 선수는 적절한 때에 원래 자세로 돌아와 양발을 동일선상에 놓고 몸통과 바벨을 수평으로 평행이 되게 한다.</t>
  </si>
  <si>
    <t>{'word': '바벨', 'start_idx': 45, 'end_idx': 46, 'type': 'EQP'}</t>
  </si>
  <si>
    <t>격발은 방아쇠를 당기는 동작이다.</t>
  </si>
  <si>
    <t>{'word': '격발', 'start_idx': 0, 'end_idx': 1, 'type': 'POH'}</t>
  </si>
  <si>
    <t>{'word': '방아쇠', 'start_idx': 4, 'end_idx': 6, 'type': 'POH'}</t>
  </si>
  <si>
    <t>이후 제1차 세계대전으로 중단되었다가 전후인 1917년 미국•캐나다팀인 몬트리올 캐나디언스, 몬트리올 원더러스, 오타와 세너터스, 퀘벡 불도그스 4개팀이 정식으로 연맹을 결성하였다.</t>
  </si>
  <si>
    <t>{'word': '몬트리올 캐나디언스', 'start_idx': 40, 'end_idx': 49, 'type': 'ORG'}</t>
  </si>
  <si>
    <t>{'word': '몬트리올 원더러스', 'start_idx': 52, 'end_idx': 60, 'type': 'ORG'}</t>
  </si>
  <si>
    <t>그러다 15세기 이후로 '실훔'에서 '실홈'을 거쳐 '씨름'이 되었다.</t>
  </si>
  <si>
    <t>{'word': '실훔', 'start_idx': 14, 'end_idx': 15, 'type': 'SPR'}</t>
  </si>
  <si>
    <t>{'word': '씨름', 'start_idx': 30, 'end_idx': 31, 'type': 'SPR'}</t>
  </si>
  <si>
    <t># 내셔널 하키 리그는 1907년 북아메리카아이스하키연합(National Hockey Association)과 태평양연안아이스하키연합(Pacific Coast Hockey Association)이 탄생하여 1914년 양 리그의 챔피언이 플레이오프를 통해 우승자를 가린 것이 시초였다. 이후 제1차 세계대전으로 중단되었다가 전후인 1917년 미국•캐나다팀인 몬트리올 캐나디언스, 몬트리올 원더러스, 오타와 세너터스, 퀘벡 불도그스 4개팀이 정식으로 연맹을 결성하였다.</t>
  </si>
  <si>
    <t>{'word': '내셔널 하키 리그', 'start_idx': 2, 'end_idx': 10, 'type': 'POH'}</t>
  </si>
  <si>
    <t>{'word': '북아메리카아이스하키연합', 'start_idx': 19, 'end_idx': 30, 'type': 'ORG'}</t>
  </si>
  <si>
    <t>이 시기에 오프사이드, 페널티 샷(penalty shot) 등 새로운 규정이 생기면서 리그가 점차 체계를 갖추기 시작하였고, 1940년에는 TV 중계를 실시하였다.</t>
  </si>
  <si>
    <t>{'word': '오프사이드', 'start_idx': 6, 'end_idx': 10, 'type': 'POH'}</t>
  </si>
  <si>
    <t>{'word': '1940년', 'start_idx': 70, 'end_idx': 74, 'type': 'DAT'}</t>
  </si>
  <si>
    <t>1419년 6월 15일에는 태종과 세종이 각력희를 강변에 보았다고 전한다.</t>
  </si>
  <si>
    <t>{'word': '각력희', 'start_idx': 23, 'end_idx': 25, 'type': 'PER'}</t>
  </si>
  <si>
    <t>{'word': '1419년 6월 15일', 'start_idx': 0, 'end_idx': 11, 'type': 'DAT'}</t>
  </si>
  <si>
    <t>대회전 경기 활강 경기와 회전 경기가 혼합된 경기이다.</t>
  </si>
  <si>
    <t>{'word': '대회전 경기', 'start_idx': 0, 'end_idx': 5, 'type': 'SPR'}</t>
  </si>
  <si>
    <t>{'word': '회전 경기', 'start_idx': 14, 'end_idx': 18, 'type': 'SPR'}</t>
  </si>
  <si>
    <t># 씨름은 그 긴 역사만큼이나 다양한 이름이 있는데, 주로 각저(角抵)·각희(角戱)·상박으로 불렸다고 한다. 그러다 15세기 이후로 '실훔'에서 '실홈'을 거쳐 '씨름'이 되었다.</t>
  </si>
  <si>
    <t>{'word': '씨름', 'start_idx': 2, 'end_idx': 3, 'type': 'SPR'}</t>
  </si>
  <si>
    <t>{'word': '실홈', 'start_idx': 82, 'end_idx': 83, 'type': 'SPR'}</t>
  </si>
  <si>
    <t>대한민국에서는 대한아이스하키협회가 아이스하키 관련 행정을 담당하고 있다.</t>
  </si>
  <si>
    <t>{'word': '대한민국', 'start_idx': 0, 'end_idx': 3, 'type': 'LOC'}</t>
  </si>
  <si>
    <t>{'word': '대한아이스하키협회', 'start_idx': 8, 'end_idx': 16, 'type': 'ORG'}</t>
  </si>
  <si>
    <t>조준선이 제대로 정렬하지 않으면, 사수가 보는 총구의 방향과 다른 위치에 탄착이 형성되게 된다.</t>
  </si>
  <si>
    <t>{'word': '조준선', 'start_idx': 0, 'end_idx': 2, 'type': 'POH'}</t>
  </si>
  <si>
    <t>{'word': '총구', 'start_idx': 26, 'end_idx': 27, 'type': 'EQP'}</t>
  </si>
  <si>
    <t>1902년 프랑스 다니엘 구소가 첫 사이클로크로스 경기를 창안해서 프랑스 국가 선수권 대회를 열었다.</t>
  </si>
  <si>
    <t>{'word': '다니엘 구소', 'start_idx': 10, 'end_idx': 15, 'type': 'PER'}</t>
  </si>
  <si>
    <t>{'word': '사이클로크로스', 'start_idx': 20, 'end_idx': 26, 'type': 'SPR'}</t>
  </si>
  <si>
    <t>김홍도의 씨름도는 당시 조선에서는 씨름이 매우 대중적인 경기였음을 알려준다.</t>
  </si>
  <si>
    <t>{'word': '김홍도', 'start_idx': 0, 'end_idx': 2, 'type': 'PER'}</t>
  </si>
  <si>
    <t>{'word': '씨름도', 'start_idx': 5, 'end_idx': 7, 'type': 'POH'}</t>
  </si>
  <si>
    <t>‘한국 쇼트트랙의 선구자’로 불리는 알베르빌-릴레함메르 동계올림픽 금메달리스트 김기훈이 처음 활용한 ‘호리병 주법’은 직선주로에서 인코스 쪽으로 바짝 들어왔다가 다시 바깥쪽으로 빠지는 주법이다.</t>
  </si>
  <si>
    <t>{'word': '김기훈', 'start_idx': 44, 'end_idx': 46, 'type': 'PER'}</t>
  </si>
  <si>
    <t>{'word': '쇼트트랙', 'start_idx': 4, 'end_idx': 7, 'type': 'SPR'}</t>
  </si>
  <si>
    <t>활강 경기는 남자는 2~2.5km, 여자는 2km 이내의 코스를 달려 시간을 다투는 경기며 코스의 표고차는 남자 800m~1000m, 여자 500~700m이다.</t>
  </si>
  <si>
    <t>{'word': '활강 경기', 'start_idx': 0, 'end_idx': 4, 'type': 'SPR'}</t>
  </si>
  <si>
    <t>{'word': '코스', 'start_idx': 51, 'end_idx': 52, 'type': 'EQP'}</t>
  </si>
  <si>
    <t>사이클크로스 경기는 자전거를 잘 다루는 능력과 적절한 체력을 배울 수 있게끔 한다.</t>
  </si>
  <si>
    <t>{'word': '사이클크로스', 'start_idx': 0, 'end_idx': 5, 'type': 'SPR'}</t>
  </si>
  <si>
    <t>{'word': '자전거', 'start_idx': 11, 'end_idx': 13, 'type': 'EQP'}</t>
  </si>
  <si>
    <t>역도는 체급이 있는 종목 중, 유일하게 격투기가 아니다.</t>
  </si>
  <si>
    <t>{'word': '격투기', 'start_idx': 22, 'end_idx': 24, 'type': 'SPR'}</t>
  </si>
  <si>
    <t>총기를 사용하는 상황에 따라 다소 달라질 수는 있으나 권총, 소총과 같은 소화기의 사격은 대체로 다음과 같은 과정을 거친다고 할 수 있다.</t>
  </si>
  <si>
    <t>{'word': '권총', 'start_idx': 30, 'end_idx': 31, 'type': 'EQP'}</t>
  </si>
  <si>
    <t>{'word': '소화기', 'start_idx': 41, 'end_idx': 43, 'type': 'EQP'}</t>
  </si>
  <si>
    <t>슈퍼 대회전과 활강 코스에는 턴이 적고 일부 구간에 넓은 게이트가 설치되며, 이 유형의 경기에서 슬로프를 지나치는 선수의 속도는 시속 100km에 이른다.</t>
  </si>
  <si>
    <t>{'word': '슈퍼 대회전', 'start_idx': 0, 'end_idx': 5, 'type': 'SPR'}</t>
  </si>
  <si>
    <t>{'word': '게이트', 'start_idx': 32, 'end_idx': 34, 'type': 'EQP'}</t>
  </si>
  <si>
    <t>가늠자와 가늠쇠를 일치시켜 조준선을 정렬하고 그 조준선을 목표물 위에 일치시킨다.</t>
  </si>
  <si>
    <t>{'word': '가늠자', 'start_idx': 0, 'end_idx': 2, 'type': 'EQP'}</t>
  </si>
  <si>
    <t>{'word': '가늠쇠', 'start_idx': 5, 'end_idx': 7, 'type': 'EQP'}</t>
  </si>
  <si>
    <t>요트(Yacht)는 구조가 간단하면서도 경쾌하고 모양이나 크기에 따라 약간 다르지만 속도가 매우 빠른 배이다.</t>
  </si>
  <si>
    <t>{'word': 'Yacht', 'start_idx': 3, 'end_idx': 7, 'type': 'SPR'}</t>
  </si>
  <si>
    <t>세계선수권대회는 1924년 프랑스 샤모니에서 제 2 회 대회가 개최되었으며 캐나다가 우승하였다.</t>
  </si>
  <si>
    <t>{'word': '프랑스 샤모니', 'start_idx': 15, 'end_idx': 21, 'type': 'LOC'}</t>
  </si>
  <si>
    <t>{'word': '캐나다', 'start_idx': 42, 'end_idx': 44, 'type': 'LOC'}</t>
  </si>
  <si>
    <t>용상에서는 클린 동작에서 바벨이 선수 다리 앞에 수평으로 놓인 상태에서 손바닥이 밑으로 향하도록 해 바벨을 잡고 다리를 벌리거나 구부리면서 한 번의 동작으로 바닥에서 어깨까지 끌어올린다.</t>
  </si>
  <si>
    <t>{'word': '바벨', 'start_idx': 56, 'end_idx': 57, 'type': 'EQP'}</t>
  </si>
  <si>
    <t>스탠리컵 대회라고도 불리는 NHL은 몬트리올 캐나디언즈, 몬트리올 원더러즈, 오타와 세네터즈, 토론토 에리어즈 4개팀으로 출발하여, 2020년 기준으로는 총 31개 구단으로 발전되었다. 오늘날 NFL, MLB, NBA와 함께 북미에서는 가장 인기있는 4대 메이저 스포츠 리그 중의 하나이다.</t>
  </si>
  <si>
    <t>{'word': '스탠리컵 대회', 'start_idx': 0, 'end_idx': 6, 'type': 'POH'}</t>
  </si>
  <si>
    <t>{'word': 'NHL', 'start_idx': 15, 'end_idx': 17, 'type': 'POH'}</t>
  </si>
  <si>
    <t>동부 컨퍼런스는 애틀랜틱 디비전(Atlantic Division)에 보스턴 브루인스, 버펄로 세이버스, 디트로이트 레드 윙스, 플로리다 팬더스, 카나디앵 드 몽레알, 오타와 세너터스, 탬파베이 라이트닝, 토론토 메이플 립스; 메트로폴리탄 디비전(Metropolitan Division)에 캐롤라이나 허리케인스, 콜럼버스 블루 재키츠, 뉴저지 데블스, 뉴욕 아이슬랜더스, 뉴욕 레인저스, 필라델피아 플라이어스, 피츠버그 펭귄스, 워싱턴 캐피털스가 속해 있다.</t>
  </si>
  <si>
    <t>{'word': '애틀랜틱 디비전', 'start_idx': 9, 'end_idx': 16, 'type': 'ORG'}</t>
  </si>
  <si>
    <t>{'word': '버펄로 세이버스', 'start_idx': 48, 'end_idx': 55, 'type': 'ORG'}</t>
  </si>
  <si>
    <t>그 후 스키는 스위스에서 처음으로 회전경기가 열렸으며, 1924년 제1회 동계 올림픽 때부터 노르딕 경기가, 1936년 동계 올림픽에서는 알파인 경기가 포함되었다.</t>
  </si>
  <si>
    <t>{'word': '회전경기', 'start_idx': 19, 'end_idx': 22, 'type': 'SPR'}</t>
  </si>
  <si>
    <t>{'word': '스위스', 'start_idx': 8, 'end_idx': 10, 'type': 'LOC'}</t>
  </si>
  <si>
    <t>씨름에서 허리 기술에는 배지기, 오른 배지기, 맞배지기, 엉덩 배지기, 돌림 배지기, 들배지기, 들어 놓기, 돌려 뿌리기, 공중 던지기, 허리 꺾기, 밀어 던지기, 차 돌리기, 잡채기, 들어 잡채기, 옆채기, 업어 던지기, 어깨 넘어 던지기, 자반 뒤지기 등이 있다.</t>
  </si>
  <si>
    <t>{'word': '옆채기', 'start_idx': 112, 'end_idx': 114, 'type': 'POH'}</t>
  </si>
  <si>
    <t>상대방이 안다리 걸기를 풀면 되치기가 가능하다.</t>
  </si>
  <si>
    <t>{'word': '안다리 걸기', 'start_idx': 5, 'end_idx': 10, 'type': 'POH'}</t>
  </si>
  <si>
    <t>{'word': '되치기', 'start_idx': 16, 'end_idx': 18, 'type': 'POH'}</t>
  </si>
  <si>
    <t>아이스하키의 기원은 영국 및 네덜란드에서 실시되고 있던 밴디(bandy)라는 경기이다.</t>
  </si>
  <si>
    <t>{'word': '밴디', 'start_idx': 31, 'end_idx': 32, 'type': 'SPR'}</t>
  </si>
  <si>
    <t>1430년 12월에는 상총이라는 스님이 씨름을 하다가 상대방이 죽게 되었는데, 나라에서는 관대하게 죄를 묻지 않았다고 한다.</t>
  </si>
  <si>
    <t>{'word': '1430년 12월', 'start_idx': 0, 'end_idx': 8, 'type': 'DAT'}</t>
  </si>
  <si>
    <t>{'word': '상총', 'start_idx': 12, 'end_idx': 13, 'type': 'PER'}</t>
  </si>
  <si>
    <t>예천 진호 국제양궁장은 경상북도 예천군에 있다.</t>
  </si>
  <si>
    <t>{'word': '예천 진호 국제양궁장', 'start_idx': 0, 'end_idx': 10, 'type': 'LOC'}</t>
  </si>
  <si>
    <t>{'word': '경상북도 예천군', 'start_idx': 13, 'end_idx': 20, 'type': 'LOC'}</t>
  </si>
  <si>
    <t>초기의 포는 크기가 비교적 컸지만, 점차로 소형의 것이 만들어져 수포를 거쳐 소총, 권총이 등장하게 되었다.</t>
  </si>
  <si>
    <t>{'word': '수포', 'start_idx': 36, 'end_idx': 37, 'type': 'POH'}</t>
  </si>
  <si>
    <t>{'word': '소총', 'start_idx': 43, 'end_idx': 44, 'type': 'POH'}</t>
  </si>
  <si>
    <t>아시아 버전의 NHL(북미아이스하키리그)라고도 불리는 아시아리그 아이스하키는 지난 2003년 출범하여 지금까지 이어져 오고 있다.</t>
  </si>
  <si>
    <t>{'word': '북미아이스하키리그', 'start_idx': 12, 'end_idx': 20, 'type': 'ORG'}</t>
  </si>
  <si>
    <t>{'word': '2003년', 'start_idx': 46, 'end_idx': 50, 'type': 'DAT'}</t>
  </si>
  <si>
    <t>역도 경기는 고대 그리스 시대 이전부터 있었던 것으로 여겨진다.</t>
  </si>
  <si>
    <t>{'word': '고대 그리스', 'start_idx': 7, 'end_idx': 12, 'type': 'DAT'}</t>
  </si>
  <si>
    <t>한국민속씨름 협회는 이후 1985년 10월 6일 재정적 어려움을 겪고 있던 대한씨름협회와 통합하여 한국민속씨름 협회와 허완구 회장이 통합회장을 맡아 조산민속씨름 협회클럽클럽을 운영하고 프로씨름은 ‘민속씨름 햗위원회클럽’라는 이름으로 대회를 개최하였다.</t>
  </si>
  <si>
    <t>{'word': '프로씨름', 'start_idx': 103, 'end_idx': 106, 'type': 'SPR'}</t>
  </si>
  <si>
    <t>{'word': '민속씨름 햗위원회클럽', 'start_idx': 110, 'end_idx': 120, 'type': 'ORG'}</t>
  </si>
  <si>
    <t># 바이애슬론 경기는 크로스컨트리 경기를 하면서(10-20km코스) 곳곳에 설치된 목표물을 선 자세와 엎드린 자세로 총을 쏘아 맞히는 경기다. 맞히지 못하면 벌점이 주어지며 시간이 적게 소요된 선수가 승리한다.</t>
  </si>
  <si>
    <t>{'word': '바이애슬론', 'start_idx': 2, 'end_idx': 6, 'type': 'SPR'}</t>
  </si>
  <si>
    <t>{'word': '총', 'start_idx': 65, 'end_idx': 65, 'type': 'EQP'}</t>
  </si>
  <si>
    <t>프로씨름은 1924년 1월 1일 프로씨름 대회와 개최를 위해 창립된 다시 한국민속씨름 협회가 1985년 6월 14일 한국방송공사(KBS)와 공동 주최로 다시 1:10~4:10로 제1회 천하장사씨름대회를 개최하며 우리나라 제2호 프로와 스포츠로 출범하였다.</t>
  </si>
  <si>
    <t>{'word': '한국민속씨름 협회', 'start_idx': 41, 'end_idx': 49, 'type': 'ORG'}</t>
  </si>
  <si>
    <t>{'word': '제1회 천하장사씨름대회', 'start_idx': 99, 'end_idx': 110, 'type': 'POH'}</t>
  </si>
  <si>
    <t>투르 드 프랑스의 창안자인 지오 레피브르 또한 초창기에는 주요 역할을 했다고 한다.</t>
  </si>
  <si>
    <t>{'word': '투르 드 프랑스', 'start_idx': 0, 'end_idx': 7, 'type': 'POH'}</t>
  </si>
  <si>
    <t>{'word': '지오 레피브르', 'start_idx': 15, 'end_idx': 21, 'type': 'PER'}</t>
  </si>
  <si>
    <t>표적 경기 득점은 단식을 기준으로 하는 1,440점을 만점으로 하며, 단식과 복식을 따로따로 계산한다.</t>
  </si>
  <si>
    <t>{'word': '표적 경기', 'start_idx': 0, 'end_idx': 4, 'type': 'SPR'}</t>
  </si>
  <si>
    <t>{'word': '단식', 'start_idx': 39, 'end_idx': 40, 'type': 'POH'}</t>
  </si>
  <si>
    <t># 아이스하키 국제 대회로는 세계선수권대회, 유럽선수권대회, 동계 올림픽이 있다. 1910년 제2회 유럽선수권대회에서 영국이 우승하였다.</t>
  </si>
  <si>
    <t>{'word': '아이스하키 국제 대회', 'start_idx': 2, 'end_idx': 12, 'type': 'POH'}</t>
  </si>
  <si>
    <t>또한 링크 면적을 축소시키고, 그 주변은 일정한 높이의 펜스로 둘러쌌으며, 스틱과 퍽도 개량되어 경기의 전개가 한층 빨라졌다.</t>
  </si>
  <si>
    <t>{'word': '스틱', 'start_idx': 42, 'end_idx': 43, 'type': 'EQP'}</t>
  </si>
  <si>
    <t>{'word': '퍽', 'start_idx': 46, 'end_idx': 46, 'type': 'EQP'}</t>
  </si>
  <si>
    <t>한국계 아이스하키 선수로는 짐 팩과 리처드 박이 있다.</t>
  </si>
  <si>
    <t>{'word': '아이스하키', 'start_idx': 4, 'end_idx': 8, 'type': 'SPR'}</t>
  </si>
  <si>
    <t>{'word': '짐 팩', 'start_idx': 15, 'end_idx': 17, 'type': 'PER'}</t>
  </si>
  <si>
    <t>스키의 종목으로는 알파인 스키와 노르딕 스키, 그리고 바이애슬론 경기 등이 있다.</t>
  </si>
  <si>
    <t>{'word': '바이애슬론', 'start_idx': 30, 'end_idx': 34, 'type': 'SPR'}</t>
  </si>
  <si>
    <t>대회전 경기는 활강 경기의 속도와 회전 경기의 회전 기술을 종합 평가하는 경기며 표고차는 남자 250-400m, 여자 250-350m이다</t>
  </si>
  <si>
    <t>{'word': '활강 경기', 'start_idx': 8, 'end_idx': 12, 'type': 'SPR'}</t>
  </si>
  <si>
    <t>{'word': '회전 경기', 'start_idx': 19, 'end_idx': 23, 'type': 'SPR'}</t>
  </si>
  <si>
    <t>아시아리그 아이스하키 사무국은 일본 동경에 있다.</t>
  </si>
  <si>
    <t>{'word': '아시아리그 아이스하키 사무국', 'start_idx': 0, 'end_idx': 14, 'type': 'ORG'}</t>
  </si>
  <si>
    <t>{'word': '일본 동경', 'start_idx': 17, 'end_idx': 21, 'type': 'LOC'}</t>
  </si>
  <si>
    <t>백제의 씨름에 대한 기록은 백제인이 남긴 기록이 거의 없어 일본인이나 중국인이 쓴 사서를 참조하고 인용하여 쓴 삼국사기 등에서 기록을 찾아봐야 하는데 일본서기에서는 백제 사신이 왜국에 갔을 때 일본 대왕(오오키미)가 연회를 열었고 백제 사신 앞에서 왜인 무술인 둘을 스모하게 하였다는 기록이 있어서 백제에서도 씨름을 했던 것을 유추해 볼 수 있다.</t>
  </si>
  <si>
    <t>{'word': '스모', 'start_idx': 149, 'end_idx': 150, 'type': 'SPR'}</t>
  </si>
  <si>
    <t>{'word': '일본 대왕', 'start_idx': 108, 'end_idx': 112, 'type': 'PER'}</t>
  </si>
  <si>
    <t>일반적으로 모터나 노를 젓는 동력을 주로 사용하여 추진하는 배를 보트(boat) 또는 동력보트라고 한다면 돛을 사용한 풍력을 주로 이용하는 배를 요트라고 정의한다.</t>
  </si>
  <si>
    <t>{'word': '보트', 'start_idx': 36, 'end_idx': 37, 'type': 'POH'}</t>
  </si>
  <si>
    <t>{'word': '동력보트', 'start_idx': 48, 'end_idx': 51, 'type': 'POH'}</t>
  </si>
  <si>
    <t>밴디에서 사용되었던 링크는 필드하키처럼 넓었으며 경기자수도 팀당 11명으로 필드하키를 그대로 빙상으로 옮긴 것에 가까웠다.</t>
  </si>
  <si>
    <t>{'word': '밴디', 'start_idx': 0, 'end_idx': 1, 'type': 'SPR'}</t>
  </si>
  <si>
    <t>{'word': '링크', 'start_idx': 11, 'end_idx': 12, 'type': 'EQP'}</t>
  </si>
  <si>
    <t>아이스하키는 빙구(氷球)라고 부르기도 한다.</t>
  </si>
  <si>
    <t>{'word': '빙구(氷球)', 'start_idx': 7, 'end_idx': 12, 'type': 'SPR'}</t>
  </si>
  <si>
    <t>씨름에서 발기술에는 안다리 걸기, 밭다리 걸기(바깥다리 걸기), 밭다리 후리기(바깥다리 후리기), 밭다리 감아 돌리기, 오금 걸이, 호미 걸이, 낚시 걸이, 뒷발목 걸이, 뒤축걸어 밀기, 발목 걸어 틀기, 앞다리 차기, 모둠 앞무릎 차기, 무릎 대어 돌리기, 연장 걸이, 빗장 걸이, 무릎 틀기, 덧걸이 등이 있다.</t>
  </si>
  <si>
    <t>{'word': '발기술', 'start_idx': 5, 'end_idx': 7, 'type': 'POH'}</t>
  </si>
  <si>
    <t>{'word': '뒤축걸어 밀기', 'start_idx': 96, 'end_idx': 102, 'type': 'POH'}</t>
  </si>
  <si>
    <t>롱트랙 스피드 스케이팅(영어: Long track speed skating, 문화어: 속도빙상(速度氷上)) 또는 빙속(氷速)은 스케이트를 타고 얼음 위를 지쳐 속도로 승부를 겨루는 운동 경기이다.</t>
  </si>
  <si>
    <t>{'word': '롱트랙 스피드 스케이팅', 'start_idx': 0, 'end_idx': 11, 'type': 'SPR'}</t>
  </si>
  <si>
    <t>{'word': '빙속', 'start_idx': 63, 'end_idx': 64, 'type': 'SPR'}</t>
  </si>
  <si>
    <t>다시 말해 활이나 투석기 등의 화기가 발명되기 이전에도 사격은 존재했다고 할 수 있다.</t>
  </si>
  <si>
    <t>{'word': '활', 'start_idx': 6, 'end_idx': 6, 'type': 'POH'}</t>
  </si>
  <si>
    <t>{'word': '사격', 'start_idx': 31, 'end_idx': 32, 'type': 'SPR'}</t>
  </si>
  <si>
    <t>같은 해 경성제국대학과 철도국이 빙구부를 창설하고 시합을 한 것이 한국 최초의 경기로 기록되고 있다. 여자국가대표팀은 1998년 출범하였다.</t>
  </si>
  <si>
    <t>{'word': '경성제국대학과 철도국', 'start_idx': 5, 'end_idx': 15, 'type': 'ORG'}</t>
  </si>
  <si>
    <t>{'word': '빙구', 'start_idx': 18, 'end_idx': 19, 'type': 'SPR'}</t>
  </si>
  <si>
    <t># 콘티넨탈 하키 리그(러시아어: Континентальная Хоккейная Лига, КХЛ, 영어: Kontinental Hockey League, KHL)은 2008년에 러시아 수페르리가를 계승하여 창설된 유라시아의 프로 아이스하키 리그이며 세계에서 내셔널 아이스하키 리그 (NHL) 다음으로 가는 리그이다. 러시아,카자흐스탄,라트비아 팀등이 참여한다.</t>
  </si>
  <si>
    <t>{'word': '콘티넨탈 하키 리그', 'start_idx': 2, 'end_idx': 11, 'type': 'ORG'}</t>
  </si>
  <si>
    <t>{'word': '카자흐스탄', 'start_idx': 182, 'end_idx': 186, 'type': 'LOC'}</t>
  </si>
  <si>
    <t>화기의 형태가 달라지면서 사격술의 형태도 당연히 달라졌고, 소형화된 총기의 등장은 포를 다루는 '포술'이 아닌, 현대적인 사격술의 형태를 만들어냈다.</t>
  </si>
  <si>
    <t>{'word': '사격술', 'start_idx': 68, 'end_idx': 70, 'type': 'POH'}</t>
  </si>
  <si>
    <t>{'word': '포술', 'start_idx': 54, 'end_idx': 55, 'type': 'POH'}</t>
  </si>
  <si>
    <t>쇼트트랙에서 터치를 하지 않거나 또는 심판과 보조 심판에게 터치가 분명하게, 명백하게 보여지지 않는 것은 계주 경기 위반 행위이다.</t>
  </si>
  <si>
    <t>{'word': '계주 경기', 'start_idx': 59, 'end_idx': 63, 'type': 'SPR'}</t>
  </si>
  <si>
    <t>단 역도선수의 벨트 너비가 120mm를 초과해서는 안 된다.</t>
  </si>
  <si>
    <t>{'word': '벨트', 'start_idx': 8, 'end_idx': 9, 'type': 'EQP'}</t>
  </si>
  <si>
    <t># 원판은 중량과 색상이 정해져 있다. 25kg은 적색, 20kg은 청색, 15kg은 노란색, 10kg은 초록색, 5kg은 백색, 2.5kg은 적색, 2kg은 청색, 1kg은 초록색, 0.5kg은 백색이다.</t>
  </si>
  <si>
    <t>{'word': '원판', 'start_idx': 2, 'end_idx': 3, 'type': 'EQP'}</t>
  </si>
  <si>
    <t>{'word': '적색', 'start_idx': 28, 'end_idx': 29, 'type': 'POH'}</t>
  </si>
  <si>
    <t>NHL은 크게 동부 콘퍼런스와 서부 콘퍼런스로 나뉜다.</t>
  </si>
  <si>
    <t>{'word': 'NHL', 'start_idx': 0, 'end_idx': 2, 'type': 'ORG'}</t>
  </si>
  <si>
    <t>{'word': '동부 콘퍼런스', 'start_idx': 8, 'end_idx': 14, 'type': 'ORG'}</t>
  </si>
  <si>
    <t>용상은 제1동작인 클린과 제2동작인 저크로 이루어진다.</t>
  </si>
  <si>
    <t>{'word': '클린', 'start_idx': 10, 'end_idx': 11, 'type': 'POH'}</t>
  </si>
  <si>
    <t>{'word': '저크', 'start_idx': 20, 'end_idx': 21, 'type': 'POH'}</t>
  </si>
  <si>
    <t>자반 뒤지기는 &amp;quot;씨름의 꽃&amp;quot; 이라고도 불리는, 정교하고 멋진 기술이다.</t>
  </si>
  <si>
    <t>{'word': '자반 뒤지기', 'start_idx': 0, 'end_idx': 5, 'type': 'POH'}</t>
  </si>
  <si>
    <t>{'word': '씨름', 'start_idx': 9, 'end_idx': 10, 'type': 'SPR'}</t>
  </si>
  <si>
    <t>4세기 무렵에 지어진 것으로 추정하는 만주의 고구려 고분 각저총과 5세기 무렵에 지어진 것으로 보는 장천 1호 무덤에는 씨름을 하는 모습을 묘사한 그림이 있다.</t>
  </si>
  <si>
    <t>{'word': '장천 1호 무덤', 'start_idx': 56, 'end_idx': 63, 'type': 'POH'}</t>
  </si>
  <si>
    <t>{'word': '4세기', 'start_idx': 0, 'end_idx': 2, 'type': 'DAT'}</t>
  </si>
  <si>
    <t>특히 바깥다리걸기와 안다리걸기는 유도에도 존재하는 발기술로서 유도와 씨름은 부분적으로 일치한다.</t>
  </si>
  <si>
    <t>{'word': '유도', 'start_idx': 34, 'end_idx': 35, 'type': 'SPR'}</t>
  </si>
  <si>
    <t>{'word': '바깥다리걸기', 'start_idx': 3, 'end_idx': 8, 'type': 'POH'}</t>
  </si>
  <si>
    <t># 크로스컨트리 경기는 개인 경기와 릴레이가 있으며, 개인 경기는 평지·오르막길·내리막길이 1/3씩 만들어져 있는데, 남자 15km, 30km, 50km, 여자 5km, 10km, 20km가 있다. 종목별로 스키를 일자로만 움직일수 있는 '클래식주법'경기와 스케이트타는 모양으로 스키를 타는 '프리스타일주법'의 두가지 경기가 열린다.</t>
  </si>
  <si>
    <t>{'word': '크로스컨트리', 'start_idx': 2, 'end_idx': 7, 'type': 'SPR'}</t>
  </si>
  <si>
    <t>{'word': '클래식주법', 'start_idx': 134, 'end_idx': 138, 'type': 'SPR'}</t>
  </si>
  <si>
    <t>화약의 발명으로 인한 화기가 등장하기 이전에도, '무언가를 던져 먼 곳의 목표물을 맞힌다'는 행위는 존재했다.</t>
  </si>
  <si>
    <t>{'word': '화기', 'start_idx': 12, 'end_idx': 13, 'type': 'EQP'}</t>
  </si>
  <si>
    <t>{'word': '화약', 'start_idx': 0, 'end_idx': 1, 'type': 'POH'}</t>
  </si>
  <si>
    <t>그러므로 소화기처럼 정밀하게 조준하지 않고, 대략의 탄착점을 형성한 후 짧은 시간에 그 위치에 매우 많은 탄환을 발사하는 식으로 정밀 조준이 되지 않는 단점을 보완한다.</t>
  </si>
  <si>
    <t>{'word': '소화기', 'start_idx': 5, 'end_idx': 7, 'type': 'EQP'}</t>
  </si>
  <si>
    <t>{'word': '탄환', 'start_idx': 59, 'end_idx': 60, 'type': 'EQP'}</t>
  </si>
  <si>
    <t>호미걸이는 상대 선수를 당겨 들어올렸을 때 상대방 오른쪽 발목이 자신의 두 다리 사이로 들어왔을 경우, 자기의 무게 중심을 왼쪽에 두고, 오른쪽 발뒤꿈치목으로 상대방의 오른쪽 발목을 걸어당기며 밀어넘어뜨리는 기술이다.</t>
  </si>
  <si>
    <t>{'word': '호미걸이', 'start_idx': 0, 'end_idx': 3, 'type': 'POH'}</t>
  </si>
  <si>
    <t>{'word': '발뒤꿈치목', 'start_idx': 81, 'end_idx': 85, 'type': 'POH'}</t>
  </si>
  <si>
    <t>기관총과 같은 중화기의 경우 다수의 적을 한꺼번에 무력화시키거나 아군이 이동할 때 탄막을 형성하여 보호하는 등 사용상에서는 정밀 조준을 요하지 않는다.</t>
  </si>
  <si>
    <t>{'word': '중화기', 'start_idx': 8, 'end_idx': 10, 'type': 'EQP'}</t>
  </si>
  <si>
    <t>{'word': '기관총', 'start_idx': 0, 'end_idx': 2, 'type': 'EQP'}</t>
  </si>
  <si>
    <t># 대회전 경기 활강 경기와 회전 경기가 혼합된 경기이다. 코스의 표고차는 남자는 400m 이상, 여자는 300m 이상이고 폭은 30m 이상이 되어야 한다.</t>
  </si>
  <si>
    <t>{'word': '회전 경기', 'start_idx': 16, 'end_idx': 20, 'type': 'SPR'}</t>
  </si>
  <si>
    <t>오늘날에도 유럽 지역에서는 스포츠로서의 사격을 말하면 활을 사용하는 것까지 포함하기도 한다.</t>
  </si>
  <si>
    <t>{'word': '유럽', 'start_idx': 6, 'end_idx': 7, 'type': 'LOC'}</t>
  </si>
  <si>
    <t>{'word': '사격', 'start_idx': 22, 'end_idx': 23, 'type': 'SPR'}</t>
  </si>
  <si>
    <t>아마추어씨름은 1870년에 창립된 '조선민속씨름 협회클럽클럽이 전조선씨름대회(1870년)와 전조선씨름 선수권대회(1932년)등과 대회를 개최하면서 근대 스포츠로 발전했다.</t>
  </si>
  <si>
    <t>{'word': '전조선씨름대회', 'start_idx': 35, 'end_idx': 41, 'type': 'POH'}</t>
  </si>
  <si>
    <t>{'word': '전조선씨름 선수권대회', 'start_idx': 51, 'end_idx': 61, 'type': 'POH'}</t>
  </si>
  <si>
    <t>임페딩은 방해, 가로막기 (블로킹), 차징 (공격), 또는 몸의 어느 부분으로 다른 선수를 미는 것, 다른 선수의 코스를 가로 막아서 방해하는 것이다.</t>
  </si>
  <si>
    <t>{'word': '가로막기', 'start_idx': 9, 'end_idx': 12, 'type': 'POH'}</t>
  </si>
  <si>
    <t>{'word': '블로킹', 'start_idx': 15, 'end_idx': 17, 'type': 'POH'}</t>
  </si>
  <si>
    <t># 일반적으로 모터나 노를 젓는 동력을 주로 사용하여 추진하는 배를 보트(boat) 또는 동력보트라고 한다면 돛을 사용한 풍력을 주로 이용하는 배를 요트라고 정의한다. 이러한 정의는 보트나 요트를 조종할 수 있는 조종면허시험이나 '요트및동력보트해상보험'같은 보험등 법률용어로 언급되고있는것이 관례이다.</t>
  </si>
  <si>
    <t>{'word': '요트', 'start_idx': 83, 'end_idx': 84, 'type': 'EQP'}</t>
  </si>
  <si>
    <t>{'word': '보트', 'start_idx': 38, 'end_idx': 39, 'type': 'EQP'}</t>
  </si>
  <si>
    <t># 대회전 경기는 활강 경기의 속도와 회전 경기의 회전 기술을 종합 평가하는 경기며 표고차는 남자 250-400m, 여자 250-350m이다. 각 게이트끼리 간격은 5m로 약 30개 가량 설치되어 있다.</t>
  </si>
  <si>
    <t>{'word': '게이트', 'start_idx': 82, 'end_idx': 84, 'type': 'EQP'}</t>
  </si>
  <si>
    <t>1910년 제2회 유럽선수권대회에서 영국이 우승하였다.</t>
  </si>
  <si>
    <t>{'word': '1910년', 'start_idx': 0, 'end_idx': 4, 'type': 'DAT'}</t>
  </si>
  <si>
    <t>{'word': '유럽선수권대회', 'start_idx': 10, 'end_idx': 16, 'type': 'POH'}</t>
  </si>
  <si>
    <t>스키로 흔히 사용하는 것은 활강용으로, 처음에는 목재로 만든 스키가 사용되었으나 근래에 와서는 글라스 파이버(유리섬유)와 메탈(금속) 스키가 사용되고 있다.</t>
  </si>
  <si>
    <t>{'word': '목재', 'start_idx': 27, 'end_idx': 28, 'type': 'POH'}</t>
  </si>
  <si>
    <t>밴디가 캐나다로 전해져, 1860년 로열 캐나디언 라이플스 연대 병사들이 킹스턴의 빙원(氷原)에서 처음으로 퍽을 사용해서 시합을 하였다.</t>
  </si>
  <si>
    <t>{'word': '로열 캐나디언 라이플스 연대', 'start_idx': 20, 'end_idx': 34, 'type': 'ORG'}</t>
  </si>
  <si>
    <t>Annotator</t>
  </si>
  <si>
    <t>Relation</t>
  </si>
  <si>
    <t>Remark</t>
  </si>
  <si>
    <t>Veomchan</t>
  </si>
  <si>
    <t>스키의 종류에는 알파인 스키, 노르딕 스키, 트윈팁 스키, 알파인 투어링 스키, 모노스키, 텔레마크 스키, 크로스컨트리 스키, 백컨트리 스키, 모글 스키, 스키, 점핑 스키가 있다.</t>
  </si>
  <si>
    <t>모든 역도 경기는 탄력이 있는 나무로 만들어진 경기대 위에서 실시되어야 하며, 경기장은 가로와 세로가 각각 4m이며 두께가 10cm인 연기대로 되어 있다.</t>
  </si>
  <si>
    <t>스키를 눈 위에 평행으로 놓고 바인딩 쪽에 부츠를 넣고 뒷꿈치를 힘껏 눌러 착용한다. 스키를 벗을 때는 폴 등으로 뒷쪽을 누른다.</t>
  </si>
  <si>
    <t>minseong</t>
  </si>
  <si>
    <t>뜀뛰기 운동에는 멀리뛰기·높이뛰기·3단뛰기·장대높이뛰기 등이 있는데 내용과 방법이 각각 다르지만, 공통적인 기술은 도움닫기·발구르기·공중동작·착지의 네 가지이다.</t>
  </si>
  <si>
    <t>{'word': '뜀뛰기', 'start_idx': 0, 'end_idx': 2, 'type': 'SPR'}</t>
  </si>
  <si>
    <t>{'word': '도움닫기', 'start_idx': 64, 'end_idx': 67, 'type': 'POH'}</t>
  </si>
  <si>
    <t>앤빌 코러스(Anvil Chorus)는 아령 체조의 하나. 간단한 다리 운동 및 뜀뛰기 등과 함께 두 팔을 여러 방향으로 들어, 흔들거나 휘돌려 아령의 같은 끝끼리 부딪치게 하면서 실시하는 율동 체조이다.</t>
  </si>
  <si>
    <t>{'word': '앤빌 코러스(Anvil Chorus)', 'start_idx': 0, 'end_idx': 19, 'type': 'SPR'}</t>
  </si>
  <si>
    <t>{'word': '율동 체조', 'start_idx': 106, 'end_idx': 110, 'type': 'SPR'}</t>
  </si>
  <si>
    <t>레이백(layback) 스핀은 주로 여성들이 하는 업라이트 스핀으로서 등을 뒤로 하고 떠있는 한쪽 발을 뒤로 구부리고 양팔은 주로 위로 뻗은 자세에서 한다.</t>
  </si>
  <si>
    <t>{'word': '레이백(layback) 스핀', 'start_idx': 0, 'end_idx': 14, 'type': 'POH'}</t>
  </si>
  <si>
    <t>{'word': '업라이트 스핀', 'start_idx': 28, 'end_idx': 34, 'type': 'POH'}</t>
  </si>
  <si>
    <t>이런 영법은 실제로는 대부분 자유형 종목에서 사용되는 크롤 영법을 가리킨다.</t>
  </si>
  <si>
    <t>{'word': '자유형', 'start_idx': 16, 'end_idx': 18, 'type': 'SPR'}</t>
  </si>
  <si>
    <t>{'word': '크롤 영법', 'start_idx': 30, 'end_idx': 34, 'type': 'POH'}</t>
  </si>
  <si>
    <t>플뢰레(Fleuret)는 몸통을 표적으로 하는 찌르기형 경량 무기로, 등도 유효한 표적이나, 팔은 유효한 표적이 아니다.</t>
  </si>
  <si>
    <t>{'word': '플뢰레', 'start_idx': 0, 'end_idx': 2, 'type': 'EQP'}</t>
  </si>
  <si>
    <t>{'word': '찌르기', 'start_idx': 26, 'end_idx': 28, 'type': 'POH'}</t>
  </si>
  <si>
    <t>육상 경기는 인간이 취할 수 있는 가장 기본적인 동작들인 달리기, 뛰기, 던지기 등을 활용해서 만든 스포츠 경기이다.</t>
  </si>
  <si>
    <t>{'word': '육상', 'start_idx': 0, 'end_idx': 1, 'type': 'SPR'}</t>
  </si>
  <si>
    <t>{'word': '달리기', 'start_idx': 32, 'end_idx': 34, 'type': 'POH'}</t>
  </si>
  <si>
    <t>샷건(shotgun)스핀은 떠 있는 발을 빙판과 수평으로 하여 팔로 잡는 업라이트 스핀의 변형 자세이다.</t>
  </si>
  <si>
    <t>{'word': '샷건(shotgun)스핀', 'start_idx': 0, 'end_idx': 12, 'type': 'POH'}</t>
  </si>
  <si>
    <t>{'word': '업라이트 스핀', 'start_idx': 41, 'end_idx': 47, 'type': 'POH'}</t>
  </si>
  <si>
    <t>펜싱을 배우던 독일 학생들은 파리지어 (Parisier, 파리지앵이라는 뜻) 라는 찌르기형 검을 스트로스멘수어 (Stoßmensur, 찌르는 멘수어) 를 위해 개발하기도 하였다.</t>
  </si>
  <si>
    <t>{'word': '펜싱', 'start_idx': 0, 'end_idx': 1, 'type': 'SPR'}</t>
  </si>
  <si>
    <t>{'word': '파리지어', 'start_idx': 16, 'end_idx': 19, 'type': 'EQP'}</t>
  </si>
  <si>
    <t>세계 태권도 연맹(WTF)의 한국지부인 대한 태권도 협회(KTA, The Korea Taekwondo Association)는 1960년에 설립된 대한태권도협회를 기원으로 한다. 1965년 대한태권도협회로 개칭되었다. 2004년 10월 28일 대한민국 문화체육관광부 소관의 사단법인으로 설립허가 되었다.</t>
  </si>
  <si>
    <t>{'word': '대한태권도협회', 'start_idx': 106, 'end_idx': 112, 'type': 'ORG'}</t>
  </si>
  <si>
    <t>{'word': '태권도 협회(KTA, The Korea Taekwondo Association)', 'start_idx': 25, 'end_idx': 68, 'type': 'ORG'}</t>
  </si>
  <si>
    <t>여러가지 다양한 형태가 있는데, 주된 경기는 크로스컨트리와 다운힐 경기 등이며, 4X(포 크로스)라 불리는 경기가 있다.</t>
  </si>
  <si>
    <t>{'word': '크로스컨트리', 'start_idx': 25, 'end_idx': 30, 'type': 'SPR'}</t>
  </si>
  <si>
    <t>{'word': '4X(포 크로스)', 'start_idx': 45, 'end_idx': 53, 'type': 'SPR'}</t>
  </si>
  <si>
    <t>국제 자전거 경기 연합은 벨기에, 미국, 프랑스, 이탈리아, 스위스 등의 나라에 의해 1900년 4월 14일 창립되었는데, 영국과의 분쟁과 여러 문제등으로 인하여 1892년 창립되었던 국제자전거협회를 대체하게 되었다.</t>
  </si>
  <si>
    <t>{'word': '국제 자전거 경기 연합', 'start_idx': 0, 'end_idx': 11, 'type': 'ORG'}</t>
  </si>
  <si>
    <t>{'word': '1900년 4월 14일', 'start_idx': 48, 'end_idx': 59, 'type': 'DAT'}</t>
  </si>
  <si>
    <t>최근 프랑스 펜싱 연맹에 의해 라이트 세이버란 종목이 추가되었다.</t>
  </si>
  <si>
    <t>{'word': '라이트 세이버', 'start_idx': 17, 'end_idx': 23, 'type': 'SPR'}</t>
  </si>
  <si>
    <t>{'word': '프랑스 펜싱 연맹', 'start_idx': 3, 'end_idx': 11, 'type': 'ORG'}</t>
  </si>
  <si>
    <t>막기는 방어를 전제로 하는 기술이다. 아래 막기.몸통 막기(안막기).올려막기(얼굴 막기).옆 막기.한 손날 막기.양 손날 막기, 금강막기,외산틀막기(Oesanteulmakgi) 등이 있다.</t>
  </si>
  <si>
    <t>{'word': '막기', 'start_idx': 0, 'end_idx': 1, 'type': 'POH'}</t>
  </si>
  <si>
    <t>{'word': '몸통 막기(안막기)', 'start_idx': 27, 'end_idx': 36, 'type': 'POH'}</t>
  </si>
  <si>
    <t>바닥이 평평한 신발은 뒷발안쪽과 앞발의 뒷꿈치에 힘을 실어, 런지를 시도할때 마모되는 것을 막는다.</t>
  </si>
  <si>
    <t>{'word': '런지', 'start_idx': 34, 'end_idx': 35, 'type': 'POH'}</t>
  </si>
  <si>
    <t>{'word': '신발', 'start_idx': 8, 'end_idx': 9, 'type': 'EQP'}</t>
  </si>
  <si>
    <t>세계 태권도 연맹(WTF)의 한국지부인 대한 태권도 협회(KTA, The Korea Taekwondo Association)는 1960년에 설립된 대한태권도협회를 기원으로 한다.</t>
  </si>
  <si>
    <t>{'word': '세계 태권도 연맹', 'start_idx': 0, 'end_idx': 8, 'type': 'ORG'}</t>
  </si>
  <si>
    <t>{'word': '대한 태권도 협회', 'start_idx': 22, 'end_idx': 30, 'type': 'ORG'}</t>
  </si>
  <si>
    <t>또한 1912년 IAAF(International Amateur Athletic Federation: 국제 육상 경기 연맹)가 탄생하고 1921년 육상 경기의 세계 기록을 IAAF가 공인하는 제도가 생김으로서 육상 경기는 보다 체계적이고 정확하게 시행될 수 있게 되었다.</t>
  </si>
  <si>
    <t>{'word': 'IAAF', 'start_idx': 9, 'end_idx': 12, 'type': 'ORG'}</t>
  </si>
  <si>
    <t>{'word': '국제 육상 경기 연맹', 'start_idx': 57, 'end_idx': 67, 'type': 'ORG'}</t>
  </si>
  <si>
    <t>쇼트 프로그램'에서 선수는 목록에 제시된 여러 개의 점프, 스핀, 스텝으로 구성된 필수 요소들을 완료해야 한다.</t>
  </si>
  <si>
    <t>{'word': '쇼트 프로그램', 'start_idx': 1, 'end_idx': 7, 'type': 'SPR'}</t>
  </si>
  <si>
    <t>{'word': '스텝', 'start_idx': 38, 'end_idx': 39, 'type': 'POH'}</t>
  </si>
  <si>
    <t>스타트는 단거리 달리기의 기록을 단축시키기 위한 매우 중요한 기술로서, 스타트가 좋고 나쁨에 따라 승부가 결정된다고 할 수 있다.</t>
  </si>
  <si>
    <t>{'word': '달리기', 'start_idx': 9, 'end_idx': 11, 'type': 'SPR'}</t>
  </si>
  <si>
    <t>{'word': '스타트', 'start_idx': 40, 'end_idx': 42, 'type': 'POH'}</t>
  </si>
  <si>
    <t>안장의 앞끝쇠와 크랭크 축과의 거리는 12 cm 이하이다.</t>
  </si>
  <si>
    <t>{'word': '크랭크 축', 'start_idx': 9, 'end_idx': 13, 'type': 'EQP'}</t>
  </si>
  <si>
    <t>{'word': '안장의 앞끝쇠', 'start_idx': 0, 'end_idx': 6, 'type': 'EQP'}</t>
  </si>
  <si>
    <t>스타트는 단거리 달리기의 기록을 단축시키기 위한 매우 중요한 기술로서, 스타트가 좋고 나쁨에 따라 승부가 결정된다고 할 수 있다. 스타트 방법에는 선 채로 하는 스탠딩 스타트와, 양손을 어깨 너비로 벌려 손가락 끝으로 땅을 약간 짚고, 양다리는 앞뒤로 벌려 한쪽 무릎은 땅에 대고 다른 쪽 무릎은 약간 들어 허리를 굽힌 채 양발로 땅을 박차면서 뛰어나가는 크라우칭 스타트가 있다.</t>
  </si>
  <si>
    <t>{'word': '단거리 달리기', 'start_idx': 5, 'end_idx': 11, 'type': 'SPR'}</t>
  </si>
  <si>
    <t>{'word': '크라우칭 스타트', 'start_idx': 199, 'end_idx': 206, 'type': 'POH'}</t>
  </si>
  <si>
    <t>사이클로크로스는 추운 계절중에 훈련을 다변화시킬 목적으로, 비시즌 동안의 도로경기 선수들을 위한 스포츠로 시작되었다.</t>
  </si>
  <si>
    <t>{'word': '도로경기', 'start_idx': 41, 'end_idx': 44, 'type': 'SPR'}</t>
  </si>
  <si>
    <t>장대의 길이는 제한이 없으며, 처음에는 나무로 만들었으나 후에는 대나무, 최근에는 글라스 파이버(유리 섬유)를 사용함으로써 뛰어난 탄력성을 이용할 수 있게 되었다.</t>
  </si>
  <si>
    <t>{'word': '장대', 'start_idx': 0, 'end_idx': 1, 'type': 'EQP'}</t>
  </si>
  <si>
    <t>{'word': '글라스 파이버(유리 섬유)', 'start_idx': 46, 'end_idx': 59, 'type': 'POH'}</t>
  </si>
  <si>
    <t>트랙 도로 경기의 올림픽 여자 종목은 70km를 달린다.</t>
  </si>
  <si>
    <t>{'word': '트랙 도로 경기', 'start_idx': 0, 'end_idx': 7, 'type': 'SPR'}</t>
  </si>
  <si>
    <t>{'word': '70km', 'start_idx': 21, 'end_idx': 24, 'type': 'SPR'}</t>
  </si>
  <si>
    <t>타임 레이스는 8인조 레이스로 해마다 이른 봄에 영국 템스강 하류에서 개최되는 레이스가 유명하다.</t>
  </si>
  <si>
    <t>{'word': '타임 레이스', 'start_idx': 0, 'end_idx': 5, 'type': 'SPR'}</t>
  </si>
  <si>
    <t>{'word': '영국', 'start_idx': 27, 'end_idx': 28, 'type': 'LOC'}</t>
  </si>
  <si>
    <t>스텝 시퀸스에서'모호크(Mohawk)는 발을 바꾸지만 날(안쪽/바깥쪽)을 바꾸지 않는 것으로, '쓰리 턴'과 '브래킷 턴'에 대응된다.</t>
  </si>
  <si>
    <t>{'word': '날', 'start_idx': 30, 'end_idx': 30, 'type': 'EQP'}</t>
  </si>
  <si>
    <t>{'word': '스텝 시퀸스', 'start_idx': 0, 'end_idx': 5, 'type': 'POH'}</t>
  </si>
  <si>
    <t>플뢰레는 규격화되고, 가는, 사각형 형태의 칼날을 가지고 있으며, 이 칼날은 담금질과 열처리를 거쳐 만든 저탄소강으로 제작되어 있다.</t>
  </si>
  <si>
    <t>{'word': '저탄소강', 'start_idx': 59, 'end_idx': 62, 'type': 'POH'}</t>
  </si>
  <si>
    <t>대한민국에서는 1916년 중앙 고등보통학교에서 한강에 보트를 띄운 것이 시초이며, 1955년 제1회 전국선수권대회가 열렸다.</t>
  </si>
  <si>
    <t>{'word': '대한민국', 'start_idx': 0, 'end_idx': 3, 'type': 'ORG'}</t>
  </si>
  <si>
    <t>{'word': '1955년', 'start_idx': 46, 'end_idx': 50, 'type': 'DAT'}</t>
  </si>
  <si>
    <t>자유형 - 접영, 평영, 배영이 아닌 다른 영법을 사용하면 되나, 대부분 크롤 영법을 사용한다.</t>
  </si>
  <si>
    <t>{'word': '자유형', 'start_idx': 0, 'end_idx': 2, 'type': 'SPR'}</t>
  </si>
  <si>
    <t>{'word': '크롤', 'start_idx': 41, 'end_idx': 42, 'type': 'POH'}</t>
  </si>
  <si>
    <t>페어와 아이스 댄싱의 리프트는, 아이스 댄싱에서는 상대방의 어깨 위로 올리면 안된다는 면에서 서로 구별된다.</t>
  </si>
  <si>
    <t>{'word': '아이스 댄싱', 'start_idx': 4, 'end_idx': 9, 'type': 'SPR'}</t>
  </si>
  <si>
    <t>{'word': '리프트', 'start_idx': 12, 'end_idx': 14, 'type': 'POH'}</t>
  </si>
  <si>
    <t>프리 스케이팅에서 스텝 시퀀스에 포함시키거나 연결 요소로 사용할 수 있는 다른 기술로 '런지(lunge)'와 '스프레드 이글(spread eagle)'이 있다.</t>
  </si>
  <si>
    <t>{'word': '프리 스케이팅', 'start_idx': 0, 'end_idx': 6, 'type': 'SPR'}</t>
  </si>
  <si>
    <t>{'word': "'런지(lunge)'", 'start_idx': 48, 'end_idx': 58, 'type': 'POH'}</t>
  </si>
  <si>
    <t>토 룹'는 오른발의 후방 바깥날에서 도약하며, 왼쪽 발끝 픽에 의해 올려진다.</t>
  </si>
  <si>
    <t>{'word': '픽', 'start_idx': 33, 'end_idx': 33, 'type': 'EQP'}</t>
  </si>
  <si>
    <t>{'word': '토 룹', 'start_idx': 1, 'end_idx': 3, 'type': 'POH'}</t>
  </si>
  <si>
    <t>대련(겨루기-용어변경)은 형에서 익힌 것을 바탕으로 실전에 임할 수 있도록 두 사람이 마주 겨루어 보는 것이다.</t>
  </si>
  <si>
    <t>{'word': '대련', 'start_idx': 0, 'end_idx': 1, 'type': 'POH'}</t>
  </si>
  <si>
    <t>{'word': '겨루기', 'start_idx': 3, 'end_idx': 5, 'type': 'POH'}</t>
  </si>
  <si>
    <t>싱크로나이즈드스케이팅은 그룹의 대형의 정확성과 대형 사이의 복잡한 변형에 중점을 두는 단체 아이스 댄싱과 유사하다.</t>
  </si>
  <si>
    <t>{'word': '싱크로나이즈드스케이팅', 'start_idx': 0, 'end_idx': 10, 'type': 'SPR'}</t>
  </si>
  <si>
    <t>{'word': '아이스 댄싱', 'start_idx': 51, 'end_idx': 56, 'type': 'SPR'}</t>
  </si>
  <si>
    <t>하지만, 여러 가지 도약이 있어서 이들이 구분된다. 이들은 크게 토 점프(Toe jump)와 엣지 점프(Edge jump)로 구분된다.</t>
  </si>
  <si>
    <t>{'word': '엣지 점프', 'start_idx': 52, 'end_idx': 56, 'type': 'POH'}</t>
  </si>
  <si>
    <t>{'word': '토 점프', 'start_idx': 36, 'end_idx': 39, 'type': 'POH'}</t>
  </si>
  <si>
    <t>1936년 에페를 기점으로 부심은 전자 장비로 대체되었으며, 유효 투셰에 따라 적색 / 녹색의 램프 전등이 점등되고, 가청음이 나오도록 하였다.</t>
  </si>
  <si>
    <t>{'word': '에페', 'start_idx': 6, 'end_idx': 7, 'type': 'SPR'}</t>
  </si>
  <si>
    <t>{'word': '전자 장비', 'start_idx': 19, 'end_idx': 23, 'type': 'EQP'}</t>
  </si>
  <si>
    <t>발은 몸 앞으로, 옆으로, 또는 뒤로 유지될 수 있다. 발이 선수의 손에 의해 받쳐지는 경우(supported spiral, 서포티드 스파이럴)와 그렇지 않은 경우(unsupported spiral, 언서포티드 스파이럴)가 있으며, 스케이트날을 잡는 경우(catch-foot position, 캐치풋 자세)도 있다. '캐치-풋' 자세의 가장 잘 알려진 것이 비엘만(Biellmann) 자세이다.</t>
  </si>
  <si>
    <t>{'word': '캐치풋 자세', 'start_idx': 164, 'end_idx': 169, 'type': 'POH'}</t>
  </si>
  <si>
    <t>{'word': '스케이트날', 'start_idx': 130, 'end_idx': 134, 'type': 'EQP'}</t>
  </si>
  <si>
    <t>플라스틱 흉부 보호대는 여성들에게 필수 장비이다.</t>
  </si>
  <si>
    <t>{'word': '흉부 보호대', 'start_idx': 5, 'end_idx': 10, 'type': 'EQP'}</t>
  </si>
  <si>
    <t>{'word': '플라스틱', 'start_idx': 0, 'end_idx': 3, 'type': 'POH'}</t>
  </si>
  <si>
    <t>산악 자전거 경기는 상대적으로 새로운 경기로 1990년대에 활성화 되었다.</t>
  </si>
  <si>
    <t>{'word': '1990년대', 'start_idx': 25, 'end_idx': 30, 'type': 'LOC'}</t>
  </si>
  <si>
    <t>{'word': '산악 자전거', 'start_idx': 0, 'end_idx': 5, 'type': 'ORG'}</t>
  </si>
  <si>
    <t>창끝에는 금속으로 된 창날이 붙어 있고, 중심 부분에는 손잡이 끈이 감겨져 있다.</t>
  </si>
  <si>
    <t>{'word': '창', 'start_idx': 0, 'end_idx': 0, 'type': 'EQP'}</t>
  </si>
  <si>
    <t>{'word': '금속', 'start_idx': 5, 'end_idx': 6, 'type': 'POH'}</t>
  </si>
  <si>
    <t>다른 점프를 콤비네이션 다음에 실행하려면, 하프 룹(half loop, 실제로는 완전한 회전이지만 좌측 후방 안쪽날로 착지한다.)와 같은 연결 점프를 이용하여 살코나 플립을 포함시킬 수 있다.</t>
  </si>
  <si>
    <t>{'word': '콤비네이션', 'start_idx': 7, 'end_idx': 11, 'type': 'POH'}</t>
  </si>
  <si>
    <t>{'word': '하프 룹', 'start_idx': 24, 'end_idx': 27, 'type': 'POH'}</t>
  </si>
  <si>
    <t>플뢰레(Fleuret)는 펜싱에 사용되는 무기들 중 하나이며, 영미권에서는 포일(foil) 로 불린다. 현재 주요 펜싱 대회에서 가장 흔히 사용되는 무기이며, 펜싱에 입문하는 자들이 가장 많이 선택하는 무기이다.</t>
  </si>
  <si>
    <t>{'word': '펜싱', 'start_idx': 89, 'end_idx': 90, 'type': 'SPR'}</t>
  </si>
  <si>
    <t>살코'는 좌측 후방 안쪽날에서 도약한다.</t>
  </si>
  <si>
    <t>{'word': '살코', 'start_idx': 1, 'end_idx': 2, 'type': 'POH'}</t>
  </si>
  <si>
    <t>{'word': '안쪽날', 'start_idx': 12, 'end_idx': 14, 'type': 'EQP'}</t>
  </si>
  <si>
    <t>시학씨는 책 서문에서 태권도 대신 코리언 가라데라는 제명을 사용하게 된 이유는 영어권에서는 이미 가라데가 널리 알려져 있었기에 부득이 코리언 가라데라는 명칭을 사용하게 되었다고 말했다.</t>
  </si>
  <si>
    <t>{'word': '태권도', 'start_idx': 12, 'end_idx': 14, 'type': 'SPR'}</t>
  </si>
  <si>
    <t>{'word': '코리언 가라데', 'start_idx': 75, 'end_idx': 81, 'type': 'SPR'}</t>
  </si>
  <si>
    <t>훈련에서 사범은 옷깃 있는 보호장비나, 가죽으로 된 하체 보호대를 쓰기도 한다.</t>
  </si>
  <si>
    <t>{'word': '하체 보호대', 'start_idx': 29, 'end_idx': 34, 'type': 'EQP'}</t>
  </si>
  <si>
    <t>{'word': '가죽', 'start_idx': 22, 'end_idx': 23, 'type': 'POH'}</t>
  </si>
  <si>
    <t>이 라메는 플뢰레와 사브르에서만 쓰이며, 유효면과 무효면을 눈에 띄게 확인할 수 있다.</t>
  </si>
  <si>
    <t>{'word': '플뢰레', 'start_idx': 6, 'end_idx': 8, 'type': 'SPR'}</t>
  </si>
  <si>
    <t>{'word': '라메', 'start_idx': 2, 'end_idx': 3, 'type': 'EQP'}</t>
  </si>
  <si>
    <t>산악자전거 경기는 울퉁불퉁한 턱과 급회전이 많은 트랙이나 야외에서 벌이며 모터크로스 경기라고도 한다.</t>
  </si>
  <si>
    <t>{'word': '산악자전거 경기', 'start_idx': 0, 'end_idx': 7, 'type': 'SPR'}</t>
  </si>
  <si>
    <t>{'word': '모터크로스 경기', 'start_idx': 41, 'end_idx': 48, 'type': 'SPR'}</t>
  </si>
  <si>
    <t>혼계영은 4명의 다른 수영 선수로 릴레이 경주에서, 각각 4가지 영법 중 하나를 사용하는 경기 종목이다. 개인 혼영과 달리 첫 주자의 영법으로 배영이 사용된다.</t>
  </si>
  <si>
    <t>{'word': '혼계영', 'start_idx': 0, 'end_idx': 2, 'type': 'SPR'}</t>
  </si>
  <si>
    <t>{'word': '배영', 'start_idx': 80, 'end_idx': 81, 'type': 'POH'}</t>
  </si>
  <si>
    <t>멀리뛰기는 도움닫기에 의해 크게 좌우되며, 거리의 제한은 없지만 반드시 너비 20cm의 구름판을 딛고 뛰어야 한다.</t>
  </si>
  <si>
    <t>{'word': '멀리뛰기', 'start_idx': 0, 'end_idx': 3, 'type': 'SPR'}</t>
  </si>
  <si>
    <t>{'word': '구름판', 'start_idx': 49, 'end_idx': 51, 'type': 'EQP'}</t>
  </si>
  <si>
    <t>모터-진행 경주와 케이린은 자전거 선수가 모터사이클 뒤를 따라 달리는 자전거 경기이다.</t>
  </si>
  <si>
    <t>{'word': '자전거 경기', 'start_idx': 39, 'end_idx': 44, 'type': 'SPR'}</t>
  </si>
  <si>
    <t>{'word': '케이린', 'start_idx': 10, 'end_idx': 12, 'type': 'SPR'}</t>
  </si>
  <si>
    <t>에페는 전신을 표적으로 하는 찌르기형 중량 무기로 난이도가 가장 높다.</t>
  </si>
  <si>
    <t>{'word': '에페', 'start_idx': 0, 'end_idx': 1, 'type': 'EQP'}</t>
  </si>
  <si>
    <t>{'word': '찌르기', 'start_idx': 16, 'end_idx': 18, 'type': 'POH'}</t>
  </si>
  <si>
    <t>미국싸이클링협회에서 인가한 당일 경기 중 가장 거리가 긴 도로경기는 유타의 로건부터 와이오밍주의 잭슨까지 332km를 달리는 로토자 대회이다.</t>
  </si>
  <si>
    <t>{'word': '미국싸이클링협회', 'start_idx': 0, 'end_idx': 7, 'type': 'ORG'}</t>
  </si>
  <si>
    <t>{'word': '로토자 대회', 'start_idx': 70, 'end_idx': 75, 'type': 'SPR'}</t>
  </si>
  <si>
    <t>동계 올림픽 경기에 포함되는 피겨 스케이팅은 다음과 같은 종류가 있다. 싱글은 각각 남자부문과 여자부문이 있으며 점프, 스핀, 스텝 시퀀스, 스파이럴 등의 요소들을 프로그램에서 실행한다. 페어는 남자와 여자의 혼성으로 구성된다.</t>
  </si>
  <si>
    <t>{'word': '피겨 스케이팅', 'start_idx': 16, 'end_idx': 22, 'type': 'SPR'}</t>
  </si>
  <si>
    <t>{'word': '스파이럴', 'start_idx': 79, 'end_idx': 82, 'type': 'ORG'}</t>
  </si>
  <si>
    <t>스프레드 이글은 두 발을 모두 같은 엣지로 두는 자세이다.</t>
  </si>
  <si>
    <t>{'word': '스프레드 이글', 'start_idx': 0, 'end_idx': 6, 'type': 'POH'}</t>
  </si>
  <si>
    <t>{'word': '엣지', 'start_idx': 20, 'end_idx': 21, 'type': 'EQP'}</t>
  </si>
  <si>
    <t>현대 펜싱이 본격적으로 시작된 시기는 18세기로, 르네상스 시대 이탈리아의 펜싱 아카데미와 그 영향을 받은 프랑스 펜싱 아카데미에 의해 현대 펜싱의 기틀이 잡혔다.</t>
  </si>
  <si>
    <t>{'word': '펜싱', 'start_idx': 3, 'end_idx': 4, 'type': 'SPR'}</t>
  </si>
  <si>
    <t>{'word': '이탈리아', 'start_idx': 36, 'end_idx': 39, 'type': 'LOC'}</t>
  </si>
  <si>
    <t>유나(Yuna) 스핀은 카멜 스핀 시 뒤로 뻗은 다리를 굽히고 등을 바닥으로 향해서 도는 스핀이다. 고도의 체력을 요하는 고난이도 스핀으로 현재 이 기술을 구사할 수 있는 선수는 김연아가 유일하다.</t>
  </si>
  <si>
    <t>{'word': '김연아', 'start_idx': 100, 'end_idx': 102, 'type': 'PER'}</t>
  </si>
  <si>
    <t>{'word': '유나(Yuna) 스핀', 'start_idx': 0, 'end_idx': 10, 'type': 'POH'}</t>
  </si>
  <si>
    <t>자전거 경기는 유럽을 중심으로 전 세계인이 즐기는 운동종목이다.</t>
  </si>
  <si>
    <t>{'word': '자전거 경기', 'start_idx': 0, 'end_idx': 5, 'type': 'SPR'}</t>
  </si>
  <si>
    <t>{'word': '유럽', 'start_idx': 8, 'end_idx': 9, 'type': 'LOC'}</t>
  </si>
  <si>
    <t>지르기는 주로 주먹을 사용하는 기술. 힘을 효과적으로 발휘하여 상대편의 목표 부위를 최단 거리로, 가장 강한 힘으로 지르는데, 몸통 지르기,옆 지르기,치 지르기,ㄷ자 지르기,편 손 끝 지르기, 정권 지르기 등이 있다.</t>
  </si>
  <si>
    <t>{'word': '치 지르기', 'start_idx': 84, 'end_idx': 88, 'type': 'POH'}</t>
  </si>
  <si>
    <t>{'word': '지르기', 'start_idx': 0, 'end_idx': 2, 'type': 'ORG'}</t>
  </si>
  <si>
    <t>한쪽만이 투셰를 기록한 경우, 득점은 프리오리테와 무관하게 인정된다.</t>
  </si>
  <si>
    <t>{'word': '프리오리테', 'start_idx': 21, 'end_idx': 25, 'type': 'POH'}</t>
  </si>
  <si>
    <t>{'word': '투셰', 'start_idx': 5, 'end_idx': 6, 'type': 'POH'}</t>
  </si>
  <si>
    <t>장대높이뛰기에서, 바를 떨어뜨리거나 발구르기를 한 후 손을 장대 위쪽으로 옮겨 쥐면 무효가 된다.</t>
  </si>
  <si>
    <t>{'word': '장대높이뛰기', 'start_idx': 0, 'end_idx': 5, 'type': 'SPR'}</t>
  </si>
  <si>
    <t>{'word': '발구르기', 'start_idx': 20, 'end_idx': 23, 'type': 'POH'}</t>
  </si>
  <si>
    <t>스타트, 스타트 대시, 전력 달리기, 피니시 등을 단계적으로 조화시켜야만 좋은 기록이 나온다.</t>
  </si>
  <si>
    <t>{'word': '스타트 대시', 'start_idx': 5, 'end_idx': 10, 'type': 'POH'}</t>
  </si>
  <si>
    <t>{'word': '피니시', 'start_idx': 21, 'end_idx': 23, 'type': 'POH'}</t>
  </si>
  <si>
    <t>자유형(自由型, Freestyle swimming, 문화어: 자유헤염, 뻘헤염)은 수영 경기 종목의 하나로 특별히 헤엄치는 방법에 제한은 없다.</t>
  </si>
  <si>
    <t>{'word': '수영', 'start_idx': 46, 'end_idx': 47, 'type': 'SPR'}</t>
  </si>
  <si>
    <t>컴펄서리 피겨는 선수들이 날을 이용하여 여러 개의 원과 8자, 또는 유사한 모양을 빙상에 그리는 것이다.</t>
  </si>
  <si>
    <t>{'word': '컴펄서리 피겨', 'start_idx': 0, 'end_idx': 6, 'type': 'SPR'}</t>
  </si>
  <si>
    <t>{'word': '날', 'start_idx': 14, 'end_idx': 14, 'type': 'EQP'}</t>
  </si>
  <si>
    <t>자전거 경기는 자전거를 타고 서로 겨루는 운동 경기이다. 도로 자전거 경기, 사이클로크로스, 산악자전거 경기, 트랙경기, BMX, 자전거 트라이얼, 자전거 스피드웨이 등 여러가지 종류가 있다.</t>
  </si>
  <si>
    <t>{'word': '자전거 트라이얼', 'start_idx': 73, 'end_idx': 80, 'type': 'SPR'}</t>
  </si>
  <si>
    <t>이 스포츠는 벨기에(특히 플란더스 지역)과 프랑스와 같은 전통적인 도로 경기가 성한 국가에서 강세를 보인다.</t>
  </si>
  <si>
    <t>{'word': '벨기에', 'start_idx': 7, 'end_idx': 9, 'type': 'LOC'}</t>
  </si>
  <si>
    <t>{'word': '프랑스', 'start_idx': 24, 'end_idx': 26, 'type': 'LOC'}</t>
  </si>
  <si>
    <t>아따끄 농발라블은 점수로 인정되지 않으나 주심이 알트 (Halte, 정지) 명령을 내린다.</t>
  </si>
  <si>
    <t>{'word': '알트 (Halte, 정지)', 'start_idx': 27, 'end_idx': 40, 'type': 'POH'}</t>
  </si>
  <si>
    <t>{'word': '아따끄 농발라블', 'start_idx': 0, 'end_idx': 7, 'type': 'POH'}</t>
  </si>
  <si>
    <t>전자 플뢰레는 컵가드 아래에 소켓이 있는데, 여기서 옷에 연결된 전선을 따라 득점 센서로 이어지며, 반대로 컵가드의 전선은 검의 끝부분까지 연결되어 있다.</t>
  </si>
  <si>
    <t>{'word': '전자 플뢰레', 'start_idx': 0, 'end_idx': 5, 'type': 'EQP'}</t>
  </si>
  <si>
    <t>{'word': '컵가드의 전선', 'start_idx': 60, 'end_idx': 66, 'type': 'EQP'}</t>
  </si>
  <si>
    <t>현대 펜싱은 스페인에서 유래하였는데, 디에고 데 발레라 (Diego de Valera)가 1458년과 1471년 사이 가톨릭 군주에 의해 공식적인 결투 금지령이 떨어지기 전까지 저술된 무기 논문 (Treatise on Arms)에 규율이 적혀 있다.</t>
  </si>
  <si>
    <t>{'word': '스페인', 'start_idx': 7, 'end_idx': 9, 'type': 'LOC'}</t>
  </si>
  <si>
    <t>페어 스케이팅에서는, 스핀은 두 명의 파트너가 나란히 서서 동일하거나 결합된 스핀을 동시에 실행할 수 있다.</t>
  </si>
  <si>
    <t>{'word': '페어 스케이팅', 'start_idx': 0, 'end_idx': 6, 'type': 'SPR'}</t>
  </si>
  <si>
    <t>{'word': '스핀', 'start_idx': 43, 'end_idx': 44, 'type': 'POH'}</t>
  </si>
  <si>
    <t>육상경기는 단거리 달리기·장거리 달리기·이어달리기 등 여러 가지가 있다.</t>
  </si>
  <si>
    <t>{'word': '육상경기', 'start_idx': 0, 'end_idx': 3, 'type': 'SPR'}</t>
  </si>
  <si>
    <t>{'word': '이어달리기', 'start_idx': 22, 'end_idx': 26, 'type': 'SPR'}</t>
  </si>
  <si>
    <t>크라이터리엄(짧게는 크릿이라 부름)은 북미주에서 가장 인기있는 도로 경기 방식이다.</t>
  </si>
  <si>
    <t>{'word': '도로 경기', 'start_idx': 35, 'end_idx': 39, 'type': 'SPR'}</t>
  </si>
  <si>
    <t>{'word': '크라이터리엄(짧게는 크릿이라 부름)', 'start_idx': 0, 'end_idx': 18, 'type': 'SPR'}</t>
  </si>
  <si>
    <t>1965년 대한태권도협회로 개칭되었다.</t>
  </si>
  <si>
    <t>{'word': '대한태권도협회', 'start_idx': 6, 'end_idx': 12, 'type': 'ORG'}</t>
  </si>
  <si>
    <t>{'word': '1965년', 'start_idx': 0, 'end_idx': 4, 'type': 'DAT'}</t>
  </si>
  <si>
    <t>새품새는 10가지로 청소년 품새인 힘차리,야망,새별,나르샤 4가지 종류와 청장년대 품새인 새아라,어울림 2가지 종류 그리고 중장년 품새인 비각(飛脚),한솔,나래,온누리의 4종으로 발표되었다.</t>
  </si>
  <si>
    <t>{'word': '나르샤', 'start_idx': 29, 'end_idx': 31, 'type': 'SPR'}</t>
  </si>
  <si>
    <t>{'word': '새품새', 'start_idx': 0, 'end_idx': 2, 'type': 'SPR'}</t>
  </si>
  <si>
    <t>라이트 콘택트제의 룰이지만, 한국만의 독자적인 무술을 만들기 위해서 3600개의 새로운 기술의 형태와 총 16권의 태권도 백과사전이 만들어졌다.</t>
  </si>
  <si>
    <t>{'word': '태권도', 'start_idx': 64, 'end_idx': 66, 'type': 'SPR'}</t>
  </si>
  <si>
    <t>{'word': '한국', 'start_idx': 16, 'end_idx': 17, 'type': 'LOC'}</t>
  </si>
  <si>
    <t>펜싱(문화어: 격검; 영어: fencing), 혹은 고전 펜싱과 구별하기 위해 올림픽 펜싱(Olympic Fencing)으로 불리는 이 스포츠는 검을 사용하는 무기 스포츠이다.</t>
  </si>
  <si>
    <t>{'word': '검', 'start_idx': 81, 'end_idx': 81, 'type': 'EQP'}</t>
  </si>
  <si>
    <t>한편, 군 장성이었던 최홍희는 민간도장과는 연이 없었으나, 청도관 출신 인사들이 많던 군대내 도장 오도관을 창립하고 초대관장이 된다.</t>
  </si>
  <si>
    <t>{'word': '도장 오도관', 'start_idx': 52, 'end_idx': 57, 'type': 'ORG'}</t>
  </si>
  <si>
    <t>{'word': '최홍희', 'start_idx': 12, 'end_idx': 14, 'type': 'PER'}</t>
  </si>
  <si>
    <t>WT의 품새에는 고려(高麗), 금강(金剛) 등의 명칭이 쓰인다.</t>
  </si>
  <si>
    <t>{'word': 'WT의 품새', 'start_idx': 0, 'end_idx': 5, 'type': 'ORG'}</t>
  </si>
  <si>
    <t>{'word': '금강(金剛)', 'start_idx': 17, 'end_idx': 22, 'type': 'ORG'}</t>
  </si>
  <si>
    <t>조정경기의 병행 레이스는 가장 널리 실시되는 경기로 코스의 사정에 따라 장거리도 가능하다. 단거리는 올림픽 대회·세계선수권대회 등에서 2000m의 직선 코스를 사용하는데, 경기 방법은 조수(노를 젓는 선수)가 양손에 1개씩 노를 잡고 젓는 스컬 종목과 양손으로 1개의 노를 잡고 젓는 스위퍼 종목으로 크게 나뉜다.</t>
  </si>
  <si>
    <t>{'word': '조정경기', 'start_idx': 0, 'end_idx': 3, 'type': 'SPR'}</t>
  </si>
  <si>
    <t>{'word': '스위퍼', 'start_idx': 159, 'end_idx': 161, 'type': 'SPR'}</t>
  </si>
  <si>
    <t>평영(平泳, 문화어: 가슴헤염, 영어: breaststroke)은 수영 영법이다.</t>
  </si>
  <si>
    <t>{'word': '수영', 'start_idx': 37, 'end_idx': 38, 'type': 'SPR'}</t>
  </si>
  <si>
    <t>{'word': '평영(平泳, 문화어: 가슴헤염, 영어: breaststroke)', 'start_idx': 0, 'end_idx': 34, 'type': 'POH'}</t>
  </si>
  <si>
    <t>창던지기는 고대 올림픽 때부터 시작되어, 근대에는 주로 스웨덴·핀란드 등을 중심으로 발달하다가 오늘날 전 세계에 널리 보급되었다.</t>
  </si>
  <si>
    <t>{'word': '창던지기', 'start_idx': 0, 'end_idx': 3, 'type': 'SPR'}</t>
  </si>
  <si>
    <t>{'word': '스웨덴', 'start_idx': 31, 'end_idx': 33, 'type': 'LOC'}</t>
  </si>
  <si>
    <t>현재는 거의 행하여지지 않으며, 미국에서는 1999년에 전국대회 규모로서는 마지막으로 개최되었다.</t>
  </si>
  <si>
    <t>{'word': '미국', 'start_idx': 18, 'end_idx': 19, 'type': 'LOC'}</t>
  </si>
  <si>
    <t>{'word': '1999년', 'start_idx': 24, 'end_idx': 28, 'type': 'DAT'}</t>
  </si>
  <si>
    <t>이후 이원국은 본인을 한국 태권도 창시주로 지칭하기도 했다.</t>
  </si>
  <si>
    <t>{'word': '태권도', 'start_idx': 15, 'end_idx': 17, 'type': 'ORG'}</t>
  </si>
  <si>
    <t>{'word': '이원국', 'start_idx': 3, 'end_idx': 5, 'type': 'PER'}</t>
  </si>
  <si>
    <t>올림픽 종목으로는 남녀 싱글 스케이팅, 페어 스케이팅, 아이스 댄싱의 네 가지가 있다. 올림픽에 포함되지 않은 종목으로는 싱크로나이즈 스케이팅과 포스케이팅 등이 있다.</t>
  </si>
  <si>
    <t>{'word': '남녀 싱글 스케이팅', 'start_idx': 10, 'end_idx': 19, 'type': 'SPR'}</t>
  </si>
  <si>
    <t>{'word': '싱크로나이즈 스케이팅', 'start_idx': 68, 'end_idx': 78, 'type': 'SPR'}</t>
  </si>
  <si>
    <t>반시계방향으로 회전하는 선수에 있어서는 왼발이 하는 스핀을 포워드(foward,전방) 스핀 혹은 프론트(front, 앞) 스핀이라 하고, 오른발로 하는 스핀을 백(back,후방) 스핀이라 한다.</t>
  </si>
  <si>
    <t>{'word': '포워드(foward,전방) 스핀', 'start_idx': 33, 'end_idx': 49, 'type': 'POH'}</t>
  </si>
  <si>
    <t>{'word': '백(back,후방) 스핀', 'start_idx': 89, 'end_idx': 101, 'type': 'POH'}</t>
  </si>
  <si>
    <t>특히 미국을 비롯한 독일에서는 생소한 '태권도'란 영어대신 “코리언 가라데”라는 간판을 달고 태권도를 보급했다.</t>
  </si>
  <si>
    <t>{'word': '코리언 가라데', 'start_idx': 34, 'end_idx': 40, 'type': 'SPR'}</t>
  </si>
  <si>
    <t>{'word': '태권도', 'start_idx': 22, 'end_idx': 24, 'type': 'SPR'}</t>
  </si>
  <si>
    <t>공중 동작도움닫기의 스피드를 그대로 유지하여 공중을 날아서 착지 동작으로 연결시킨다. 착지연습에 따라서 20–30 cm 정도는 더 뛸 수 있는, 멀리뛰기의 마지막 단계 기술이다.</t>
  </si>
  <si>
    <t>{'word': '멀리뛰기', 'start_idx': 81, 'end_idx': 84, 'type': 'SPR'}</t>
  </si>
  <si>
    <t>{'word': '도움닫기', 'start_idx': 5, 'end_idx': 8, 'type': 'POH'}</t>
  </si>
  <si>
    <t>플뢰레 두 종류의 검 모두 다음의 부품을 가지고 있다. 받침대, 손잡이, 컵가드, 엄지 패드, 그리고 칼날이다.</t>
  </si>
  <si>
    <t>{'word': '컵가드', 'start_idx': 41, 'end_idx': 43, 'type': 'POH'}</t>
  </si>
  <si>
    <t>트랙 경기는 경사진 트랙 즉 벨로드롬에서 하게 된다.</t>
  </si>
  <si>
    <t>{'word': '벨로드롬', 'start_idx': 16, 'end_idx': 19, 'type': 'LOC'}</t>
  </si>
  <si>
    <t>{'word': '트랙 경기', 'start_idx': 0, 'end_idx': 4, 'type': 'SPR'}</t>
  </si>
  <si>
    <t>찌르기는 손끝을 사용하여 공격 목표를 찌르는 기술. 편 손 끝 찌르기·엎은 손 끝 찌르기·가위 손 끝 찌르기·한 손 끝 찌르기 등.</t>
  </si>
  <si>
    <t>{'word': '찌르기', 'start_idx': 0, 'end_idx': 2, 'type': 'POH'}</t>
  </si>
  <si>
    <t>{'word': '엎은 손 끝 찌르기', 'start_idx': 39, 'end_idx': 48, 'type': 'POH'}</t>
  </si>
  <si>
    <t>세계 태권도 연맹 (WT, The World Taekwondo)는 최홍희가 1972년 망명한 이후, 남한에서 1973년 설립되었다.</t>
  </si>
  <si>
    <t>{'word': '세계 태권도 연맹 (WT, The World Taekwondo)', 'start_idx': 0, 'end_idx': 34, 'type': 'ORG'}</t>
  </si>
  <si>
    <t>{'word': '1973년', 'start_idx': 61, 'end_idx': 65, 'type': 'DAT'}</t>
  </si>
  <si>
    <t>플라잉(flying) 싯 스핀은 점프를 하여 시작하는 싯 스핀이다.</t>
  </si>
  <si>
    <t>{'word': '플라잉(flying) 싯 스핀', 'start_idx': 0, 'end_idx': 15, 'type': 'POH'}</t>
  </si>
  <si>
    <t>{'word': '싯 스핀', 'start_idx': 30, 'end_idx': 33, 'type': 'POH'}</t>
  </si>
  <si>
    <t>황기는 전통무예에 관심이 많아 당수도로 시작했던 도장 명칭을 이후 화수도, 수박도 등으로 바꾸고 본인 주장대로라면 전통무예 수박에 영감을 얻어 본인의 창작무술 수박도를 창안하기도 하나, 태권도 통합 과정에 가장 소극적인 편이라 제자들과도 불화를 겪다 결국 무덕관에서 제명당하고 만다.</t>
  </si>
  <si>
    <t>{'word': '당수도', 'start_idx': 17, 'end_idx': 19, 'type': 'ORG'}</t>
  </si>
  <si>
    <t>{'word': '수박도', 'start_idx': 42, 'end_idx': 44, 'type': 'ORG'}</t>
  </si>
  <si>
    <t>세단뛰기 또는 트리플 점프라고도 한다.</t>
  </si>
  <si>
    <t>{'word': '세단뛰기', 'start_idx': 0, 'end_idx': 3, 'type': 'SPR'}</t>
  </si>
  <si>
    <t>{'word': '트리플 점프', 'start_idx': 8, 'end_idx': 13, 'type': 'SPR'}</t>
  </si>
  <si>
    <t>조정경기의 병행 레이스는 가장 널리 실시되는 경기로 코스의 사정에 따라 장거리도 가능하다.</t>
  </si>
  <si>
    <t>{'word': '병행 레이스', 'start_idx': 6, 'end_idx': 11, 'type': 'SPR'}</t>
  </si>
  <si>
    <t>크롤을 자유형(freestyle swimming)이라고 하기도 하지만, 엄밀히 말하면 자유형에서는 배영과 개헤엄(dog paddle)을 포함한 어떤 영법이라도 수영자가 선택할 수 있다.</t>
  </si>
  <si>
    <t>{'word': '자유형', 'start_idx': 48, 'end_idx': 50, 'type': 'SPR'}</t>
  </si>
  <si>
    <t>{'word': '개헤엄', 'start_idx': 59, 'end_idx': 61, 'type': 'POH'}</t>
  </si>
  <si>
    <t>단거리 달리기는 남녀 모두 100m·200m·400m종목이 있다.</t>
  </si>
  <si>
    <t>{'word': '단거리 달리기', 'start_idx': 0, 'end_idx': 6, 'type': 'SPR'}</t>
  </si>
  <si>
    <t>{'word': '400m종목', 'start_idx': 25, 'end_idx': 30, 'type': 'SPR'}</t>
  </si>
  <si>
    <t>라이트 세이버(Lightsaber)는 프랑스 펜싱 협회가 기존의 사브르와 플뢰레, 에페에 이어 영화 &amp;lt;스타워즈&amp;gt;의 광검 대결을 정식 종목으로 채택했다.</t>
  </si>
  <si>
    <t>{'word': '라이트 세이버(Lightsaber)', 'start_idx': 0, 'end_idx': 18, 'type': 'SPR'}</t>
  </si>
  <si>
    <t>{'word': '에페', 'start_idx': 46, 'end_idx': 47, 'type': 'EQP'}</t>
  </si>
  <si>
    <t>비엘만 스핀(Biellmann)은 레이백 스핀의 변형 스핀으로서 떠있는 발을 머리 뒤 위쪽으로 올린다.</t>
  </si>
  <si>
    <t>{'word': '비엘만 스핀', 'start_idx': 0, 'end_idx': 5, 'type': 'POH'}</t>
  </si>
  <si>
    <t>{'word': '레이백 스핀', 'start_idx': 19, 'end_idx': 24, 'type': 'POH'}</t>
  </si>
  <si>
    <t>점프는 피겨 스케이팅의 중요 요소 중 하나이다.</t>
  </si>
  <si>
    <t>{'word': '피겨 스케이팅', 'start_idx': 4, 'end_idx': 10, 'type': 'SPR'}</t>
  </si>
  <si>
    <t>{'word': '점프', 'start_idx': 0, 'end_idx': 1, 'type': 'POH'}</t>
  </si>
  <si>
    <t>에페는 모든 공격은 찌르기만 가능하며, 베기는 무효이다.</t>
  </si>
  <si>
    <t>{'word': '에페', 'start_idx': 0, 'end_idx': 1, 'type': 'SPR'}</t>
  </si>
  <si>
    <t>{'word': '찌르기', 'start_idx': 11, 'end_idx': 13, 'type': 'POH'}</t>
  </si>
  <si>
    <t>멀리뛰기는 도움닫기→발구르기→공중 동작→착지의 순서가 자연스럽게 연결되어야 하므로, 몸의 유연성이 요구된다.</t>
  </si>
  <si>
    <t>{'word': '도움닫기', 'start_idx': 6, 'end_idx': 9, 'type': 'POH'}</t>
  </si>
  <si>
    <t>이나바우어(Ina Bauer)는 한 발은 아웃엣지, 다른 발은 인엣지로 움직인다.</t>
  </si>
  <si>
    <t>{'word': '이나바우어', 'start_idx': 0, 'end_idx': 4, 'type': 'POH'}</t>
  </si>
  <si>
    <t>{'word': '인엣지', 'start_idx': 35, 'end_idx': 37, 'type': 'EQP'}</t>
  </si>
  <si>
    <t>에페는 베기를 하였을 경우에는 득점이 인정되지 않으며 경기가 정지되지 않는다.</t>
  </si>
  <si>
    <t>{'word': '베기', 'start_idx': 4, 'end_idx': 5, 'type': 'POH'}</t>
  </si>
  <si>
    <t>치기는 손날치기·등주먹치기·메주먹치기 등이 있다.</t>
  </si>
  <si>
    <t>{'word': '메주먹치기', 'start_idx': 15, 'end_idx': 19, 'type': 'POH'}</t>
  </si>
  <si>
    <t>{'word': '치기', 'start_idx': 0, 'end_idx': 1, 'type': 'POH'}</t>
  </si>
  <si>
    <t>레이백 스핀의 일반적인 변형자세로는 레이백 스핀자세에서 떠있는 발을 잡아 머리쪽으로 당기는 캐치풋 레이백(catch foot layback) 스핀 혹은 헤어커터 레이백(haircutter layback) 스핀이 있다.</t>
  </si>
  <si>
    <t>{'word': '레이백 스핀', 'start_idx': 0, 'end_idx': 5, 'type': 'POH'}</t>
  </si>
  <si>
    <t>{'word': '헤어커터 레이백(haircutter layback) 스핀', 'start_idx': 85, 'end_idx': 115, 'type': 'POH'}</t>
  </si>
  <si>
    <t>최초의 자전거 경기는 1868년 5월 31일에 파리의 파크 드 상클로에서 열린 1,200미터 경주였다.</t>
  </si>
  <si>
    <t>{'word': '자전거 경기', 'start_idx': 4, 'end_idx': 9, 'type': 'SPR'}</t>
  </si>
  <si>
    <t>{'word': '1868년 5월 31일', 'start_idx': 12, 'end_idx': 23, 'type': 'DAT'}</t>
  </si>
  <si>
    <t>기록에 남은 최초의 경기는 그리스에서 기원전 776년에 처음 개최된 고대올림픽이다.</t>
  </si>
  <si>
    <t>{'word': '기원전 776년', 'start_idx': 21, 'end_idx': 28, 'type': 'DAT'}</t>
  </si>
  <si>
    <t>{'word': '그리스', 'start_idx': 15, 'end_idx': 17, 'type': 'LOC'}</t>
  </si>
  <si>
    <t>풋 서클(Foot Circle)은 발뒤꿈치의 회전. 양손으로 철봉을 잡고 양손의 바깥 또는 안쪽에 발바닥을 대고 앞뒤로 도는 것이다.</t>
  </si>
  <si>
    <t>{'word': '철봉', 'start_idx': 34, 'end_idx': 35, 'type': 'EQP'}</t>
  </si>
  <si>
    <t>{'word': '풋 서클(Foot Circle)', 'start_idx': 0, 'end_idx': 16, 'type': 'POH'}</t>
  </si>
  <si>
    <t>해머던지기는 옛날에는 나무자루가 달린 망치가 해머였지만 1875년부터 해머의 끝을 둥근 공으로 하여 피아노 줄을 단 것을 사용하였다.</t>
  </si>
  <si>
    <t>{'word': '해머던지기', 'start_idx': 0, 'end_idx': 4, 'type': 'SPR'}</t>
  </si>
  <si>
    <t>{'word': '해머', 'start_idx': 25, 'end_idx': 26, 'type': 'EQP'}</t>
  </si>
  <si>
    <t>세단뛰기는 먼저 구른 발로 착지하는 '홉', 반대 발로 착지하는 '스텝', 멀리뛰기와 같은 방법으로 양발 착지를 하는 '점프'의 세 가지를 연속적으로 뛰어, 그 뛴 거리를 합하여 순위를 정하는 경기이다.</t>
  </si>
  <si>
    <t>{'word': '홉', 'start_idx': 21, 'end_idx': 21, 'type': 'POH'}</t>
  </si>
  <si>
    <t>당시에 동양무술하면 가라테가 전부인 줄 아는 미국사람들은 태권도는 처음 들어 보는 말이었다.</t>
  </si>
  <si>
    <t>{'word': '동양무술', 'start_idx': 4, 'end_idx': 7, 'type': 'SPR'}</t>
  </si>
  <si>
    <t>{'word': '태권도', 'start_idx': 32, 'end_idx': 34, 'type': 'SPR'}</t>
  </si>
  <si>
    <t>BMX는 전용으로 제작된 한바퀴짜리 비포장 트랙에서 실시되는 스프린트 경기로 대개 일단 기어를 장착한 자전거가 쓰인다.</t>
  </si>
  <si>
    <t>{'word': 'BMX', 'start_idx': 0, 'end_idx': 2, 'type': 'SPR'}</t>
  </si>
  <si>
    <t>{'word': '자전거', 'start_idx': 57, 'end_idx': 59, 'type': 'EQP'}</t>
  </si>
  <si>
    <t>특히 영향력이 강했던 도장은 청도관과 무덕관으로, 최초의 태권도장인 청도관은 이원국에 의해 설립됐는데, 그는 어렸을 때 서울 안국동에서 택견을 수련했고, 이후 일본으로 유학을 가 대학을 다니면서 근대 가라테의 아버지 후나코시 기친에게 송도관 가라테를 배웠다.</t>
  </si>
  <si>
    <t>{'word': '무덕관', 'start_idx': 21, 'end_idx': 23, 'type': 'ORG'}</t>
  </si>
  <si>
    <t>{'word': '청도관', 'start_idx': 38, 'end_idx': 40, 'type': 'ORG'}</t>
  </si>
  <si>
    <t>태권도는 1945년 일제 해방을 전후해 국내에 여러 개의 무술 도장이 생기게 된다.</t>
  </si>
  <si>
    <t>{'word': '태권도', 'start_idx': 0, 'end_idx': 2, 'type': 'SPR'}</t>
  </si>
  <si>
    <t>{'word': '1945년', 'start_idx': 5, 'end_idx': 9, 'type': 'DAT'}</t>
  </si>
  <si>
    <t>피겨 스케이팅에서는 점프, 스핀, 리프트, 스텝, 턴 등 다양한 기술이 사용된다.</t>
  </si>
  <si>
    <t>{'word': '피겨 스케이팅', 'start_idx': 0, 'end_idx': 6, 'type': 'SPR'}</t>
  </si>
  <si>
    <t>{'word': '점프', 'start_idx': 11, 'end_idx': 12, 'type': 'POH'}</t>
  </si>
  <si>
    <t>하지만, 사람들은 수영 경기 종목 중 평영을 가장 어려운 영법으로 꼽고 있다.</t>
  </si>
  <si>
    <t>{'word': '수영', 'start_idx': 10, 'end_idx': 11, 'type': 'SPR'}</t>
  </si>
  <si>
    <t>{'word': '평영', 'start_idx': 21, 'end_idx': 22, 'type': 'POH'}</t>
  </si>
  <si>
    <t>선수는 브레이크나 프리휠이 장착되지 않은 전용 트랙 자전거를 사용하므로, 변속기어가 없고, 기어와 바퀴 축이 고정된 고정기어이며 브레이크는 없기 때문에 자전거의 속도를 늦추거나 멈추려면 페달에 역방향으로 힘을 주거나, 페달을 멈춰버리는 방법을 사용(스키딩 이라고 함)해서 멈추어야 한다.</t>
  </si>
  <si>
    <t>{'word': '트랙 자전거', 'start_idx': 26, 'end_idx': 31, 'type': 'EQP'}</t>
  </si>
  <si>
    <t>{'word': '스키딩', 'start_idx': 139, 'end_idx': 141, 'type': 'POH'}</t>
  </si>
  <si>
    <t>현대 플뢰레의 유효면에 대한 개념은 펜싱이 적은 안전장비를 사용하던 시대에 도입되었다. 또다른 주장에 의하면, 플뢰레 유효면의 개념은 한사람이 사망할 때까지 결투하던게 대부분이었던 시대에 나왔다고 한다. 두 경우 모두 주요 표적은 주요 내장이 들어있는 몸통이었다.</t>
  </si>
  <si>
    <t>{'word': '펜싱', 'start_idx': 20, 'end_idx': 21, 'type': 'SPR'}</t>
  </si>
  <si>
    <t>{'word': '플뢰레', 'start_idx': 3, 'end_idx': 5, 'type': 'EQP'}</t>
  </si>
  <si>
    <t>방어 장비로써 펜싱 옷은 주로 단단한 면이나 나일론으로 이루어져 있다.</t>
  </si>
  <si>
    <t>{'word': '펜싱 옷', 'start_idx': 8, 'end_idx': 11, 'type': 'EQP'}</t>
  </si>
  <si>
    <t>{'word': '단단한 면', 'start_idx': 17, 'end_idx': 21, 'type': 'POH'}</t>
  </si>
  <si>
    <t>던지기는 포환·원반·창·해머 등 운동 기구를 던져서, 그 던진 거리로 승부를 가리는 운동이다.</t>
  </si>
  <si>
    <t>{'word': '던지기', 'start_idx': 0, 'end_idx': 2, 'type': 'SPR'}</t>
  </si>
  <si>
    <t>{'word': '창', 'start_idx': 11, 'end_idx': 11, 'type': 'EQP'}</t>
  </si>
  <si>
    <t>맞춰겨루기(약속대련)는 약속된 사항 아래 공격과 방어 기술을 활용하는 방법이며, 세 번겨루기와 한번겨루기등 정해놓고 연습한다.</t>
  </si>
  <si>
    <t>{'word': '맞춰겨루기', 'start_idx': 0, 'end_idx': 4, 'type': 'POH'}</t>
  </si>
  <si>
    <t>{'word': '세 번겨루기', 'start_idx': 45, 'end_idx': 50, 'type': 'POH'}</t>
  </si>
  <si>
    <t>양팔접영은 두쪽 팔을 같이 돌리면서 앞에서 뒤로 허벅지를 스쳐서 수영한다.</t>
  </si>
  <si>
    <t>{'word': '수영', 'start_idx': 36, 'end_idx': 37, 'type': 'SPR'}</t>
  </si>
  <si>
    <t>{'word': '양팔접영', 'start_idx': 0, 'end_idx': 3, 'type': 'POH'}</t>
  </si>
  <si>
    <t>펜싱은 에페, 사브르, 플뢰레의 세가지 세부 종목으로 분류된다. 최근 프랑스 펜싱 연맹에 의해 라이트 세이버란 종목이 추가되었다.</t>
  </si>
  <si>
    <t>{'word': '세이버', 'start_idx': 57, 'end_idx': 59, 'type': 'SPR'}</t>
  </si>
  <si>
    <t>한팔접영은 한쪽 팔씩 돌아가면서 앞에서 뒤로 허벅지를 스쳐서 수영한다.</t>
  </si>
  <si>
    <t>{'word': '수영', 'start_idx': 34, 'end_idx': 35, 'type': 'SPR'}</t>
  </si>
  <si>
    <t>{'word': '한팔접영', 'start_idx': 0, 'end_idx': 3, 'type': 'POH'}</t>
  </si>
  <si>
    <t>국제 빙상연맹에서 월드 챔피언쉽과 동계 올림픽 게임의 피겨 스케이팅 경기를 포함한 피겨 스케이팅의 국제 경기를 주관한다.</t>
  </si>
  <si>
    <t>{'word': '국제 빙상연맹', 'start_idx': 0, 'end_idx': 6, 'type': 'ORG'}</t>
  </si>
  <si>
    <t>{'word': '피겨 스케이팅', 'start_idx': 30, 'end_idx': 36, 'type': 'SPR'}</t>
  </si>
  <si>
    <t>방어 장비로써 펜싱 옷은 주로 단단한 면이나 나일론으로 이루어져 있다. 최근 초고분자량 폴리에틸렌 등의 방탄 섬유를 사용하여 켈바의 문제를 해결하고 천공 방지가 되도록 하고 있다.</t>
  </si>
  <si>
    <t>{'word': '나일론', 'start_idx': 25, 'end_idx': 27, 'type': 'POH'}</t>
  </si>
  <si>
    <t>스핀에서 선수는 토 픽 바로 뒷쪽의 볼(ball)로 불리는 스케이트날의 둥근 부분으로 회전한다. 스핀은 단독 또는 여러 형태의 스핀을 결합한 시퀀스로 실행된다.</t>
  </si>
  <si>
    <t>{'word': '스핀', 'start_idx': 0, 'end_idx': 1, 'type': 'PER'}</t>
  </si>
  <si>
    <t>{'word': '스케이트날', 'start_idx': 33, 'end_idx': 37, 'type': 'EQP'}</t>
  </si>
  <si>
    <t>타수(키를 조정하는 선수)는 뱃머리를 향하여 앉고, 조수(노를 젓는 선수)는 타수를 향하여 앉아서 저어 나가 결승선에 뱃머리가 도착하는 순서에 따라 순위를 정한다.</t>
  </si>
  <si>
    <t>{'word': '타수(키를 조정하는 선수)', 'start_idx': 0, 'end_idx': 13, 'type': 'PER'}</t>
  </si>
  <si>
    <t>{'word': '조수(노를 젓는 선수)', 'start_idx': 29, 'end_idx': 40, 'type': 'PER'}</t>
  </si>
  <si>
    <t>플뢰르와 사브르와는 달리, 에페는 프리오리테가 없어 동시타격이 발생한 경우 양쪽 모두 투셰로 인정된다.</t>
  </si>
  <si>
    <t>{'word': '사브르', 'start_idx': 5, 'end_idx': 7, 'type': 'EQP'}</t>
  </si>
  <si>
    <t>{'word': '에페', 'start_idx': 15, 'end_idx': 16, 'type': 'EQP'}</t>
  </si>
  <si>
    <t>ISU 채점시스템(The ISU Judging System, 국제빙산연맹 판정체계)은 신체점제 라고도 불리며 채점 체계가 바뀌게 된 계기는 2002년 동계올림픽때의 판정시비로 인해 2004년 부터 새롭게 도입 되었다. 각 요소마다 점수가 더해지는 체계이다.</t>
  </si>
  <si>
    <t>{'word': 'ISU', 'start_idx': 0, 'end_idx': 2, 'type': 'ORG'}</t>
  </si>
  <si>
    <t>{'word': '국제빙산연맹 판정체계', 'start_idx': 34, 'end_idx': 44, 'type': 'ORG'}</t>
  </si>
  <si>
    <t>조정(漕艇, rowing)은 한 사람 또는 규정된 인원의 선수가 노로 보트를 저어 결승점에 도착한 순서에 의하여 승부를 가리는 경기이다. 흔히 보트 레이스라고도 한다.</t>
  </si>
  <si>
    <t>{'word': '조정(漕艇, rowing)', 'start_idx': 0, 'end_idx': 13, 'type': 'SPR'}</t>
  </si>
  <si>
    <t>{'word': '보트 레이스', 'start_idx': 80, 'end_idx': 85, 'type': 'SPR'}</t>
  </si>
  <si>
    <t>각 점프의 기초점은 쿼드토룹(9점), 트리플악셀(8.5)점, 트리플러츠(6점), 트리플플립(5.3점), 트리플룹(5.1점), 트리플살코(4.2점), 트리플토룹(4.1점), 더블악셀(3.3점)이다.</t>
  </si>
  <si>
    <t>{'word': '쿼드토룹', 'start_idx': 11, 'end_idx': 14, 'type': 'POH'}</t>
  </si>
  <si>
    <t>{'word': '트리플토룹', 'start_idx': 83, 'end_idx': 87, 'type': 'POH'}</t>
  </si>
  <si>
    <t>라메는 플뢰레에서는 소매가 없지만, 사브르의 경우 소매를 가지고 있고, 고관절 위에까지만 내려온다.</t>
  </si>
  <si>
    <t>{'word': '사브르', 'start_idx': 20, 'end_idx': 22, 'type': 'SPR'}</t>
  </si>
  <si>
    <t>{'word': '라메', 'start_idx': 0, 'end_idx': 1, 'type': 'EQP'}</t>
  </si>
  <si>
    <t>피겨 스케이팅에서는 점프, 스핀, 리프트, 스텝, 턴 등 다양한 기술이 사용된다. 올림픽 종목으로는 남녀 싱글 스케이팅, 페어 스케이팅, 아이스 댄싱의 네 가지가 있다. 올림픽에 포함되지 않은 종목으로는 싱크로나이즈 스케이팅과 포스케이팅 등이 있다.</t>
  </si>
  <si>
    <t>{'word': '페어 스케이팅', 'start_idx': 68, 'end_idx': 74, 'type': 'SPR'}</t>
  </si>
  <si>
    <t>배영(backstroke)과 함께 긴 축 영법(long axis stroke)에 속한다.</t>
  </si>
  <si>
    <t>{'word': '긴 축 영법', 'start_idx': 19, 'end_idx': 24, 'type': 'POH'}</t>
  </si>
  <si>
    <t>{'word': '배영', 'start_idx': 0, 'end_idx': 1, 'type': 'POH'}</t>
  </si>
  <si>
    <t>플뢰르는 1956년에, 사브르는 1988년에 처음으로 전자장비가 도입되었다.</t>
  </si>
  <si>
    <t>{'word': '플뢰르', 'start_idx': 0, 'end_idx': 2, 'type': 'SPR'}</t>
  </si>
  <si>
    <t>{'word': '전자장비', 'start_idx': 30, 'end_idx': 33, 'type': 'EQP'}</t>
  </si>
  <si>
    <t>단거리 달리기에서는 스트라이드(달리는 보폭)를 넓게 하고, 피치(발을 번갈아 움직이는 것)를 빠르게 할수록 유리하다.</t>
  </si>
  <si>
    <t>{'word': '피치', 'start_idx': 33, 'end_idx': 34, 'type': 'POH'}</t>
  </si>
  <si>
    <t>펠프스와 같은 세계 정상급 선수들은 턴 이후 15m의 잠영거리를 최대한 활용하는 돌핀킥을 구사하는데, 이는 수면 위에서보다 수면 아래있을때 저항을 덜 받아 빠른 속도를 낼수 있기에 그렇다.</t>
  </si>
  <si>
    <t>{'word': '돌핀킥', 'start_idx': 45, 'end_idx': 47, 'type': 'POH'}</t>
  </si>
  <si>
    <t>{'word': '펠프스', 'start_idx': 0, 'end_idx': 2, 'type': 'PER'}</t>
  </si>
  <si>
    <t>자전거 트라이얼은 선수가 자연지형물 또는 인공 장애물을 발을 땅에 대지 않고 통과를 하는 스포츠로 모터사이클 트라이얼과 비슷하다.</t>
  </si>
  <si>
    <t>{'word': '스포츠로 모터사이클 트라이얼', 'start_idx': 50, 'end_idx': 64, 'type': 'SPR'}</t>
  </si>
  <si>
    <t>{'word': '자전거 트라이얼', 'start_idx': 0, 'end_idx': 7, 'type': 'SPR'}</t>
  </si>
  <si>
    <t>추가로, 페어나 아이스 댄싱에서는, 두 명의 선수가 서로 잡고 동일한 축을 도는 페어와 댄스 스핀이 있다.</t>
  </si>
  <si>
    <t>{'word': '페어', 'start_idx': 5, 'end_idx': 6, 'type': 'SPR'}</t>
  </si>
  <si>
    <t>{'word': '댄스 스핀', 'start_idx': 49, 'end_idx': 53, 'type': 'POH'}</t>
  </si>
  <si>
    <t>비전자식 (혹은 건/ 습식) 과 전자식이다.</t>
  </si>
  <si>
    <t>{'word': '전자식', 'start_idx': 18, 'end_idx': 20, 'type': 'EQP'}</t>
  </si>
  <si>
    <t>{'word': '비전자식', 'start_idx': 0, 'end_idx': 3, 'type': 'EQP'}</t>
  </si>
  <si>
    <t>1972년, 설립자인 최홍희가 박정희 정권과의 정치적 대립으로 캐나다로 이주하면서 본부가 캐나다로 옮겨가게 된다.</t>
  </si>
  <si>
    <t>{'word': '박정희 정권', 'start_idx': 17, 'end_idx': 22, 'type': 'ORG'}</t>
  </si>
  <si>
    <t>{'word': '최홍희', 'start_idx': 12, 'end_idx': 14, 'type': 'ORG'}</t>
  </si>
  <si>
    <t>혼영(混泳, 문화어: 섞음헤염)은 접영, 배영, 평영, 자유형 순서로 각 종목을 모두 구사하는 것을 말한다. 개인 혼영, 단체 혼영(혼계영) 등의 종목이 있으며 개인 혼영은 각 영법을 개인이 모두 구사하여 완주하는 것이고, 단체 혼영(혼계영)은 총 4명의 선수가 한명씩 배영, 평영, 접영, 자유형 순으로 완주하는 것을 말한다.</t>
  </si>
  <si>
    <t>{'word': '혼영', 'start_idx': 0, 'end_idx': 1, 'type': 'SPR'}</t>
  </si>
  <si>
    <t>{'word': '단체 혼영', 'start_idx': 125, 'end_idx': 129, 'type': 'SPR'}</t>
  </si>
  <si>
    <t>아이스 댄스의 리프트는 어깨보다 높으면 안된다.기타 피겨 스케이팅 분야는 다음과 같다.</t>
  </si>
  <si>
    <t>{'word': '아이스 댄스', 'start_idx': 0, 'end_idx': 5, 'type': 'SPR'}</t>
  </si>
  <si>
    <t>{'word': '리프트', 'start_idx': 8, 'end_idx': 10, 'type': 'POH'}</t>
  </si>
  <si>
    <t>에페는 전신이 표적이므로 라메가 불필요하다.</t>
  </si>
  <si>
    <t>{'word': '라메', 'start_idx': 14, 'end_idx': 15, 'type': 'EQP'}</t>
  </si>
  <si>
    <t>태권도의 수련 방법은 형·대련·단련 등 크게 세 가지로 나뉜다.</t>
  </si>
  <si>
    <t>{'word': '형·대련·단련', 'start_idx': 12, 'end_idx': 18, 'type': 'POH'}</t>
  </si>
  <si>
    <t>choeushong</t>
  </si>
  <si>
    <t>해머던지기는 옛날에는 나무자루가 달린 망치가 해머였지만 1875년부터 해머의 끝을 둥근 공으로 하여 피아노 줄을 단 것을 사용하였다. 오늘날에는 철이나 놋쇠 등으로 만든 금속 속에 납을 채운 공으로, 끈으로 연결된 끝에는 손잡이가 달려 있다.</t>
  </si>
  <si>
    <t>{'word': '해머', 'start_idx': 0, 'end_idx': 1, 'type': 'EQP'}</t>
  </si>
  <si>
    <t>{'word': '놋쇠', 'start_idx': 85, 'end_idx': 86, 'type': 'POH'}</t>
  </si>
  <si>
    <t>악셀'은 전방 좌측 바깥날로 도약하는 회전 점프이다.</t>
  </si>
  <si>
    <t>{'word': '악셀', 'start_idx': 1, 'end_idx': 2, 'type': 'POH'}</t>
  </si>
  <si>
    <t>{'word': '바깥날', 'start_idx': 12, 'end_idx': 14, 'type': 'EQP'}</t>
  </si>
  <si>
    <t>곧추 뛰기(Stride Vaulting Vertical Position)는 도움닫기 후 발구르기를 하고 나서 뜀틀 위에서 두 손을 힘차게 아래로 누르며 일시적으로 곧추 선 자세를 취한 뒤 땅에 내려서는 뜀뛰기이다.</t>
  </si>
  <si>
    <t>{'word': '뜀뛰기', 'start_idx': 113, 'end_idx': 115, 'type': 'SPR'}</t>
  </si>
  <si>
    <t>{'word': '곧추 뛰기(Stride Vaulting Vertical Position)', 'start_idx': 0, 'end_idx': 39, 'type': 'POH'}</t>
  </si>
  <si>
    <t>스타트 방법에는 선 채로 하는 스탠딩 스타트와, 양손을 어깨 너비로 벌려 손가락 끝으로 땅을 약간 짚고, 양다리는 앞뒤로 벌려 한쪽 무릎은 땅에 대고 다른 쪽 무릎은 약간 들어 허리를 굽힌 채 양발로 땅을 박차면서 뛰어나가는 크라우칭 스타트가 있다.</t>
  </si>
  <si>
    <t>{'word': '스탠딩 스타트', 'start_idx': 17, 'end_idx': 23, 'type': 'POH'}</t>
  </si>
  <si>
    <t>{'word': '크라우칭 스타트', 'start_idx': 126, 'end_idx': 133, 'type': 'POH'}</t>
  </si>
  <si>
    <t>자유형 종목 : 50미터 자유형, 100미터 자유형, 200미터 자유형, 400미터 자유형 (쇼트 코스 야드 500 야드 기준), 800미터 자유형 (쇼트 코스 야드 1,000 야드 기준), 1500미터 자유형 (쇼트 코스 야드 1,650 야드 기준), 4×50미터 자유형 릴레이, 4×100미터 자유형 릴레이, 4×200미터 자유형 릴레이100미터 개인 매들리 (쇼트 25미터 수영장 전용), 200미터 개인 매들리, 400미터 개인 매들리, 4×100미터 매들리 릴레이</t>
  </si>
  <si>
    <t>{'word': '800미터 자유형 (쇼트 코스 야드 1,000 야드 기준)', 'start_idx': 73, 'end_idx': 104, 'type': 'SPR'}</t>
  </si>
  <si>
    <t>1954년 그의 부대를 시찰한 이승만이 일종의 변형 가라테 시범을 관람한 후 택견으로 착각하였다는 일화가 있다.</t>
  </si>
  <si>
    <t>{'word': '택견', 'start_idx': 43, 'end_idx': 44, 'type': 'SPR'}</t>
  </si>
  <si>
    <t>{'word': '가라테', 'start_idx': 29, 'end_idx': 31, 'type': 'SPR'}</t>
  </si>
  <si>
    <t>펜싱에서 전통적으로 유니폼은 흰색 (사범은 검은색을 쓴다.)이다. 이는 전자 장비가 도입되기 전에 무기의 득점 기록을 쉽게 확인하기 위해 염색 물감이나, 숯, 유색 분필로 투셰 기록 여부를 판단했던 데로 거슬러 올라간다.</t>
  </si>
  <si>
    <t>{'word': '염색 물감', 'start_idx': 77, 'end_idx': 81, 'type': 'EQP'}</t>
  </si>
  <si>
    <t>도로 자전거 경기, 사이클로크로스, 산악자전거 경기, 트랙경기, BMX, 자전거 트라이얼, 자전거 스피드웨이 등 여러가지 종류가 있다.</t>
  </si>
  <si>
    <t>{'word': '사이클로크로스', 'start_idx': 11, 'end_idx': 17, 'type': 'SPR'}</t>
  </si>
  <si>
    <t>{'word': '자전거 트라이얼', 'start_idx': 41, 'end_idx': 48, 'type': 'SPR'}</t>
  </si>
  <si>
    <t>스텝 시퀸스의 '촉토(Choctaw)'는 발을 바꾸면서 날과 곡선을 바꾸며, '로커'와 '카운터'에 대응된다.</t>
  </si>
  <si>
    <t>{'word': '촉토', 'start_idx': 9, 'end_idx': 10, 'type': 'POH'}</t>
  </si>
  <si>
    <t>카누는 영국식 영어에서 캐나디언 카누(Canadian canoe)라고 부른다.</t>
  </si>
  <si>
    <t>{'word': '카누', 'start_idx': 0, 'end_idx': 1, 'type': 'SPR'}</t>
  </si>
  <si>
    <t>{'word': '캐나디언 카누', 'start_idx': 13, 'end_idx': 19, 'type': 'SPR'}</t>
  </si>
  <si>
    <t>태권도의 종목에는 품새, 겨루기, 격파가 있으며 품새는 각 등급마다 태극 1장부터 일여까지 존재한다.</t>
  </si>
  <si>
    <t>{'word': '격파', 'start_idx': 19, 'end_idx': 20, 'type': 'SPR'}</t>
  </si>
  <si>
    <t>카누 경기(canoeing)는 아주 작은 보트로 하는 수상 경기이다.</t>
  </si>
  <si>
    <t>{'word': '수상 경기', 'start_idx': 30, 'end_idx': 34, 'type': 'SPR'}</t>
  </si>
  <si>
    <t>{'word': '카누 경기', 'start_idx': 0, 'end_idx': 4, 'type': 'SPR'}</t>
  </si>
  <si>
    <t>ITF는 북미권에서 인지도를 얻다 1980년대 이후 북한을 비롯한 공산권 국가에 태권도를 중심적으로 보급하며, WTF와 함께 세계 태권도계를 양분하게 된다.</t>
  </si>
  <si>
    <t>{'word': '태권도', 'start_idx': 73, 'end_idx': 75, 'type': 'SPR'}</t>
  </si>
  <si>
    <t>{'word': 'ITF', 'start_idx': 0, 'end_idx': 2, 'type': 'SPR'}</t>
  </si>
  <si>
    <t>남성용 흉부 보호대 또한 존재하나, 최근까지는, 훈련에서 많이 찔리는 펜싱 사범들만이 활용하였다.</t>
  </si>
  <si>
    <t>{'word': '펜싱', 'start_idx': 39, 'end_idx': 40, 'type': 'SPR'}</t>
  </si>
  <si>
    <t>{'word': '흉부 보호대', 'start_idx': 4, 'end_idx': 9, 'type': 'EQP'}</t>
  </si>
  <si>
    <t>산악자전거는 회전할 때 미끄러지지 않도록 자전거의 작은 바퀴에 넓은 타이어를 단다.</t>
  </si>
  <si>
    <t>{'word': '산악자전거', 'start_idx': 0, 'end_idx': 4, 'type': 'SPR'}</t>
  </si>
  <si>
    <t>{'word': '타이어', 'start_idx': 38, 'end_idx': 40, 'type': 'EQP'}</t>
  </si>
  <si>
    <t>산악자전거 경기는 비포장도로에서 열리므로 어느 정도의 기술적인 라이딩이 필요하다.</t>
  </si>
  <si>
    <t>{'word': '라이딩', 'start_idx': 35, 'end_idx': 37, 'type': 'POH'}</t>
  </si>
  <si>
    <t>평영(breaststroke), 접영(butterfly stroke)과는 달리 크롤은 국제 수영 연맹(FINA)에 의해 규정되지 않지만 자유형에서 광범위하게 사용된다.</t>
  </si>
  <si>
    <t>{'word': '국제 수영 연맹', 'start_idx': 48, 'end_idx': 55, 'type': 'ORG'}</t>
  </si>
  <si>
    <t>{'word': 'FINA', 'start_idx': 57, 'end_idx': 60, 'type': 'ORG'}</t>
  </si>
  <si>
    <t>이후 말레이시아를 시작으로 북미, 남미, 서유럽, 오세아니아 그리고 조선민주주의인민공화국과 러시아, 중화인민공화국을 포함한 여러 공산국가에도 태권도를 보급하였다.</t>
  </si>
  <si>
    <t>{'word': '태권도', 'start_idx': 79, 'end_idx': 81, 'type': 'SPR'}</t>
  </si>
  <si>
    <t>{'word': '조선민주주의인민공화국', 'start_idx': 38, 'end_idx': 48, 'type': 'ORG'}</t>
  </si>
  <si>
    <t>1952년 이전에 접영은 평영으로부터 분리된 영법으로 정의되지 않았으므로 메들리 레이스(혼영 경주)는 오직 3개의 스타일만 사용했다.</t>
  </si>
  <si>
    <t>{'word': '메들리 레이스', 'start_idx': 41, 'end_idx': 47, 'type': 'SPR'}</t>
  </si>
  <si>
    <t>{'word': '평영', 'start_idx': 14, 'end_idx': 15, 'type': 'POH'}</t>
  </si>
  <si>
    <t>BMX는 전용 비포장 코스(때론 포장과 비포장 부분이 섞여있기도 함)를 사용한다.</t>
  </si>
  <si>
    <t>{'word': '전용 비포장 코스(때론 포장과 비포장 부분이 섞여있기도 함)', 'start_idx': 5, 'end_idx': 37, 'type': 'EQP'}</t>
  </si>
  <si>
    <t>아이스 댄싱 경기는 주로 하나 또는 그 이상의 필수 댄스, 독자적인 댄스, '프리 댄스'의 세 가지 형태로 구성된다.</t>
  </si>
  <si>
    <t>{'word': '아이스 댄싱 경기', 'start_idx': 0, 'end_idx': 8, 'type': 'SPR'}</t>
  </si>
  <si>
    <t>{'word': '필수 댄스', 'start_idx': 26, 'end_idx': 30, 'type': 'POH'}</t>
  </si>
  <si>
    <t>개인 혼영과 달리 첫 주자의 영법으로 배영이 사용된다.</t>
  </si>
  <si>
    <t>{'word': '개인 혼영', 'start_idx': 0, 'end_idx': 4, 'type': 'SPR'}</t>
  </si>
  <si>
    <t>{'word': '배영', 'start_idx': 21, 'end_idx': 22, 'type': 'POH'}</t>
  </si>
  <si>
    <t>최홍희는 택견과 비슷한 단어를 찾다 태권에 도를 합하여 태권도라는 명칭을 창안했다.</t>
  </si>
  <si>
    <t>{'word': '택견', 'start_idx': 5, 'end_idx': 6, 'type': 'SPR'}</t>
  </si>
  <si>
    <t>{'word': '태권도', 'start_idx': 31, 'end_idx': 33, 'type': 'SPR'}</t>
  </si>
  <si>
    <t>전자 플뢰레의 끝부분은 버튼 형식으로 되어 있으며, 이 부분은 배럴, 플런저, 스프링, 나사로 구성되어 있다. 회로는 대체로 폐회로로 되어 있으며, 이 뜻은 폐회로가 끊어질 수도 있다는 것이다.</t>
  </si>
  <si>
    <t>{'word': '스프링', 'start_idx': 44, 'end_idx': 46, 'type': 'POH'}</t>
  </si>
  <si>
    <t>특이점으로 태권도 창시자를 최홍희로 규정하고 있다.</t>
  </si>
  <si>
    <t>{'word': '태권도', 'start_idx': 6, 'end_idx': 8, 'type': 'SPR'}</t>
  </si>
  <si>
    <t>{'word': '최홍희', 'start_idx': 15, 'end_idx': 17, 'type': 'PER'}</t>
  </si>
  <si>
    <t>평영은 일반적으로 개구리헤엄이라 부른다.</t>
  </si>
  <si>
    <t>{'word': '평영', 'start_idx': 0, 'end_idx': 1, 'type': 'SPR'}</t>
  </si>
  <si>
    <t>{'word': '개구리헤엄', 'start_idx': 10, 'end_idx': 14, 'type': 'SPR'}</t>
  </si>
  <si>
    <t>출발대에 뱃머리를 나란히 하고 준비를 갖추면 출발 신호원이 깃발이나 신호 총으로 신호한다.</t>
  </si>
  <si>
    <t>{'word': '깃발', 'start_idx': 33, 'end_idx': 34, 'type': 'EQP'}</t>
  </si>
  <si>
    <t>{'word': '신호 총', 'start_idx': 38, 'end_idx': 41, 'type': 'EQP'}</t>
  </si>
  <si>
    <t>산악자전거 경기는 홈이 깊게 파인 울통불퉁한 타이어를 쓴다.</t>
  </si>
  <si>
    <t>{'word': '홈이 깊게 파인 울통불퉁한 타이어', 'start_idx': 10, 'end_idx': 27, 'type': 'EQP'}</t>
  </si>
  <si>
    <t>사브르는 다리 부분을 제외한 허리 위의 상반신 전체를 표적으로 하는 베기형 경량 무기이다.</t>
  </si>
  <si>
    <t>{'word': '사브르', 'start_idx': 0, 'end_idx': 2, 'type': 'EQP'}</t>
  </si>
  <si>
    <t>{'word': '베기', 'start_idx': 38, 'end_idx': 39, 'type': 'POH'}</t>
  </si>
  <si>
    <t>스페인 펜싱 아카데미는 19세기 전까지 별 영향을 미치지 않았다.</t>
  </si>
  <si>
    <t>{'word': '펜싱', 'start_idx': 4, 'end_idx': 5, 'type': 'SPR'}</t>
  </si>
  <si>
    <t>{'word': '스페인', 'start_idx': 0, 'end_idx': 2, 'type': 'LOC'}</t>
  </si>
  <si>
    <t>1968년 일본 동경에서 인쇄, 발간된 조시학 씨의 저서인 태권도 문헌도 &amp;quot;코리안 가라데&amp;quot;라는 제목으로 발간되었다.</t>
  </si>
  <si>
    <t>{'word': '조시학', 'start_idx': 22, 'end_idx': 24, 'type': 'PER'}</t>
  </si>
  <si>
    <t>{'word': '"코리안 가라데"', 'start_idx': 41, 'end_idx': 49, 'type': 'POH'}</t>
  </si>
  <si>
    <t>앞쪽날로 도약하기 때문에, 절반의 추가 회전이 포함되며, 통상 여섯 가지 점프 중 가장 어렵다고 여겨진다</t>
  </si>
  <si>
    <t>{'word': '점프', 'start_idx': 41, 'end_idx': 42, 'type': 'POH'}</t>
  </si>
  <si>
    <t>{'word': '앞쪽날', 'start_idx': 0, 'end_idx': 2, 'type': 'EQP'}</t>
  </si>
  <si>
    <t>1972년 최홍희가 정권과 갈등을 빚다 캐나다로 망명하며 ITF 본거지를 토론토로 옮기자, 대한태권도협회를 중심으로 새로 세계태권도연맹(WTF)을 창립하여 태권도 보급에 나선다.</t>
  </si>
  <si>
    <t>{'word': '세계태권도연맹', 'start_idx': 68, 'end_idx': 74, 'type': 'ORG'}</t>
  </si>
  <si>
    <t>{'word': '1972년', 'start_idx': 0, 'end_idx': 4, 'type': 'DAT'}</t>
  </si>
  <si>
    <t>펜싱은 에페, 사브르, 플뢰레의 세가지 세부 종목으로 분류된다.</t>
  </si>
  <si>
    <t>{'word': '플뢰레', 'start_idx': 13, 'end_idx': 15, 'type': 'SPR'}</t>
  </si>
  <si>
    <t>피겨 스케이팅에는 점프 요소로 산출되는 여섯 가지의 점프 요소가 있다.</t>
  </si>
  <si>
    <t>{'word': '점프', 'start_idx': 29, 'end_idx': 30, 'type': 'POH'}</t>
  </si>
  <si>
    <t>엘리펀트 워크(Elephant Walk)는 코끼리 걸음걷기이다. 즉, 엎드린 채 팔꿈치와 무릎을 펴고 걷는 재주.</t>
  </si>
  <si>
    <t>{'word': '코끼리 걸음걷기', 'start_idx': 24, 'end_idx': 31, 'type': 'POH'}</t>
  </si>
  <si>
    <t>{'word': '엘리펀트 워크', 'start_idx': 0, 'end_idx': 6, 'type': 'POH'}</t>
  </si>
  <si>
    <t>스페셜 피겨는 얼음 위에 그려진 정교한 무늬 자국을 따르는 것으로, 스케이팅의 초기에 흔히 행하여졌으며 올림픽 종목에 포함되기도 하였다.</t>
  </si>
  <si>
    <t>{'word': '스케이팅', 'start_idx': 38, 'end_idx': 41, 'type': 'SPR'}</t>
  </si>
  <si>
    <t>{'word': '스페셜 피겨', 'start_idx': 0, 'end_idx': 5, 'type': 'SPR'}</t>
  </si>
  <si>
    <t>비엘만 스핀은 1981년 세계선수권 우승자인 데니스 비엘만이 처음 시도하였고 스핀 이름이 그녀의 이름에서 지어졌다.</t>
  </si>
  <si>
    <t>{'word': '데니스 비엘만', 'start_idx': 25, 'end_idx': 31, 'type': 'PER'}</t>
  </si>
  <si>
    <t>악셀이 아닌 트리플 점프는 주로 여자 싱글 스케이트 선수가 실행한다.</t>
  </si>
  <si>
    <t>{'word': '여자 싱글 스케이트', 'start_idx': 18, 'end_idx': 27, 'type': 'SPR'}</t>
  </si>
  <si>
    <t>{'word': '트리플 점프', 'start_idx': 7, 'end_idx': 12, 'type': 'POH'}</t>
  </si>
  <si>
    <t>피겨 스케이팅(영어: figure skating, 문화어: 휘거경기)은 개인, 2인조, 또는 집단이 스케이트를 신고 얼음 위를 활주하며 갖가지 동작으로 율동의 아름다움을 겨루는 경기로 '빙상의 예술'이라고도 하며, 동계 올림픽의 꽃이라고 해도 과언이 아니다.</t>
  </si>
  <si>
    <t>{'word': '스케이트', 'start_idx': 56, 'end_idx': 59, 'type': 'EQP'}</t>
  </si>
  <si>
    <t>테크니컬 심판은 점프의 도약과 착지시 엣지와 회전수 등을 평가하며 스핀, 스파이럴의 레벨을 결정한다.</t>
  </si>
  <si>
    <t>{'word': '엣지', 'start_idx': 21, 'end_idx': 22, 'type': 'EQP'}</t>
  </si>
  <si>
    <t>{'word': '스파이럴', 'start_idx': 41, 'end_idx': 44, 'type': 'POH'}</t>
  </si>
  <si>
    <t>플뢰레는 찌르기형 무기이기 때문에 칼끝으로만 득점 가능하다.</t>
  </si>
  <si>
    <t>{'word': '찌르기', 'start_idx': 5, 'end_idx': 7, 'type': 'POH'}</t>
  </si>
  <si>
    <t>경기 종목으로는 노를 오른손과 왼손에 각각 1개씩 잡는 스킬과 두 손으로 1개의 노를 잡는 로윙 (Rowing)이 있다.</t>
  </si>
  <si>
    <t>{'word': '로윙', 'start_idx': 51, 'end_idx': 52, 'type': 'SPR'}</t>
  </si>
  <si>
    <t>{'word': '노', 'start_idx': 9, 'end_idx': 9, 'type': 'EQP'}</t>
  </si>
  <si>
    <t>WT는 ITF와 달리 태권도의 기원을 멀리 잡아 &amp;quot;가깝게는 택견으로, 멀게는 삼국시대의 화랑도와 수박까지 거슬러 올라갈 수 있다.&amp;quot;고 주장한다.</t>
  </si>
  <si>
    <t>{'word': 'WT', 'start_idx': 0, 'end_idx': 1, 'type': 'SPR'}</t>
  </si>
  <si>
    <t>{'word': '삼국시대의 화랑도', 'start_idx': 43, 'end_idx': 51, 'type': 'LOC'}</t>
  </si>
  <si>
    <t>접영에는 한팔접영과 양팔접영이 있으며, 한팔접영은 양팔접영을 배우기 전의 초보자들이 거치는 단계이다.</t>
  </si>
  <si>
    <t>{'word': '접영', 'start_idx': 0, 'end_idx': 1, 'type': 'POH'}</t>
  </si>
  <si>
    <t>{'word': '양팔접영', 'start_idx': 28, 'end_idx': 31, 'type': 'POH'}</t>
  </si>
  <si>
    <t>아이스 댄스는 서로 가까이 잡고 음악에 맞추어 복잡한 발기술을 실행한다.</t>
  </si>
  <si>
    <t>{'word': '발기술', 'start_idx': 30, 'end_idx': 32, 'type': 'POH'}</t>
  </si>
  <si>
    <t>채점기준은 2002년까지는 여러 명의 심사위원이 0점부터 최고 6점까지 소수점 이하 한 자리 단위로 점수를 매겼으나, 2004년의 판정 시비로 2006년 이후로는 모든 국제 경기에 국제빙상연맹(ISU, International Skating Union)의 기준이 적용되었다.</t>
  </si>
  <si>
    <t>{'word': '국제빙상연맹', 'start_idx': 101, 'end_idx': 106, 'type': 'ORG'}</t>
  </si>
  <si>
    <t>{'word': 'ISU', 'start_idx': 108, 'end_idx': 110, 'type': 'ORG'}</t>
  </si>
  <si>
    <t>비전자식 플뢰레는 끝이 뭉툭하게 생겼으며, 이는 흔히 검의 끝을 접으며 생겨났는데, 이 검의 끝부분은 플라스틱이나 고무로 고정되어 있다.</t>
  </si>
  <si>
    <t>{'word': '비전자식 플뢰레', 'start_idx': 0, 'end_idx': 7, 'type': 'EQP'}</t>
  </si>
  <si>
    <t>{'word': '고무', 'start_idx': 64, 'end_idx': 65, 'type': 'POH'}</t>
  </si>
  <si>
    <t>조정(漕艇, rowing)은 한 사람 또는 규정된 인원의 선수가 노로 보트를 저어 결승점에 도착한 순서에 의하여 승부를 가리는 경기이다.</t>
  </si>
  <si>
    <t>{'word': '보트', 'start_idx': 39, 'end_idx': 40, 'type': 'POH'}</t>
  </si>
  <si>
    <t>체조는 건강을 유지 또는 증진하고 나아가 체력을 향상시킬 수 있는 전신 운동으로, 크게 나누어 맨손 체조와 기계 체조, 그리고 리듬 체조가 있다.</t>
  </si>
  <si>
    <t>{'word': '체조', 'start_idx': 0, 'end_idx': 1, 'type': 'SPR'}</t>
  </si>
  <si>
    <t>{'word': '리듬 체조', 'start_idx': 71, 'end_idx': 75, 'type': 'SPR'}</t>
  </si>
  <si>
    <t>체조는 고대 그리스에서 비롯되었으나 경기로 발전, 근대 스포츠로서 세계적으로 널리 알려진 것은 근대 올림픽 부활 이후부터다.</t>
  </si>
  <si>
    <t>{'word': '그리스', 'start_idx': 7, 'end_idx': 9, 'type': 'LOC'}</t>
  </si>
  <si>
    <t>펜싱의 종주국 프랑스가 전국대회를 열고 세계 연맹과 올림픽 공식 종목 채택을 위해 노력하는 등 적극적으로 나선데 이어 대한펜싱협회도 생활체육 활성화를 위해 도입을 검토하는 중이다.</t>
  </si>
  <si>
    <t>{'word': '프랑스', 'start_idx': 8, 'end_idx': 10, 'type': 'LOC'}</t>
  </si>
  <si>
    <t>스텝 시퀀스는 턴(turn), 스텝(step), 뛰기(hop), 날 바꿈(edge change)으로 구성된다.</t>
  </si>
  <si>
    <t>{'word': '스텝 시퀀스', 'start_idx': 0, 'end_idx': 5, 'type': 'POH'}</t>
  </si>
  <si>
    <t>{'word': '날 바꿈', 'start_idx': 36, 'end_idx': 39, 'type': 'POH'}</t>
  </si>
  <si>
    <t>국제대회에서의 플뢰레 컵가드의 직경은 9.5-12cm로 제한되어 있다.</t>
  </si>
  <si>
    <t>{'word': '플뢰레', 'start_idx': 8, 'end_idx': 10, 'type': 'EQP'}</t>
  </si>
  <si>
    <t>{'word': '컵가드', 'start_idx': 12, 'end_idx': 14, 'type': 'POH'}</t>
  </si>
  <si>
    <t>토 점프는 한쪽 스케이트의 토 픽(toe pick, 스케이트날 앞쪽의 톱날 부분)을 얼음에 두드려 뛰어오르는 것으로, 다음과 같은 종류가 있다. (난이도가 낮은 것부터 높은 순으로)</t>
  </si>
  <si>
    <t>{'word': '토 점프', 'start_idx': 0, 'end_idx': 3, 'type': 'POH'}</t>
  </si>
  <si>
    <t>{'word': '토 픽', 'start_idx': 15, 'end_idx': 17, 'type': 'EQP'}</t>
  </si>
  <si>
    <t>자전거 경기는 자전거를 타고 서로 겨루는 운동 경기이다.</t>
  </si>
  <si>
    <t>{'word': '자전거', 'start_idx': 8, 'end_idx': 10, 'type': 'EQP'}</t>
  </si>
  <si>
    <t>평영(breaststroke), 접영(butterfly stroke)과는 달리 크롤은 국제 수영 연맹(FINA)에 의해 규정되지 않지만 자유형에서 광범위하게 사용된다. 이 영법은 때때로 오스트레일리안 크롤(Australian crawl) 또는 아메리칸 크롤(American crawl)이라고 불리지만 엄밀히 말하면 이 명칭들은 프런트 크롤 영법들(front crawl strokes)의 약간 다른 변형 영법들을 지칭한다.</t>
  </si>
  <si>
    <t>{'word': '자유형', 'start_idx': 76, 'end_idx': 78, 'type': 'SPR'}</t>
  </si>
  <si>
    <t>{'word': '아메리칸 크롤', 'start_idx': 137, 'end_idx': 143, 'type': 'POH'}</t>
  </si>
  <si>
    <t>배영, 평영, 자유형. 미국에서 일부 1953년 메들리 레이스는 접영을 포함했으며 1954년부터 아마추어 경기 연맹을 통해 이를 의무화했다.</t>
  </si>
  <si>
    <t>{'word': '아마추어 경기 연맹', 'start_idx': 54, 'end_idx': 63, 'type': 'ORG'}</t>
  </si>
  <si>
    <t>{'word': '접영', 'start_idx': 36, 'end_idx': 37, 'type': 'SPR'}</t>
  </si>
  <si>
    <t>1953년 제29보병사단장이 된 그는 부대명을 태권도부대라 명명하고 경례구호도 태권이라 한다.</t>
  </si>
  <si>
    <t>{'word': '태권도부대', 'start_idx': 26, 'end_idx': 30, 'type': 'ORG'}</t>
  </si>
  <si>
    <t>{'word': '1953년 제29보병사단장', 'start_idx': 0, 'end_idx': 13, 'type': 'PER'}</t>
  </si>
  <si>
    <t>브로큰 레그(broken leg) 싯 스핀은 떠있는 다리를 엉덩이 쪽으로 향하게 하는 싯 스핀이다.</t>
  </si>
  <si>
    <t>{'word': '브로큰 레그(broken leg) 싯 스핀', 'start_idx': 0, 'end_idx': 22, 'type': 'POH'}</t>
  </si>
  <si>
    <t>{'word': '싯 스핀', 'start_idx': 48, 'end_idx': 51, 'type': 'POH'}</t>
  </si>
  <si>
    <t>스프린트 레이스의 특징은 타임 트라이얼처럼 모든 코스를 계시하지 않고 마지막 200m 지점에서 스퍼트하여 결승점까지의 속도를 계시하여 순위를 결정한다.</t>
  </si>
  <si>
    <t>{'word': '스프린트 레이스', 'start_idx': 0, 'end_idx': 7, 'type': 'SPR'}</t>
  </si>
  <si>
    <t>{'word': '타임 트라이얼', 'start_idx': 14, 'end_idx': 20, 'type': 'SPR'}</t>
  </si>
  <si>
    <t>장애물달리기는 정해진 거리에 똑같은 간격으로 배치해 놓은 허들(나무로 만든 장애물)을 넘으면서 달리는 경기이다.</t>
  </si>
  <si>
    <t>{'word': '장애물달리기', 'start_idx': 0, 'end_idx': 5, 'type': 'SPR'}</t>
  </si>
  <si>
    <t>{'word': '허들', 'start_idx': 32, 'end_idx': 33, 'type': 'EQP'}</t>
  </si>
  <si>
    <t>자유형은 50m와 같이 한 순간에 승부가 결정되는 종목부터 1500m와 같이 장시간이 걸리는 종목까지 많은 종목이 존재한다.</t>
  </si>
  <si>
    <t>{'word': '1500m', 'start_idx': 33, 'end_idx': 37, 'type': 'SPR'}</t>
  </si>
  <si>
    <t>메디신 볼(Medicine Ball)은 체조 용구의 하나. 처음에는 무게 3 kg, 지름 33.35cm의 공을 사용하였으나, 오늘날 유럽에서는 무게 2~3 kg, 지름 26~28cm의 공을 사용한다.</t>
  </si>
  <si>
    <t>{'word': '체조', 'start_idx': 22, 'end_idx': 23, 'type': 'SPR'}</t>
  </si>
  <si>
    <t>{'word': '메디신 볼', 'start_idx': 0, 'end_idx': 4, 'type': 'EQP'}</t>
  </si>
  <si>
    <t>경륜은 올림픽 스포츠 종목이다. 국제 자전거 경기 연합(UCI)이 국제 자전거 경기 및 대회를 주관한다.</t>
  </si>
  <si>
    <t>{'word': '국제 자전거 경기 연합', 'start_idx': 18, 'end_idx': 29, 'type': 'ORG'}</t>
  </si>
  <si>
    <t>{'word': 'UCI', 'start_idx': 31, 'end_idx': 33, 'type': 'ORG'}</t>
  </si>
  <si>
    <t>태권도의 경기 방법 및 규칙은 태권도 시합을 할 경우에는 각각 1명씩 대전하는 개인전과 5명을 1조로 하는 단체전이 있는데, 일정한 규칙 아래 기술을 겨루어 득점제에 따라 승패가 결정된다.</t>
  </si>
  <si>
    <t>{'word': '단체전', 'start_idx': 60, 'end_idx': 62, 'type': 'SPR'}</t>
  </si>
  <si>
    <t>국제 펜싱 연맹 (Fédération Internationale d'Escrime) 과 대부분 국가들의 국립 펜싱 협회의 주관하는 일부 대회에서는 비전자식을 사용하며 비디오 판독없이 진행하나, 주요 대회에서는 대개 전자 플뢰레를 사용한다.</t>
  </si>
  <si>
    <t>{'word': '국제 펜싱 연맹', 'start_idx': 0, 'end_idx': 7, 'type': 'ORG'}</t>
  </si>
  <si>
    <t>{'word': '전자 플뢰레', 'start_idx': 120, 'end_idx': 125, 'type': 'EQP'}</t>
  </si>
  <si>
    <t>Y 스핀은 떠있는 발을 옆으로 뻗어서 팔로 잡는 업라이트 스핀이다. 스케이트화나 발목을 잡는다.</t>
  </si>
  <si>
    <t>{'word': 'Y 스핀', 'start_idx': 0, 'end_idx': 3, 'type': 'POH'}</t>
  </si>
  <si>
    <t>{'word': '스케이트화', 'start_idx': 38, 'end_idx': 42, 'type': 'EQP'}</t>
  </si>
  <si>
    <t>자유형이라고 하는 형태의 영법도 있다고 하는데 이는 맞지 않는 말이다. 이런 영법은 실제로는 대부분 자유형 종목에서 사용되는 크롤 영법을 가리킨다.</t>
  </si>
  <si>
    <t>{'word': '크롤 영법', 'start_idx': 70, 'end_idx': 74, 'type': 'POH'}</t>
  </si>
  <si>
    <t>{'word': '자유형', 'start_idx': 0, 'end_idx': 2, 'type': 'POH'}</t>
  </si>
  <si>
    <t>모든 자전거 경기에는 두 개의 삼각형 형태를 가진 다이아몬드 모양의 프레임을 쓰는데 이는 주로 철합금(Cr-Mo를 포함한), 알루미늄, 탄소섬유 등으로 만들어져있다.</t>
  </si>
  <si>
    <t>{'word': '자전거', 'start_idx': 3, 'end_idx': 5, 'type': 'EQP'}</t>
  </si>
  <si>
    <t>{'word': '알루미늄', 'start_idx': 70, 'end_idx': 73, 'type': 'POH'}</t>
  </si>
  <si>
    <t>개인 혼영, 단체 혼영(혼계영) 등의 종목이 있으며 개인 혼영은 각 영법을 개인이 모두 구사하여 완주하는 것이고, 단체 혼영(혼계영)은 총 4명의 선수가 한명씩 배영, 평영, 접영, 자유형 순으로 완주하는 것을 말한다.</t>
  </si>
  <si>
    <t>{'word': '단체 혼영', 'start_idx': 64, 'end_idx': 68, 'type': 'SPR'}</t>
  </si>
  <si>
    <t>{'word': '배영', 'start_idx': 90, 'end_idx': 91, 'type': 'POH'}</t>
  </si>
  <si>
    <t>뻗어차기,앞차기,옆차기,돌려차기,반달차기,뒤차기,밀어차기,굴러차기,앞후려차기,뒤후려차기,돌개차기(턴차기),하단 뒤후리기,540발차기,720발차기,역턴,외발턴등 이 있다.</t>
  </si>
  <si>
    <t>{'word': '앞차기', 'start_idx': 5, 'end_idx': 7, 'type': 'POH'}</t>
  </si>
  <si>
    <t>{'word': '밀어차기', 'start_idx': 27, 'end_idx': 30, 'type': 'POH'}</t>
  </si>
  <si>
    <t>1959년 처음 대한태권도협회가 만들어졌고, 1966년 국제태권도연맹(ITF)이 만들어져 최홍희가 총재로 취임한다.</t>
  </si>
  <si>
    <t>{'word': '대한태권도협회', 'start_idx': 9, 'end_idx': 15, 'type': 'ORG'}</t>
  </si>
  <si>
    <t>{'word': '1959년', 'start_idx': 0, 'end_idx': 4, 'type': 'DAT'}</t>
  </si>
  <si>
    <t>세계 태권도 연맹과 국제 태권도 연맹은 약간씩 수련 내용이나 기술 명칭은 달리 하는데, 아래의 내용은 세계 태권도 연맹의 것을 기준으로 한다.</t>
  </si>
  <si>
    <t>{'word': '국제 태권도 연맹', 'start_idx': 11, 'end_idx': 19, 'type': 'ORG'}</t>
  </si>
  <si>
    <t>개인 혼영은 네 가지 영법을 써서 경기의 4분의 1씩 정해진 순서로 수영하는 경기이다.</t>
  </si>
  <si>
    <t>{'word': '수영', 'start_idx': 38, 'end_idx': 39, 'type': 'SPR'}</t>
  </si>
  <si>
    <t>펜싱(문화어: 격검; 영어: fencing), 혹은 고전 펜싱과 구별하기 위해 올림픽 펜싱(Olympic Fencing)으로 불리는 이 스포츠는 검을 사용하는 무기 스포츠이다. 이 종목은 검이나 소형검을 활용한다.</t>
  </si>
  <si>
    <t>{'word': '소형검', 'start_idx': 109, 'end_idx': 111, 'type': 'EQP'}</t>
  </si>
  <si>
    <t>스텝 시퀸스의 '브래킷 턴'(Bracket turn)은 스케이트 날이 곡선 바깥쪽으로 회전하여 중괄호('}')를 닮은 자국을 남긴다.</t>
  </si>
  <si>
    <t>{'word': '브래킷 턴', 'start_idx': 9, 'end_idx': 13, 'type': 'POH'}</t>
  </si>
  <si>
    <t>{'word': '스케이트 날', 'start_idx': 31, 'end_idx': 36, 'type': 'EQP'}</t>
  </si>
  <si>
    <t>품새는 공격 기술과 방어 기술을 연결시켜 상대 없이도 혼자서 겨루기를 할 수 있게 구성된 연속 동작이다.</t>
  </si>
  <si>
    <t>{'word': '겨루기', 'start_idx': 34, 'end_idx': 36, 'type': 'POH'}</t>
  </si>
  <si>
    <t>{'word': '품새', 'start_idx': 0, 'end_idx': 1, 'type': 'POH'}</t>
  </si>
  <si>
    <t>플라잉(flying) 카멜 스핀은 점프 도입으로 하는 백(back) 카멜 스핀이다.</t>
  </si>
  <si>
    <t>{'word': '플라잉(flying) 카멜 스핀', 'start_idx': 0, 'end_idx': 16, 'type': 'POH'}</t>
  </si>
  <si>
    <t>{'word': '백(back) 카멜 스핀', 'start_idx': 30, 'end_idx': 42, 'type': 'POH'}</t>
  </si>
  <si>
    <t>트리비아는 과거 미국에 태권도를 보급할 때, 어려운 점 중 하나는 미국인들이 영어로 된 태권도 간판을 보고 [중국 음식점]이라 생각하고, 도장문을 들어 오는 경우가 많았다고 한다.</t>
  </si>
  <si>
    <t>{'word': '태권도', 'start_idx': 13, 'end_idx': 15, 'type': 'SPR'}</t>
  </si>
  <si>
    <t>{'word': '미국', 'start_idx': 9, 'end_idx': 10, 'type': 'LOC'}</t>
  </si>
  <si>
    <t>스텝 시퀸스에서 '로커(Rocker)'와 '카운터(counter)'는 한 발로 회전하여 곡선과 방향을 바꾼다.</t>
  </si>
  <si>
    <t>{'word': '카운터', 'start_idx': 24, 'end_idx': 26, 'type': 'POH'}</t>
  </si>
  <si>
    <t>100m(여)·110m(남)·200m·400m 장애물경기와 물웅덩이까지 넘어야 하는 3000m 장애물경기(steeplechase)가 있는데, 스피드, 뛰어오르는 힘, 리듬 감각을 바탕으로 발구르기의 타이밍·뛰어넘기·착지 등을 조화롭게 해야 한다.</t>
  </si>
  <si>
    <t>{'word': '장애물경기', 'start_idx': 26, 'end_idx': 30, 'type': 'SPR'}</t>
  </si>
  <si>
    <t>{'word': '발구르기', 'start_idx': 105, 'end_idx': 108, 'type': 'POH'}</t>
  </si>
  <si>
    <t>사브르는 찌르기와 베기 모두 가능하므로 점수가 제일 많이 나온다.</t>
  </si>
  <si>
    <t>{'word': '사브르', 'start_idx': 0, 'end_idx': 2, 'type': 'SPR'}</t>
  </si>
  <si>
    <t>{'word': '베기', 'start_idx': 10, 'end_idx': 11, 'type': 'POH'}</t>
  </si>
  <si>
    <t>룹'(리트버거 점프)는 우측 후방 바깥날로 도약하며, 동일한 날로 착지한다.</t>
  </si>
  <si>
    <t>{'word': '리트버거 점프', 'start_idx': 4, 'end_idx': 10, 'type': 'POH'}</t>
  </si>
  <si>
    <t>{'word': '우측 후방 바깥날', 'start_idx': 14, 'end_idx': 22, 'type': 'EQP'}</t>
  </si>
  <si>
    <t>기본 양발(basic two-foot) 스핀은 두발을 빙판에 두고 도는 업라이트 스핀이다.</t>
  </si>
  <si>
    <t>{'word': '기본 양발(basic two-foot) 스핀', 'start_idx': 0, 'end_idx': 23, 'type': 'POH'}</t>
  </si>
  <si>
    <t>{'word': '업라이트 스핀', 'start_idx': 40, 'end_idx': 46, 'type': 'POH'}</t>
  </si>
  <si>
    <t>기본 한발(basic one-foot) 스핀은 빙판에 한발을 두고 도는 업라이트 스핀이다.</t>
  </si>
  <si>
    <t>{'word': '기본 한발(basic one-foot) 스핀', 'start_idx': 0, 'end_idx': 23, 'type': 'POH'}</t>
  </si>
  <si>
    <t>스핀에는 업라이트 스핀(upright spin), 싯 스핀(sit spin), 카멜 스핀(camel spin)으로 구분되는 세 가지 기본 자세가 있다. 이들 자세로부터의 여러 가지 변형이 존재한다.</t>
  </si>
  <si>
    <t>{'word': '싯 스핀', 'start_idx': 28, 'end_idx': 31, 'type': 'POH'}</t>
  </si>
  <si>
    <t>{'word': '카멜 스핀', 'start_idx': 44, 'end_idx': 48, 'type': 'POH'}</t>
  </si>
  <si>
    <t>스텝 시퀸스에서 '쓰리 턴'(Three turn)은 스케이트 날이 곡선의 안쪽으로 회전하여 숫자 '3'을 닮은 자국을 남긴다.</t>
  </si>
  <si>
    <t>{'word': '쓰리 턴', 'start_idx': 10, 'end_idx': 13, 'type': 'POH'}</t>
  </si>
  <si>
    <t>{'word': '스케이트 날', 'start_idx': 29, 'end_idx': 34, 'type': 'EQP'}</t>
  </si>
  <si>
    <t>대부분의 수영 초보자들은 크롤 영법이나 평영 영법부터 시작해서 수영을 배운다.</t>
  </si>
  <si>
    <t>{'word': '수영', 'start_idx': 35, 'end_idx': 36, 'type': 'SPR'}</t>
  </si>
  <si>
    <t>{'word': '평영 영법', 'start_idx': 22, 'end_idx': 26, 'type': 'POH'}</t>
  </si>
  <si>
    <t>착지는 연습에 따라서 20–30 cm 정도는 더 뛸 수 있는, 멀리뛰기의 마지막 단계 기술이다.</t>
  </si>
  <si>
    <t>{'word': '멀리뛰기', 'start_idx': 35, 'end_idx': 38, 'type': 'SPR'}</t>
  </si>
  <si>
    <t>{'word': '착지', 'start_idx': 0, 'end_idx': 1, 'type': 'POH'}</t>
  </si>
  <si>
    <t>당시 최대의 태권도장이던 무덕관(1953년과 1970년 사이에 전체 태권도 수련자의 약 75%가 무덕관에서 배웠다)은 황기에 의해서 설립됐는데, 그는 어릴 때 택견을 배우고, 중국에서 태극권과 쿵푸를 배웠다.</t>
  </si>
  <si>
    <t>{'word': '무덕관', 'start_idx': 14, 'end_idx': 16, 'type': 'ORG'}</t>
  </si>
  <si>
    <t>{'word': '황기', 'start_idx': 66, 'end_idx': 67, 'type': 'PER'}</t>
  </si>
  <si>
    <t>World Taekwondo Federation (WTF) 이라는 이름으로 시작하였으나, 영어 약자가 내포할 수 있는 부정적인 뜻을 원천차단하고자 2017년 World Taekwondo (WT)로 이름을 바꾸었다.</t>
  </si>
  <si>
    <t>{'word': 'World Taekwondo Federation (WTF)', 'start_idx': 0, 'end_idx': 31, 'type': 'ORG'}</t>
  </si>
  <si>
    <t>{'word': 'World Taekwondo (WT)', 'start_idx': 88, 'end_idx': 107, 'type': 'ORG'}</t>
  </si>
  <si>
    <t>핸드 스프링(Hand Spring)은 팔 짚고 돌기. 적당한 거리에서 도움닫기를 한 후 기구 앞에서 몸을 일으켜 구르고, 두 팔을 위에서 앞으로 내리며 기구나 땅을 짚어, 몸이 앞으로 회전하는 데에 따라 손을 힘껏 밀면서 떼어 착지하는 동작이다.</t>
  </si>
  <si>
    <t>{'word': '도움닫기', 'start_idx': 39, 'end_idx': 42, 'type': 'POH'}</t>
  </si>
  <si>
    <t>{'word': '핸드 스프링(Hand Spring)', 'start_idx': 0, 'end_idx': 18, 'type': 'POH'}</t>
  </si>
  <si>
    <t>조정 단거리는 올림픽 대회·세계선수권대회 등에서 2000m의 직선 코스를 사용하는데, 경기 방법은 조수(노를 젓는 선수)가 양손에 1개씩 노를 잡고 젓는 스컬 종목과 양손으로 1개의 노를 잡고 젓는 스위퍼 종목으로 크게 나뉜다.</t>
  </si>
  <si>
    <t>{'word': '조정', 'start_idx': 0, 'end_idx': 1, 'type': 'SPR'}</t>
  </si>
  <si>
    <t>{'word': '스컬 종목', 'start_idx': 86, 'end_idx': 90, 'type': 'SPR'}</t>
  </si>
  <si>
    <t>이 영법은 때때로 오스트레일리안 크롤(Australian crawl) 또는 아메리칸 크롤(American crawl)이라고 불리지만 엄밀히 말하면 이 명칭들은 프런트 크롤 영법들(front crawl strokes)의 약간 다른 변형 영법들을 지칭한다.</t>
  </si>
  <si>
    <t>{'word': '오스트레일리안 크롤', 'start_idx': 10, 'end_idx': 19, 'type': 'POH'}</t>
  </si>
  <si>
    <t>{'word': '아메리칸 크롤', 'start_idx': 42, 'end_idx': 48, 'type': 'POH'}</t>
  </si>
  <si>
    <t>플뢰레는 17세기에 이탈리아에서 단순히 훈련용을 목적으로 하여 개발되었다.</t>
  </si>
  <si>
    <t>{'word': '이탈리아', 'start_idx': 11, 'end_idx': 14, 'type': 'LOC'}</t>
  </si>
  <si>
    <t>데쓰드롭(death drop)은 공식적으로는 flying open Axel sit spin(플라잉 오픈 악셀 싯 스핀)으로 알려져 있으며 이 스핀은 악셀 점프의 도약으로 뛰어서 도약한 발을 뒤로 차고 착지하는 플라잉 스핀이다. 데쓰 드롭과 보통의 플라잉 싯스핀은 공중에서 취하는 자세가 차이가 있는데, 데쓰드롭은 빙판과 거의 수평의 공중 자세이다.</t>
  </si>
  <si>
    <t>{'word': '플라잉 오픈 악셀 싯 스핀', 'start_idx': 51, 'end_idx': 64, 'type': 'POH'}</t>
  </si>
  <si>
    <t>{'word': '데쓰 드롭', 'start_idx': 127, 'end_idx': 131, 'type': 'POH'}</t>
  </si>
  <si>
    <t>겨루기는 기본 동작과 품새에서 터득한 공격과 방어 기술을 응용하는 기능을 익히는 방법으로, 겨루기와 맞춰겨루기로 나뉜다.</t>
  </si>
  <si>
    <t>{'word': '맞춰겨루기', 'start_idx': 56, 'end_idx': 60, 'type': 'SPR'}</t>
  </si>
  <si>
    <t>{'word': '겨루기', 'start_idx': 0, 'end_idx': 2, 'type': 'SPR'}</t>
  </si>
  <si>
    <t># 산악 자전거 경기는 상대적으로 새로운 경기로 1990년대에 활성화 되었다. 여러가지 다양한 형태가 있는데, 주된 경기는 크로스컨트리와 다운힐 경기 등이며, 4X(포 크로스)라 불리는 경기가 있다.</t>
  </si>
  <si>
    <t>{'word': '크로스컨트리', 'start_idx': 69, 'end_idx': 74, 'type': 'SPR'}</t>
  </si>
  <si>
    <t>{'word': '산악 자전거', 'start_idx': 2, 'end_idx': 7, 'type': 'SPR'}</t>
  </si>
  <si>
    <t>스파이럴 시퀀스는 하나 또는 그 이상의 스파이럴 자세와 날이 연속적으로 실행되는 것이다.</t>
  </si>
  <si>
    <t>{'word': '스파이럴 시퀀스', 'start_idx': 0, 'end_idx': 7, 'type': 'SPR'}</t>
  </si>
  <si>
    <t>{'word': '날', 'start_idx': 31, 'end_idx': 31, 'type': 'EQP'}</t>
  </si>
  <si>
    <t>우승자는 국외에 살던 영국인 제임스 모어로 쇠로 만든 타이어를 쓰는 목재 자전거를 사용하였다.</t>
  </si>
  <si>
    <t>{'word': '자전거', 'start_idx': 41, 'end_idx': 43, 'type': 'EQP'}</t>
  </si>
  <si>
    <t>{'word': '쇠로 만든 타이어', 'start_idx': 24, 'end_idx': 32, 'type': 'POH'}</t>
  </si>
  <si>
    <t>높이뛰기는 사람이 지니고 있는 탄력을 최고도로 발휘하여 얼마나 높이 뛰어오를 수 있는가를 겨루는 경기로서 높이를 재는 데에 사용되는 장대를 '바'라고 한다.</t>
  </si>
  <si>
    <t>{'word': '높이뛰기', 'start_idx': 0, 'end_idx': 3, 'type': 'SPR'}</t>
  </si>
  <si>
    <t>{'word': '장대', 'start_idx': 74, 'end_idx': 75, 'type': 'EQP'}</t>
  </si>
  <si>
    <t>하지만, 단체혼영 및 개인혼영 종목에서의 자유형은 접영, 평영, 배영 이외의 영법을 가리킨다.</t>
  </si>
  <si>
    <t>{'word': '단체혼영', 'start_idx': 5, 'end_idx': 8, 'type': 'SPR'}</t>
  </si>
  <si>
    <t>{'word': '자유형', 'start_idx': 23, 'end_idx': 25, 'type': 'POH'}</t>
  </si>
  <si>
    <t>이집트에 이 영법을 보여주는 얕은 돋을새김(bas relief) 작품이 있으며 기원전 2000년으로 거슬러 올라간다.</t>
  </si>
  <si>
    <t>{'word': '기원전 2000년', 'start_idx': 44, 'end_idx': 52, 'type': 'DAT'}</t>
  </si>
  <si>
    <t>{'word': '이집트', 'start_idx': 0, 'end_idx': 2, 'type': 'LOC'}</t>
  </si>
  <si>
    <t>국기원은 아시아태권도연맹(ATU)과 함께 2016년 11월29일 국기원에서 태권도 새품새 10개를 공식 발표하였다.</t>
  </si>
  <si>
    <t>{'word': '아시아태권도연맹', 'start_idx': 5, 'end_idx': 12, 'type': 'ORG'}</t>
  </si>
  <si>
    <t>{'word': 'ATU', 'start_idx': 14, 'end_idx': 16, 'type': 'ORG'}</t>
  </si>
  <si>
    <t>피겨 스케이팅은 1908년에 첫 번째 동계 경기로 올림픽에 포함되었다.</t>
  </si>
  <si>
    <t>{'word': '올림픽', 'start_idx': 28, 'end_idx': 30, 'type': 'ORG'}</t>
  </si>
  <si>
    <t>각 점프에서의 공중에서 수행된 회전수에 따라 싱글(1회전), 더블(2회전), 트리플(3회전), 쿼드러플(일명 쿼드),(4회전)로 판정된다.</t>
  </si>
  <si>
    <t>{'word': '더블', 'start_idx': 34, 'end_idx': 35, 'type': 'POH'}</t>
  </si>
  <si>
    <t>{'word': '쿼드러플', 'start_idx': 53, 'end_idx': 56, 'type': 'POH'}</t>
  </si>
  <si>
    <t>백스크래치(back scratch) 스핀은 스크래치 스핀과 유사하나 스크래치 스핀과는 반대되는 발로 뒤쪽방향 바깥날로 돈다.</t>
  </si>
  <si>
    <t>{'word': '백스크래치(back scratch) 스핀', 'start_idx': 0, 'end_idx': 21, 'type': 'POH'}</t>
  </si>
  <si>
    <t>{'word': '바깥날', 'start_idx': 61, 'end_idx': 63, 'type': 'EQP'}</t>
  </si>
  <si>
    <t>트랙 도로 경기는 개인 경기와 단체 경기가 있다.</t>
  </si>
  <si>
    <t>{'word': '단체 경기', 'start_idx': 17, 'end_idx': 21, 'type': 'SPR'}</t>
  </si>
  <si>
    <t>접영(蝶泳, 문화어: 나비헤염, butterfly stroke)은 수영의 종목 가운데 가장 어려운 수영 방법으로 알려져 있는 영법이다.</t>
  </si>
  <si>
    <t>플뢰레의 칼끝은 15 (± 1) 밀리초동안 상대선수의 라메 (플뢰레의 유효면을 나타내는 와이어메쉬 조끼) 를 건드려야 투셰가 된다. 이때 칼끝은 500g (± 3g)의 칼을 기준으로 500 그램힘 (4.90 N)의 힘으로 눌러야 한다.</t>
  </si>
  <si>
    <t>{'word': '플뢰레', 'start_idx': 0, 'end_idx': 2, 'type': 'SPR'}</t>
  </si>
  <si>
    <t>{'word': '라메', 'start_idx': 30, 'end_idx': 31, 'type': 'EQP'}</t>
  </si>
  <si>
    <t>공중 동작도움닫기의 스피드를 그대로 유지하여 공중을 날아서 착지 동작으로 연결시킨다.</t>
  </si>
  <si>
    <t>{'word': '공중 동작도움닫기', 'start_idx': 0, 'end_idx': 8, 'type': 'POH'}</t>
  </si>
  <si>
    <t>{'word': '착지 동작', 'start_idx': 33, 'end_idx': 37, 'type': 'POH'}</t>
  </si>
  <si>
    <t>나란히서기·모아서기·주춤서기·앞굽이·앞서기·뒷굽이·학다리서기,범서기 등으로 나뉜다.</t>
  </si>
  <si>
    <t>{'word': '앞서기', 'start_idx': 20, 'end_idx': 22, 'type': 'POH'}</t>
  </si>
  <si>
    <t>{'word': '나란히서기', 'start_idx': 0, 'end_idx': 4, 'type': 'POH'}</t>
  </si>
  <si>
    <t>기원전 10세기경 그리스에서는 신의 제전의 일부로서 육상 경기를 하였으며, 달리기·창던지기·철구던지기 등의 종목을 실시해 우수한자에게는 가축 등의 상품을 주었다.</t>
  </si>
  <si>
    <t>{'word': '육상', 'start_idx': 29, 'end_idx': 30, 'type': 'SPR'}</t>
  </si>
  <si>
    <t>{'word': '그리스', 'start_idx': 10, 'end_idx': 12, 'type': 'LOC'}</t>
  </si>
  <si>
    <t>코리언 가라데라는 용어는 1970년대에도 찾아볼 수 있다.</t>
  </si>
  <si>
    <t>{'word': '코리언 가라데', 'start_idx': 0, 'end_idx': 6, 'type': 'SPR'}</t>
  </si>
  <si>
    <t>{'word': '1970년', 'start_idx': 14, 'end_idx': 18, 'type': 'DAT'}</t>
  </si>
  <si>
    <t>긴 막대형식의 손잡이를 갖춘 프렌치 / 이탈리안 / 스패니쉬 그립이 있고, 손을 원뿔형 구조로 특정 위치에 고정시켜 쥐기 쉽게 설계된 피스톨 그립이 있다.</t>
  </si>
  <si>
    <t>{'word': '스패니쉬 그립', 'start_idx': 29, 'end_idx': 35, 'type': 'POH'}</t>
  </si>
  <si>
    <t>{'word': '설계된 피스톨 그립', 'start_idx': 71, 'end_idx': 80, 'type': 'POH'}</t>
  </si>
  <si>
    <t>오늘날에는 철이나 놋쇠 등으로 만든 금속 속에 납을 채운 공으로, 끈으로 연결된 끝에는 손잡이가 달려 있다.</t>
  </si>
  <si>
    <t>{'word': '철', 'start_idx': 6, 'end_idx': 6, 'type': 'POH'}</t>
  </si>
  <si>
    <t>{'word': '납', 'start_idx': 26, 'end_idx': 26, 'type': 'POH'}</t>
  </si>
  <si>
    <t>1973년에는 국기원이 건립되었다.</t>
  </si>
  <si>
    <t>{'word': '국기원', 'start_idx': 8, 'end_idx': 10, 'type': 'ORG'}</t>
  </si>
  <si>
    <t>{'word': '1973년', 'start_idx': 0, 'end_idx': 4, 'type': 'DAT'}</t>
  </si>
  <si>
    <t>사브르와 플뢰레에서 몸통 코드는 라메로 연결되어 득점 판독기와 하나의 회로를 이루고 있다.</t>
  </si>
  <si>
    <t>{'word': '플뢰레', 'start_idx': 5, 'end_idx': 7, 'type': 'SPR'}</t>
  </si>
  <si>
    <t>{'word': '라메', 'start_idx': 18, 'end_idx': 19, 'type': 'EQP'}</t>
  </si>
  <si>
    <t>스파이럴 시퀀스는 여자 피겨스케이팅과 페어 스케이팅에서 요구되는데, 프리 스케이트에서의 필수 스텝 시퀀스 중 하나이다.</t>
  </si>
  <si>
    <t>{'word': '프리 스케이트', 'start_idx': 38, 'end_idx': 44, 'type': 'SPR'}</t>
  </si>
  <si>
    <t>{'word': '스파이럴 시퀀스', 'start_idx': 0, 'end_idx': 7, 'type': 'POH'}</t>
  </si>
  <si>
    <t>시니어 급의 남자 싱글 스케이트 선수는 대부분 대회에서 트리플과 쿼드러플로 점프한다.</t>
  </si>
  <si>
    <t>{'word': '남자 싱글 스케이트', 'start_idx': 7, 'end_idx': 16, 'type': 'SPR'}</t>
  </si>
  <si>
    <t>{'word': '쿼드러플', 'start_idx': 36, 'end_idx': 39, 'type': 'POH'}</t>
  </si>
  <si>
    <t>2007년 기준으로 WTF에는 185개국이 회원으로 가입되었고, 약 680여만 명의 유단자가 배출되었으며, ITF에는 2007년 기준으로 102개국이 회원국으로 가입되어 있다.</t>
  </si>
  <si>
    <t>{'word': 'WTF', 'start_idx': 11, 'end_idx': 13, 'type': 'ORG'}</t>
  </si>
  <si>
    <t>{'word': '2007년', 'start_idx': 0, 'end_idx': 4, 'type': 'LOC'}</t>
  </si>
  <si>
    <t>그중에서도 기계 체조는 여러 국제 체조 경기 대회에서 실시하고 있는 경기 종목으로, 1896년 제1회 아테네 올림픽 때부터 정식 종목으로 채택되었다.</t>
  </si>
  <si>
    <t>{'word': '아테네 올림픽', 'start_idx': 57, 'end_idx': 63, 'type': 'SPR'}</t>
  </si>
  <si>
    <t>{'word': '기계 체조', 'start_idx': 6, 'end_idx': 10, 'type': 'SPR'}</t>
  </si>
  <si>
    <t>그래서 태권도는 &amp;quot;코리아 가라테&amp;quot;, 쿵후는 &amp;quot;차이니즈 가라테&amp;quot;라는 식으로 도장간판을 냈고, 주 체육위원회에서도 가라테로 등록했다.</t>
  </si>
  <si>
    <t>{'word': '태권도', 'start_idx': 4, 'end_idx': 6, 'type': 'ORG'}</t>
  </si>
  <si>
    <t>{'word': '"코리아 가라테"', 'start_idx': 9, 'end_idx': 17, 'type': 'ORG'}</t>
  </si>
  <si>
    <t>멀리뛰기는 도움닫기의 속력과 발구르기·공중 동작에 의하여 최대한 멀리 뛰어야 한다.</t>
  </si>
  <si>
    <t>검의 부품은 현재 플뢰레에서는 두 종류로 존재한다. 비전자식 (혹은 건/ 습식) 과 전자식이다.</t>
  </si>
  <si>
    <t>{'word': '플뢰레', 'start_idx': 10, 'end_idx': 12, 'type': 'POH'}</t>
  </si>
  <si>
    <t>{'word': '비전자식', 'start_idx': 29, 'end_idx': 32, 'type': 'EQP'}</t>
  </si>
  <si>
    <t>카누(canoe)는 일반적으로는 사람의 힘으로 움직이는 작고 좁은 보트이며, 조그마한 기계/가스식 전동기나 돛단배의 힘에 의지하는 종류도 있다. 영국식 영어에서는 캐나디언 카누(Canadian canoe)라고 부른다.</t>
  </si>
  <si>
    <t>{'word': '카누', 'start_idx': 0, 'end_idx': 1, 'type': 'POH'}</t>
  </si>
  <si>
    <t>{'word': '캐나디언 카누', 'start_idx': 91, 'end_idx': 97, 'type': 'POH'}</t>
  </si>
  <si>
    <t>스텝 시퀸스의 '트위즐(Twizzle)'은 한쪽 발로 여러 방향으로 회전한다.</t>
  </si>
  <si>
    <t>{'word': '트위즐', 'start_idx': 9, 'end_idx': 11, 'type': 'POH'}</t>
  </si>
  <si>
    <t>수영 교수 프레더릭 캐빌(Frederick Cavill)의 아들인 오스트레일리아의 시드니 캐빌(Sydney Cavill, 1881~1945년)은 16세 나이에 오스트레일리아의 220야드 아마추어 챔피언이었으며 접영을 탄생시킨 사람으로 인정되고 있다.</t>
  </si>
  <si>
    <t>{'word': '수영', 'start_idx': 0, 'end_idx': 1, 'type': 'SPR'}</t>
  </si>
  <si>
    <t>{'word': '시드니 캐빌', 'start_idx': 46, 'end_idx': 51, 'type': 'PER'}</t>
  </si>
  <si>
    <t>현재의 플뢰레는 18세기 남자들의 흔한 보조용 무기이자 결투용 무기로 활용하던 스몰 소드의 훈련 전용검에서 유래하였다.</t>
  </si>
  <si>
    <t>{'word': '플뢰레', 'start_idx': 4, 'end_idx': 6, 'type': 'EQP'}</t>
  </si>
  <si>
    <t>{'word': '스몰 소드의 훈련 전용검', 'start_idx': 44, 'end_idx': 56, 'type': 'EQP'}</t>
  </si>
  <si>
    <t>혼계영은 4명의 다른 수영 선수로 릴레이 경주에서, 각각 4가지 영법 중 하나를 사용하는 경기 종목이다.</t>
  </si>
  <si>
    <t>{'word': '수영', 'start_idx': 12, 'end_idx': 13, 'type': 'SPR'}</t>
  </si>
  <si>
    <t>반면, 점프 시퀀스는 점프의 여러 조로, 점프 사이에 스텝이나 날의 변화를 포함시킬 수 있다.</t>
  </si>
  <si>
    <t>{'word': '점프 시퀀스', 'start_idx': 4, 'end_idx': 9, 'type': 'POH'}</t>
  </si>
  <si>
    <t>{'word': '스텝', 'start_idx': 30, 'end_idx': 31, 'type': 'POH'}</t>
  </si>
  <si>
    <t>이탈리안 그립은 대부분의 칼날이 컵가드까지만 이어져 있는 것과 다르게, 칼의 밑동이 컵가드를 관통하여 칼자루 아래로 내려온 형태로 되어있다.</t>
  </si>
  <si>
    <t>{'word': '이탈리안 그립', 'start_idx': 0, 'end_idx': 6, 'type': 'POH'}</t>
  </si>
  <si>
    <t>{'word': '컵가드', 'start_idx': 47, 'end_idx': 49, 'type': 'POH'}</t>
  </si>
  <si>
    <t>물론 이후 태권도가 급성장하면서 정식으로 태권도 명칭을 사용했고, 주 체육위원회에서도 가라테에서 독립해서 독자적으로 태권도로 이름을 냈다.</t>
  </si>
  <si>
    <t>{'word': '태권도', 'start_idx': 65, 'end_idx': 67, 'type': 'ORG'}</t>
  </si>
  <si>
    <t>{'word': '주 체육위원회', 'start_idx': 37, 'end_idx': 43, 'type': 'ORG'}</t>
  </si>
  <si>
    <t>태권도는 1988년 하계 올림픽에서 시범 종목으로 채택되었고, 2000년 하계 올림픽부터 정식 종목으로 채택되었다.</t>
  </si>
  <si>
    <t>{'word': '2000년 하계 올림픽', 'start_idx': 35, 'end_idx': 46, 'type': 'SPR'}</t>
  </si>
  <si>
    <t>직업적인 경기에는 투르 드 프랑스, 지로 드이탈리아, 부엘타 아 에스파냐 등의 몇 주 내내 지속되는 “그랜드 투어” 스테이지 경기 뿐아니라 론데 반 플라데른과 밀란-산레모의 하루짜리 “클래식” 등이 있다.</t>
  </si>
  <si>
    <t>{'word': '지로 드이탈리아', 'start_idx': 20, 'end_idx': 27, 'type': 'SPR'}</t>
  </si>
  <si>
    <t>{'word': '부엘타 아 에스파냐', 'start_idx': 30, 'end_idx': 39, 'type': 'SPR'}</t>
  </si>
  <si>
    <t>아크로바틱 스케이팅 또는 '빙상 곡예' 또는 '익스트림 스케이팅'은 곡예의 기술과, 예술적인 체조 기술, 피겨 스케이팅을 합친 것이다.</t>
  </si>
  <si>
    <t>{'word': '아크로바틱 스케이팅', 'start_idx': 0, 'end_idx': 9, 'type': 'SPR'}</t>
  </si>
  <si>
    <t>{'word': '체조 기술', 'start_idx': 52, 'end_idx': 56, 'type': 'POH'}</t>
  </si>
  <si>
    <t>판정은 상대방의 실격, 경기 포기, 부상, 케이오(KO)로 인한 승리와 더 많은 점수로 얻은 판정승, 상대방의 감점패로 인한 감점승, 경기 우세로 인한 우세승 (10점 이상 차이 시 패배 처리), 주심의 권한으로 선언되는 알에스시(RSC)승이 있다.</t>
  </si>
  <si>
    <t>{'word': '케이오(KO)', 'start_idx': 24, 'end_idx': 30, 'type': 'POH'}</t>
  </si>
  <si>
    <t>{'word': '알에스시(RSC)', 'start_idx': 124, 'end_idx': 132, 'type': 'POH'}</t>
  </si>
  <si>
    <t>혼영(混泳, 문화어: 섞음헤염)은 접영, 배영, 평영, 자유형 순서로 각 종목을 모두 구사하는 것을 말한다.</t>
  </si>
  <si>
    <t>{'word': '평영', 'start_idx': 27, 'end_idx': 28, 'type': 'SPR'}</t>
  </si>
  <si>
    <t>영국식 영어에서는 캐나디언 카누(Canadian canoe)라고 부른다.</t>
  </si>
  <si>
    <t>{'word': '캐나디언 카누', 'start_idx': 10, 'end_idx': 16, 'type': 'SPR'}</t>
  </si>
  <si>
    <t>{'word': '영국', 'start_idx': 0, 'end_idx': 1, 'type': 'LOC'}</t>
  </si>
  <si>
    <t>corkscrew 싯스핀은 떠있는 발을 빙판에 놓은 발 뒤로 교차시킨 백(back) 싯 스핀이다.</t>
  </si>
  <si>
    <t>{'word': 'corkscrew 싯스핀', 'start_idx': 0, 'end_idx': 12, 'type': 'POH'}</t>
  </si>
  <si>
    <t>{'word': '백(back) 싯 스핀', 'start_idx': 39, 'end_idx': 50, 'type': 'POH'}</t>
  </si>
  <si>
    <t>이어달리기는 각 개인의 속력을 합리적으로 연결시킨 단체 운동으로, 계주(繼走)라고도 한다.</t>
  </si>
  <si>
    <t>{'word': '이어달리기', 'start_idx': 0, 'end_idx': 4, 'type': 'SPR'}</t>
  </si>
  <si>
    <t>{'word': '계주', 'start_idx': 37, 'end_idx': 38, 'type': 'SPR'}</t>
  </si>
  <si>
    <t>스페인이 유럽 최강자로 군림하게 된 이후, 스페인 육군은 펜싱을 양국간의 주요 전장이었던 남이탈리아를 비롯해 여러 국가로 전하였다.</t>
  </si>
  <si>
    <t>{'word': '남이탈리아', 'start_idx': 50, 'end_idx': 54, 'type': 'LOC'}</t>
  </si>
  <si>
    <t>크롤(front crawl, forward crawl, crawl stroke, Australian crawl, American crawl)은 수영 영법으로, 현재까지 개발된 영법 중 가장 빠른 영법이다.</t>
  </si>
  <si>
    <t>{'word': '수영', 'start_idx': 80, 'end_idx': 81, 'type': 'SPR'}</t>
  </si>
  <si>
    <t>{'word': '크롤', 'start_idx': 0, 'end_idx': 1, 'type': 'POH'}</t>
  </si>
  <si>
    <t>리프트는 페어 스케이팅과 아이스 댄싱에서 주요한 요소이다.</t>
  </si>
  <si>
    <t>{'word': '아이스 댄싱', 'start_idx': 14, 'end_idx': 19, 'type': 'SPR'}</t>
  </si>
  <si>
    <t>{'word': '리프트', 'start_idx': 0, 'end_idx': 2, 'type': 'POH'}</t>
  </si>
  <si>
    <t>자전거 스피드웨이는 대개 70~90m의 야외 비포장 트랙에서 겨루는 자전거 경기이다.</t>
  </si>
  <si>
    <t>{'word': '자전거 경기', 'start_idx': 38, 'end_idx': 43, 'type': 'SPR'}</t>
  </si>
  <si>
    <t>{'word': '자전거 스피드웨이', 'start_idx': 0, 'end_idx': 8, 'type': 'SPR'}</t>
  </si>
  <si>
    <t>자전거 경기에 가장 열성적인 나라로는 이탈리아, 스페인, 벨기에, 독일, 덴마크, 프랑스, 네덜란드, 스위스 등이며 미국, 호주, 룩셈부르크와 영국 등도 세계적인 지위를 가지고 있다.</t>
  </si>
  <si>
    <t>{'word': '이탈리아', 'start_idx': 21, 'end_idx': 24, 'type': 'LOC'}</t>
  </si>
  <si>
    <t>대한민국에서는 2011년 7월 30일에 MBC의 인기 버라이어티 프로그램인 무한도전에서 2000m Novice 대회에 참여한 것이 화제가 되어, 대중들에게 널리 알려졌다.</t>
  </si>
  <si>
    <t>{'word': '무한도전', 'start_idx': 42, 'end_idx': 45, 'type': 'ORG'}</t>
  </si>
  <si>
    <t>도넛(doughnut) 스핀은 등을 뒤로 휘게 한 상태로 떠있는 발의 스케이트 날을 한팔 혹은 양팔로 잡고 몸을 수평의 원모양으로 만든다.</t>
  </si>
  <si>
    <t>{'word': '도넛(doughnut) 스핀', 'start_idx': 0, 'end_idx': 14, 'type': 'POH'}</t>
  </si>
  <si>
    <t>{'word': '스케이트', 'start_idx': 39, 'end_idx': 42, 'type': 'EQP'}</t>
  </si>
  <si>
    <t>투셰에서 베기는 인정이 되지 않으며 경기를 멈추지 않는다.</t>
  </si>
  <si>
    <t>{'word': '투셰', 'start_idx': 0, 'end_idx': 1, 'type': 'SPR'}</t>
  </si>
  <si>
    <t>{'word': '베기', 'start_idx': 5, 'end_idx': 6, 'type': 'POH'}</t>
  </si>
  <si>
    <t>양쪽 팔을 모두 앞에서 뒤로 허벅지를 스쳐서 하는 수영이며, 모든 영법과 같이 힘도 필요하지만 특히 접영은 물을 잘 이용해야 좋은 기록과 올바른 자세가 나오는 영법이다.</t>
  </si>
  <si>
    <t>{'word': '수영', 'start_idx': 28, 'end_idx': 29, 'type': 'SPR'}</t>
  </si>
  <si>
    <t>{'word': '접영', 'start_idx': 56, 'end_idx': 57, 'type': 'POH'}</t>
  </si>
  <si>
    <t>플뢰레에서 머리와 팔, 다리를 찌른 경우 아따끄 농발라블 (Attaque Non-Valable, 무효타)이 된다.</t>
  </si>
  <si>
    <t>{'word': '아따끄 농발라블', 'start_idx': 23, 'end_idx': 30, 'type': 'POH'}</t>
  </si>
  <si>
    <t>국제 태권도 연맹(ITF, The International Taekwon-do Federation)은 최홍희가 1966년에 9개국(미국, 일본, 아르헨티나 등)의 승인을 받아서 서울에서 발족했다.</t>
  </si>
  <si>
    <t>{'word': '국제 태권도 연맹(ITF, The International Taekwon-do Federation)', 'start_idx': 0, 'end_idx': 54, 'type': 'ORG'}</t>
  </si>
  <si>
    <t>{'word': '최홍희', 'start_idx': 57, 'end_idx': 59, 'type': 'PER'}</t>
  </si>
  <si>
    <t>단독으로 실행되는 점프 외에, 점프는 콤비네이션, 또는 시퀀스로 실행되기도 한다.</t>
  </si>
  <si>
    <t>{'word': '콤비네이션', 'start_idx': 21, 'end_idx': 25, 'type': 'POH'}</t>
  </si>
  <si>
    <t>{'word': '시퀀스', 'start_idx': 31, 'end_idx': 33, 'type': 'POH'}</t>
  </si>
  <si>
    <t>라이트 세이버는 기존의 펜싱들과는 다르게 원형의 경기장에서 진행되며 머리와 몸통은 5점, 팔과 다리는 3점, 손은 1점이다.</t>
  </si>
  <si>
    <t>{'word': '펜싱', 'start_idx': 13, 'end_idx': 14, 'type': 'SPR'}</t>
  </si>
  <si>
    <t>{'word': '라이트 세이버', 'start_idx': 0, 'end_idx': 6, 'type': 'SPR'}</t>
  </si>
  <si>
    <t>사브르 종목을 제외한 FIE 주관 대회 사용이 금지되었다.</t>
  </si>
  <si>
    <t>{'word': 'FIE', 'start_idx': 12, 'end_idx': 14, 'type': 'ORG'}</t>
  </si>
  <si>
    <t>싱글과 페어 스케이팅 경기에서, 참가자는 '쇼트 프로그램'과 '프리 스케이팅'의 두 가지 정해진 연기를 수행해야 한다.</t>
  </si>
  <si>
    <t>{'word': '페어 스케이팅 경기', 'start_idx': 4, 'end_idx': 13, 'type': 'SPR'}</t>
  </si>
  <si>
    <t>{'word': '쇼트 프로그램', 'start_idx': 24, 'end_idx': 30, 'type': 'SPR'}</t>
  </si>
  <si>
    <t>크로스풋(crossfoot) 스핀은 한쪽 다리를 빙판의 나머지 발 뒤로 교차시키는 백 업라이트 스핀이며 이때 발을 내려놓으면 양발 스핀이 된다.</t>
  </si>
  <si>
    <t>{'word': '크로스풋(crossfoot) 스핀', 'start_idx': 0, 'end_idx': 17, 'type': 'POH'}</t>
  </si>
  <si>
    <t>{'word': '백 업라이트 스핀', 'start_idx': 46, 'end_idx': 54, 'type': 'POH'}</t>
  </si>
  <si>
    <t>겨루기는 자유겨루기의 줄임말로, 기본 기술과 품새에서 익힌 기술로 아무런 약속 없이 상대와 겨루는 방법이다.</t>
  </si>
  <si>
    <t>{'word': '자유겨루기', 'start_idx': 5, 'end_idx': 9, 'type': 'SPR'}</t>
  </si>
  <si>
    <t>그는 어려서 택견을 배웠다는 말도 있고, 일본 중앙대학을 다니면서 가라테를 배운 뒤, 군에서 복무하며 군대격투기로 가라테를 지도하였다.</t>
  </si>
  <si>
    <t>{'word': '택견', 'start_idx': 7, 'end_idx': 8, 'type': 'SPR'}</t>
  </si>
  <si>
    <t>{'word': '가라테', 'start_idx': 64, 'end_idx': 66, 'type': 'SPR'}</t>
  </si>
  <si>
    <t>체조 종류로는 맨손 체조, 기계 체조, 리듬 체조가 있다.</t>
  </si>
  <si>
    <t>{'word': '맨손 체조', 'start_idx': 8, 'end_idx': 12, 'type': 'SPR'}</t>
  </si>
  <si>
    <t>크롤 영법은 고대 이후부터 현재로 이어진다. 이집트에 이 영법을 보여주는 얕은 돋을새김(bas relief) 작품이 있으며 기원전 2000년으로 거슬러 올라간다.</t>
  </si>
  <si>
    <t>{'word': '크롤 영법', 'start_idx': 0, 'end_idx': 4, 'type': 'POH'}</t>
  </si>
  <si>
    <t>{'word': '기원전 2000년', 'start_idx': 69, 'end_idx': 77, 'type': 'DAT'}</t>
  </si>
  <si>
    <t>젊은이들 사이에 인기가 높은 경기이며 산악자전거는 레저 스포츠용으로도 많이 이용된다.</t>
  </si>
  <si>
    <t>{'word': '레저 스포츠', 'start_idx': 28, 'end_idx': 33, 'type': 'SPR'}</t>
  </si>
  <si>
    <t>{'word': '산악자전거', 'start_idx': 21, 'end_idx': 25, 'type': 'SPR'}</t>
  </si>
  <si>
    <t>오늘날과 같은 체조는 19세기 초 독일에서 프리드리히 얀이라고 하는 학교 선생이 체계를 세우기 시작했다고 한다.</t>
  </si>
  <si>
    <t>{'word': '체조', 'start_idx': 8, 'end_idx': 9, 'type': 'SPR'}</t>
  </si>
  <si>
    <t>{'word': '독일', 'start_idx': 19, 'end_idx': 20, 'type': 'LOC'}</t>
  </si>
  <si>
    <t>세단뛰기는 먼저 구른 발로 착지하는 '홉', 반대 발로 착지하는 '스텝', 멀리뛰기와 같은 방법으로 양발 착지를 하는 '점프'의 세 가지를 연속적으로 뛰어, 그 뛴 거리를 합하여 순위를 정하는 경기이다. 세단뛰기 또는 트리플 점프라고도 한다.</t>
  </si>
  <si>
    <t>{'word': '트리플 점프', 'start_idx': 122, 'end_idx': 127, 'type': 'SPR'}</t>
  </si>
  <si>
    <t>수련시 전용 신발을 신기도 하지만 경기에서는 사용하지 않는 대신 대련시 손보호대와 발보호대를 착용 하는 경우도 있다.</t>
  </si>
  <si>
    <t>{'word': '손보호대', 'start_idx': 40, 'end_idx': 43, 'type': 'EQP'}</t>
  </si>
  <si>
    <t>{'word': '발보호대', 'start_idx': 46, 'end_idx': 49, 'type': 'EQP'}</t>
  </si>
  <si>
    <t>장대높이뛰기는 장대를 꽂는 방법에서 승부가 판가름난다고 할 만큼 장대꽂기의 비중이 크다.</t>
  </si>
  <si>
    <t>{'word': '장대꽂기', 'start_idx': 36, 'end_idx': 39, 'type': 'POH'}</t>
  </si>
  <si>
    <t>태권도(跆拳道,Taekwon-Do)는 대한민국의 국기(國技)로, 무기 없이 손과 발을 이용해 공격 또는 방어하는 무도로, 빠르고 강력한 발차기 기술을 특징으로 하는 현대창작 무술이다.</t>
  </si>
  <si>
    <t>{'word': '태권도(跆拳道,Taekwon-Do)', 'start_idx': 0, 'end_idx': 18, 'type': 'ORG'}</t>
  </si>
  <si>
    <t>{'word': '국기(國技)', 'start_idx': 27, 'end_idx': 32, 'type': 'ORG'}</t>
  </si>
  <si>
    <t>이러한 새품새 개발은 44년만에 태권도 연구소를 위시한 다양한 태권도 전문가가 참여하여 개발한 연구 결과로 아시안게임, 올림픽게임등에서 겨루기 부문뿐만 아니라 품새부문에서도 정식종목 채택을 가능하게 했다는 점에서 시사하는 바가 크다.</t>
  </si>
  <si>
    <t>{'word': '겨루기', 'start_idx': 76, 'end_idx': 78, 'type': 'SPR'}</t>
  </si>
  <si>
    <t>{'word': '새품새', 'start_idx': 4, 'end_idx': 6, 'type': 'SPR'}</t>
  </si>
  <si>
    <t>스핀은 스케이터가 빙판 위에서 한 점을 중심으로 일정 자세를 유지하여 회전하는 피겨스케이팅의 요소이다.</t>
  </si>
  <si>
    <t>{'word': '피겨스케이팅', 'start_idx': 44, 'end_idx': 49, 'type': 'SPR'}</t>
  </si>
  <si>
    <t>{'word': '스핀', 'start_idx': 0, 'end_idx': 1, 'type': 'POH'}</t>
  </si>
  <si>
    <t>조정경기는 1716년 영국 조지 1세의 즉위를 기념하기 위하여 템스강에서 열린 대회가 그 시초이다. 대한민국에서는 1916년 중앙 고등보통학교에서 한강에 보트를 띄운 것이 시초이며, 1955년 제1회 전국선수권대회가 열렸다.</t>
  </si>
  <si>
    <t>{'word': '1916', 'start_idx': 64, 'end_idx': 67, 'type': 'LOC'}</t>
  </si>
  <si>
    <t>태권도 용구와 경기 시설은 용구, 도복, 상의·하의·띠로 구성되는데, 상하의는 백색 목면 천으로 만든다.</t>
  </si>
  <si>
    <t>{'word': '태권도 용구', 'start_idx': 0, 'end_idx': 5, 'type': 'EQP'}</t>
  </si>
  <si>
    <t>{'word': '백색 목면 천', 'start_idx': 44, 'end_idx': 50, 'type': 'POH'}</t>
  </si>
  <si>
    <t>펜싱은 현대 올림픽이 출범한 이래 매회 진행된 종목으로, 나머지 네 종목은 육상, 사이클, 수영, 체조이다.</t>
  </si>
  <si>
    <t>{'word': '올림픽', 'start_idx': 7, 'end_idx': 9, 'type': 'SPR'}</t>
  </si>
  <si>
    <t>조정경기는 1716년 영국 조지 1세의 즉위를 기념하기 위하여 템스강에서 열린 대회가 그 시초이다.</t>
  </si>
  <si>
    <t>{'word': '영국', 'start_idx': 12, 'end_idx': 13, 'type': 'LOC'}</t>
  </si>
  <si>
    <t>플뢰레(Fleuret)는 펜싱에 사용되는 무기들 중 하나이며, 영미권에서는 포일(foil) 로 불린다.</t>
  </si>
  <si>
    <t>{'word': '포일', 'start_idx': 42, 'end_idx': 43, 'type': 'EQP'}</t>
  </si>
  <si>
    <t>장애물달리기는 정해진 거리에 똑같은 간격으로 배치해 놓은 허들(나무로 만든 장애물)을 넘으면서 달리는 경기이다. 100m(여)·110m(남)·200m·400m 장애물경기와 물웅덩이까지 넘어야 하는 3000m 장애물경기(steeplechase)가 있는데, 스피드, 뛰어오르는 힘, 리듬 감각을 바탕으로 발구르기의 타이밍·뛰어넘기·착지 등을 조화롭게 해야 한다.</t>
  </si>
  <si>
    <t>{'word': '발구르기', 'start_idx': 168, 'end_idx': 171, 'type': 'POH'}</t>
  </si>
  <si>
    <t>본인은 오키나와 무술로도 생각한듯. 중국에서는 쿵푸를 수련했다는 말도 있다.</t>
  </si>
  <si>
    <t>{'word': '오키나와 무술', 'start_idx': 4, 'end_idx': 10, 'type': 'SPR'}</t>
  </si>
  <si>
    <t>{'word': '쿵푸', 'start_idx': 26, 'end_idx': 27, 'type': 'SPR'}</t>
  </si>
  <si>
    <t>평영이 다른 영법에 비해 상당한 지구력과 다리 힘을 요구하기 때문이다. 영법 그 자체로만 보면 경쟁 영법들 중 속도가 가장 느린 편에 속하며 모든 영법 가운데 가장 오래된 것으로 간주된다.</t>
  </si>
  <si>
    <t>{'word': '영법', 'start_idx': 82, 'end_idx': 83, 'type': 'POH'}</t>
  </si>
  <si>
    <t>{'word': '평영', 'start_idx': 0, 'end_idx': 1, 'type': 'POH'}</t>
  </si>
  <si>
    <t>스크래치(scratch) 스핀은 빙판에 있는 발의 앞에 나머지 떠있는 발을 교차시키는 업라이트 스핀이다. 뒤쪽방향의 안쪽날로 돈다.</t>
  </si>
  <si>
    <t>{'word': '스크래치(scratch) 스핀', 'start_idx': 0, 'end_idx': 15, 'type': 'POH'}</t>
  </si>
  <si>
    <t>{'word': '뒤쪽방향의 안쪽날', 'start_idx': 59, 'end_idx': 67, 'type': 'EQP'}</t>
  </si>
  <si>
    <t>그는 형제들을 따라 미국으로 가서 샌프란시스코의 올림픽 클럽에서 저명한 수영인들을 코치했다.</t>
  </si>
  <si>
    <t>{'word': '미국', 'start_idx': 11, 'end_idx': 12, 'type': 'LOC'}</t>
  </si>
  <si>
    <t>{'word': '샌프란시스코', 'start_idx': 19, 'end_idx': 24, 'type': 'LOC'}</t>
  </si>
  <si>
    <t>비전자식 플뢰레는 주로 훈련용으로 활용되나, 몇몇 단체들은 건식 플뢰레를 사용해 실전 경기를 펼치기도 한다.</t>
  </si>
  <si>
    <t>{'word': '건식 플뢰레', 'start_idx': 33, 'end_idx': 38, 'type': 'EQP'}</t>
  </si>
  <si>
    <t>늑목(Wall Bar)은 높이 약 2.5m로, 2개의 기둥 사이에 수십 개의 나무를 평행으로 가로대어 고정시킨 스웨덴 체조의 대표적인 기구이다.</t>
  </si>
  <si>
    <t>{'word': '체조', 'start_idx': 66, 'end_idx': 67, 'type': 'SPR'}</t>
  </si>
  <si>
    <t>{'word': '늑목', 'start_idx': 0, 'end_idx': 1, 'type': 'EQP'}</t>
  </si>
  <si>
    <t>플립'은 왼쪽발의 후방 안쪽날에서 도약하며, 오른쪽 토 픽에 의해 올려진다.</t>
  </si>
  <si>
    <t>{'word': '플립', 'start_idx': 1, 'end_idx': 2, 'type': 'POH'}</t>
  </si>
  <si>
    <t>{'word': '토 픽', 'start_idx': 30, 'end_idx': 32, 'type': 'EQP'}</t>
  </si>
  <si>
    <t>펜싱 사범들은 주로 더 무거운 자켓을 사용하는데, 이는 플라스틱 폼으로 이루어져 있어 찌르는 공격에 완충 작용을 하여 준다.</t>
  </si>
  <si>
    <t>{'word': '자켓', 'start_idx': 17, 'end_idx': 18, 'type': 'EQP'}</t>
  </si>
  <si>
    <t>{'word': '플라스틱', 'start_idx': 31, 'end_idx': 34, 'type': 'POH'}</t>
  </si>
  <si>
    <t>그 중 소위 '5대관'(청도관, 송무관, 무덕관, 지도관, 창무관)이 가장 유명하였는데, 이 도장들이 분화하여 생긴 9개관이 1960년대에 합쳐져서 현대 태권도의 모체가 된다.</t>
  </si>
  <si>
    <t>{'word': '태권도', 'start_idx': 86, 'end_idx': 88, 'type': 'SPR'}</t>
  </si>
  <si>
    <t>{'word': "'5대관'", 'start_idx': 7, 'end_idx': 11, 'type': 'LOC'}</t>
  </si>
  <si>
    <t>그리고 리듬 체조는 1984년 제23회 로스앤젤레스 올림픽 때부터 정식 종목이 되었다.</t>
  </si>
  <si>
    <t>{'word': '로스앤젤레스 올림픽', 'start_idx': 22, 'end_idx': 31, 'type': 'SPR'}</t>
  </si>
  <si>
    <t>{'word': '리듬 체조', 'start_idx': 4, 'end_idx': 8, 'type': 'SPR'}</t>
  </si>
  <si>
    <t>Text</t>
    <phoneticPr fontId="4" type="noConversion"/>
  </si>
  <si>
    <t>id</t>
    <phoneticPr fontId="4" type="noConversion"/>
  </si>
  <si>
    <t>annotator</t>
    <phoneticPr fontId="4" type="noConversion"/>
  </si>
  <si>
    <t>subject</t>
    <phoneticPr fontId="4" type="noConversion"/>
  </si>
  <si>
    <t>word</t>
    <phoneticPr fontId="4" type="noConversion"/>
  </si>
  <si>
    <t>start_idx</t>
    <phoneticPr fontId="4" type="noConversion"/>
  </si>
  <si>
    <t>end_idx</t>
    <phoneticPr fontId="4" type="noConversion"/>
  </si>
  <si>
    <t>type</t>
    <phoneticPr fontId="4" type="noConversion"/>
  </si>
  <si>
    <t>sub</t>
    <phoneticPr fontId="4" type="noConversion"/>
  </si>
  <si>
    <t>test_add</t>
    <phoneticPr fontId="4" type="noConversion"/>
  </si>
  <si>
    <t>sub_add</t>
    <phoneticPr fontId="4" type="noConversion"/>
  </si>
  <si>
    <t>obj_add</t>
    <phoneticPr fontId="4" type="noConversion"/>
  </si>
  <si>
    <t>rem_add</t>
    <phoneticPr fontId="4" type="noConversion"/>
  </si>
  <si>
    <t>rel_add</t>
    <phoneticPr fontId="4" type="noConversion"/>
  </si>
  <si>
    <t>obj</t>
    <phoneticPr fontId="4" type="noConversion"/>
  </si>
  <si>
    <t>rel</t>
    <phoneticPr fontId="4" type="noConversion"/>
  </si>
  <si>
    <t>word_end</t>
    <phoneticPr fontId="4" type="noConversion"/>
  </si>
  <si>
    <t>s_start</t>
    <phoneticPr fontId="4" type="noConversion"/>
  </si>
  <si>
    <t>word_len</t>
    <phoneticPr fontId="4" type="noConversion"/>
  </si>
  <si>
    <t>e_start</t>
    <phoneticPr fontId="4" type="noConversion"/>
  </si>
  <si>
    <t>si_start</t>
    <phoneticPr fontId="4" type="noConversion"/>
  </si>
  <si>
    <t>s_len</t>
    <phoneticPr fontId="4" type="noConversion"/>
  </si>
  <si>
    <t>t_start</t>
    <phoneticPr fontId="4" type="noConversion"/>
  </si>
  <si>
    <t>e_end</t>
    <phoneticPr fontId="4" type="noConversion"/>
  </si>
  <si>
    <t>object</t>
    <phoneticPr fontId="4" type="noConversion"/>
  </si>
  <si>
    <t>前</t>
    <phoneticPr fontId="4" type="noConversion"/>
  </si>
  <si>
    <t>test</t>
    <phoneticPr fontId="4" type="noConversion"/>
  </si>
  <si>
    <t>relation</t>
    <phoneticPr fontId="4" type="noConversion"/>
  </si>
  <si>
    <t>관계_없음</t>
  </si>
  <si>
    <t>단체:창립일</t>
  </si>
  <si>
    <t>단체:별칭</t>
  </si>
  <si>
    <t>단체:관계단체</t>
  </si>
  <si>
    <t>종목: 선수</t>
  </si>
  <si>
    <t>종목: 관계종목</t>
  </si>
  <si>
    <t>종목: 별칭</t>
  </si>
  <si>
    <t>종목: 사용 기술</t>
  </si>
  <si>
    <t>종목: 사용 도구</t>
  </si>
  <si>
    <t>도구: 기원</t>
  </si>
  <si>
    <t>도구: 재료</t>
  </si>
  <si>
    <t>종목:기원</t>
  </si>
  <si>
    <t>no_relation</t>
  </si>
  <si>
    <t>org:founded</t>
  </si>
  <si>
    <t>org:alteranate_names</t>
  </si>
  <si>
    <t>org:is_relative_to</t>
  </si>
  <si>
    <t>spr:player</t>
  </si>
  <si>
    <t>spr:is_relative_to</t>
  </si>
  <si>
    <t>spr:alternate_names</t>
  </si>
  <si>
    <t>spr:used_skill</t>
  </si>
  <si>
    <t>spr:used_in</t>
  </si>
  <si>
    <t>eqp:originated_from</t>
  </si>
  <si>
    <t>eqp:made_of</t>
  </si>
  <si>
    <t>spr:originated_from</t>
  </si>
  <si>
    <t>Remark</t>
    <phoneticPr fontId="4" type="noConversion"/>
  </si>
  <si>
    <t>SUB 타입이 잘못 설정됨</t>
    <phoneticPr fontId="4" type="noConversion"/>
  </si>
  <si>
    <t>OBJ 타입이 잘못 설정됨</t>
    <phoneticPr fontId="4" type="noConversion"/>
  </si>
  <si>
    <t>SUB OBJ 설정이 바뀜</t>
    <phoneticPr fontId="4" type="noConversion"/>
  </si>
  <si>
    <t>더 좋은 개체를 추릴 수 있음</t>
    <phoneticPr fontId="4" type="noConversion"/>
  </si>
  <si>
    <t>다른 개체를 추릴 수 있음</t>
    <phoneticPr fontId="4" type="noConversion"/>
  </si>
  <si>
    <t>sum</t>
    <phoneticPr fontId="4" type="noConversion"/>
  </si>
  <si>
    <t>before_sub</t>
    <phoneticPr fontId="4" type="noConversion"/>
  </si>
  <si>
    <t>after_sub</t>
    <phoneticPr fontId="4" type="noConversion"/>
  </si>
  <si>
    <t>after_obj</t>
    <phoneticPr fontId="4" type="noConversion"/>
  </si>
  <si>
    <t>"</t>
    <phoneticPr fontId="4" type="noConversion"/>
  </si>
  <si>
    <t>" 와 "</t>
    <phoneticPr fontId="4" type="noConversion"/>
  </si>
  <si>
    <t>" 는 "</t>
    <phoneticPr fontId="4" type="noConversion"/>
  </si>
  <si>
    <t>" 에서 "</t>
    <phoneticPr fontId="4" type="noConversion"/>
  </si>
  <si>
    <t>"는 관계가 없습니다</t>
    <phoneticPr fontId="4" type="noConversion"/>
  </si>
  <si>
    <t>"에 만들어졌습니다</t>
    <phoneticPr fontId="4" type="noConversion"/>
  </si>
  <si>
    <t>"의 또 다른 이름입니다.</t>
    <phoneticPr fontId="4" type="noConversion"/>
  </si>
  <si>
    <t>"는 관계가 있는 단체입니다.</t>
    <phoneticPr fontId="4" type="noConversion"/>
  </si>
  <si>
    <t>"선수가 활약하고 있습니다</t>
    <phoneticPr fontId="4" type="noConversion"/>
  </si>
  <si>
    <t>"는 관계 있는 종목입니다</t>
    <phoneticPr fontId="4" type="noConversion"/>
  </si>
  <si>
    <t>"의 또다른 이름입니다</t>
    <phoneticPr fontId="4" type="noConversion"/>
  </si>
  <si>
    <t>"라는 기술이 사용됩니다.</t>
    <phoneticPr fontId="4" type="noConversion"/>
  </si>
  <si>
    <t>" 도구가 사용됩니다</t>
    <phoneticPr fontId="4" type="noConversion"/>
  </si>
  <si>
    <t>"에서 유래됐습니다</t>
    <phoneticPr fontId="4" type="noConversion"/>
  </si>
  <si>
    <t>"로 구성되어 있습니다.</t>
    <phoneticPr fontId="4" type="noConversion"/>
  </si>
  <si>
    <t>"에서 유래됐습니다.</t>
    <phoneticPr fontId="4" type="noConversion"/>
  </si>
  <si>
    <t>rel_1</t>
    <phoneticPr fontId="4" type="noConversion"/>
  </si>
  <si>
    <t>rel_2</t>
    <phoneticPr fontId="4" type="noConversion"/>
  </si>
  <si>
    <t>rel_3</t>
    <phoneticPr fontId="4" type="noConversion"/>
  </si>
  <si>
    <t>s</t>
    <phoneticPr fontId="4" type="noConversion"/>
  </si>
  <si>
    <r>
      <t>1877년</t>
    </r>
    <r>
      <rPr>
        <sz val="11"/>
        <color rgb="FF000000"/>
        <rFont val="맑은 고딕"/>
        <family val="3"/>
        <charset val="129"/>
        <scheme val="minor"/>
      </rPr>
      <t xml:space="preserve"> 크레이튼과 맥길 대학교 학생들은 </t>
    </r>
    <r>
      <rPr>
        <b/>
        <sz val="11"/>
        <color rgb="FF0000FF"/>
        <rFont val="맑은 고딕"/>
        <family val="3"/>
        <charset val="129"/>
        <scheme val="minor"/>
      </rPr>
      <t>아이스하키</t>
    </r>
    <r>
      <rPr>
        <sz val="11"/>
        <color rgb="FF000000"/>
        <rFont val="맑은 고딕"/>
        <family val="3"/>
        <charset val="129"/>
        <scheme val="minor"/>
      </rPr>
      <t>의 경기 규칙을 만들었으며, 최초의 하키 클럽인 맥길 대학교 하키클럽이 1877년 창설되었다.</t>
    </r>
    <phoneticPr fontId="4" type="noConversion"/>
  </si>
  <si>
    <t>1877년</t>
    <phoneticPr fontId="4" type="noConversion"/>
  </si>
  <si>
    <t>ORG</t>
    <phoneticPr fontId="4" type="noConversion"/>
  </si>
  <si>
    <t>아이스하키</t>
    <phoneticPr fontId="4" type="noConversion"/>
  </si>
  <si>
    <t>SPR</t>
    <phoneticPr fontId="4" type="noConversion"/>
  </si>
  <si>
    <t>sub_add_2</t>
    <phoneticPr fontId="4" type="noConversion"/>
  </si>
  <si>
    <t>obj_add_2</t>
    <phoneticPr fontId="4" type="noConversion"/>
  </si>
  <si>
    <t>spr:originated_from</t>
    <phoneticPr fontId="4" type="noConversion"/>
  </si>
  <si>
    <t>{'word': '아이스하키', 'start_idx': 24, 'end_idx': 28, 'type': 'SPR'}</t>
    <phoneticPr fontId="4" type="noConversion"/>
  </si>
  <si>
    <t>{'word': '1877년', 'start_idx': 0, 'end_idx': 4, 'type': 'ORG'}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</si>
</sst>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scheme val="minor"/>
    </font>
    <font>
      <b/>
      <sz val="11"/>
      <color theme="1"/>
      <name val="Arial"/>
      <family val="2"/>
    </font>
    <font>
      <sz val="11"/>
      <color theme="1"/>
      <name val="Arial"/>
      <family val="2"/>
    </font>
    <font>
      <sz val="10"/>
      <color theme="1"/>
      <name val="Arial"/>
      <family val="2"/>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b/>
      <sz val="11"/>
      <name val="맑은 고딕"/>
      <family val="3"/>
      <charset val="129"/>
      <scheme val="minor"/>
    </font>
    <font>
      <b/>
      <sz val="11"/>
      <color theme="4"/>
      <name val="맑은 고딕"/>
      <family val="3"/>
      <charset val="129"/>
      <scheme val="minor"/>
    </font>
    <font>
      <b/>
      <sz val="11"/>
      <color theme="7"/>
      <name val="맑은 고딕"/>
      <family val="3"/>
      <charset val="129"/>
      <scheme val="minor"/>
    </font>
    <font>
      <b/>
      <sz val="11"/>
      <color rgb="FFFF0000"/>
      <name val="맑은 고딕"/>
      <family val="3"/>
      <charset val="129"/>
      <scheme val="minor"/>
    </font>
    <font>
      <b/>
      <sz val="11"/>
      <color rgb="FF0000FF"/>
      <name val="맑은 고딕"/>
      <family val="3"/>
      <charset val="129"/>
      <scheme val="minor"/>
    </font>
    <font>
      <sz val="11"/>
      <name val="맑은 고딕"/>
      <family val="3"/>
      <charset val="129"/>
      <scheme val="minor"/>
    </font>
    <font>
      <sz val="11"/>
      <color rgb="FF000000"/>
      <name val="맑은 고딕"/>
      <family val="3"/>
      <charset val="129"/>
      <scheme val="minor"/>
    </font>
  </fonts>
  <fills count="10">
    <fill>
      <patternFill patternType="none"/>
    </fill>
    <fill>
      <patternFill patternType="gray125"/>
    </fill>
    <fill>
      <patternFill patternType="solid">
        <fgColor rgb="FFD9EAD3"/>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0" borderId="3" xfId="0" applyFont="1" applyBorder="1" applyAlignment="1">
      <alignment horizontal="center" wrapText="1"/>
    </xf>
    <xf numFmtId="0" fontId="2" fillId="0" borderId="3" xfId="0" applyFont="1" applyBorder="1" applyAlignment="1">
      <alignment horizontal="center" vertical="center"/>
    </xf>
    <xf numFmtId="0" fontId="3" fillId="0" borderId="3" xfId="0" applyFont="1" applyBorder="1" applyAlignment="1">
      <alignment wrapText="1"/>
    </xf>
    <xf numFmtId="0" fontId="2" fillId="0" borderId="3" xfId="0" applyFont="1" applyBorder="1" applyAlignment="1">
      <alignment wrapText="1"/>
    </xf>
    <xf numFmtId="0" fontId="2" fillId="0" borderId="3" xfId="0" applyFont="1" applyBorder="1" applyAlignment="1">
      <alignment vertical="center"/>
    </xf>
    <xf numFmtId="0" fontId="0" fillId="0" borderId="0" xfId="0" applyAlignment="1">
      <alignment horizontal="center"/>
    </xf>
    <xf numFmtId="0" fontId="0" fillId="0" borderId="0" xfId="0" applyAlignment="1">
      <alignment horizontal="center"/>
    </xf>
    <xf numFmtId="0" fontId="5" fillId="3" borderId="0" xfId="0" applyFont="1" applyFill="1" applyAlignment="1">
      <alignment horizontal="center"/>
    </xf>
    <xf numFmtId="0" fontId="0" fillId="3" borderId="0" xfId="0" applyFill="1" applyAlignment="1">
      <alignment horizontal="center"/>
    </xf>
    <xf numFmtId="0" fontId="6" fillId="4"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7" fillId="3" borderId="0" xfId="0" applyFont="1" applyFill="1" applyAlignment="1">
      <alignment horizontal="center"/>
    </xf>
    <xf numFmtId="0" fontId="0" fillId="0" borderId="0" xfId="0" applyAlignment="1">
      <alignment horizontal="center" vertical="center" wrapText="1" shrinkToFit="1"/>
    </xf>
    <xf numFmtId="0" fontId="0" fillId="0" borderId="0" xfId="0" applyAlignment="1">
      <alignment vertical="center" wrapText="1" shrinkToFit="1"/>
    </xf>
    <xf numFmtId="0" fontId="0" fillId="0" borderId="0" xfId="0" applyAlignment="1">
      <alignment horizontal="center" vertical="center"/>
    </xf>
    <xf numFmtId="0" fontId="0" fillId="0" borderId="0" xfId="0"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shrinkToFit="1"/>
    </xf>
    <xf numFmtId="0" fontId="0" fillId="0" borderId="0" xfId="0" applyAlignment="1">
      <alignment horizontal="left"/>
    </xf>
    <xf numFmtId="0" fontId="5" fillId="6" borderId="0" xfId="0" applyFont="1" applyFill="1" applyAlignment="1">
      <alignment horizontal="center"/>
    </xf>
    <xf numFmtId="0" fontId="5" fillId="7" borderId="0" xfId="0" applyFont="1" applyFill="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shrinkToFit="1"/>
    </xf>
    <xf numFmtId="0" fontId="9" fillId="0" borderId="0" xfId="0" applyFont="1" applyAlignment="1">
      <alignment horizontal="center"/>
    </xf>
    <xf numFmtId="0" fontId="5" fillId="8" borderId="0" xfId="0" applyFont="1" applyFill="1" applyAlignment="1">
      <alignment horizontal="center"/>
    </xf>
    <xf numFmtId="0" fontId="0" fillId="9" borderId="0" xfId="0" applyFill="1" applyAlignment="1">
      <alignment horizontal="center"/>
    </xf>
    <xf numFmtId="0" fontId="12" fillId="0" borderId="0" xfId="0" applyFont="1" applyAlignment="1">
      <alignment horizontal="center" vertical="center" wrapText="1" shrinkToFit="1"/>
    </xf>
    <xf numFmtId="0" fontId="0" fillId="0" borderId="0" xfId="0" applyAlignment="1">
      <alignment horizontal="center" vertical="center" wrapText="1" shrinkToFit="1"/>
    </xf>
    <xf numFmtId="0" fontId="0" fillId="0" borderId="0" xfId="0" applyAlignment="1">
      <alignment horizontal="left" vertical="center"/>
    </xf>
    <xf numFmtId="0" fontId="0" fillId="0" borderId="0" xfId="0" applyAlignment="1">
      <alignment horizontal="left" vertical="center" wrapText="1" shrinkToFit="1"/>
    </xf>
    <xf numFmtId="0" fontId="5" fillId="3" borderId="0" xfId="0" applyFont="1" applyFill="1" applyAlignment="1">
      <alignment horizontal="center"/>
    </xf>
    <xf numFmtId="0" fontId="5" fillId="5" borderId="0" xfId="0" applyFont="1" applyFill="1" applyAlignment="1">
      <alignment horizontal="center" vertical="center"/>
    </xf>
    <xf numFmtId="0" fontId="0" fillId="0" borderId="0" xfId="0" applyAlignment="1">
      <alignment horizontal="center"/>
    </xf>
    <xf numFmtId="0" fontId="10" fillId="0" borderId="0" xfId="0" applyFont="1" applyAlignment="1">
      <alignment horizontal="center" vertical="center" wrapText="1" shrinkToFi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15240</xdr:colOff>
      <xdr:row>1</xdr:row>
      <xdr:rowOff>45720</xdr:rowOff>
    </xdr:from>
    <xdr:to>
      <xdr:col>12</xdr:col>
      <xdr:colOff>998220</xdr:colOff>
      <xdr:row>2</xdr:row>
      <xdr:rowOff>198120</xdr:rowOff>
    </xdr:to>
    <xdr:sp macro="[0]!Refresh" textlink="">
      <xdr:nvSpPr>
        <xdr:cNvPr id="2" name="직사각형 1">
          <a:extLst>
            <a:ext uri="{FF2B5EF4-FFF2-40B4-BE49-F238E27FC236}">
              <a16:creationId xmlns:a16="http://schemas.microsoft.com/office/drawing/2014/main" id="{74ABB5C5-6587-4A32-9C10-2F6B90586C4D}"/>
            </a:ext>
          </a:extLst>
        </xdr:cNvPr>
        <xdr:cNvSpPr/>
      </xdr:nvSpPr>
      <xdr:spPr>
        <a:xfrm>
          <a:off x="7703820" y="266700"/>
          <a:ext cx="982980" cy="37338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ko-KR" sz="1600" b="1"/>
            <a:t>Refresh</a:t>
          </a:r>
          <a:endParaRPr lang="ko-KR" altLang="en-US" sz="1600" b="1"/>
        </a:p>
      </xdr:txBody>
    </xdr:sp>
    <xdr:clientData/>
  </xdr:twoCellAnchor>
  <xdr:twoCellAnchor>
    <xdr:from>
      <xdr:col>12</xdr:col>
      <xdr:colOff>0</xdr:colOff>
      <xdr:row>16</xdr:row>
      <xdr:rowOff>53340</xdr:rowOff>
    </xdr:from>
    <xdr:to>
      <xdr:col>12</xdr:col>
      <xdr:colOff>982980</xdr:colOff>
      <xdr:row>17</xdr:row>
      <xdr:rowOff>205740</xdr:rowOff>
    </xdr:to>
    <xdr:sp macro="[0]!_xludf.Save" textlink="">
      <xdr:nvSpPr>
        <xdr:cNvPr id="3" name="직사각형 2">
          <a:extLst>
            <a:ext uri="{FF2B5EF4-FFF2-40B4-BE49-F238E27FC236}">
              <a16:creationId xmlns:a16="http://schemas.microsoft.com/office/drawing/2014/main" id="{45748E30-DBF5-4AC8-9377-CAF22FB951A3}"/>
            </a:ext>
          </a:extLst>
        </xdr:cNvPr>
        <xdr:cNvSpPr/>
      </xdr:nvSpPr>
      <xdr:spPr>
        <a:xfrm>
          <a:off x="7688580" y="3589020"/>
          <a:ext cx="982980" cy="37338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ko-KR" sz="1600" b="1"/>
            <a:t>Save</a:t>
          </a:r>
          <a:endParaRPr lang="ko-KR" altLang="en-US" sz="16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CF97D-6576-433F-9B5C-2EB8050C837B}">
  <sheetPr codeName="Sheet1"/>
  <dimension ref="A1:G569"/>
  <sheetViews>
    <sheetView tabSelected="1" topLeftCell="A23" workbookViewId="0">
      <selection activeCell="H23" sqref="H23"/>
    </sheetView>
  </sheetViews>
  <sheetFormatPr defaultRowHeight="17.399999999999999"/>
  <cols>
    <col min="2" max="2" width="12.296875" customWidth="1"/>
    <col min="3" max="3" width="55.796875" customWidth="1"/>
    <col min="4" max="4" width="25.59765625" customWidth="1"/>
    <col min="5" max="5" width="21.796875" customWidth="1"/>
  </cols>
  <sheetData>
    <row r="1" spans="1:7" ht="28.2" thickBot="1">
      <c r="A1" s="1" t="s">
        <v>1667</v>
      </c>
      <c r="B1" s="2" t="s">
        <v>653</v>
      </c>
      <c r="C1" s="2" t="s">
        <v>0</v>
      </c>
      <c r="D1" s="2" t="s">
        <v>1</v>
      </c>
      <c r="E1" s="2" t="s">
        <v>2</v>
      </c>
      <c r="F1" s="2" t="s">
        <v>654</v>
      </c>
      <c r="G1" s="2" t="s">
        <v>655</v>
      </c>
    </row>
    <row r="2" spans="1:7" ht="99" thickBot="1">
      <c r="A2" s="3">
        <v>0</v>
      </c>
      <c r="B2" s="3" t="s">
        <v>656</v>
      </c>
      <c r="C2" s="3" t="s">
        <v>3</v>
      </c>
      <c r="D2" s="3" t="s">
        <v>4</v>
      </c>
      <c r="E2" s="4" t="s">
        <v>5</v>
      </c>
      <c r="F2" s="5"/>
      <c r="G2" s="5"/>
    </row>
    <row r="3" spans="1:7" ht="99" thickBot="1">
      <c r="A3" s="3">
        <v>1</v>
      </c>
      <c r="B3" s="3" t="s">
        <v>656</v>
      </c>
      <c r="C3" s="3" t="s">
        <v>6</v>
      </c>
      <c r="D3" s="3" t="s">
        <v>7</v>
      </c>
      <c r="E3" s="4" t="s">
        <v>8</v>
      </c>
      <c r="F3" s="5"/>
      <c r="G3" s="5"/>
    </row>
    <row r="4" spans="1:7" ht="112.8" thickBot="1">
      <c r="A4" s="3">
        <v>2</v>
      </c>
      <c r="B4" s="3" t="s">
        <v>656</v>
      </c>
      <c r="C4" s="3" t="s">
        <v>9</v>
      </c>
      <c r="D4" s="3" t="s">
        <v>10</v>
      </c>
      <c r="E4" s="4" t="s">
        <v>11</v>
      </c>
      <c r="F4" s="5"/>
      <c r="G4" s="5"/>
    </row>
    <row r="5" spans="1:7" ht="112.8" thickBot="1">
      <c r="A5" s="3">
        <v>3</v>
      </c>
      <c r="B5" s="3" t="s">
        <v>656</v>
      </c>
      <c r="C5" s="3" t="s">
        <v>12</v>
      </c>
      <c r="D5" s="3" t="s">
        <v>13</v>
      </c>
      <c r="E5" s="4" t="s">
        <v>14</v>
      </c>
      <c r="F5" s="5"/>
      <c r="G5" s="5"/>
    </row>
    <row r="6" spans="1:7" ht="99" thickBot="1">
      <c r="A6" s="3">
        <v>4</v>
      </c>
      <c r="B6" s="3" t="s">
        <v>656</v>
      </c>
      <c r="C6" s="3" t="s">
        <v>15</v>
      </c>
      <c r="D6" s="3" t="s">
        <v>16</v>
      </c>
      <c r="E6" s="4" t="s">
        <v>17</v>
      </c>
      <c r="F6" s="5"/>
      <c r="G6" s="5"/>
    </row>
    <row r="7" spans="1:7" ht="112.8" thickBot="1">
      <c r="A7" s="3">
        <v>5</v>
      </c>
      <c r="B7" s="3" t="s">
        <v>656</v>
      </c>
      <c r="C7" s="3" t="s">
        <v>18</v>
      </c>
      <c r="D7" s="3" t="s">
        <v>19</v>
      </c>
      <c r="E7" s="4" t="s">
        <v>20</v>
      </c>
      <c r="F7" s="5"/>
      <c r="G7" s="5"/>
    </row>
    <row r="8" spans="1:7" ht="112.8" thickBot="1">
      <c r="A8" s="3">
        <v>6</v>
      </c>
      <c r="B8" s="3" t="s">
        <v>656</v>
      </c>
      <c r="C8" s="3" t="s">
        <v>21</v>
      </c>
      <c r="D8" s="3" t="s">
        <v>22</v>
      </c>
      <c r="E8" s="4" t="s">
        <v>23</v>
      </c>
      <c r="F8" s="5"/>
      <c r="G8" s="5"/>
    </row>
    <row r="9" spans="1:7" ht="112.8" thickBot="1">
      <c r="A9" s="3">
        <v>7</v>
      </c>
      <c r="B9" s="3" t="s">
        <v>656</v>
      </c>
      <c r="C9" s="3" t="s">
        <v>24</v>
      </c>
      <c r="D9" s="3" t="s">
        <v>25</v>
      </c>
      <c r="E9" s="4" t="s">
        <v>26</v>
      </c>
      <c r="F9" s="5"/>
      <c r="G9" s="5"/>
    </row>
    <row r="10" spans="1:7" ht="99" thickBot="1">
      <c r="A10" s="3">
        <v>8</v>
      </c>
      <c r="B10" s="3" t="s">
        <v>656</v>
      </c>
      <c r="C10" s="3" t="s">
        <v>657</v>
      </c>
      <c r="D10" s="3" t="s">
        <v>27</v>
      </c>
      <c r="E10" s="4" t="s">
        <v>28</v>
      </c>
      <c r="F10" s="5"/>
      <c r="G10" s="5"/>
    </row>
    <row r="11" spans="1:7" ht="99" thickBot="1">
      <c r="A11" s="3">
        <v>10</v>
      </c>
      <c r="B11" s="3" t="s">
        <v>656</v>
      </c>
      <c r="C11" s="3" t="s">
        <v>29</v>
      </c>
      <c r="D11" s="3" t="s">
        <v>27</v>
      </c>
      <c r="E11" s="4" t="s">
        <v>30</v>
      </c>
      <c r="F11" s="5"/>
      <c r="G11" s="5"/>
    </row>
    <row r="12" spans="1:7" ht="112.8" thickBot="1">
      <c r="A12" s="3">
        <v>11</v>
      </c>
      <c r="B12" s="3" t="s">
        <v>656</v>
      </c>
      <c r="C12" s="3" t="s">
        <v>31</v>
      </c>
      <c r="D12" s="3" t="s">
        <v>32</v>
      </c>
      <c r="E12" s="4" t="s">
        <v>33</v>
      </c>
      <c r="F12" s="5"/>
      <c r="G12" s="5"/>
    </row>
    <row r="13" spans="1:7" ht="99" thickBot="1">
      <c r="A13" s="3">
        <v>12</v>
      </c>
      <c r="B13" s="3" t="s">
        <v>656</v>
      </c>
      <c r="C13" s="3" t="s">
        <v>34</v>
      </c>
      <c r="D13" s="3" t="s">
        <v>35</v>
      </c>
      <c r="E13" s="4" t="s">
        <v>36</v>
      </c>
      <c r="F13" s="5"/>
      <c r="G13" s="5"/>
    </row>
    <row r="14" spans="1:7" ht="99" thickBot="1">
      <c r="A14" s="3">
        <v>13</v>
      </c>
      <c r="B14" s="3" t="s">
        <v>656</v>
      </c>
      <c r="C14" s="3" t="s">
        <v>37</v>
      </c>
      <c r="D14" s="3" t="s">
        <v>38</v>
      </c>
      <c r="E14" s="4" t="s">
        <v>39</v>
      </c>
      <c r="F14" s="5"/>
      <c r="G14" s="5"/>
    </row>
    <row r="15" spans="1:7" ht="99" thickBot="1">
      <c r="A15" s="3">
        <v>14</v>
      </c>
      <c r="B15" s="3" t="s">
        <v>656</v>
      </c>
      <c r="C15" s="3" t="s">
        <v>40</v>
      </c>
      <c r="D15" s="3" t="s">
        <v>41</v>
      </c>
      <c r="E15" s="4" t="s">
        <v>42</v>
      </c>
      <c r="F15" s="5"/>
      <c r="G15" s="5"/>
    </row>
    <row r="16" spans="1:7" ht="99" thickBot="1">
      <c r="A16" s="3">
        <v>15</v>
      </c>
      <c r="B16" s="3" t="s">
        <v>656</v>
      </c>
      <c r="C16" s="3" t="s">
        <v>43</v>
      </c>
      <c r="D16" s="3" t="s">
        <v>44</v>
      </c>
      <c r="E16" s="4" t="s">
        <v>45</v>
      </c>
      <c r="F16" s="5"/>
      <c r="G16" s="5"/>
    </row>
    <row r="17" spans="1:7" ht="112.8" thickBot="1">
      <c r="A17" s="3">
        <v>18</v>
      </c>
      <c r="B17" s="3" t="s">
        <v>656</v>
      </c>
      <c r="C17" s="3" t="s">
        <v>46</v>
      </c>
      <c r="D17" s="3" t="s">
        <v>47</v>
      </c>
      <c r="E17" s="4" t="s">
        <v>48</v>
      </c>
      <c r="F17" s="5"/>
      <c r="G17" s="5"/>
    </row>
    <row r="18" spans="1:7" ht="112.8" thickBot="1">
      <c r="A18" s="3">
        <v>19</v>
      </c>
      <c r="B18" s="3" t="s">
        <v>656</v>
      </c>
      <c r="C18" s="3" t="s">
        <v>49</v>
      </c>
      <c r="D18" s="3" t="s">
        <v>50</v>
      </c>
      <c r="E18" s="4" t="s">
        <v>51</v>
      </c>
      <c r="F18" s="5"/>
      <c r="G18" s="5"/>
    </row>
    <row r="19" spans="1:7" ht="112.8" thickBot="1">
      <c r="A19" s="3">
        <v>20</v>
      </c>
      <c r="B19" s="3" t="s">
        <v>656</v>
      </c>
      <c r="C19" s="3" t="s">
        <v>52</v>
      </c>
      <c r="D19" s="3" t="s">
        <v>53</v>
      </c>
      <c r="E19" s="4" t="s">
        <v>54</v>
      </c>
      <c r="F19" s="5"/>
      <c r="G19" s="5"/>
    </row>
    <row r="20" spans="1:7" ht="112.8" thickBot="1">
      <c r="A20" s="3">
        <v>21</v>
      </c>
      <c r="B20" s="3" t="s">
        <v>656</v>
      </c>
      <c r="C20" s="3" t="s">
        <v>55</v>
      </c>
      <c r="D20" s="3" t="s">
        <v>56</v>
      </c>
      <c r="E20" s="4" t="s">
        <v>57</v>
      </c>
      <c r="F20" s="5"/>
      <c r="G20" s="5"/>
    </row>
    <row r="21" spans="1:7" ht="99" thickBot="1">
      <c r="A21" s="3">
        <v>23</v>
      </c>
      <c r="B21" s="3" t="s">
        <v>656</v>
      </c>
      <c r="C21" s="3" t="s">
        <v>58</v>
      </c>
      <c r="D21" s="3" t="s">
        <v>59</v>
      </c>
      <c r="E21" s="4" t="s">
        <v>60</v>
      </c>
      <c r="F21" s="5"/>
      <c r="G21" s="5"/>
    </row>
    <row r="22" spans="1:7" ht="126.6" thickBot="1">
      <c r="A22" s="3">
        <v>25</v>
      </c>
      <c r="B22" s="3" t="s">
        <v>656</v>
      </c>
      <c r="C22" s="3" t="s">
        <v>61</v>
      </c>
      <c r="D22" s="3" t="s">
        <v>62</v>
      </c>
      <c r="E22" s="4" t="s">
        <v>63</v>
      </c>
      <c r="F22" s="5"/>
      <c r="G22" s="5"/>
    </row>
    <row r="23" spans="1:7" ht="140.4" thickBot="1">
      <c r="A23" s="3">
        <v>26</v>
      </c>
      <c r="B23" s="3" t="s">
        <v>656</v>
      </c>
      <c r="C23" s="3" t="s">
        <v>64</v>
      </c>
      <c r="D23" s="3" t="s">
        <v>65</v>
      </c>
      <c r="E23" s="4" t="s">
        <v>66</v>
      </c>
      <c r="F23" s="5"/>
      <c r="G23" s="5"/>
    </row>
    <row r="24" spans="1:7" ht="112.8" thickBot="1">
      <c r="A24" s="3">
        <v>28</v>
      </c>
      <c r="B24" s="3" t="s">
        <v>656</v>
      </c>
      <c r="C24" s="3" t="s">
        <v>67</v>
      </c>
      <c r="D24" s="3" t="s">
        <v>68</v>
      </c>
      <c r="E24" s="4" t="s">
        <v>69</v>
      </c>
      <c r="F24" s="5"/>
      <c r="G24" s="5"/>
    </row>
    <row r="25" spans="1:7" ht="54.6" customHeight="1" thickBot="1">
      <c r="A25" s="3">
        <v>30</v>
      </c>
      <c r="B25" s="3" t="s">
        <v>656</v>
      </c>
      <c r="C25" s="3" t="s">
        <v>70</v>
      </c>
      <c r="D25" s="3" t="s">
        <v>1676</v>
      </c>
      <c r="E25" s="3" t="s">
        <v>1677</v>
      </c>
      <c r="F25" s="5" t="s">
        <v>1675</v>
      </c>
      <c r="G25" s="5">
        <v>3</v>
      </c>
    </row>
    <row r="26" spans="1:7" ht="112.8" thickBot="1">
      <c r="A26" s="3">
        <v>31</v>
      </c>
      <c r="B26" s="3" t="s">
        <v>656</v>
      </c>
      <c r="C26" s="3" t="s">
        <v>71</v>
      </c>
      <c r="D26" s="3" t="s">
        <v>72</v>
      </c>
      <c r="E26" s="4" t="s">
        <v>73</v>
      </c>
      <c r="F26" s="5"/>
      <c r="G26" s="5"/>
    </row>
    <row r="27" spans="1:7" ht="112.8" thickBot="1">
      <c r="A27" s="3">
        <v>32</v>
      </c>
      <c r="B27" s="3" t="s">
        <v>656</v>
      </c>
      <c r="C27" s="3" t="s">
        <v>74</v>
      </c>
      <c r="D27" s="3" t="s">
        <v>75</v>
      </c>
      <c r="E27" s="4" t="s">
        <v>76</v>
      </c>
      <c r="F27" s="5"/>
      <c r="G27" s="5"/>
    </row>
    <row r="28" spans="1:7" ht="99" thickBot="1">
      <c r="A28" s="3">
        <v>33</v>
      </c>
      <c r="B28" s="3" t="s">
        <v>656</v>
      </c>
      <c r="C28" s="3" t="s">
        <v>77</v>
      </c>
      <c r="D28" s="3" t="s">
        <v>78</v>
      </c>
      <c r="E28" s="4" t="s">
        <v>79</v>
      </c>
      <c r="F28" s="5"/>
      <c r="G28" s="5"/>
    </row>
    <row r="29" spans="1:7" ht="112.8" thickBot="1">
      <c r="A29" s="3">
        <v>34</v>
      </c>
      <c r="B29" s="3" t="s">
        <v>656</v>
      </c>
      <c r="C29" s="3" t="s">
        <v>80</v>
      </c>
      <c r="D29" s="3" t="s">
        <v>81</v>
      </c>
      <c r="E29" s="4" t="s">
        <v>82</v>
      </c>
      <c r="F29" s="5"/>
      <c r="G29" s="5"/>
    </row>
    <row r="30" spans="1:7" ht="99" thickBot="1">
      <c r="A30" s="3">
        <v>36</v>
      </c>
      <c r="B30" s="3" t="s">
        <v>656</v>
      </c>
      <c r="C30" s="3" t="s">
        <v>83</v>
      </c>
      <c r="D30" s="3" t="s">
        <v>84</v>
      </c>
      <c r="E30" s="4" t="s">
        <v>85</v>
      </c>
      <c r="F30" s="5"/>
      <c r="G30" s="5"/>
    </row>
    <row r="31" spans="1:7" ht="99" thickBot="1">
      <c r="A31" s="3">
        <v>37</v>
      </c>
      <c r="B31" s="3" t="s">
        <v>656</v>
      </c>
      <c r="C31" s="3" t="s">
        <v>86</v>
      </c>
      <c r="D31" s="3" t="s">
        <v>87</v>
      </c>
      <c r="E31" s="4" t="s">
        <v>88</v>
      </c>
      <c r="F31" s="5"/>
      <c r="G31" s="5"/>
    </row>
    <row r="32" spans="1:7" ht="112.8" thickBot="1">
      <c r="A32" s="3">
        <v>39</v>
      </c>
      <c r="B32" s="3" t="s">
        <v>656</v>
      </c>
      <c r="C32" s="3" t="s">
        <v>89</v>
      </c>
      <c r="D32" s="3" t="s">
        <v>90</v>
      </c>
      <c r="E32" s="4" t="s">
        <v>91</v>
      </c>
      <c r="F32" s="5"/>
      <c r="G32" s="5"/>
    </row>
    <row r="33" spans="1:7" ht="112.8" thickBot="1">
      <c r="A33" s="3">
        <v>40</v>
      </c>
      <c r="B33" s="3" t="s">
        <v>656</v>
      </c>
      <c r="C33" s="3" t="s">
        <v>92</v>
      </c>
      <c r="D33" s="3" t="s">
        <v>93</v>
      </c>
      <c r="E33" s="4" t="s">
        <v>94</v>
      </c>
      <c r="F33" s="5"/>
      <c r="G33" s="5"/>
    </row>
    <row r="34" spans="1:7" ht="99" thickBot="1">
      <c r="A34" s="3">
        <v>41</v>
      </c>
      <c r="B34" s="3" t="s">
        <v>656</v>
      </c>
      <c r="C34" s="3" t="s">
        <v>95</v>
      </c>
      <c r="D34" s="3" t="s">
        <v>96</v>
      </c>
      <c r="E34" s="4" t="s">
        <v>97</v>
      </c>
      <c r="F34" s="5"/>
      <c r="G34" s="5"/>
    </row>
    <row r="35" spans="1:7" ht="112.8" thickBot="1">
      <c r="A35" s="3">
        <v>42</v>
      </c>
      <c r="B35" s="3" t="s">
        <v>656</v>
      </c>
      <c r="C35" s="3" t="s">
        <v>98</v>
      </c>
      <c r="D35" s="3" t="s">
        <v>99</v>
      </c>
      <c r="E35" s="4" t="s">
        <v>100</v>
      </c>
      <c r="F35" s="5"/>
      <c r="G35" s="5"/>
    </row>
    <row r="36" spans="1:7" ht="99" thickBot="1">
      <c r="A36" s="3">
        <v>43</v>
      </c>
      <c r="B36" s="3" t="s">
        <v>656</v>
      </c>
      <c r="C36" s="3" t="s">
        <v>101</v>
      </c>
      <c r="D36" s="3" t="s">
        <v>16</v>
      </c>
      <c r="E36" s="4" t="s">
        <v>102</v>
      </c>
      <c r="F36" s="5"/>
      <c r="G36" s="5"/>
    </row>
    <row r="37" spans="1:7" ht="126.6" thickBot="1">
      <c r="A37" s="3">
        <v>44</v>
      </c>
      <c r="B37" s="3" t="s">
        <v>656</v>
      </c>
      <c r="C37" s="3" t="s">
        <v>103</v>
      </c>
      <c r="D37" s="3" t="s">
        <v>104</v>
      </c>
      <c r="E37" s="4" t="s">
        <v>105</v>
      </c>
      <c r="F37" s="5"/>
      <c r="G37" s="5"/>
    </row>
    <row r="38" spans="1:7" ht="112.8" thickBot="1">
      <c r="A38" s="3">
        <v>45</v>
      </c>
      <c r="B38" s="3" t="s">
        <v>656</v>
      </c>
      <c r="C38" s="3" t="s">
        <v>106</v>
      </c>
      <c r="D38" s="3" t="s">
        <v>22</v>
      </c>
      <c r="E38" s="4" t="s">
        <v>107</v>
      </c>
      <c r="F38" s="5"/>
      <c r="G38" s="5"/>
    </row>
    <row r="39" spans="1:7" ht="112.8" thickBot="1">
      <c r="A39" s="3">
        <v>46</v>
      </c>
      <c r="B39" s="3" t="s">
        <v>656</v>
      </c>
      <c r="C39" s="3" t="s">
        <v>108</v>
      </c>
      <c r="D39" s="3" t="s">
        <v>109</v>
      </c>
      <c r="E39" s="4" t="s">
        <v>110</v>
      </c>
      <c r="F39" s="5"/>
      <c r="G39" s="5"/>
    </row>
    <row r="40" spans="1:7" ht="112.8" thickBot="1">
      <c r="A40" s="3">
        <v>47</v>
      </c>
      <c r="B40" s="3" t="s">
        <v>656</v>
      </c>
      <c r="C40" s="3" t="s">
        <v>111</v>
      </c>
      <c r="D40" s="3" t="s">
        <v>112</v>
      </c>
      <c r="E40" s="4" t="s">
        <v>113</v>
      </c>
      <c r="F40" s="5"/>
      <c r="G40" s="5"/>
    </row>
    <row r="41" spans="1:7" ht="99" thickBot="1">
      <c r="A41" s="3">
        <v>48</v>
      </c>
      <c r="B41" s="3" t="s">
        <v>656</v>
      </c>
      <c r="C41" s="3" t="s">
        <v>114</v>
      </c>
      <c r="D41" s="3" t="s">
        <v>16</v>
      </c>
      <c r="E41" s="4" t="s">
        <v>115</v>
      </c>
      <c r="F41" s="5"/>
      <c r="G41" s="5"/>
    </row>
    <row r="42" spans="1:7" ht="112.8" thickBot="1">
      <c r="A42" s="3">
        <v>49</v>
      </c>
      <c r="B42" s="3" t="s">
        <v>656</v>
      </c>
      <c r="C42" s="3" t="s">
        <v>116</v>
      </c>
      <c r="D42" s="3" t="s">
        <v>22</v>
      </c>
      <c r="E42" s="4" t="s">
        <v>117</v>
      </c>
      <c r="F42" s="5"/>
      <c r="G42" s="5"/>
    </row>
    <row r="43" spans="1:7" ht="99" thickBot="1">
      <c r="A43" s="3">
        <v>50</v>
      </c>
      <c r="B43" s="3" t="s">
        <v>656</v>
      </c>
      <c r="C43" s="3" t="s">
        <v>118</v>
      </c>
      <c r="D43" s="3" t="s">
        <v>119</v>
      </c>
      <c r="E43" s="4" t="s">
        <v>120</v>
      </c>
      <c r="F43" s="5"/>
      <c r="G43" s="5"/>
    </row>
    <row r="44" spans="1:7" ht="99" thickBot="1">
      <c r="A44" s="3">
        <v>51</v>
      </c>
      <c r="B44" s="3" t="s">
        <v>656</v>
      </c>
      <c r="C44" s="3" t="s">
        <v>121</v>
      </c>
      <c r="D44" s="3" t="s">
        <v>27</v>
      </c>
      <c r="E44" s="4" t="s">
        <v>122</v>
      </c>
      <c r="F44" s="5"/>
      <c r="G44" s="5"/>
    </row>
    <row r="45" spans="1:7" ht="99" thickBot="1">
      <c r="A45" s="3">
        <v>52</v>
      </c>
      <c r="B45" s="3" t="s">
        <v>656</v>
      </c>
      <c r="C45" s="3" t="s">
        <v>123</v>
      </c>
      <c r="D45" s="3" t="s">
        <v>27</v>
      </c>
      <c r="E45" s="4" t="s">
        <v>124</v>
      </c>
      <c r="F45" s="5"/>
      <c r="G45" s="5"/>
    </row>
    <row r="46" spans="1:7" ht="126.6" thickBot="1">
      <c r="A46" s="3">
        <v>53</v>
      </c>
      <c r="B46" s="3" t="s">
        <v>656</v>
      </c>
      <c r="C46" s="3" t="s">
        <v>125</v>
      </c>
      <c r="D46" s="3" t="s">
        <v>126</v>
      </c>
      <c r="E46" s="4" t="s">
        <v>127</v>
      </c>
      <c r="F46" s="5"/>
      <c r="G46" s="5"/>
    </row>
    <row r="47" spans="1:7" ht="99" thickBot="1">
      <c r="A47" s="3">
        <v>54</v>
      </c>
      <c r="B47" s="3" t="s">
        <v>656</v>
      </c>
      <c r="C47" s="3" t="s">
        <v>128</v>
      </c>
      <c r="D47" s="3" t="s">
        <v>27</v>
      </c>
      <c r="E47" s="4" t="s">
        <v>129</v>
      </c>
      <c r="F47" s="5"/>
      <c r="G47" s="5"/>
    </row>
    <row r="48" spans="1:7" ht="99" thickBot="1">
      <c r="A48" s="3">
        <v>55</v>
      </c>
      <c r="B48" s="3" t="s">
        <v>656</v>
      </c>
      <c r="C48" s="3" t="s">
        <v>130</v>
      </c>
      <c r="D48" s="3" t="s">
        <v>131</v>
      </c>
      <c r="E48" s="4" t="s">
        <v>132</v>
      </c>
      <c r="F48" s="5"/>
      <c r="G48" s="5"/>
    </row>
    <row r="49" spans="1:7" ht="99" thickBot="1">
      <c r="A49" s="3">
        <v>56</v>
      </c>
      <c r="B49" s="3" t="s">
        <v>656</v>
      </c>
      <c r="C49" s="3" t="s">
        <v>133</v>
      </c>
      <c r="D49" s="3" t="s">
        <v>84</v>
      </c>
      <c r="E49" s="4" t="s">
        <v>134</v>
      </c>
      <c r="F49" s="5"/>
      <c r="G49" s="5"/>
    </row>
    <row r="50" spans="1:7" ht="99" thickBot="1">
      <c r="A50" s="3">
        <v>57</v>
      </c>
      <c r="B50" s="3" t="s">
        <v>656</v>
      </c>
      <c r="C50" s="3" t="s">
        <v>135</v>
      </c>
      <c r="D50" s="3" t="s">
        <v>136</v>
      </c>
      <c r="E50" s="4" t="s">
        <v>137</v>
      </c>
      <c r="F50" s="5"/>
      <c r="G50" s="5"/>
    </row>
    <row r="51" spans="1:7" ht="112.8" thickBot="1">
      <c r="A51" s="3">
        <v>58</v>
      </c>
      <c r="B51" s="3" t="s">
        <v>656</v>
      </c>
      <c r="C51" s="3" t="s">
        <v>138</v>
      </c>
      <c r="D51" s="3" t="s">
        <v>139</v>
      </c>
      <c r="E51" s="4" t="s">
        <v>140</v>
      </c>
      <c r="F51" s="5"/>
      <c r="G51" s="5"/>
    </row>
    <row r="52" spans="1:7" ht="99" thickBot="1">
      <c r="A52" s="3">
        <v>59</v>
      </c>
      <c r="B52" s="3" t="s">
        <v>656</v>
      </c>
      <c r="C52" s="3" t="s">
        <v>141</v>
      </c>
      <c r="D52" s="3" t="s">
        <v>142</v>
      </c>
      <c r="E52" s="4" t="s">
        <v>143</v>
      </c>
      <c r="F52" s="5"/>
      <c r="G52" s="5"/>
    </row>
    <row r="53" spans="1:7" ht="99" thickBot="1">
      <c r="A53" s="3">
        <v>60</v>
      </c>
      <c r="B53" s="3" t="s">
        <v>656</v>
      </c>
      <c r="C53" s="3" t="s">
        <v>144</v>
      </c>
      <c r="D53" s="3" t="s">
        <v>145</v>
      </c>
      <c r="E53" s="4" t="s">
        <v>146</v>
      </c>
      <c r="F53" s="5"/>
      <c r="G53" s="5"/>
    </row>
    <row r="54" spans="1:7" ht="126.6" thickBot="1">
      <c r="A54" s="3">
        <v>61</v>
      </c>
      <c r="B54" s="3" t="s">
        <v>656</v>
      </c>
      <c r="C54" s="3" t="s">
        <v>147</v>
      </c>
      <c r="D54" s="3" t="s">
        <v>148</v>
      </c>
      <c r="E54" s="4" t="s">
        <v>149</v>
      </c>
      <c r="F54" s="5"/>
      <c r="G54" s="5"/>
    </row>
    <row r="55" spans="1:7" ht="99" thickBot="1">
      <c r="A55" s="3">
        <v>63</v>
      </c>
      <c r="B55" s="3" t="s">
        <v>656</v>
      </c>
      <c r="C55" s="3" t="s">
        <v>150</v>
      </c>
      <c r="D55" s="3" t="s">
        <v>151</v>
      </c>
      <c r="E55" s="4" t="s">
        <v>152</v>
      </c>
      <c r="F55" s="5"/>
      <c r="G55" s="5"/>
    </row>
    <row r="56" spans="1:7" ht="99" thickBot="1">
      <c r="A56" s="3">
        <v>64</v>
      </c>
      <c r="B56" s="3" t="s">
        <v>656</v>
      </c>
      <c r="C56" s="3" t="s">
        <v>153</v>
      </c>
      <c r="D56" s="3" t="s">
        <v>154</v>
      </c>
      <c r="E56" s="4" t="s">
        <v>155</v>
      </c>
      <c r="F56" s="5"/>
      <c r="G56" s="5"/>
    </row>
    <row r="57" spans="1:7" ht="99" thickBot="1">
      <c r="A57" s="3">
        <v>65</v>
      </c>
      <c r="B57" s="3" t="s">
        <v>656</v>
      </c>
      <c r="C57" s="3" t="s">
        <v>156</v>
      </c>
      <c r="D57" s="3" t="s">
        <v>157</v>
      </c>
      <c r="E57" s="4" t="s">
        <v>158</v>
      </c>
      <c r="F57" s="5"/>
      <c r="G57" s="5"/>
    </row>
    <row r="58" spans="1:7" ht="112.8" thickBot="1">
      <c r="A58" s="3">
        <v>68</v>
      </c>
      <c r="B58" s="3" t="s">
        <v>656</v>
      </c>
      <c r="C58" s="3" t="s">
        <v>159</v>
      </c>
      <c r="D58" s="3" t="s">
        <v>160</v>
      </c>
      <c r="E58" s="4" t="s">
        <v>161</v>
      </c>
      <c r="F58" s="5"/>
      <c r="G58" s="5"/>
    </row>
    <row r="59" spans="1:7" ht="112.8" thickBot="1">
      <c r="A59" s="3">
        <v>69</v>
      </c>
      <c r="B59" s="3" t="s">
        <v>656</v>
      </c>
      <c r="C59" s="3" t="s">
        <v>162</v>
      </c>
      <c r="D59" s="3" t="s">
        <v>163</v>
      </c>
      <c r="E59" s="4" t="s">
        <v>164</v>
      </c>
      <c r="F59" s="5"/>
      <c r="G59" s="5"/>
    </row>
    <row r="60" spans="1:7" ht="99" thickBot="1">
      <c r="A60" s="3">
        <v>70</v>
      </c>
      <c r="B60" s="3" t="s">
        <v>656</v>
      </c>
      <c r="C60" s="3" t="s">
        <v>165</v>
      </c>
      <c r="D60" s="3" t="s">
        <v>166</v>
      </c>
      <c r="E60" s="4" t="s">
        <v>167</v>
      </c>
      <c r="F60" s="5"/>
      <c r="G60" s="5"/>
    </row>
    <row r="61" spans="1:7" ht="112.8" thickBot="1">
      <c r="A61" s="3">
        <v>71</v>
      </c>
      <c r="B61" s="3" t="s">
        <v>656</v>
      </c>
      <c r="C61" s="3" t="s">
        <v>168</v>
      </c>
      <c r="D61" s="3" t="s">
        <v>169</v>
      </c>
      <c r="E61" s="4" t="s">
        <v>170</v>
      </c>
      <c r="F61" s="5"/>
      <c r="G61" s="5"/>
    </row>
    <row r="62" spans="1:7" ht="99" thickBot="1">
      <c r="A62" s="3">
        <v>72</v>
      </c>
      <c r="B62" s="3" t="s">
        <v>656</v>
      </c>
      <c r="C62" s="3" t="s">
        <v>171</v>
      </c>
      <c r="D62" s="3" t="s">
        <v>172</v>
      </c>
      <c r="E62" s="4" t="s">
        <v>173</v>
      </c>
      <c r="F62" s="5"/>
      <c r="G62" s="5"/>
    </row>
    <row r="63" spans="1:7" ht="99" thickBot="1">
      <c r="A63" s="3">
        <v>74</v>
      </c>
      <c r="B63" s="3" t="s">
        <v>656</v>
      </c>
      <c r="C63" s="3" t="s">
        <v>174</v>
      </c>
      <c r="D63" s="3" t="s">
        <v>175</v>
      </c>
      <c r="E63" s="4" t="s">
        <v>176</v>
      </c>
      <c r="F63" s="5"/>
      <c r="G63" s="5"/>
    </row>
    <row r="64" spans="1:7" ht="99" thickBot="1">
      <c r="A64" s="3">
        <v>76</v>
      </c>
      <c r="B64" s="3" t="s">
        <v>656</v>
      </c>
      <c r="C64" s="3" t="s">
        <v>177</v>
      </c>
      <c r="D64" s="3" t="s">
        <v>178</v>
      </c>
      <c r="E64" s="4" t="s">
        <v>179</v>
      </c>
      <c r="F64" s="5"/>
      <c r="G64" s="5"/>
    </row>
    <row r="65" spans="1:7" ht="99" thickBot="1">
      <c r="A65" s="3">
        <v>77</v>
      </c>
      <c r="B65" s="3" t="s">
        <v>656</v>
      </c>
      <c r="C65" s="3" t="s">
        <v>180</v>
      </c>
      <c r="D65" s="3" t="s">
        <v>181</v>
      </c>
      <c r="E65" s="4" t="s">
        <v>182</v>
      </c>
      <c r="F65" s="5"/>
      <c r="G65" s="5"/>
    </row>
    <row r="66" spans="1:7" ht="99" thickBot="1">
      <c r="A66" s="3">
        <v>78</v>
      </c>
      <c r="B66" s="3" t="s">
        <v>656</v>
      </c>
      <c r="C66" s="3" t="s">
        <v>183</v>
      </c>
      <c r="D66" s="3" t="s">
        <v>184</v>
      </c>
      <c r="E66" s="4" t="s">
        <v>185</v>
      </c>
      <c r="F66" s="5"/>
      <c r="G66" s="5"/>
    </row>
    <row r="67" spans="1:7" ht="112.8" thickBot="1">
      <c r="A67" s="3">
        <v>80</v>
      </c>
      <c r="B67" s="3" t="s">
        <v>656</v>
      </c>
      <c r="C67" s="3" t="s">
        <v>186</v>
      </c>
      <c r="D67" s="3" t="s">
        <v>187</v>
      </c>
      <c r="E67" s="4" t="s">
        <v>188</v>
      </c>
      <c r="F67" s="5"/>
      <c r="G67" s="5"/>
    </row>
    <row r="68" spans="1:7" ht="126.6" thickBot="1">
      <c r="A68" s="3">
        <v>81</v>
      </c>
      <c r="B68" s="3" t="s">
        <v>656</v>
      </c>
      <c r="C68" s="3" t="s">
        <v>189</v>
      </c>
      <c r="D68" s="3" t="s">
        <v>190</v>
      </c>
      <c r="E68" s="4" t="s">
        <v>191</v>
      </c>
      <c r="F68" s="5"/>
      <c r="G68" s="5"/>
    </row>
    <row r="69" spans="1:7" ht="99" thickBot="1">
      <c r="A69" s="3">
        <v>82</v>
      </c>
      <c r="B69" s="3" t="s">
        <v>656</v>
      </c>
      <c r="C69" s="3" t="s">
        <v>192</v>
      </c>
      <c r="D69" s="3" t="s">
        <v>193</v>
      </c>
      <c r="E69" s="4" t="s">
        <v>194</v>
      </c>
      <c r="F69" s="5"/>
      <c r="G69" s="5"/>
    </row>
    <row r="70" spans="1:7" ht="112.8" thickBot="1">
      <c r="A70" s="3">
        <v>84</v>
      </c>
      <c r="B70" s="3" t="s">
        <v>656</v>
      </c>
      <c r="C70" s="3" t="s">
        <v>195</v>
      </c>
      <c r="D70" s="3" t="s">
        <v>139</v>
      </c>
      <c r="E70" s="4" t="s">
        <v>196</v>
      </c>
      <c r="F70" s="5"/>
      <c r="G70" s="5"/>
    </row>
    <row r="71" spans="1:7" ht="112.8" thickBot="1">
      <c r="A71" s="3">
        <v>85</v>
      </c>
      <c r="B71" s="3" t="s">
        <v>656</v>
      </c>
      <c r="C71" s="3" t="s">
        <v>197</v>
      </c>
      <c r="D71" s="3" t="s">
        <v>81</v>
      </c>
      <c r="E71" s="4" t="s">
        <v>198</v>
      </c>
      <c r="F71" s="5"/>
      <c r="G71" s="5"/>
    </row>
    <row r="72" spans="1:7" ht="99" thickBot="1">
      <c r="A72" s="3">
        <v>86</v>
      </c>
      <c r="B72" s="3" t="s">
        <v>656</v>
      </c>
      <c r="C72" s="3" t="s">
        <v>199</v>
      </c>
      <c r="D72" s="3" t="s">
        <v>200</v>
      </c>
      <c r="E72" s="4" t="s">
        <v>201</v>
      </c>
      <c r="F72" s="5"/>
      <c r="G72" s="5"/>
    </row>
    <row r="73" spans="1:7" ht="112.8" thickBot="1">
      <c r="A73" s="3">
        <v>87</v>
      </c>
      <c r="B73" s="3" t="s">
        <v>656</v>
      </c>
      <c r="C73" s="3" t="s">
        <v>202</v>
      </c>
      <c r="D73" s="3" t="s">
        <v>203</v>
      </c>
      <c r="E73" s="4" t="s">
        <v>204</v>
      </c>
      <c r="F73" s="5"/>
      <c r="G73" s="5"/>
    </row>
    <row r="74" spans="1:7" ht="99" thickBot="1">
      <c r="A74" s="3">
        <v>88</v>
      </c>
      <c r="B74" s="3" t="s">
        <v>656</v>
      </c>
      <c r="C74" s="3" t="s">
        <v>205</v>
      </c>
      <c r="D74" s="3" t="s">
        <v>38</v>
      </c>
      <c r="E74" s="4" t="s">
        <v>206</v>
      </c>
      <c r="F74" s="5"/>
      <c r="G74" s="5"/>
    </row>
    <row r="75" spans="1:7" ht="99" thickBot="1">
      <c r="A75" s="3">
        <v>89</v>
      </c>
      <c r="B75" s="3" t="s">
        <v>656</v>
      </c>
      <c r="C75" s="3" t="s">
        <v>207</v>
      </c>
      <c r="D75" s="3" t="s">
        <v>208</v>
      </c>
      <c r="E75" s="4" t="s">
        <v>209</v>
      </c>
      <c r="F75" s="5"/>
      <c r="G75" s="5"/>
    </row>
    <row r="76" spans="1:7" ht="99" thickBot="1">
      <c r="A76" s="3">
        <v>90</v>
      </c>
      <c r="B76" s="3" t="s">
        <v>656</v>
      </c>
      <c r="C76" s="3" t="s">
        <v>658</v>
      </c>
      <c r="D76" s="3" t="s">
        <v>210</v>
      </c>
      <c r="E76" s="4" t="s">
        <v>211</v>
      </c>
      <c r="F76" s="5"/>
      <c r="G76" s="5"/>
    </row>
    <row r="77" spans="1:7" ht="99" thickBot="1">
      <c r="A77" s="3">
        <v>91</v>
      </c>
      <c r="B77" s="3" t="s">
        <v>656</v>
      </c>
      <c r="C77" s="3" t="s">
        <v>212</v>
      </c>
      <c r="D77" s="3" t="s">
        <v>213</v>
      </c>
      <c r="E77" s="4" t="s">
        <v>214</v>
      </c>
      <c r="F77" s="5"/>
      <c r="G77" s="5"/>
    </row>
    <row r="78" spans="1:7" ht="112.8" thickBot="1">
      <c r="A78" s="3">
        <v>92</v>
      </c>
      <c r="B78" s="3" t="s">
        <v>656</v>
      </c>
      <c r="C78" s="3" t="s">
        <v>215</v>
      </c>
      <c r="D78" s="3" t="s">
        <v>216</v>
      </c>
      <c r="E78" s="4" t="s">
        <v>217</v>
      </c>
      <c r="F78" s="5"/>
      <c r="G78" s="5"/>
    </row>
    <row r="79" spans="1:7" ht="112.8" thickBot="1">
      <c r="A79" s="3">
        <v>94</v>
      </c>
      <c r="B79" s="3" t="s">
        <v>656</v>
      </c>
      <c r="C79" s="3" t="s">
        <v>218</v>
      </c>
      <c r="D79" s="3" t="s">
        <v>219</v>
      </c>
      <c r="E79" s="4" t="s">
        <v>220</v>
      </c>
      <c r="F79" s="5"/>
      <c r="G79" s="5"/>
    </row>
    <row r="80" spans="1:7" ht="99" thickBot="1">
      <c r="A80" s="3">
        <v>95</v>
      </c>
      <c r="B80" s="3" t="s">
        <v>656</v>
      </c>
      <c r="C80" s="3" t="s">
        <v>221</v>
      </c>
      <c r="D80" s="3" t="s">
        <v>178</v>
      </c>
      <c r="E80" s="4" t="s">
        <v>222</v>
      </c>
      <c r="F80" s="5"/>
      <c r="G80" s="5"/>
    </row>
    <row r="81" spans="1:7" ht="99" thickBot="1">
      <c r="A81" s="3">
        <v>96</v>
      </c>
      <c r="B81" s="3" t="s">
        <v>656</v>
      </c>
      <c r="C81" s="3" t="s">
        <v>223</v>
      </c>
      <c r="D81" s="3" t="s">
        <v>224</v>
      </c>
      <c r="E81" s="4" t="s">
        <v>225</v>
      </c>
      <c r="F81" s="5"/>
      <c r="G81" s="5"/>
    </row>
    <row r="82" spans="1:7" ht="112.8" thickBot="1">
      <c r="A82" s="3">
        <v>97</v>
      </c>
      <c r="B82" s="3" t="s">
        <v>656</v>
      </c>
      <c r="C82" s="3" t="s">
        <v>226</v>
      </c>
      <c r="D82" s="3" t="s">
        <v>227</v>
      </c>
      <c r="E82" s="4" t="s">
        <v>228</v>
      </c>
      <c r="F82" s="5"/>
      <c r="G82" s="5"/>
    </row>
    <row r="83" spans="1:7" ht="112.8" thickBot="1">
      <c r="A83" s="3">
        <v>100</v>
      </c>
      <c r="B83" s="3" t="s">
        <v>656</v>
      </c>
      <c r="C83" s="3" t="s">
        <v>229</v>
      </c>
      <c r="D83" s="3" t="s">
        <v>230</v>
      </c>
      <c r="E83" s="4" t="s">
        <v>231</v>
      </c>
      <c r="F83" s="5"/>
      <c r="G83" s="5"/>
    </row>
    <row r="84" spans="1:7" ht="99" thickBot="1">
      <c r="A84" s="3">
        <v>102</v>
      </c>
      <c r="B84" s="3" t="s">
        <v>656</v>
      </c>
      <c r="C84" s="3" t="s">
        <v>232</v>
      </c>
      <c r="D84" s="3" t="s">
        <v>233</v>
      </c>
      <c r="E84" s="4" t="s">
        <v>234</v>
      </c>
      <c r="F84" s="5"/>
      <c r="G84" s="5"/>
    </row>
    <row r="85" spans="1:7" ht="99" thickBot="1">
      <c r="A85" s="3">
        <v>103</v>
      </c>
      <c r="B85" s="3" t="s">
        <v>656</v>
      </c>
      <c r="C85" s="3" t="s">
        <v>235</v>
      </c>
      <c r="D85" s="3" t="s">
        <v>236</v>
      </c>
      <c r="E85" s="4" t="s">
        <v>237</v>
      </c>
      <c r="F85" s="5"/>
      <c r="G85" s="5"/>
    </row>
    <row r="86" spans="1:7" ht="99" thickBot="1">
      <c r="A86" s="3">
        <v>104</v>
      </c>
      <c r="B86" s="3" t="s">
        <v>656</v>
      </c>
      <c r="C86" s="3" t="s">
        <v>238</v>
      </c>
      <c r="D86" s="3" t="s">
        <v>224</v>
      </c>
      <c r="E86" s="4" t="s">
        <v>239</v>
      </c>
      <c r="F86" s="5"/>
      <c r="G86" s="5"/>
    </row>
    <row r="87" spans="1:7" ht="99" thickBot="1">
      <c r="A87" s="3">
        <v>105</v>
      </c>
      <c r="B87" s="3" t="s">
        <v>656</v>
      </c>
      <c r="C87" s="3" t="s">
        <v>240</v>
      </c>
      <c r="D87" s="3" t="s">
        <v>172</v>
      </c>
      <c r="E87" s="4" t="s">
        <v>241</v>
      </c>
      <c r="F87" s="5"/>
      <c r="G87" s="5"/>
    </row>
    <row r="88" spans="1:7" ht="112.8" thickBot="1">
      <c r="A88" s="3">
        <v>106</v>
      </c>
      <c r="B88" s="3" t="s">
        <v>656</v>
      </c>
      <c r="C88" s="3" t="s">
        <v>242</v>
      </c>
      <c r="D88" s="3" t="s">
        <v>243</v>
      </c>
      <c r="E88" s="4" t="s">
        <v>244</v>
      </c>
      <c r="F88" s="5"/>
      <c r="G88" s="5"/>
    </row>
    <row r="89" spans="1:7" ht="112.8" thickBot="1">
      <c r="A89" s="3">
        <v>107</v>
      </c>
      <c r="B89" s="3" t="s">
        <v>656</v>
      </c>
      <c r="C89" s="3" t="s">
        <v>245</v>
      </c>
      <c r="D89" s="3" t="s">
        <v>246</v>
      </c>
      <c r="E89" s="4" t="s">
        <v>247</v>
      </c>
      <c r="F89" s="5"/>
      <c r="G89" s="5"/>
    </row>
    <row r="90" spans="1:7" ht="112.8" thickBot="1">
      <c r="A90" s="3">
        <v>108</v>
      </c>
      <c r="B90" s="3" t="s">
        <v>656</v>
      </c>
      <c r="C90" s="3" t="s">
        <v>248</v>
      </c>
      <c r="D90" s="3" t="s">
        <v>249</v>
      </c>
      <c r="E90" s="4" t="s">
        <v>250</v>
      </c>
      <c r="F90" s="5"/>
      <c r="G90" s="5"/>
    </row>
    <row r="91" spans="1:7" ht="112.8" thickBot="1">
      <c r="A91" s="3">
        <v>112</v>
      </c>
      <c r="B91" s="3" t="s">
        <v>656</v>
      </c>
      <c r="C91" s="3" t="s">
        <v>251</v>
      </c>
      <c r="D91" s="3" t="s">
        <v>252</v>
      </c>
      <c r="E91" s="4" t="s">
        <v>253</v>
      </c>
      <c r="F91" s="5"/>
      <c r="G91" s="5"/>
    </row>
    <row r="92" spans="1:7" ht="99" thickBot="1">
      <c r="A92" s="3">
        <v>113</v>
      </c>
      <c r="B92" s="3" t="s">
        <v>656</v>
      </c>
      <c r="C92" s="3" t="s">
        <v>254</v>
      </c>
      <c r="D92" s="3" t="s">
        <v>255</v>
      </c>
      <c r="E92" s="4" t="s">
        <v>256</v>
      </c>
      <c r="F92" s="5"/>
      <c r="G92" s="5"/>
    </row>
    <row r="93" spans="1:7" ht="112.8" thickBot="1">
      <c r="A93" s="3">
        <v>114</v>
      </c>
      <c r="B93" s="3" t="s">
        <v>656</v>
      </c>
      <c r="C93" s="3" t="s">
        <v>257</v>
      </c>
      <c r="D93" s="3" t="s">
        <v>81</v>
      </c>
      <c r="E93" s="4" t="s">
        <v>258</v>
      </c>
      <c r="F93" s="5"/>
      <c r="G93" s="5"/>
    </row>
    <row r="94" spans="1:7" ht="99" thickBot="1">
      <c r="A94" s="3">
        <v>116</v>
      </c>
      <c r="B94" s="3" t="s">
        <v>656</v>
      </c>
      <c r="C94" s="3" t="s">
        <v>259</v>
      </c>
      <c r="D94" s="3" t="s">
        <v>260</v>
      </c>
      <c r="E94" s="4" t="s">
        <v>261</v>
      </c>
      <c r="F94" s="5"/>
      <c r="G94" s="5"/>
    </row>
    <row r="95" spans="1:7" ht="112.8" thickBot="1">
      <c r="A95" s="3">
        <v>117</v>
      </c>
      <c r="B95" s="3" t="s">
        <v>656</v>
      </c>
      <c r="C95" s="3" t="s">
        <v>262</v>
      </c>
      <c r="D95" s="3" t="s">
        <v>263</v>
      </c>
      <c r="E95" s="4" t="s">
        <v>264</v>
      </c>
      <c r="F95" s="5"/>
      <c r="G95" s="5"/>
    </row>
    <row r="96" spans="1:7" ht="99" thickBot="1">
      <c r="A96" s="3">
        <v>119</v>
      </c>
      <c r="B96" s="3" t="s">
        <v>656</v>
      </c>
      <c r="C96" s="3" t="s">
        <v>265</v>
      </c>
      <c r="D96" s="3" t="s">
        <v>59</v>
      </c>
      <c r="E96" s="4" t="s">
        <v>266</v>
      </c>
      <c r="F96" s="5"/>
      <c r="G96" s="5"/>
    </row>
    <row r="97" spans="1:7" ht="112.8" thickBot="1">
      <c r="A97" s="3">
        <v>120</v>
      </c>
      <c r="B97" s="3" t="s">
        <v>656</v>
      </c>
      <c r="C97" s="3" t="s">
        <v>267</v>
      </c>
      <c r="D97" s="3" t="s">
        <v>268</v>
      </c>
      <c r="E97" s="4" t="s">
        <v>269</v>
      </c>
      <c r="F97" s="5"/>
      <c r="G97" s="5"/>
    </row>
    <row r="98" spans="1:7" ht="99" thickBot="1">
      <c r="A98" s="3">
        <v>121</v>
      </c>
      <c r="B98" s="3" t="s">
        <v>656</v>
      </c>
      <c r="C98" s="3" t="s">
        <v>270</v>
      </c>
      <c r="D98" s="3" t="s">
        <v>193</v>
      </c>
      <c r="E98" s="4" t="s">
        <v>271</v>
      </c>
      <c r="F98" s="5"/>
      <c r="G98" s="5"/>
    </row>
    <row r="99" spans="1:7" ht="99" thickBot="1">
      <c r="A99" s="3">
        <v>122</v>
      </c>
      <c r="B99" s="3" t="s">
        <v>656</v>
      </c>
      <c r="C99" s="3" t="s">
        <v>272</v>
      </c>
      <c r="D99" s="3" t="s">
        <v>273</v>
      </c>
      <c r="E99" s="4" t="s">
        <v>274</v>
      </c>
      <c r="F99" s="5"/>
      <c r="G99" s="5"/>
    </row>
    <row r="100" spans="1:7" ht="140.4" thickBot="1">
      <c r="A100" s="3">
        <v>123</v>
      </c>
      <c r="B100" s="3" t="s">
        <v>656</v>
      </c>
      <c r="C100" s="3" t="s">
        <v>275</v>
      </c>
      <c r="D100" s="3" t="s">
        <v>276</v>
      </c>
      <c r="E100" s="4" t="s">
        <v>277</v>
      </c>
      <c r="F100" s="5"/>
      <c r="G100" s="5"/>
    </row>
    <row r="101" spans="1:7" ht="112.8" thickBot="1">
      <c r="A101" s="3">
        <v>125</v>
      </c>
      <c r="B101" s="3" t="s">
        <v>656</v>
      </c>
      <c r="C101" s="3" t="s">
        <v>278</v>
      </c>
      <c r="D101" s="3" t="s">
        <v>279</v>
      </c>
      <c r="E101" s="4" t="s">
        <v>280</v>
      </c>
      <c r="F101" s="5"/>
      <c r="G101" s="5"/>
    </row>
    <row r="102" spans="1:7" ht="99" thickBot="1">
      <c r="A102" s="3">
        <v>126</v>
      </c>
      <c r="B102" s="3" t="s">
        <v>656</v>
      </c>
      <c r="C102" s="3" t="s">
        <v>281</v>
      </c>
      <c r="D102" s="3" t="s">
        <v>282</v>
      </c>
      <c r="E102" s="4" t="s">
        <v>283</v>
      </c>
      <c r="F102" s="5"/>
      <c r="G102" s="5"/>
    </row>
    <row r="103" spans="1:7" ht="99" thickBot="1">
      <c r="A103" s="3">
        <v>127</v>
      </c>
      <c r="B103" s="3" t="s">
        <v>656</v>
      </c>
      <c r="C103" s="3" t="s">
        <v>284</v>
      </c>
      <c r="D103" s="3" t="s">
        <v>38</v>
      </c>
      <c r="E103" s="4" t="s">
        <v>285</v>
      </c>
      <c r="F103" s="5"/>
      <c r="G103" s="5"/>
    </row>
    <row r="104" spans="1:7" ht="99" thickBot="1">
      <c r="A104" s="3">
        <v>128</v>
      </c>
      <c r="B104" s="3" t="s">
        <v>656</v>
      </c>
      <c r="C104" s="3" t="s">
        <v>286</v>
      </c>
      <c r="D104" s="3" t="s">
        <v>84</v>
      </c>
      <c r="E104" s="4" t="s">
        <v>287</v>
      </c>
      <c r="F104" s="5"/>
      <c r="G104" s="5"/>
    </row>
    <row r="105" spans="1:7" ht="99" thickBot="1">
      <c r="A105" s="3">
        <v>129</v>
      </c>
      <c r="B105" s="3" t="s">
        <v>656</v>
      </c>
      <c r="C105" s="3" t="s">
        <v>288</v>
      </c>
      <c r="D105" s="3" t="s">
        <v>289</v>
      </c>
      <c r="E105" s="4" t="s">
        <v>290</v>
      </c>
      <c r="F105" s="5"/>
      <c r="G105" s="5"/>
    </row>
    <row r="106" spans="1:7" ht="99" thickBot="1">
      <c r="A106" s="3">
        <v>130</v>
      </c>
      <c r="B106" s="3" t="s">
        <v>656</v>
      </c>
      <c r="C106" s="3" t="s">
        <v>291</v>
      </c>
      <c r="D106" s="3" t="s">
        <v>228</v>
      </c>
      <c r="E106" s="4" t="s">
        <v>292</v>
      </c>
      <c r="F106" s="5"/>
      <c r="G106" s="5"/>
    </row>
    <row r="107" spans="1:7" ht="99" thickBot="1">
      <c r="A107" s="3">
        <v>131</v>
      </c>
      <c r="B107" s="3" t="s">
        <v>656</v>
      </c>
      <c r="C107" s="3" t="s">
        <v>293</v>
      </c>
      <c r="D107" s="3" t="s">
        <v>294</v>
      </c>
      <c r="E107" s="4" t="s">
        <v>295</v>
      </c>
      <c r="F107" s="5"/>
      <c r="G107" s="5"/>
    </row>
    <row r="108" spans="1:7" ht="99" thickBot="1">
      <c r="A108" s="3">
        <v>132</v>
      </c>
      <c r="B108" s="3" t="s">
        <v>656</v>
      </c>
      <c r="C108" s="3" t="s">
        <v>296</v>
      </c>
      <c r="D108" s="3" t="s">
        <v>16</v>
      </c>
      <c r="E108" s="4" t="s">
        <v>297</v>
      </c>
      <c r="F108" s="5"/>
      <c r="G108" s="5"/>
    </row>
    <row r="109" spans="1:7" ht="99" thickBot="1">
      <c r="A109" s="3">
        <v>133</v>
      </c>
      <c r="B109" s="3" t="s">
        <v>656</v>
      </c>
      <c r="C109" s="3" t="s">
        <v>298</v>
      </c>
      <c r="D109" s="3" t="s">
        <v>299</v>
      </c>
      <c r="E109" s="4" t="s">
        <v>300</v>
      </c>
      <c r="F109" s="5"/>
      <c r="G109" s="5"/>
    </row>
    <row r="110" spans="1:7" ht="99" thickBot="1">
      <c r="A110" s="3">
        <v>135</v>
      </c>
      <c r="B110" s="3" t="s">
        <v>656</v>
      </c>
      <c r="C110" s="3" t="s">
        <v>301</v>
      </c>
      <c r="D110" s="3" t="s">
        <v>224</v>
      </c>
      <c r="E110" s="4" t="s">
        <v>302</v>
      </c>
      <c r="F110" s="5"/>
      <c r="G110" s="5"/>
    </row>
    <row r="111" spans="1:7" ht="99" thickBot="1">
      <c r="A111" s="3">
        <v>136</v>
      </c>
      <c r="B111" s="3" t="s">
        <v>656</v>
      </c>
      <c r="C111" s="3" t="s">
        <v>303</v>
      </c>
      <c r="D111" s="3" t="s">
        <v>304</v>
      </c>
      <c r="E111" s="4" t="s">
        <v>305</v>
      </c>
      <c r="F111" s="5"/>
      <c r="G111" s="5"/>
    </row>
    <row r="112" spans="1:7" ht="99" thickBot="1">
      <c r="A112" s="3">
        <v>137</v>
      </c>
      <c r="B112" s="3" t="s">
        <v>656</v>
      </c>
      <c r="C112" s="3" t="s">
        <v>306</v>
      </c>
      <c r="D112" s="3" t="s">
        <v>16</v>
      </c>
      <c r="E112" s="4" t="s">
        <v>307</v>
      </c>
      <c r="F112" s="5"/>
      <c r="G112" s="5"/>
    </row>
    <row r="113" spans="1:7" ht="99" thickBot="1">
      <c r="A113" s="3">
        <v>138</v>
      </c>
      <c r="B113" s="3" t="s">
        <v>656</v>
      </c>
      <c r="C113" s="3" t="s">
        <v>308</v>
      </c>
      <c r="D113" s="3" t="s">
        <v>309</v>
      </c>
      <c r="E113" s="4" t="s">
        <v>310</v>
      </c>
      <c r="F113" s="5"/>
      <c r="G113" s="5"/>
    </row>
    <row r="114" spans="1:7" ht="99" thickBot="1">
      <c r="A114" s="3">
        <v>139</v>
      </c>
      <c r="B114" s="3" t="s">
        <v>656</v>
      </c>
      <c r="C114" s="3" t="s">
        <v>311</v>
      </c>
      <c r="D114" s="3" t="s">
        <v>312</v>
      </c>
      <c r="E114" s="4" t="s">
        <v>313</v>
      </c>
      <c r="F114" s="5"/>
      <c r="G114" s="5"/>
    </row>
    <row r="115" spans="1:7" ht="99" thickBot="1">
      <c r="A115" s="3">
        <v>140</v>
      </c>
      <c r="B115" s="3" t="s">
        <v>656</v>
      </c>
      <c r="C115" s="3" t="s">
        <v>314</v>
      </c>
      <c r="D115" s="3" t="s">
        <v>213</v>
      </c>
      <c r="E115" s="4" t="s">
        <v>315</v>
      </c>
      <c r="F115" s="5"/>
      <c r="G115" s="5"/>
    </row>
    <row r="116" spans="1:7" ht="99" thickBot="1">
      <c r="A116" s="3">
        <v>142</v>
      </c>
      <c r="B116" s="3" t="s">
        <v>656</v>
      </c>
      <c r="C116" s="3" t="s">
        <v>316</v>
      </c>
      <c r="D116" s="3" t="s">
        <v>317</v>
      </c>
      <c r="E116" s="4" t="s">
        <v>318</v>
      </c>
      <c r="F116" s="5"/>
      <c r="G116" s="5"/>
    </row>
    <row r="117" spans="1:7" ht="99" thickBot="1">
      <c r="A117" s="3">
        <v>144</v>
      </c>
      <c r="B117" s="3" t="s">
        <v>656</v>
      </c>
      <c r="C117" s="3" t="s">
        <v>319</v>
      </c>
      <c r="D117" s="3" t="s">
        <v>84</v>
      </c>
      <c r="E117" s="4" t="s">
        <v>320</v>
      </c>
      <c r="F117" s="5"/>
      <c r="G117" s="5"/>
    </row>
    <row r="118" spans="1:7" ht="112.8" thickBot="1">
      <c r="A118" s="3">
        <v>145</v>
      </c>
      <c r="B118" s="3" t="s">
        <v>656</v>
      </c>
      <c r="C118" s="3" t="s">
        <v>321</v>
      </c>
      <c r="D118" s="3" t="s">
        <v>139</v>
      </c>
      <c r="E118" s="4" t="s">
        <v>322</v>
      </c>
      <c r="F118" s="5"/>
      <c r="G118" s="5"/>
    </row>
    <row r="119" spans="1:7" ht="99" thickBot="1">
      <c r="A119" s="3">
        <v>148</v>
      </c>
      <c r="B119" s="3" t="s">
        <v>656</v>
      </c>
      <c r="C119" s="3" t="s">
        <v>323</v>
      </c>
      <c r="D119" s="3" t="s">
        <v>16</v>
      </c>
      <c r="E119" s="4" t="s">
        <v>324</v>
      </c>
      <c r="F119" s="5"/>
      <c r="G119" s="5"/>
    </row>
    <row r="120" spans="1:7" ht="112.8" thickBot="1">
      <c r="A120" s="3">
        <v>150</v>
      </c>
      <c r="B120" s="3" t="s">
        <v>656</v>
      </c>
      <c r="C120" s="3" t="s">
        <v>325</v>
      </c>
      <c r="D120" s="3" t="s">
        <v>326</v>
      </c>
      <c r="E120" s="4" t="s">
        <v>327</v>
      </c>
      <c r="F120" s="5"/>
      <c r="G120" s="5"/>
    </row>
    <row r="121" spans="1:7" ht="99" thickBot="1">
      <c r="A121" s="3">
        <v>151</v>
      </c>
      <c r="B121" s="3" t="s">
        <v>656</v>
      </c>
      <c r="C121" s="3" t="s">
        <v>328</v>
      </c>
      <c r="D121" s="3" t="s">
        <v>329</v>
      </c>
      <c r="E121" s="4" t="s">
        <v>330</v>
      </c>
      <c r="F121" s="5"/>
      <c r="G121" s="5"/>
    </row>
    <row r="122" spans="1:7" ht="112.8" thickBot="1">
      <c r="A122" s="3">
        <v>152</v>
      </c>
      <c r="B122" s="3" t="s">
        <v>656</v>
      </c>
      <c r="C122" s="3" t="s">
        <v>331</v>
      </c>
      <c r="D122" s="3" t="s">
        <v>332</v>
      </c>
      <c r="E122" s="4" t="s">
        <v>333</v>
      </c>
      <c r="F122" s="5"/>
      <c r="G122" s="5"/>
    </row>
    <row r="123" spans="1:7" ht="126.6" thickBot="1">
      <c r="A123" s="3">
        <v>153</v>
      </c>
      <c r="B123" s="3" t="s">
        <v>656</v>
      </c>
      <c r="C123" s="3" t="s">
        <v>334</v>
      </c>
      <c r="D123" s="3" t="s">
        <v>335</v>
      </c>
      <c r="E123" s="4" t="s">
        <v>336</v>
      </c>
      <c r="F123" s="5"/>
      <c r="G123" s="5"/>
    </row>
    <row r="124" spans="1:7" ht="112.8" thickBot="1">
      <c r="A124" s="3">
        <v>154</v>
      </c>
      <c r="B124" s="3" t="s">
        <v>656</v>
      </c>
      <c r="C124" s="3" t="s">
        <v>337</v>
      </c>
      <c r="D124" s="3" t="s">
        <v>338</v>
      </c>
      <c r="E124" s="4" t="s">
        <v>339</v>
      </c>
      <c r="F124" s="5"/>
      <c r="G124" s="5"/>
    </row>
    <row r="125" spans="1:7" ht="99" thickBot="1">
      <c r="A125" s="3">
        <v>155</v>
      </c>
      <c r="B125" s="3" t="s">
        <v>656</v>
      </c>
      <c r="C125" s="3" t="s">
        <v>340</v>
      </c>
      <c r="D125" s="3" t="s">
        <v>341</v>
      </c>
      <c r="E125" s="4" t="s">
        <v>342</v>
      </c>
      <c r="F125" s="5"/>
      <c r="G125" s="5"/>
    </row>
    <row r="126" spans="1:7" ht="99" thickBot="1">
      <c r="A126" s="3">
        <v>157</v>
      </c>
      <c r="B126" s="3" t="s">
        <v>656</v>
      </c>
      <c r="C126" s="3" t="s">
        <v>343</v>
      </c>
      <c r="D126" s="3" t="s">
        <v>38</v>
      </c>
      <c r="E126" s="4" t="s">
        <v>344</v>
      </c>
      <c r="F126" s="5"/>
      <c r="G126" s="5"/>
    </row>
    <row r="127" spans="1:7" ht="99" thickBot="1">
      <c r="A127" s="3">
        <v>158</v>
      </c>
      <c r="B127" s="3" t="s">
        <v>656</v>
      </c>
      <c r="C127" s="3" t="s">
        <v>345</v>
      </c>
      <c r="D127" s="3" t="s">
        <v>346</v>
      </c>
      <c r="E127" s="4" t="s">
        <v>347</v>
      </c>
      <c r="F127" s="5"/>
      <c r="G127" s="5"/>
    </row>
    <row r="128" spans="1:7" ht="99" thickBot="1">
      <c r="A128" s="3">
        <v>159</v>
      </c>
      <c r="B128" s="3" t="s">
        <v>656</v>
      </c>
      <c r="C128" s="3" t="s">
        <v>348</v>
      </c>
      <c r="D128" s="3" t="s">
        <v>84</v>
      </c>
      <c r="E128" s="4" t="s">
        <v>349</v>
      </c>
      <c r="F128" s="5"/>
      <c r="G128" s="5"/>
    </row>
    <row r="129" spans="1:7" ht="112.8" thickBot="1">
      <c r="A129" s="3">
        <v>160</v>
      </c>
      <c r="B129" s="3" t="s">
        <v>656</v>
      </c>
      <c r="C129" s="3" t="s">
        <v>350</v>
      </c>
      <c r="D129" s="3" t="s">
        <v>53</v>
      </c>
      <c r="E129" s="4" t="s">
        <v>351</v>
      </c>
      <c r="F129" s="5"/>
      <c r="G129" s="5"/>
    </row>
    <row r="130" spans="1:7" ht="126.6" thickBot="1">
      <c r="A130" s="3">
        <v>161</v>
      </c>
      <c r="B130" s="3" t="s">
        <v>656</v>
      </c>
      <c r="C130" s="3" t="s">
        <v>352</v>
      </c>
      <c r="D130" s="3" t="s">
        <v>353</v>
      </c>
      <c r="E130" s="4" t="s">
        <v>354</v>
      </c>
      <c r="F130" s="5"/>
      <c r="G130" s="5"/>
    </row>
    <row r="131" spans="1:7" ht="99" thickBot="1">
      <c r="A131" s="3">
        <v>163</v>
      </c>
      <c r="B131" s="3" t="s">
        <v>656</v>
      </c>
      <c r="C131" s="3" t="s">
        <v>355</v>
      </c>
      <c r="D131" s="3" t="s">
        <v>356</v>
      </c>
      <c r="E131" s="4" t="s">
        <v>357</v>
      </c>
      <c r="F131" s="5"/>
      <c r="G131" s="5"/>
    </row>
    <row r="132" spans="1:7" ht="99" thickBot="1">
      <c r="A132" s="3">
        <v>165</v>
      </c>
      <c r="B132" s="3" t="s">
        <v>656</v>
      </c>
      <c r="C132" s="3" t="s">
        <v>358</v>
      </c>
      <c r="D132" s="3" t="s">
        <v>16</v>
      </c>
      <c r="E132" s="4" t="s">
        <v>359</v>
      </c>
      <c r="F132" s="5"/>
      <c r="G132" s="5"/>
    </row>
    <row r="133" spans="1:7" ht="99" thickBot="1">
      <c r="A133" s="3">
        <v>166</v>
      </c>
      <c r="B133" s="3" t="s">
        <v>656</v>
      </c>
      <c r="C133" s="3" t="s">
        <v>360</v>
      </c>
      <c r="D133" s="3" t="s">
        <v>361</v>
      </c>
      <c r="E133" s="4" t="s">
        <v>362</v>
      </c>
      <c r="F133" s="5"/>
      <c r="G133" s="5"/>
    </row>
    <row r="134" spans="1:7" ht="99" thickBot="1">
      <c r="A134" s="3">
        <v>167</v>
      </c>
      <c r="B134" s="3" t="s">
        <v>656</v>
      </c>
      <c r="C134" s="3" t="s">
        <v>659</v>
      </c>
      <c r="D134" s="3" t="s">
        <v>363</v>
      </c>
      <c r="E134" s="4" t="s">
        <v>364</v>
      </c>
      <c r="F134" s="5"/>
      <c r="G134" s="5"/>
    </row>
    <row r="135" spans="1:7" ht="112.8" thickBot="1">
      <c r="A135" s="3">
        <v>168</v>
      </c>
      <c r="B135" s="3" t="s">
        <v>656</v>
      </c>
      <c r="C135" s="3" t="s">
        <v>365</v>
      </c>
      <c r="D135" s="3" t="s">
        <v>366</v>
      </c>
      <c r="E135" s="4" t="s">
        <v>367</v>
      </c>
      <c r="F135" s="5"/>
      <c r="G135" s="5"/>
    </row>
    <row r="136" spans="1:7" ht="99" thickBot="1">
      <c r="A136" s="3">
        <v>169</v>
      </c>
      <c r="B136" s="3" t="s">
        <v>656</v>
      </c>
      <c r="C136" s="3" t="s">
        <v>368</v>
      </c>
      <c r="D136" s="3" t="s">
        <v>59</v>
      </c>
      <c r="E136" s="4" t="s">
        <v>369</v>
      </c>
      <c r="F136" s="5"/>
      <c r="G136" s="5"/>
    </row>
    <row r="137" spans="1:7" ht="99" thickBot="1">
      <c r="A137" s="3">
        <v>170</v>
      </c>
      <c r="B137" s="3" t="s">
        <v>656</v>
      </c>
      <c r="C137" s="3" t="s">
        <v>370</v>
      </c>
      <c r="D137" s="3" t="s">
        <v>371</v>
      </c>
      <c r="E137" s="4" t="s">
        <v>372</v>
      </c>
      <c r="F137" s="5"/>
      <c r="G137" s="5"/>
    </row>
    <row r="138" spans="1:7" ht="99" thickBot="1">
      <c r="A138" s="3">
        <v>171</v>
      </c>
      <c r="B138" s="3" t="s">
        <v>656</v>
      </c>
      <c r="C138" s="3" t="s">
        <v>373</v>
      </c>
      <c r="D138" s="3" t="s">
        <v>299</v>
      </c>
      <c r="E138" s="4" t="s">
        <v>374</v>
      </c>
      <c r="F138" s="5"/>
      <c r="G138" s="5"/>
    </row>
    <row r="139" spans="1:7" ht="112.8" thickBot="1">
      <c r="A139" s="3">
        <v>172</v>
      </c>
      <c r="B139" s="3" t="s">
        <v>656</v>
      </c>
      <c r="C139" s="3" t="s">
        <v>375</v>
      </c>
      <c r="D139" s="3" t="s">
        <v>376</v>
      </c>
      <c r="E139" s="4" t="s">
        <v>377</v>
      </c>
      <c r="F139" s="5"/>
      <c r="G139" s="5"/>
    </row>
    <row r="140" spans="1:7" ht="126.6" thickBot="1">
      <c r="A140" s="3">
        <v>173</v>
      </c>
      <c r="B140" s="3" t="s">
        <v>656</v>
      </c>
      <c r="C140" s="3" t="s">
        <v>378</v>
      </c>
      <c r="D140" s="3" t="s">
        <v>379</v>
      </c>
      <c r="E140" s="4" t="s">
        <v>380</v>
      </c>
      <c r="F140" s="5"/>
      <c r="G140" s="5"/>
    </row>
    <row r="141" spans="1:7" ht="112.8" thickBot="1">
      <c r="A141" s="3">
        <v>174</v>
      </c>
      <c r="B141" s="3" t="s">
        <v>656</v>
      </c>
      <c r="C141" s="3" t="s">
        <v>381</v>
      </c>
      <c r="D141" s="3" t="s">
        <v>53</v>
      </c>
      <c r="E141" s="4" t="s">
        <v>382</v>
      </c>
      <c r="F141" s="5"/>
      <c r="G141" s="5"/>
    </row>
    <row r="142" spans="1:7" ht="112.8" thickBot="1">
      <c r="A142" s="3">
        <v>176</v>
      </c>
      <c r="B142" s="3" t="s">
        <v>656</v>
      </c>
      <c r="C142" s="3" t="s">
        <v>383</v>
      </c>
      <c r="D142" s="3" t="s">
        <v>384</v>
      </c>
      <c r="E142" s="4" t="s">
        <v>385</v>
      </c>
      <c r="F142" s="5"/>
      <c r="G142" s="5"/>
    </row>
    <row r="143" spans="1:7" ht="99" thickBot="1">
      <c r="A143" s="3">
        <v>178</v>
      </c>
      <c r="B143" s="3" t="s">
        <v>656</v>
      </c>
      <c r="C143" s="3" t="s">
        <v>386</v>
      </c>
      <c r="D143" s="3" t="s">
        <v>387</v>
      </c>
      <c r="E143" s="4" t="s">
        <v>388</v>
      </c>
      <c r="F143" s="5"/>
      <c r="G143" s="5"/>
    </row>
    <row r="144" spans="1:7" ht="112.8" thickBot="1">
      <c r="A144" s="3">
        <v>179</v>
      </c>
      <c r="B144" s="3" t="s">
        <v>656</v>
      </c>
      <c r="C144" s="3" t="s">
        <v>389</v>
      </c>
      <c r="D144" s="3" t="s">
        <v>390</v>
      </c>
      <c r="E144" s="4" t="s">
        <v>391</v>
      </c>
      <c r="F144" s="5"/>
      <c r="G144" s="5"/>
    </row>
    <row r="145" spans="1:7" ht="99" thickBot="1">
      <c r="A145" s="3">
        <v>180</v>
      </c>
      <c r="B145" s="3" t="s">
        <v>656</v>
      </c>
      <c r="C145" s="3" t="s">
        <v>392</v>
      </c>
      <c r="D145" s="3" t="s">
        <v>393</v>
      </c>
      <c r="E145" s="4" t="s">
        <v>394</v>
      </c>
      <c r="F145" s="5"/>
      <c r="G145" s="5"/>
    </row>
    <row r="146" spans="1:7" ht="99" thickBot="1">
      <c r="A146" s="3">
        <v>181</v>
      </c>
      <c r="B146" s="3" t="s">
        <v>656</v>
      </c>
      <c r="C146" s="3" t="s">
        <v>395</v>
      </c>
      <c r="D146" s="3" t="s">
        <v>396</v>
      </c>
      <c r="E146" s="4" t="s">
        <v>397</v>
      </c>
      <c r="F146" s="5"/>
      <c r="G146" s="5"/>
    </row>
    <row r="147" spans="1:7" ht="99" thickBot="1">
      <c r="A147" s="3">
        <v>183</v>
      </c>
      <c r="B147" s="3" t="s">
        <v>656</v>
      </c>
      <c r="C147" s="3" t="s">
        <v>398</v>
      </c>
      <c r="D147" s="3" t="s">
        <v>16</v>
      </c>
      <c r="E147" s="4" t="s">
        <v>399</v>
      </c>
      <c r="F147" s="5"/>
      <c r="G147" s="5"/>
    </row>
    <row r="148" spans="1:7" ht="99" thickBot="1">
      <c r="A148" s="3">
        <v>184</v>
      </c>
      <c r="B148" s="3" t="s">
        <v>656</v>
      </c>
      <c r="C148" s="3" t="s">
        <v>400</v>
      </c>
      <c r="D148" s="3" t="s">
        <v>178</v>
      </c>
      <c r="E148" s="4" t="s">
        <v>401</v>
      </c>
      <c r="F148" s="5"/>
      <c r="G148" s="5"/>
    </row>
    <row r="149" spans="1:7" ht="112.8" thickBot="1">
      <c r="A149" s="3">
        <v>186</v>
      </c>
      <c r="B149" s="3" t="s">
        <v>656</v>
      </c>
      <c r="C149" s="3" t="s">
        <v>402</v>
      </c>
      <c r="D149" s="3" t="s">
        <v>81</v>
      </c>
      <c r="E149" s="4" t="s">
        <v>403</v>
      </c>
      <c r="F149" s="5"/>
      <c r="G149" s="5"/>
    </row>
    <row r="150" spans="1:7" ht="112.8" thickBot="1">
      <c r="A150" s="3">
        <v>187</v>
      </c>
      <c r="B150" s="3" t="s">
        <v>656</v>
      </c>
      <c r="C150" s="3" t="s">
        <v>404</v>
      </c>
      <c r="D150" s="3" t="s">
        <v>405</v>
      </c>
      <c r="E150" s="4" t="s">
        <v>406</v>
      </c>
      <c r="F150" s="5"/>
      <c r="G150" s="5"/>
    </row>
    <row r="151" spans="1:7" ht="126.6" thickBot="1">
      <c r="A151" s="3">
        <v>188</v>
      </c>
      <c r="B151" s="3" t="s">
        <v>656</v>
      </c>
      <c r="C151" s="3" t="s">
        <v>407</v>
      </c>
      <c r="D151" s="3" t="s">
        <v>408</v>
      </c>
      <c r="E151" s="4" t="s">
        <v>409</v>
      </c>
      <c r="F151" s="5"/>
      <c r="G151" s="5"/>
    </row>
    <row r="152" spans="1:7" ht="126.6" thickBot="1">
      <c r="A152" s="3">
        <v>189</v>
      </c>
      <c r="B152" s="3" t="s">
        <v>656</v>
      </c>
      <c r="C152" s="3" t="s">
        <v>410</v>
      </c>
      <c r="D152" s="3" t="s">
        <v>411</v>
      </c>
      <c r="E152" s="4" t="s">
        <v>412</v>
      </c>
      <c r="F152" s="5"/>
      <c r="G152" s="5"/>
    </row>
    <row r="153" spans="1:7" ht="99" thickBot="1">
      <c r="A153" s="3">
        <v>191</v>
      </c>
      <c r="B153" s="3" t="s">
        <v>656</v>
      </c>
      <c r="C153" s="3" t="s">
        <v>413</v>
      </c>
      <c r="D153" s="3" t="s">
        <v>414</v>
      </c>
      <c r="E153" s="4" t="s">
        <v>415</v>
      </c>
      <c r="F153" s="5"/>
      <c r="G153" s="5"/>
    </row>
    <row r="154" spans="1:7" ht="112.8" thickBot="1">
      <c r="A154" s="3">
        <v>192</v>
      </c>
      <c r="B154" s="3" t="s">
        <v>656</v>
      </c>
      <c r="C154" s="3" t="s">
        <v>416</v>
      </c>
      <c r="D154" s="3" t="s">
        <v>417</v>
      </c>
      <c r="E154" s="4" t="s">
        <v>418</v>
      </c>
      <c r="F154" s="5"/>
      <c r="G154" s="5"/>
    </row>
    <row r="155" spans="1:7" ht="99" thickBot="1">
      <c r="A155" s="3">
        <v>193</v>
      </c>
      <c r="B155" s="3" t="s">
        <v>656</v>
      </c>
      <c r="C155" s="3" t="s">
        <v>419</v>
      </c>
      <c r="D155" s="3" t="s">
        <v>420</v>
      </c>
      <c r="E155" s="4" t="s">
        <v>421</v>
      </c>
      <c r="F155" s="5"/>
      <c r="G155" s="5"/>
    </row>
    <row r="156" spans="1:7" ht="99" thickBot="1">
      <c r="A156" s="3">
        <v>195</v>
      </c>
      <c r="B156" s="3" t="s">
        <v>656</v>
      </c>
      <c r="C156" s="3" t="s">
        <v>422</v>
      </c>
      <c r="D156" s="3" t="s">
        <v>27</v>
      </c>
      <c r="E156" s="4" t="s">
        <v>423</v>
      </c>
      <c r="F156" s="5"/>
      <c r="G156" s="5"/>
    </row>
    <row r="157" spans="1:7" ht="99" thickBot="1">
      <c r="A157" s="3">
        <v>196</v>
      </c>
      <c r="B157" s="3" t="s">
        <v>656</v>
      </c>
      <c r="C157" s="3" t="s">
        <v>424</v>
      </c>
      <c r="D157" s="3" t="s">
        <v>425</v>
      </c>
      <c r="E157" s="4" t="s">
        <v>426</v>
      </c>
      <c r="F157" s="5"/>
      <c r="G157" s="5"/>
    </row>
    <row r="158" spans="1:7" ht="126.6" thickBot="1">
      <c r="A158" s="3">
        <v>198</v>
      </c>
      <c r="B158" s="3" t="s">
        <v>656</v>
      </c>
      <c r="C158" s="3" t="s">
        <v>427</v>
      </c>
      <c r="D158" s="3" t="s">
        <v>428</v>
      </c>
      <c r="E158" s="4" t="s">
        <v>429</v>
      </c>
      <c r="F158" s="5"/>
      <c r="G158" s="5"/>
    </row>
    <row r="159" spans="1:7" ht="99" thickBot="1">
      <c r="A159" s="3">
        <v>199</v>
      </c>
      <c r="B159" s="3" t="s">
        <v>656</v>
      </c>
      <c r="C159" s="3" t="s">
        <v>430</v>
      </c>
      <c r="D159" s="3" t="s">
        <v>193</v>
      </c>
      <c r="E159" s="4" t="s">
        <v>431</v>
      </c>
      <c r="F159" s="5"/>
      <c r="G159" s="5"/>
    </row>
    <row r="160" spans="1:7" ht="99" thickBot="1">
      <c r="A160" s="3">
        <v>200</v>
      </c>
      <c r="B160" s="3" t="s">
        <v>656</v>
      </c>
      <c r="C160" s="3" t="s">
        <v>432</v>
      </c>
      <c r="D160" s="3" t="s">
        <v>433</v>
      </c>
      <c r="E160" s="4" t="s">
        <v>434</v>
      </c>
      <c r="F160" s="5"/>
      <c r="G160" s="5"/>
    </row>
    <row r="161" spans="1:7" ht="112.8" thickBot="1">
      <c r="A161" s="3">
        <v>201</v>
      </c>
      <c r="B161" s="3" t="s">
        <v>656</v>
      </c>
      <c r="C161" s="3" t="s">
        <v>435</v>
      </c>
      <c r="D161" s="3" t="s">
        <v>436</v>
      </c>
      <c r="E161" s="4" t="s">
        <v>437</v>
      </c>
      <c r="F161" s="5"/>
      <c r="G161" s="5"/>
    </row>
    <row r="162" spans="1:7" ht="99" thickBot="1">
      <c r="A162" s="3">
        <v>202</v>
      </c>
      <c r="B162" s="3" t="s">
        <v>656</v>
      </c>
      <c r="C162" s="3" t="s">
        <v>438</v>
      </c>
      <c r="D162" s="3" t="s">
        <v>59</v>
      </c>
      <c r="E162" s="4" t="s">
        <v>439</v>
      </c>
      <c r="F162" s="5"/>
      <c r="G162" s="5"/>
    </row>
    <row r="163" spans="1:7" ht="99" thickBot="1">
      <c r="A163" s="3">
        <v>203</v>
      </c>
      <c r="B163" s="3" t="s">
        <v>656</v>
      </c>
      <c r="C163" s="3" t="s">
        <v>440</v>
      </c>
      <c r="D163" s="3" t="s">
        <v>441</v>
      </c>
      <c r="E163" s="4" t="s">
        <v>442</v>
      </c>
      <c r="F163" s="5"/>
      <c r="G163" s="5"/>
    </row>
    <row r="164" spans="1:7" ht="126.6" thickBot="1">
      <c r="A164" s="3">
        <v>204</v>
      </c>
      <c r="B164" s="3" t="s">
        <v>656</v>
      </c>
      <c r="C164" s="3" t="s">
        <v>443</v>
      </c>
      <c r="D164" s="3" t="s">
        <v>444</v>
      </c>
      <c r="E164" s="4" t="s">
        <v>445</v>
      </c>
      <c r="F164" s="5"/>
      <c r="G164" s="5"/>
    </row>
    <row r="165" spans="1:7" ht="99" thickBot="1">
      <c r="A165" s="3">
        <v>205</v>
      </c>
      <c r="B165" s="3" t="s">
        <v>656</v>
      </c>
      <c r="C165" s="3" t="s">
        <v>446</v>
      </c>
      <c r="D165" s="3" t="s">
        <v>447</v>
      </c>
      <c r="E165" s="4" t="s">
        <v>448</v>
      </c>
      <c r="F165" s="5"/>
      <c r="G165" s="5"/>
    </row>
    <row r="166" spans="1:7" ht="112.8" thickBot="1">
      <c r="A166" s="3">
        <v>207</v>
      </c>
      <c r="B166" s="3" t="s">
        <v>656</v>
      </c>
      <c r="C166" s="3" t="s">
        <v>449</v>
      </c>
      <c r="D166" s="3" t="s">
        <v>450</v>
      </c>
      <c r="E166" s="4" t="s">
        <v>451</v>
      </c>
      <c r="F166" s="5"/>
      <c r="G166" s="5"/>
    </row>
    <row r="167" spans="1:7" ht="112.8" thickBot="1">
      <c r="A167" s="3">
        <v>209</v>
      </c>
      <c r="B167" s="3" t="s">
        <v>656</v>
      </c>
      <c r="C167" s="3" t="s">
        <v>452</v>
      </c>
      <c r="D167" s="3" t="s">
        <v>453</v>
      </c>
      <c r="E167" s="4" t="s">
        <v>454</v>
      </c>
      <c r="F167" s="5"/>
      <c r="G167" s="5"/>
    </row>
    <row r="168" spans="1:7" ht="99" thickBot="1">
      <c r="A168" s="3">
        <v>210</v>
      </c>
      <c r="B168" s="3" t="s">
        <v>656</v>
      </c>
      <c r="C168" s="3" t="s">
        <v>455</v>
      </c>
      <c r="D168" s="3" t="s">
        <v>456</v>
      </c>
      <c r="E168" s="4" t="s">
        <v>457</v>
      </c>
      <c r="F168" s="5"/>
      <c r="G168" s="5"/>
    </row>
    <row r="169" spans="1:7" ht="112.8" thickBot="1">
      <c r="A169" s="3">
        <v>211</v>
      </c>
      <c r="B169" s="3" t="s">
        <v>656</v>
      </c>
      <c r="C169" s="3" t="s">
        <v>458</v>
      </c>
      <c r="D169" s="3" t="s">
        <v>459</v>
      </c>
      <c r="E169" s="4" t="s">
        <v>460</v>
      </c>
      <c r="F169" s="5"/>
      <c r="G169" s="5"/>
    </row>
    <row r="170" spans="1:7" ht="99" thickBot="1">
      <c r="A170" s="3">
        <v>212</v>
      </c>
      <c r="B170" s="3" t="s">
        <v>656</v>
      </c>
      <c r="C170" s="3" t="s">
        <v>461</v>
      </c>
      <c r="D170" s="3" t="s">
        <v>462</v>
      </c>
      <c r="E170" s="4" t="s">
        <v>463</v>
      </c>
      <c r="F170" s="5"/>
      <c r="G170" s="5"/>
    </row>
    <row r="171" spans="1:7" ht="99" thickBot="1">
      <c r="A171" s="3">
        <v>213</v>
      </c>
      <c r="B171" s="3" t="s">
        <v>656</v>
      </c>
      <c r="C171" s="3" t="s">
        <v>464</v>
      </c>
      <c r="D171" s="3" t="s">
        <v>465</v>
      </c>
      <c r="E171" s="4" t="s">
        <v>466</v>
      </c>
      <c r="F171" s="5"/>
      <c r="G171" s="5"/>
    </row>
    <row r="172" spans="1:7" ht="99" thickBot="1">
      <c r="A172" s="3">
        <v>214</v>
      </c>
      <c r="B172" s="3" t="s">
        <v>656</v>
      </c>
      <c r="C172" s="3" t="s">
        <v>467</v>
      </c>
      <c r="D172" s="3" t="s">
        <v>468</v>
      </c>
      <c r="E172" s="4" t="s">
        <v>469</v>
      </c>
      <c r="F172" s="5"/>
      <c r="G172" s="5"/>
    </row>
    <row r="173" spans="1:7" ht="112.8" thickBot="1">
      <c r="A173" s="3">
        <v>215</v>
      </c>
      <c r="B173" s="3" t="s">
        <v>656</v>
      </c>
      <c r="C173" s="3" t="s">
        <v>470</v>
      </c>
      <c r="D173" s="3" t="s">
        <v>471</v>
      </c>
      <c r="E173" s="4" t="s">
        <v>472</v>
      </c>
      <c r="F173" s="5"/>
      <c r="G173" s="5"/>
    </row>
    <row r="174" spans="1:7" ht="99" thickBot="1">
      <c r="A174" s="3">
        <v>217</v>
      </c>
      <c r="B174" s="3" t="s">
        <v>656</v>
      </c>
      <c r="C174" s="3" t="s">
        <v>473</v>
      </c>
      <c r="D174" s="3" t="s">
        <v>474</v>
      </c>
      <c r="E174" s="4" t="s">
        <v>475</v>
      </c>
      <c r="F174" s="5"/>
      <c r="G174" s="5"/>
    </row>
    <row r="175" spans="1:7" ht="99" thickBot="1">
      <c r="A175" s="3">
        <v>218</v>
      </c>
      <c r="B175" s="3" t="s">
        <v>656</v>
      </c>
      <c r="C175" s="3" t="s">
        <v>476</v>
      </c>
      <c r="D175" s="3" t="s">
        <v>477</v>
      </c>
      <c r="E175" s="4" t="s">
        <v>478</v>
      </c>
      <c r="F175" s="5"/>
      <c r="G175" s="5"/>
    </row>
    <row r="176" spans="1:7" ht="112.8" thickBot="1">
      <c r="A176" s="3">
        <v>219</v>
      </c>
      <c r="B176" s="3" t="s">
        <v>656</v>
      </c>
      <c r="C176" s="3" t="s">
        <v>479</v>
      </c>
      <c r="D176" s="3" t="s">
        <v>480</v>
      </c>
      <c r="E176" s="4" t="s">
        <v>481</v>
      </c>
      <c r="F176" s="5"/>
      <c r="G176" s="5"/>
    </row>
    <row r="177" spans="1:7" ht="112.8" thickBot="1">
      <c r="A177" s="3">
        <v>221</v>
      </c>
      <c r="B177" s="3" t="s">
        <v>656</v>
      </c>
      <c r="C177" s="3" t="s">
        <v>482</v>
      </c>
      <c r="D177" s="3" t="s">
        <v>483</v>
      </c>
      <c r="E177" s="4" t="s">
        <v>484</v>
      </c>
      <c r="F177" s="5"/>
      <c r="G177" s="5"/>
    </row>
    <row r="178" spans="1:7" ht="99" thickBot="1">
      <c r="A178" s="3">
        <v>222</v>
      </c>
      <c r="B178" s="3" t="s">
        <v>656</v>
      </c>
      <c r="C178" s="3" t="s">
        <v>485</v>
      </c>
      <c r="D178" s="3" t="s">
        <v>193</v>
      </c>
      <c r="E178" s="4" t="s">
        <v>486</v>
      </c>
      <c r="F178" s="5"/>
      <c r="G178" s="5"/>
    </row>
    <row r="179" spans="1:7" ht="99" thickBot="1">
      <c r="A179" s="3">
        <v>223</v>
      </c>
      <c r="B179" s="3" t="s">
        <v>656</v>
      </c>
      <c r="C179" s="3" t="s">
        <v>487</v>
      </c>
      <c r="D179" s="3" t="s">
        <v>488</v>
      </c>
      <c r="E179" s="4" t="s">
        <v>489</v>
      </c>
      <c r="F179" s="5"/>
      <c r="G179" s="5"/>
    </row>
    <row r="180" spans="1:7" ht="112.8" thickBot="1">
      <c r="A180" s="3">
        <v>225</v>
      </c>
      <c r="B180" s="3" t="s">
        <v>656</v>
      </c>
      <c r="C180" s="3" t="s">
        <v>490</v>
      </c>
      <c r="D180" s="3" t="s">
        <v>491</v>
      </c>
      <c r="E180" s="4" t="s">
        <v>492</v>
      </c>
      <c r="F180" s="5"/>
      <c r="G180" s="5"/>
    </row>
    <row r="181" spans="1:7" ht="99" thickBot="1">
      <c r="A181" s="3">
        <v>226</v>
      </c>
      <c r="B181" s="3" t="s">
        <v>656</v>
      </c>
      <c r="C181" s="3" t="s">
        <v>493</v>
      </c>
      <c r="D181" s="3" t="s">
        <v>494</v>
      </c>
      <c r="E181" s="4" t="s">
        <v>495</v>
      </c>
      <c r="F181" s="5"/>
      <c r="G181" s="5"/>
    </row>
    <row r="182" spans="1:7" ht="99" thickBot="1">
      <c r="A182" s="3">
        <v>227</v>
      </c>
      <c r="B182" s="3" t="s">
        <v>656</v>
      </c>
      <c r="C182" s="3" t="s">
        <v>496</v>
      </c>
      <c r="D182" s="3" t="s">
        <v>224</v>
      </c>
      <c r="E182" s="4" t="s">
        <v>497</v>
      </c>
      <c r="F182" s="5"/>
      <c r="G182" s="5"/>
    </row>
    <row r="183" spans="1:7" ht="112.8" thickBot="1">
      <c r="A183" s="3">
        <v>228</v>
      </c>
      <c r="B183" s="3" t="s">
        <v>656</v>
      </c>
      <c r="C183" s="3" t="s">
        <v>498</v>
      </c>
      <c r="D183" s="3" t="s">
        <v>499</v>
      </c>
      <c r="E183" s="4" t="s">
        <v>500</v>
      </c>
      <c r="F183" s="5"/>
      <c r="G183" s="5"/>
    </row>
    <row r="184" spans="1:7" ht="99" thickBot="1">
      <c r="A184" s="3">
        <v>230</v>
      </c>
      <c r="B184" s="3" t="s">
        <v>656</v>
      </c>
      <c r="C184" s="3" t="s">
        <v>501</v>
      </c>
      <c r="D184" s="3" t="s">
        <v>59</v>
      </c>
      <c r="E184" s="4" t="s">
        <v>502</v>
      </c>
      <c r="F184" s="5"/>
      <c r="G184" s="5"/>
    </row>
    <row r="185" spans="1:7" ht="112.8" thickBot="1">
      <c r="A185" s="3">
        <v>231</v>
      </c>
      <c r="B185" s="3" t="s">
        <v>656</v>
      </c>
      <c r="C185" s="3" t="s">
        <v>503</v>
      </c>
      <c r="D185" s="3" t="s">
        <v>504</v>
      </c>
      <c r="E185" s="4" t="s">
        <v>505</v>
      </c>
      <c r="F185" s="5"/>
      <c r="G185" s="5"/>
    </row>
    <row r="186" spans="1:7" ht="112.8" thickBot="1">
      <c r="A186" s="3">
        <v>232</v>
      </c>
      <c r="B186" s="3" t="s">
        <v>656</v>
      </c>
      <c r="C186" s="3" t="s">
        <v>506</v>
      </c>
      <c r="D186" s="3" t="s">
        <v>507</v>
      </c>
      <c r="E186" s="4" t="s">
        <v>508</v>
      </c>
      <c r="F186" s="5"/>
      <c r="G186" s="5"/>
    </row>
    <row r="187" spans="1:7" ht="99" thickBot="1">
      <c r="A187" s="3">
        <v>233</v>
      </c>
      <c r="B187" s="3" t="s">
        <v>656</v>
      </c>
      <c r="C187" s="3" t="s">
        <v>509</v>
      </c>
      <c r="D187" s="3" t="s">
        <v>510</v>
      </c>
      <c r="E187" s="4" t="s">
        <v>511</v>
      </c>
      <c r="F187" s="5"/>
      <c r="G187" s="5"/>
    </row>
    <row r="188" spans="1:7" ht="99" thickBot="1">
      <c r="A188" s="3">
        <v>236</v>
      </c>
      <c r="B188" s="3" t="s">
        <v>656</v>
      </c>
      <c r="C188" s="3" t="s">
        <v>512</v>
      </c>
      <c r="D188" s="3" t="s">
        <v>84</v>
      </c>
      <c r="E188" s="4" t="s">
        <v>513</v>
      </c>
      <c r="F188" s="5"/>
      <c r="G188" s="5"/>
    </row>
    <row r="189" spans="1:7" ht="112.8" thickBot="1">
      <c r="A189" s="3">
        <v>237</v>
      </c>
      <c r="B189" s="3" t="s">
        <v>656</v>
      </c>
      <c r="C189" s="3" t="s">
        <v>514</v>
      </c>
      <c r="D189" s="3" t="s">
        <v>515</v>
      </c>
      <c r="E189" s="4" t="s">
        <v>516</v>
      </c>
      <c r="F189" s="5"/>
      <c r="G189" s="5"/>
    </row>
    <row r="190" spans="1:7" ht="112.8" thickBot="1">
      <c r="A190" s="3">
        <v>238</v>
      </c>
      <c r="B190" s="3" t="s">
        <v>656</v>
      </c>
      <c r="C190" s="3" t="s">
        <v>517</v>
      </c>
      <c r="D190" s="3" t="s">
        <v>53</v>
      </c>
      <c r="E190" s="4" t="s">
        <v>518</v>
      </c>
      <c r="F190" s="5"/>
      <c r="G190" s="5"/>
    </row>
    <row r="191" spans="1:7" ht="112.8" thickBot="1">
      <c r="A191" s="3">
        <v>240</v>
      </c>
      <c r="B191" s="3" t="s">
        <v>656</v>
      </c>
      <c r="C191" s="3" t="s">
        <v>519</v>
      </c>
      <c r="D191" s="3" t="s">
        <v>520</v>
      </c>
      <c r="E191" s="4" t="s">
        <v>521</v>
      </c>
      <c r="F191" s="5"/>
      <c r="G191" s="5"/>
    </row>
    <row r="192" spans="1:7" ht="126.6" thickBot="1">
      <c r="A192" s="3">
        <v>241</v>
      </c>
      <c r="B192" s="3" t="s">
        <v>656</v>
      </c>
      <c r="C192" s="3" t="s">
        <v>522</v>
      </c>
      <c r="D192" s="3" t="s">
        <v>523</v>
      </c>
      <c r="E192" s="4" t="s">
        <v>524</v>
      </c>
      <c r="F192" s="5"/>
      <c r="G192" s="5"/>
    </row>
    <row r="193" spans="1:7" ht="99" thickBot="1">
      <c r="A193" s="3">
        <v>242</v>
      </c>
      <c r="B193" s="3" t="s">
        <v>656</v>
      </c>
      <c r="C193" s="3" t="s">
        <v>525</v>
      </c>
      <c r="D193" s="3" t="s">
        <v>526</v>
      </c>
      <c r="E193" s="4" t="s">
        <v>527</v>
      </c>
      <c r="F193" s="5"/>
      <c r="G193" s="5"/>
    </row>
    <row r="194" spans="1:7" ht="126.6" thickBot="1">
      <c r="A194" s="3">
        <v>244</v>
      </c>
      <c r="B194" s="3" t="s">
        <v>656</v>
      </c>
      <c r="C194" s="3" t="s">
        <v>528</v>
      </c>
      <c r="D194" s="3" t="s">
        <v>529</v>
      </c>
      <c r="E194" s="4" t="s">
        <v>530</v>
      </c>
      <c r="F194" s="5"/>
      <c r="G194" s="5"/>
    </row>
    <row r="195" spans="1:7" ht="99" thickBot="1">
      <c r="A195" s="3">
        <v>247</v>
      </c>
      <c r="B195" s="3" t="s">
        <v>656</v>
      </c>
      <c r="C195" s="3" t="s">
        <v>531</v>
      </c>
      <c r="D195" s="3" t="s">
        <v>193</v>
      </c>
      <c r="E195" s="4" t="s">
        <v>532</v>
      </c>
      <c r="F195" s="5"/>
      <c r="G195" s="5"/>
    </row>
    <row r="196" spans="1:7" ht="112.8" thickBot="1">
      <c r="A196" s="3">
        <v>248</v>
      </c>
      <c r="B196" s="3" t="s">
        <v>656</v>
      </c>
      <c r="C196" s="3" t="s">
        <v>533</v>
      </c>
      <c r="D196" s="3" t="s">
        <v>534</v>
      </c>
      <c r="E196" s="4" t="s">
        <v>535</v>
      </c>
      <c r="F196" s="5"/>
      <c r="G196" s="5"/>
    </row>
    <row r="197" spans="1:7" ht="112.8" thickBot="1">
      <c r="A197" s="3">
        <v>249</v>
      </c>
      <c r="B197" s="3" t="s">
        <v>656</v>
      </c>
      <c r="C197" s="3" t="s">
        <v>536</v>
      </c>
      <c r="D197" s="3" t="s">
        <v>537</v>
      </c>
      <c r="E197" s="4" t="s">
        <v>538</v>
      </c>
      <c r="F197" s="5"/>
      <c r="G197" s="5"/>
    </row>
    <row r="198" spans="1:7" ht="126.6" thickBot="1">
      <c r="A198" s="3">
        <v>250</v>
      </c>
      <c r="B198" s="3" t="s">
        <v>656</v>
      </c>
      <c r="C198" s="3" t="s">
        <v>539</v>
      </c>
      <c r="D198" s="3" t="s">
        <v>540</v>
      </c>
      <c r="E198" s="4" t="s">
        <v>541</v>
      </c>
      <c r="F198" s="5"/>
      <c r="G198" s="5"/>
    </row>
    <row r="199" spans="1:7" ht="112.8" thickBot="1">
      <c r="A199" s="3">
        <v>251</v>
      </c>
      <c r="B199" s="3" t="s">
        <v>656</v>
      </c>
      <c r="C199" s="3" t="s">
        <v>542</v>
      </c>
      <c r="D199" s="3" t="s">
        <v>543</v>
      </c>
      <c r="E199" s="4" t="s">
        <v>544</v>
      </c>
      <c r="F199" s="5"/>
      <c r="G199" s="5"/>
    </row>
    <row r="200" spans="1:7" ht="112.8" thickBot="1">
      <c r="A200" s="3">
        <v>252</v>
      </c>
      <c r="B200" s="3" t="s">
        <v>656</v>
      </c>
      <c r="C200" s="3" t="s">
        <v>545</v>
      </c>
      <c r="D200" s="3" t="s">
        <v>546</v>
      </c>
      <c r="E200" s="4" t="s">
        <v>547</v>
      </c>
      <c r="F200" s="5"/>
      <c r="G200" s="5"/>
    </row>
    <row r="201" spans="1:7" ht="126.6" thickBot="1">
      <c r="A201" s="3">
        <v>253</v>
      </c>
      <c r="B201" s="3" t="s">
        <v>656</v>
      </c>
      <c r="C201" s="3" t="s">
        <v>548</v>
      </c>
      <c r="D201" s="3" t="s">
        <v>549</v>
      </c>
      <c r="E201" s="4" t="s">
        <v>161</v>
      </c>
      <c r="F201" s="5"/>
      <c r="G201" s="5"/>
    </row>
    <row r="202" spans="1:7" ht="99" thickBot="1">
      <c r="A202" s="3">
        <v>254</v>
      </c>
      <c r="B202" s="3" t="s">
        <v>656</v>
      </c>
      <c r="C202" s="3" t="s">
        <v>550</v>
      </c>
      <c r="D202" s="3" t="s">
        <v>551</v>
      </c>
      <c r="E202" s="4" t="s">
        <v>552</v>
      </c>
      <c r="F202" s="5"/>
      <c r="G202" s="5"/>
    </row>
    <row r="203" spans="1:7" ht="112.8" thickBot="1">
      <c r="A203" s="3">
        <v>255</v>
      </c>
      <c r="B203" s="3" t="s">
        <v>656</v>
      </c>
      <c r="C203" s="3" t="s">
        <v>553</v>
      </c>
      <c r="D203" s="3" t="s">
        <v>554</v>
      </c>
      <c r="E203" s="4" t="s">
        <v>555</v>
      </c>
      <c r="F203" s="5"/>
      <c r="G203" s="5"/>
    </row>
    <row r="204" spans="1:7" ht="99" thickBot="1">
      <c r="A204" s="3">
        <v>256</v>
      </c>
      <c r="B204" s="3" t="s">
        <v>656</v>
      </c>
      <c r="C204" s="3" t="s">
        <v>556</v>
      </c>
      <c r="D204" s="3" t="s">
        <v>27</v>
      </c>
      <c r="E204" s="4" t="s">
        <v>557</v>
      </c>
      <c r="F204" s="5"/>
      <c r="G204" s="5"/>
    </row>
    <row r="205" spans="1:7" ht="112.8" thickBot="1">
      <c r="A205" s="3">
        <v>257</v>
      </c>
      <c r="B205" s="3" t="s">
        <v>656</v>
      </c>
      <c r="C205" s="3" t="s">
        <v>558</v>
      </c>
      <c r="D205" s="3" t="s">
        <v>559</v>
      </c>
      <c r="E205" s="4" t="s">
        <v>560</v>
      </c>
      <c r="F205" s="5"/>
      <c r="G205" s="5"/>
    </row>
    <row r="206" spans="1:7" ht="140.4" thickBot="1">
      <c r="A206" s="3">
        <v>258</v>
      </c>
      <c r="B206" s="3" t="s">
        <v>656</v>
      </c>
      <c r="C206" s="3" t="s">
        <v>561</v>
      </c>
      <c r="D206" s="3" t="s">
        <v>562</v>
      </c>
      <c r="E206" s="4" t="s">
        <v>563</v>
      </c>
      <c r="F206" s="5"/>
      <c r="G206" s="5"/>
    </row>
    <row r="207" spans="1:7" ht="112.8" thickBot="1">
      <c r="A207" s="3">
        <v>259</v>
      </c>
      <c r="B207" s="3" t="s">
        <v>656</v>
      </c>
      <c r="C207" s="3" t="s">
        <v>564</v>
      </c>
      <c r="D207" s="3" t="s">
        <v>565</v>
      </c>
      <c r="E207" s="4" t="s">
        <v>566</v>
      </c>
      <c r="F207" s="5"/>
      <c r="G207" s="5"/>
    </row>
    <row r="208" spans="1:7" ht="99" thickBot="1">
      <c r="A208" s="3">
        <v>260</v>
      </c>
      <c r="B208" s="3" t="s">
        <v>656</v>
      </c>
      <c r="C208" s="3" t="s">
        <v>567</v>
      </c>
      <c r="D208" s="3" t="s">
        <v>568</v>
      </c>
      <c r="E208" s="4" t="s">
        <v>569</v>
      </c>
      <c r="F208" s="5"/>
      <c r="G208" s="5"/>
    </row>
    <row r="209" spans="1:7" ht="99" thickBot="1">
      <c r="A209" s="3">
        <v>261</v>
      </c>
      <c r="B209" s="3" t="s">
        <v>656</v>
      </c>
      <c r="C209" s="3" t="s">
        <v>570</v>
      </c>
      <c r="D209" s="3" t="s">
        <v>571</v>
      </c>
      <c r="E209" s="4" t="s">
        <v>572</v>
      </c>
      <c r="F209" s="5"/>
      <c r="G209" s="5"/>
    </row>
    <row r="210" spans="1:7" ht="112.8" thickBot="1">
      <c r="A210" s="3">
        <v>262</v>
      </c>
      <c r="B210" s="3" t="s">
        <v>656</v>
      </c>
      <c r="C210" s="3" t="s">
        <v>573</v>
      </c>
      <c r="D210" s="3" t="s">
        <v>53</v>
      </c>
      <c r="E210" s="4" t="s">
        <v>574</v>
      </c>
      <c r="F210" s="5"/>
      <c r="G210" s="5"/>
    </row>
    <row r="211" spans="1:7" ht="99" thickBot="1">
      <c r="A211" s="3">
        <v>264</v>
      </c>
      <c r="B211" s="3" t="s">
        <v>656</v>
      </c>
      <c r="C211" s="3" t="s">
        <v>575</v>
      </c>
      <c r="D211" s="3" t="s">
        <v>576</v>
      </c>
      <c r="E211" s="4" t="s">
        <v>577</v>
      </c>
      <c r="F211" s="5"/>
      <c r="G211" s="5"/>
    </row>
    <row r="212" spans="1:7" ht="126.6" thickBot="1">
      <c r="A212" s="3">
        <v>265</v>
      </c>
      <c r="B212" s="3" t="s">
        <v>656</v>
      </c>
      <c r="C212" s="3" t="s">
        <v>578</v>
      </c>
      <c r="D212" s="3" t="s">
        <v>579</v>
      </c>
      <c r="E212" s="4" t="s">
        <v>580</v>
      </c>
      <c r="F212" s="5"/>
      <c r="G212" s="5"/>
    </row>
    <row r="213" spans="1:7" ht="99" thickBot="1">
      <c r="A213" s="3">
        <v>267</v>
      </c>
      <c r="B213" s="3" t="s">
        <v>656</v>
      </c>
      <c r="C213" s="3" t="s">
        <v>581</v>
      </c>
      <c r="D213" s="3" t="s">
        <v>582</v>
      </c>
      <c r="E213" s="4" t="s">
        <v>583</v>
      </c>
      <c r="F213" s="5"/>
      <c r="G213" s="5"/>
    </row>
    <row r="214" spans="1:7" ht="126.6" thickBot="1">
      <c r="A214" s="3">
        <v>268</v>
      </c>
      <c r="B214" s="3" t="s">
        <v>656</v>
      </c>
      <c r="C214" s="3" t="s">
        <v>584</v>
      </c>
      <c r="D214" s="3" t="s">
        <v>585</v>
      </c>
      <c r="E214" s="4" t="s">
        <v>586</v>
      </c>
      <c r="F214" s="5"/>
      <c r="G214" s="5"/>
    </row>
    <row r="215" spans="1:7" ht="126.6" thickBot="1">
      <c r="A215" s="3">
        <v>269</v>
      </c>
      <c r="B215" s="3" t="s">
        <v>656</v>
      </c>
      <c r="C215" s="3" t="s">
        <v>587</v>
      </c>
      <c r="D215" s="3" t="s">
        <v>588</v>
      </c>
      <c r="E215" s="4" t="s">
        <v>589</v>
      </c>
      <c r="F215" s="5"/>
      <c r="G215" s="5"/>
    </row>
    <row r="216" spans="1:7" ht="99" thickBot="1">
      <c r="A216" s="3">
        <v>270</v>
      </c>
      <c r="B216" s="3" t="s">
        <v>656</v>
      </c>
      <c r="C216" s="3" t="s">
        <v>590</v>
      </c>
      <c r="D216" s="3" t="s">
        <v>591</v>
      </c>
      <c r="E216" s="4" t="s">
        <v>592</v>
      </c>
      <c r="F216" s="5"/>
      <c r="G216" s="5"/>
    </row>
    <row r="217" spans="1:7" ht="99" thickBot="1">
      <c r="A217" s="3">
        <v>271</v>
      </c>
      <c r="B217" s="3" t="s">
        <v>656</v>
      </c>
      <c r="C217" s="3" t="s">
        <v>593</v>
      </c>
      <c r="D217" s="3" t="s">
        <v>16</v>
      </c>
      <c r="E217" s="4" t="s">
        <v>594</v>
      </c>
      <c r="F217" s="5"/>
      <c r="G217" s="5"/>
    </row>
    <row r="218" spans="1:7" ht="99" thickBot="1">
      <c r="A218" s="3">
        <v>273</v>
      </c>
      <c r="B218" s="3" t="s">
        <v>656</v>
      </c>
      <c r="C218" s="3" t="s">
        <v>595</v>
      </c>
      <c r="D218" s="3" t="s">
        <v>304</v>
      </c>
      <c r="E218" s="4" t="s">
        <v>596</v>
      </c>
      <c r="F218" s="5"/>
      <c r="G218" s="5"/>
    </row>
    <row r="219" spans="1:7" ht="99" thickBot="1">
      <c r="A219" s="3">
        <v>274</v>
      </c>
      <c r="B219" s="3" t="s">
        <v>656</v>
      </c>
      <c r="C219" s="3" t="s">
        <v>597</v>
      </c>
      <c r="D219" s="3" t="s">
        <v>598</v>
      </c>
      <c r="E219" s="4" t="s">
        <v>599</v>
      </c>
      <c r="F219" s="5"/>
      <c r="G219" s="5"/>
    </row>
    <row r="220" spans="1:7" ht="99" thickBot="1">
      <c r="A220" s="3">
        <v>275</v>
      </c>
      <c r="B220" s="3" t="s">
        <v>656</v>
      </c>
      <c r="C220" s="3" t="s">
        <v>600</v>
      </c>
      <c r="D220" s="3" t="s">
        <v>601</v>
      </c>
      <c r="E220" s="4" t="s">
        <v>602</v>
      </c>
      <c r="F220" s="5"/>
      <c r="G220" s="5"/>
    </row>
    <row r="221" spans="1:7" ht="99" thickBot="1">
      <c r="A221" s="3">
        <v>277</v>
      </c>
      <c r="B221" s="3" t="s">
        <v>656</v>
      </c>
      <c r="C221" s="3" t="s">
        <v>603</v>
      </c>
      <c r="D221" s="3" t="s">
        <v>604</v>
      </c>
      <c r="E221" s="4" t="s">
        <v>605</v>
      </c>
      <c r="F221" s="5"/>
      <c r="G221" s="5"/>
    </row>
    <row r="222" spans="1:7" ht="112.8" thickBot="1">
      <c r="A222" s="3">
        <v>279</v>
      </c>
      <c r="B222" s="3" t="s">
        <v>656</v>
      </c>
      <c r="C222" s="3" t="s">
        <v>606</v>
      </c>
      <c r="D222" s="3" t="s">
        <v>607</v>
      </c>
      <c r="E222" s="4" t="s">
        <v>608</v>
      </c>
      <c r="F222" s="5"/>
      <c r="G222" s="5"/>
    </row>
    <row r="223" spans="1:7" ht="112.8" thickBot="1">
      <c r="A223" s="3">
        <v>280</v>
      </c>
      <c r="B223" s="3" t="s">
        <v>656</v>
      </c>
      <c r="C223" s="3" t="s">
        <v>609</v>
      </c>
      <c r="D223" s="3" t="s">
        <v>610</v>
      </c>
      <c r="E223" s="4" t="s">
        <v>611</v>
      </c>
      <c r="F223" s="5"/>
      <c r="G223" s="5"/>
    </row>
    <row r="224" spans="1:7" ht="99" thickBot="1">
      <c r="A224" s="3">
        <v>281</v>
      </c>
      <c r="B224" s="3" t="s">
        <v>656</v>
      </c>
      <c r="C224" s="3" t="s">
        <v>612</v>
      </c>
      <c r="D224" s="3" t="s">
        <v>613</v>
      </c>
      <c r="E224" s="4" t="s">
        <v>614</v>
      </c>
      <c r="F224" s="5"/>
      <c r="G224" s="5"/>
    </row>
    <row r="225" spans="1:7" ht="112.8" thickBot="1">
      <c r="A225" s="3">
        <v>283</v>
      </c>
      <c r="B225" s="3" t="s">
        <v>656</v>
      </c>
      <c r="C225" s="3" t="s">
        <v>615</v>
      </c>
      <c r="D225" s="3" t="s">
        <v>616</v>
      </c>
      <c r="E225" s="4" t="s">
        <v>617</v>
      </c>
      <c r="F225" s="5"/>
      <c r="G225" s="5"/>
    </row>
    <row r="226" spans="1:7" ht="99" thickBot="1">
      <c r="A226" s="3">
        <v>284</v>
      </c>
      <c r="B226" s="3" t="s">
        <v>656</v>
      </c>
      <c r="C226" s="3" t="s">
        <v>618</v>
      </c>
      <c r="D226" s="3" t="s">
        <v>619</v>
      </c>
      <c r="E226" s="4" t="s">
        <v>620</v>
      </c>
      <c r="F226" s="5"/>
      <c r="G226" s="5"/>
    </row>
    <row r="227" spans="1:7" ht="99" thickBot="1">
      <c r="A227" s="3">
        <v>285</v>
      </c>
      <c r="B227" s="3" t="s">
        <v>656</v>
      </c>
      <c r="C227" s="3" t="s">
        <v>621</v>
      </c>
      <c r="D227" s="3" t="s">
        <v>622</v>
      </c>
      <c r="E227" s="4" t="s">
        <v>623</v>
      </c>
      <c r="F227" s="5"/>
      <c r="G227" s="5"/>
    </row>
    <row r="228" spans="1:7" ht="99" thickBot="1">
      <c r="A228" s="3">
        <v>286</v>
      </c>
      <c r="B228" s="3" t="s">
        <v>656</v>
      </c>
      <c r="C228" s="3" t="s">
        <v>624</v>
      </c>
      <c r="D228" s="3" t="s">
        <v>625</v>
      </c>
      <c r="E228" s="4" t="s">
        <v>626</v>
      </c>
      <c r="F228" s="5"/>
      <c r="G228" s="5"/>
    </row>
    <row r="229" spans="1:7" ht="99" thickBot="1">
      <c r="A229" s="3">
        <v>287</v>
      </c>
      <c r="B229" s="3" t="s">
        <v>656</v>
      </c>
      <c r="C229" s="3" t="s">
        <v>627</v>
      </c>
      <c r="D229" s="3" t="s">
        <v>628</v>
      </c>
      <c r="E229" s="4" t="s">
        <v>629</v>
      </c>
      <c r="F229" s="5"/>
      <c r="G229" s="5"/>
    </row>
    <row r="230" spans="1:7" ht="112.8" thickBot="1">
      <c r="A230" s="3">
        <v>288</v>
      </c>
      <c r="B230" s="3" t="s">
        <v>656</v>
      </c>
      <c r="C230" s="3" t="s">
        <v>630</v>
      </c>
      <c r="D230" s="3" t="s">
        <v>68</v>
      </c>
      <c r="E230" s="4" t="s">
        <v>631</v>
      </c>
      <c r="F230" s="5"/>
      <c r="G230" s="5"/>
    </row>
    <row r="231" spans="1:7" ht="99" thickBot="1">
      <c r="A231" s="3">
        <v>291</v>
      </c>
      <c r="B231" s="3" t="s">
        <v>656</v>
      </c>
      <c r="C231" s="3" t="s">
        <v>632</v>
      </c>
      <c r="D231" s="3" t="s">
        <v>633</v>
      </c>
      <c r="E231" s="4" t="s">
        <v>634</v>
      </c>
      <c r="F231" s="5"/>
      <c r="G231" s="5"/>
    </row>
    <row r="232" spans="1:7" ht="112.8" thickBot="1">
      <c r="A232" s="3">
        <v>292</v>
      </c>
      <c r="B232" s="3" t="s">
        <v>656</v>
      </c>
      <c r="C232" s="3" t="s">
        <v>635</v>
      </c>
      <c r="D232" s="3" t="s">
        <v>636</v>
      </c>
      <c r="E232" s="4" t="s">
        <v>637</v>
      </c>
      <c r="F232" s="5"/>
      <c r="G232" s="5"/>
    </row>
    <row r="233" spans="1:7" ht="99" thickBot="1">
      <c r="A233" s="3">
        <v>293</v>
      </c>
      <c r="B233" s="3" t="s">
        <v>656</v>
      </c>
      <c r="C233" s="3" t="s">
        <v>638</v>
      </c>
      <c r="D233" s="3" t="s">
        <v>639</v>
      </c>
      <c r="E233" s="4" t="s">
        <v>640</v>
      </c>
      <c r="F233" s="5"/>
      <c r="G233" s="5"/>
    </row>
    <row r="234" spans="1:7" ht="99" thickBot="1">
      <c r="A234" s="3">
        <v>294</v>
      </c>
      <c r="B234" s="3" t="s">
        <v>656</v>
      </c>
      <c r="C234" s="3" t="s">
        <v>641</v>
      </c>
      <c r="D234" s="3" t="s">
        <v>642</v>
      </c>
      <c r="E234" s="4" t="s">
        <v>643</v>
      </c>
      <c r="F234" s="5"/>
      <c r="G234" s="5"/>
    </row>
    <row r="235" spans="1:7" ht="112.8" thickBot="1">
      <c r="A235" s="3">
        <v>296</v>
      </c>
      <c r="B235" s="3" t="s">
        <v>656</v>
      </c>
      <c r="C235" s="3" t="s">
        <v>644</v>
      </c>
      <c r="D235" s="3" t="s">
        <v>68</v>
      </c>
      <c r="E235" s="4" t="s">
        <v>645</v>
      </c>
      <c r="F235" s="5"/>
      <c r="G235" s="5"/>
    </row>
    <row r="236" spans="1:7" ht="99" thickBot="1">
      <c r="A236" s="3">
        <v>297</v>
      </c>
      <c r="B236" s="3" t="s">
        <v>656</v>
      </c>
      <c r="C236" s="3" t="s">
        <v>646</v>
      </c>
      <c r="D236" s="3" t="s">
        <v>647</v>
      </c>
      <c r="E236" s="4" t="s">
        <v>648</v>
      </c>
      <c r="F236" s="5"/>
      <c r="G236" s="5"/>
    </row>
    <row r="237" spans="1:7" ht="99" thickBot="1">
      <c r="A237" s="3">
        <v>298</v>
      </c>
      <c r="B237" s="3" t="s">
        <v>656</v>
      </c>
      <c r="C237" s="3" t="s">
        <v>649</v>
      </c>
      <c r="D237" s="3" t="s">
        <v>363</v>
      </c>
      <c r="E237" s="4" t="s">
        <v>650</v>
      </c>
      <c r="F237" s="5"/>
      <c r="G237" s="5"/>
    </row>
    <row r="238" spans="1:7" ht="99" thickBot="1">
      <c r="A238" s="3">
        <v>299</v>
      </c>
      <c r="B238" s="3" t="s">
        <v>656</v>
      </c>
      <c r="C238" s="3" t="s">
        <v>651</v>
      </c>
      <c r="D238" s="3" t="s">
        <v>571</v>
      </c>
      <c r="E238" s="4" t="s">
        <v>652</v>
      </c>
      <c r="F238" s="5"/>
      <c r="G238" s="5"/>
    </row>
    <row r="239" spans="1:7" ht="99" thickBot="1">
      <c r="A239" s="3">
        <v>300</v>
      </c>
      <c r="B239" s="3" t="s">
        <v>660</v>
      </c>
      <c r="C239" s="6" t="s">
        <v>661</v>
      </c>
      <c r="D239" s="6" t="s">
        <v>662</v>
      </c>
      <c r="E239" s="7" t="s">
        <v>663</v>
      </c>
      <c r="F239" s="5"/>
      <c r="G239" s="5"/>
    </row>
    <row r="240" spans="1:7" ht="126.6" thickBot="1">
      <c r="A240" s="3">
        <v>301</v>
      </c>
      <c r="B240" s="3" t="s">
        <v>660</v>
      </c>
      <c r="C240" s="6" t="s">
        <v>664</v>
      </c>
      <c r="D240" s="6" t="s">
        <v>665</v>
      </c>
      <c r="E240" s="7" t="s">
        <v>666</v>
      </c>
      <c r="F240" s="5"/>
      <c r="G240" s="5"/>
    </row>
    <row r="241" spans="1:7" ht="126.6" thickBot="1">
      <c r="A241" s="3">
        <v>302</v>
      </c>
      <c r="B241" s="3" t="s">
        <v>660</v>
      </c>
      <c r="C241" s="6" t="s">
        <v>667</v>
      </c>
      <c r="D241" s="6" t="s">
        <v>668</v>
      </c>
      <c r="E241" s="7" t="s">
        <v>669</v>
      </c>
      <c r="F241" s="5"/>
      <c r="G241" s="5"/>
    </row>
    <row r="242" spans="1:7" ht="99" thickBot="1">
      <c r="A242" s="3">
        <v>303</v>
      </c>
      <c r="B242" s="3" t="s">
        <v>660</v>
      </c>
      <c r="C242" s="6" t="s">
        <v>670</v>
      </c>
      <c r="D242" s="6" t="s">
        <v>671</v>
      </c>
      <c r="E242" s="7" t="s">
        <v>672</v>
      </c>
      <c r="F242" s="5"/>
      <c r="G242" s="5"/>
    </row>
    <row r="243" spans="1:7" ht="99" thickBot="1">
      <c r="A243" s="3">
        <v>304</v>
      </c>
      <c r="B243" s="3" t="s">
        <v>660</v>
      </c>
      <c r="C243" s="6" t="s">
        <v>673</v>
      </c>
      <c r="D243" s="6" t="s">
        <v>674</v>
      </c>
      <c r="E243" s="7" t="s">
        <v>675</v>
      </c>
      <c r="F243" s="5"/>
      <c r="G243" s="5"/>
    </row>
    <row r="244" spans="1:7" ht="99" thickBot="1">
      <c r="A244" s="3">
        <v>305</v>
      </c>
      <c r="B244" s="3" t="s">
        <v>660</v>
      </c>
      <c r="C244" s="6" t="s">
        <v>676</v>
      </c>
      <c r="D244" s="6" t="s">
        <v>677</v>
      </c>
      <c r="E244" s="7" t="s">
        <v>678</v>
      </c>
      <c r="F244" s="5"/>
      <c r="G244" s="5"/>
    </row>
    <row r="245" spans="1:7" ht="126.6" thickBot="1">
      <c r="A245" s="3">
        <v>306</v>
      </c>
      <c r="B245" s="3" t="s">
        <v>660</v>
      </c>
      <c r="C245" s="6" t="s">
        <v>679</v>
      </c>
      <c r="D245" s="6" t="s">
        <v>680</v>
      </c>
      <c r="E245" s="7" t="s">
        <v>681</v>
      </c>
      <c r="F245" s="5"/>
      <c r="G245" s="5"/>
    </row>
    <row r="246" spans="1:7" ht="99" thickBot="1">
      <c r="A246" s="3">
        <v>307</v>
      </c>
      <c r="B246" s="3" t="s">
        <v>660</v>
      </c>
      <c r="C246" s="6" t="s">
        <v>682</v>
      </c>
      <c r="D246" s="6" t="s">
        <v>683</v>
      </c>
      <c r="E246" s="7" t="s">
        <v>684</v>
      </c>
      <c r="F246" s="5"/>
      <c r="G246" s="5"/>
    </row>
    <row r="247" spans="1:7" ht="126.6" thickBot="1">
      <c r="A247" s="3">
        <v>308</v>
      </c>
      <c r="B247" s="3" t="s">
        <v>660</v>
      </c>
      <c r="C247" s="6" t="s">
        <v>685</v>
      </c>
      <c r="D247" s="6" t="s">
        <v>686</v>
      </c>
      <c r="E247" s="7" t="s">
        <v>687</v>
      </c>
      <c r="F247" s="5"/>
      <c r="G247" s="5"/>
    </row>
    <row r="248" spans="1:7" ht="112.8" thickBot="1">
      <c r="A248" s="3">
        <v>309</v>
      </c>
      <c r="B248" s="3" t="s">
        <v>660</v>
      </c>
      <c r="C248" s="6" t="s">
        <v>688</v>
      </c>
      <c r="D248" s="6" t="s">
        <v>689</v>
      </c>
      <c r="E248" s="7" t="s">
        <v>690</v>
      </c>
      <c r="F248" s="5"/>
      <c r="G248" s="5"/>
    </row>
    <row r="249" spans="1:7" ht="126.6" thickBot="1">
      <c r="A249" s="3">
        <v>310</v>
      </c>
      <c r="B249" s="3" t="s">
        <v>660</v>
      </c>
      <c r="C249" s="6" t="s">
        <v>691</v>
      </c>
      <c r="D249" s="6" t="s">
        <v>692</v>
      </c>
      <c r="E249" s="7" t="s">
        <v>693</v>
      </c>
      <c r="F249" s="5"/>
      <c r="G249" s="5"/>
    </row>
    <row r="250" spans="1:7" ht="112.8" thickBot="1">
      <c r="A250" s="3">
        <v>311</v>
      </c>
      <c r="B250" s="3" t="s">
        <v>660</v>
      </c>
      <c r="C250" s="6" t="s">
        <v>694</v>
      </c>
      <c r="D250" s="6" t="s">
        <v>695</v>
      </c>
      <c r="E250" s="7" t="s">
        <v>696</v>
      </c>
      <c r="F250" s="5"/>
      <c r="G250" s="5"/>
    </row>
    <row r="251" spans="1:7" ht="99" thickBot="1">
      <c r="A251" s="3">
        <v>312</v>
      </c>
      <c r="B251" s="3" t="s">
        <v>660</v>
      </c>
      <c r="C251" s="6" t="s">
        <v>697</v>
      </c>
      <c r="D251" s="6" t="s">
        <v>698</v>
      </c>
      <c r="E251" s="7" t="s">
        <v>699</v>
      </c>
      <c r="F251" s="5"/>
      <c r="G251" s="5"/>
    </row>
    <row r="252" spans="1:7" ht="99" thickBot="1">
      <c r="A252" s="3">
        <v>313</v>
      </c>
      <c r="B252" s="3" t="s">
        <v>660</v>
      </c>
      <c r="C252" s="6" t="s">
        <v>700</v>
      </c>
      <c r="D252" s="6" t="s">
        <v>701</v>
      </c>
      <c r="E252" s="7" t="s">
        <v>702</v>
      </c>
      <c r="F252" s="5"/>
      <c r="G252" s="5"/>
    </row>
    <row r="253" spans="1:7" ht="112.8" thickBot="1">
      <c r="A253" s="3">
        <v>314</v>
      </c>
      <c r="B253" s="3" t="s">
        <v>660</v>
      </c>
      <c r="C253" s="6" t="s">
        <v>703</v>
      </c>
      <c r="D253" s="6" t="s">
        <v>704</v>
      </c>
      <c r="E253" s="7" t="s">
        <v>705</v>
      </c>
      <c r="F253" s="5"/>
      <c r="G253" s="5"/>
    </row>
    <row r="254" spans="1:7" ht="99" thickBot="1">
      <c r="A254" s="3">
        <v>315</v>
      </c>
      <c r="B254" s="3" t="s">
        <v>660</v>
      </c>
      <c r="C254" s="6" t="s">
        <v>706</v>
      </c>
      <c r="D254" s="6" t="s">
        <v>707</v>
      </c>
      <c r="E254" s="7" t="s">
        <v>708</v>
      </c>
      <c r="F254" s="5"/>
      <c r="G254" s="5"/>
    </row>
    <row r="255" spans="1:7" ht="112.8" thickBot="1">
      <c r="A255" s="3">
        <v>316</v>
      </c>
      <c r="B255" s="3" t="s">
        <v>660</v>
      </c>
      <c r="C255" s="6" t="s">
        <v>709</v>
      </c>
      <c r="D255" s="6" t="s">
        <v>710</v>
      </c>
      <c r="E255" s="7" t="s">
        <v>711</v>
      </c>
      <c r="F255" s="5"/>
      <c r="G255" s="5"/>
    </row>
    <row r="256" spans="1:7" ht="99" thickBot="1">
      <c r="A256" s="3">
        <v>317</v>
      </c>
      <c r="B256" s="3" t="s">
        <v>660</v>
      </c>
      <c r="C256" s="6" t="s">
        <v>712</v>
      </c>
      <c r="D256" s="6" t="s">
        <v>713</v>
      </c>
      <c r="E256" s="7" t="s">
        <v>714</v>
      </c>
      <c r="F256" s="5"/>
      <c r="G256" s="5"/>
    </row>
    <row r="257" spans="1:7" ht="112.8" thickBot="1">
      <c r="A257" s="3">
        <v>318</v>
      </c>
      <c r="B257" s="3" t="s">
        <v>660</v>
      </c>
      <c r="C257" s="6" t="s">
        <v>715</v>
      </c>
      <c r="D257" s="6" t="s">
        <v>716</v>
      </c>
      <c r="E257" s="7" t="s">
        <v>717</v>
      </c>
      <c r="F257" s="5"/>
      <c r="G257" s="5"/>
    </row>
    <row r="258" spans="1:7" ht="112.8" thickBot="1">
      <c r="A258" s="3">
        <v>319</v>
      </c>
      <c r="B258" s="3" t="s">
        <v>660</v>
      </c>
      <c r="C258" s="6" t="s">
        <v>718</v>
      </c>
      <c r="D258" s="6" t="s">
        <v>719</v>
      </c>
      <c r="E258" s="7" t="s">
        <v>720</v>
      </c>
      <c r="F258" s="5"/>
      <c r="G258" s="5"/>
    </row>
    <row r="259" spans="1:7" ht="99" thickBot="1">
      <c r="A259" s="3">
        <v>320</v>
      </c>
      <c r="B259" s="3" t="s">
        <v>660</v>
      </c>
      <c r="C259" s="6" t="s">
        <v>721</v>
      </c>
      <c r="D259" s="6" t="s">
        <v>722</v>
      </c>
      <c r="E259" s="7" t="s">
        <v>139</v>
      </c>
      <c r="F259" s="5"/>
      <c r="G259" s="5"/>
    </row>
    <row r="260" spans="1:7" ht="99" thickBot="1">
      <c r="A260" s="3">
        <v>321</v>
      </c>
      <c r="B260" s="3" t="s">
        <v>660</v>
      </c>
      <c r="C260" s="6" t="s">
        <v>723</v>
      </c>
      <c r="D260" s="6" t="s">
        <v>724</v>
      </c>
      <c r="E260" s="7" t="s">
        <v>725</v>
      </c>
      <c r="F260" s="5"/>
      <c r="G260" s="5"/>
    </row>
    <row r="261" spans="1:7" ht="112.8" thickBot="1">
      <c r="A261" s="3">
        <v>322</v>
      </c>
      <c r="B261" s="3" t="s">
        <v>660</v>
      </c>
      <c r="C261" s="6" t="s">
        <v>726</v>
      </c>
      <c r="D261" s="6" t="s">
        <v>727</v>
      </c>
      <c r="E261" s="7" t="s">
        <v>728</v>
      </c>
      <c r="F261" s="5"/>
      <c r="G261" s="5"/>
    </row>
    <row r="262" spans="1:7" ht="112.8" thickBot="1">
      <c r="A262" s="3">
        <v>323</v>
      </c>
      <c r="B262" s="3" t="s">
        <v>660</v>
      </c>
      <c r="C262" s="6" t="s">
        <v>729</v>
      </c>
      <c r="D262" s="6" t="s">
        <v>730</v>
      </c>
      <c r="E262" s="7" t="s">
        <v>731</v>
      </c>
      <c r="F262" s="5"/>
      <c r="G262" s="5"/>
    </row>
    <row r="263" spans="1:7" ht="99" thickBot="1">
      <c r="A263" s="3">
        <v>324</v>
      </c>
      <c r="B263" s="3" t="s">
        <v>660</v>
      </c>
      <c r="C263" s="6" t="s">
        <v>732</v>
      </c>
      <c r="D263" s="6" t="s">
        <v>733</v>
      </c>
      <c r="E263" s="7" t="s">
        <v>734</v>
      </c>
      <c r="F263" s="5"/>
      <c r="G263" s="5"/>
    </row>
    <row r="264" spans="1:7" ht="99" thickBot="1">
      <c r="A264" s="3">
        <v>325</v>
      </c>
      <c r="B264" s="3" t="s">
        <v>660</v>
      </c>
      <c r="C264" s="6" t="s">
        <v>735</v>
      </c>
      <c r="D264" s="6" t="s">
        <v>674</v>
      </c>
      <c r="E264" s="7" t="s">
        <v>736</v>
      </c>
      <c r="F264" s="5"/>
      <c r="G264" s="5"/>
    </row>
    <row r="265" spans="1:7" ht="99" thickBot="1">
      <c r="A265" s="3">
        <v>326</v>
      </c>
      <c r="B265" s="3" t="s">
        <v>660</v>
      </c>
      <c r="C265" s="6" t="s">
        <v>737</v>
      </c>
      <c r="D265" s="6" t="s">
        <v>738</v>
      </c>
      <c r="E265" s="7" t="s">
        <v>739</v>
      </c>
      <c r="F265" s="5"/>
      <c r="G265" s="5"/>
    </row>
    <row r="266" spans="1:7" ht="99" thickBot="1">
      <c r="A266" s="3">
        <v>327</v>
      </c>
      <c r="B266" s="3" t="s">
        <v>660</v>
      </c>
      <c r="C266" s="6" t="s">
        <v>740</v>
      </c>
      <c r="D266" s="6" t="s">
        <v>741</v>
      </c>
      <c r="E266" s="7" t="s">
        <v>742</v>
      </c>
      <c r="F266" s="5"/>
      <c r="G266" s="5"/>
    </row>
    <row r="267" spans="1:7" ht="112.8" thickBot="1">
      <c r="A267" s="3">
        <v>328</v>
      </c>
      <c r="B267" s="3" t="s">
        <v>660</v>
      </c>
      <c r="C267" s="6" t="s">
        <v>743</v>
      </c>
      <c r="D267" s="6" t="s">
        <v>744</v>
      </c>
      <c r="E267" s="7" t="s">
        <v>745</v>
      </c>
      <c r="F267" s="5"/>
      <c r="G267" s="5"/>
    </row>
    <row r="268" spans="1:7" ht="112.8" thickBot="1">
      <c r="A268" s="3">
        <v>329</v>
      </c>
      <c r="B268" s="3" t="s">
        <v>660</v>
      </c>
      <c r="C268" s="6" t="s">
        <v>746</v>
      </c>
      <c r="D268" s="6" t="s">
        <v>747</v>
      </c>
      <c r="E268" s="7" t="s">
        <v>748</v>
      </c>
      <c r="F268" s="5"/>
      <c r="G268" s="5"/>
    </row>
    <row r="269" spans="1:7" ht="99" thickBot="1">
      <c r="A269" s="3">
        <v>330</v>
      </c>
      <c r="B269" s="3" t="s">
        <v>660</v>
      </c>
      <c r="C269" s="6" t="s">
        <v>749</v>
      </c>
      <c r="D269" s="6" t="s">
        <v>750</v>
      </c>
      <c r="E269" s="7" t="s">
        <v>751</v>
      </c>
      <c r="F269" s="5"/>
      <c r="G269" s="5"/>
    </row>
    <row r="270" spans="1:7" ht="99" thickBot="1">
      <c r="A270" s="3">
        <v>331</v>
      </c>
      <c r="B270" s="3" t="s">
        <v>660</v>
      </c>
      <c r="C270" s="6" t="s">
        <v>752</v>
      </c>
      <c r="D270" s="6" t="s">
        <v>753</v>
      </c>
      <c r="E270" s="7" t="s">
        <v>754</v>
      </c>
      <c r="F270" s="5"/>
      <c r="G270" s="5"/>
    </row>
    <row r="271" spans="1:7" ht="126.6" thickBot="1">
      <c r="A271" s="3">
        <v>332</v>
      </c>
      <c r="B271" s="3" t="s">
        <v>660</v>
      </c>
      <c r="C271" s="6" t="s">
        <v>755</v>
      </c>
      <c r="D271" s="6" t="s">
        <v>756</v>
      </c>
      <c r="E271" s="7" t="s">
        <v>757</v>
      </c>
      <c r="F271" s="5"/>
      <c r="G271" s="5"/>
    </row>
    <row r="272" spans="1:7" ht="112.8" thickBot="1">
      <c r="A272" s="3">
        <v>333</v>
      </c>
      <c r="B272" s="3" t="s">
        <v>660</v>
      </c>
      <c r="C272" s="6" t="s">
        <v>758</v>
      </c>
      <c r="D272" s="6" t="s">
        <v>759</v>
      </c>
      <c r="E272" s="7" t="s">
        <v>760</v>
      </c>
      <c r="F272" s="5"/>
      <c r="G272" s="5"/>
    </row>
    <row r="273" spans="1:7" ht="99" thickBot="1">
      <c r="A273" s="3">
        <v>334</v>
      </c>
      <c r="B273" s="3" t="s">
        <v>660</v>
      </c>
      <c r="C273" s="6" t="s">
        <v>761</v>
      </c>
      <c r="D273" s="6" t="s">
        <v>762</v>
      </c>
      <c r="E273" s="7" t="s">
        <v>763</v>
      </c>
      <c r="F273" s="5"/>
      <c r="G273" s="5"/>
    </row>
    <row r="274" spans="1:7" ht="126.6" thickBot="1">
      <c r="A274" s="3">
        <v>335</v>
      </c>
      <c r="B274" s="3" t="s">
        <v>660</v>
      </c>
      <c r="C274" s="6" t="s">
        <v>764</v>
      </c>
      <c r="D274" s="6" t="s">
        <v>765</v>
      </c>
      <c r="E274" s="7" t="s">
        <v>766</v>
      </c>
      <c r="F274" s="5"/>
      <c r="G274" s="5"/>
    </row>
    <row r="275" spans="1:7" ht="112.8" thickBot="1">
      <c r="A275" s="3">
        <v>336</v>
      </c>
      <c r="B275" s="3" t="s">
        <v>660</v>
      </c>
      <c r="C275" s="6" t="s">
        <v>767</v>
      </c>
      <c r="D275" s="6" t="s">
        <v>768</v>
      </c>
      <c r="E275" s="7" t="s">
        <v>769</v>
      </c>
      <c r="F275" s="5"/>
      <c r="G275" s="5"/>
    </row>
    <row r="276" spans="1:7" ht="112.8" thickBot="1">
      <c r="A276" s="3">
        <v>337</v>
      </c>
      <c r="B276" s="3" t="s">
        <v>660</v>
      </c>
      <c r="C276" s="6" t="s">
        <v>770</v>
      </c>
      <c r="D276" s="6" t="s">
        <v>771</v>
      </c>
      <c r="E276" s="7" t="s">
        <v>772</v>
      </c>
      <c r="F276" s="5"/>
      <c r="G276" s="5"/>
    </row>
    <row r="277" spans="1:7" ht="99" thickBot="1">
      <c r="A277" s="3">
        <v>338</v>
      </c>
      <c r="B277" s="3" t="s">
        <v>660</v>
      </c>
      <c r="C277" s="6" t="s">
        <v>773</v>
      </c>
      <c r="D277" s="6" t="s">
        <v>774</v>
      </c>
      <c r="E277" s="7" t="s">
        <v>775</v>
      </c>
      <c r="F277" s="5"/>
      <c r="G277" s="5"/>
    </row>
    <row r="278" spans="1:7" ht="112.8" thickBot="1">
      <c r="A278" s="3">
        <v>339</v>
      </c>
      <c r="B278" s="3" t="s">
        <v>660</v>
      </c>
      <c r="C278" s="6" t="s">
        <v>776</v>
      </c>
      <c r="D278" s="6" t="s">
        <v>777</v>
      </c>
      <c r="E278" s="7" t="s">
        <v>778</v>
      </c>
      <c r="F278" s="5"/>
      <c r="G278" s="5"/>
    </row>
    <row r="279" spans="1:7" ht="99" thickBot="1">
      <c r="A279" s="3">
        <v>340</v>
      </c>
      <c r="B279" s="3" t="s">
        <v>660</v>
      </c>
      <c r="C279" s="6" t="s">
        <v>779</v>
      </c>
      <c r="D279" s="6" t="s">
        <v>780</v>
      </c>
      <c r="E279" s="7" t="s">
        <v>674</v>
      </c>
      <c r="F279" s="5"/>
      <c r="G279" s="5"/>
    </row>
    <row r="280" spans="1:7" ht="99" thickBot="1">
      <c r="A280" s="3">
        <v>341</v>
      </c>
      <c r="B280" s="3" t="s">
        <v>660</v>
      </c>
      <c r="C280" s="6" t="s">
        <v>781</v>
      </c>
      <c r="D280" s="6" t="s">
        <v>782</v>
      </c>
      <c r="E280" s="7" t="s">
        <v>783</v>
      </c>
      <c r="F280" s="5"/>
      <c r="G280" s="5"/>
    </row>
    <row r="281" spans="1:7" ht="99" thickBot="1">
      <c r="A281" s="3">
        <v>342</v>
      </c>
      <c r="B281" s="3" t="s">
        <v>660</v>
      </c>
      <c r="C281" s="6" t="s">
        <v>784</v>
      </c>
      <c r="D281" s="6" t="s">
        <v>785</v>
      </c>
      <c r="E281" s="7" t="s">
        <v>786</v>
      </c>
      <c r="F281" s="5"/>
      <c r="G281" s="5"/>
    </row>
    <row r="282" spans="1:7" ht="112.8" thickBot="1">
      <c r="A282" s="3">
        <v>343</v>
      </c>
      <c r="B282" s="3" t="s">
        <v>660</v>
      </c>
      <c r="C282" s="6" t="s">
        <v>787</v>
      </c>
      <c r="D282" s="6" t="s">
        <v>788</v>
      </c>
      <c r="E282" s="7" t="s">
        <v>789</v>
      </c>
      <c r="F282" s="5"/>
      <c r="G282" s="5"/>
    </row>
    <row r="283" spans="1:7" ht="99" thickBot="1">
      <c r="A283" s="3">
        <v>344</v>
      </c>
      <c r="B283" s="3" t="s">
        <v>660</v>
      </c>
      <c r="C283" s="6" t="s">
        <v>790</v>
      </c>
      <c r="D283" s="6" t="s">
        <v>791</v>
      </c>
      <c r="E283" s="7" t="s">
        <v>792</v>
      </c>
      <c r="F283" s="5"/>
      <c r="G283" s="5"/>
    </row>
    <row r="284" spans="1:7" ht="112.8" thickBot="1">
      <c r="A284" s="3">
        <v>345</v>
      </c>
      <c r="B284" s="3" t="s">
        <v>660</v>
      </c>
      <c r="C284" s="6" t="s">
        <v>793</v>
      </c>
      <c r="D284" s="6" t="s">
        <v>794</v>
      </c>
      <c r="E284" s="7" t="s">
        <v>795</v>
      </c>
      <c r="F284" s="5"/>
      <c r="G284" s="5"/>
    </row>
    <row r="285" spans="1:7" ht="99" thickBot="1">
      <c r="A285" s="3">
        <v>346</v>
      </c>
      <c r="B285" s="3" t="s">
        <v>660</v>
      </c>
      <c r="C285" s="6" t="s">
        <v>796</v>
      </c>
      <c r="D285" s="6" t="s">
        <v>797</v>
      </c>
      <c r="E285" s="7" t="s">
        <v>798</v>
      </c>
      <c r="F285" s="5"/>
      <c r="G285" s="5"/>
    </row>
    <row r="286" spans="1:7" ht="99" thickBot="1">
      <c r="A286" s="3">
        <v>347</v>
      </c>
      <c r="B286" s="3" t="s">
        <v>660</v>
      </c>
      <c r="C286" s="6" t="s">
        <v>799</v>
      </c>
      <c r="D286" s="6" t="s">
        <v>800</v>
      </c>
      <c r="E286" s="7" t="s">
        <v>801</v>
      </c>
      <c r="F286" s="5"/>
      <c r="G286" s="5"/>
    </row>
    <row r="287" spans="1:7" ht="112.8" thickBot="1">
      <c r="A287" s="3">
        <v>348</v>
      </c>
      <c r="B287" s="3" t="s">
        <v>660</v>
      </c>
      <c r="C287" s="6" t="s">
        <v>802</v>
      </c>
      <c r="D287" s="6" t="s">
        <v>803</v>
      </c>
      <c r="E287" s="7" t="s">
        <v>804</v>
      </c>
      <c r="F287" s="5"/>
      <c r="G287" s="5"/>
    </row>
    <row r="288" spans="1:7" ht="99" thickBot="1">
      <c r="A288" s="3">
        <v>349</v>
      </c>
      <c r="B288" s="3" t="s">
        <v>660</v>
      </c>
      <c r="C288" s="6" t="s">
        <v>805</v>
      </c>
      <c r="D288" s="6" t="s">
        <v>806</v>
      </c>
      <c r="E288" s="7" t="s">
        <v>807</v>
      </c>
      <c r="F288" s="5"/>
      <c r="G288" s="5"/>
    </row>
    <row r="289" spans="1:7" ht="112.8" thickBot="1">
      <c r="A289" s="3">
        <v>350</v>
      </c>
      <c r="B289" s="3" t="s">
        <v>660</v>
      </c>
      <c r="C289" s="6" t="s">
        <v>808</v>
      </c>
      <c r="D289" s="6" t="s">
        <v>809</v>
      </c>
      <c r="E289" s="7" t="s">
        <v>810</v>
      </c>
      <c r="F289" s="5"/>
      <c r="G289" s="5"/>
    </row>
    <row r="290" spans="1:7" ht="112.8" thickBot="1">
      <c r="A290" s="3">
        <v>351</v>
      </c>
      <c r="B290" s="3" t="s">
        <v>660</v>
      </c>
      <c r="C290" s="6" t="s">
        <v>811</v>
      </c>
      <c r="D290" s="6" t="s">
        <v>812</v>
      </c>
      <c r="E290" s="7" t="s">
        <v>813</v>
      </c>
      <c r="F290" s="5"/>
      <c r="G290" s="5"/>
    </row>
    <row r="291" spans="1:7" ht="112.8" thickBot="1">
      <c r="A291" s="3">
        <v>352</v>
      </c>
      <c r="B291" s="3" t="s">
        <v>660</v>
      </c>
      <c r="C291" s="6" t="s">
        <v>814</v>
      </c>
      <c r="D291" s="6" t="s">
        <v>815</v>
      </c>
      <c r="E291" s="7" t="s">
        <v>816</v>
      </c>
      <c r="F291" s="5"/>
      <c r="G291" s="5"/>
    </row>
    <row r="292" spans="1:7" ht="99" thickBot="1">
      <c r="A292" s="3">
        <v>353</v>
      </c>
      <c r="B292" s="3" t="s">
        <v>660</v>
      </c>
      <c r="C292" s="6" t="s">
        <v>817</v>
      </c>
      <c r="D292" s="6" t="s">
        <v>818</v>
      </c>
      <c r="E292" s="7" t="s">
        <v>819</v>
      </c>
      <c r="F292" s="5"/>
      <c r="G292" s="5"/>
    </row>
    <row r="293" spans="1:7" ht="112.8" thickBot="1">
      <c r="A293" s="3">
        <v>354</v>
      </c>
      <c r="B293" s="3" t="s">
        <v>660</v>
      </c>
      <c r="C293" s="6" t="s">
        <v>820</v>
      </c>
      <c r="D293" s="6" t="s">
        <v>821</v>
      </c>
      <c r="E293" s="7" t="s">
        <v>822</v>
      </c>
      <c r="F293" s="5"/>
      <c r="G293" s="5"/>
    </row>
    <row r="294" spans="1:7" ht="112.8" thickBot="1">
      <c r="A294" s="3">
        <v>355</v>
      </c>
      <c r="B294" s="3" t="s">
        <v>660</v>
      </c>
      <c r="C294" s="6" t="s">
        <v>823</v>
      </c>
      <c r="D294" s="6" t="s">
        <v>824</v>
      </c>
      <c r="E294" s="7" t="s">
        <v>825</v>
      </c>
      <c r="F294" s="5"/>
      <c r="G294" s="5"/>
    </row>
    <row r="295" spans="1:7" ht="112.8" thickBot="1">
      <c r="A295" s="3">
        <v>356</v>
      </c>
      <c r="B295" s="3" t="s">
        <v>660</v>
      </c>
      <c r="C295" s="6" t="s">
        <v>826</v>
      </c>
      <c r="D295" s="6" t="s">
        <v>827</v>
      </c>
      <c r="E295" s="7" t="s">
        <v>828</v>
      </c>
      <c r="F295" s="5"/>
      <c r="G295" s="5"/>
    </row>
    <row r="296" spans="1:7" ht="112.8" thickBot="1">
      <c r="A296" s="3">
        <v>357</v>
      </c>
      <c r="B296" s="3" t="s">
        <v>660</v>
      </c>
      <c r="C296" s="6" t="s">
        <v>829</v>
      </c>
      <c r="D296" s="6" t="s">
        <v>830</v>
      </c>
      <c r="E296" s="7" t="s">
        <v>831</v>
      </c>
      <c r="F296" s="5"/>
      <c r="G296" s="5"/>
    </row>
    <row r="297" spans="1:7" ht="112.8" thickBot="1">
      <c r="A297" s="3">
        <v>358</v>
      </c>
      <c r="B297" s="3" t="s">
        <v>660</v>
      </c>
      <c r="C297" s="6" t="s">
        <v>832</v>
      </c>
      <c r="D297" s="6" t="s">
        <v>833</v>
      </c>
      <c r="E297" s="7" t="s">
        <v>834</v>
      </c>
      <c r="F297" s="5"/>
      <c r="G297" s="5"/>
    </row>
    <row r="298" spans="1:7" ht="112.8" thickBot="1">
      <c r="A298" s="3">
        <v>359</v>
      </c>
      <c r="B298" s="3" t="s">
        <v>660</v>
      </c>
      <c r="C298" s="6" t="s">
        <v>835</v>
      </c>
      <c r="D298" s="6" t="s">
        <v>836</v>
      </c>
      <c r="E298" s="7" t="s">
        <v>837</v>
      </c>
      <c r="F298" s="5"/>
      <c r="G298" s="5"/>
    </row>
    <row r="299" spans="1:7" ht="99" thickBot="1">
      <c r="A299" s="3">
        <v>360</v>
      </c>
      <c r="B299" s="3" t="s">
        <v>660</v>
      </c>
      <c r="C299" s="6" t="s">
        <v>838</v>
      </c>
      <c r="D299" s="6" t="s">
        <v>839</v>
      </c>
      <c r="E299" s="7" t="s">
        <v>741</v>
      </c>
      <c r="F299" s="5"/>
      <c r="G299" s="5"/>
    </row>
    <row r="300" spans="1:7" ht="112.8" thickBot="1">
      <c r="A300" s="3">
        <v>361</v>
      </c>
      <c r="B300" s="3" t="s">
        <v>660</v>
      </c>
      <c r="C300" s="6" t="s">
        <v>840</v>
      </c>
      <c r="D300" s="6" t="s">
        <v>841</v>
      </c>
      <c r="E300" s="7" t="s">
        <v>842</v>
      </c>
      <c r="F300" s="5"/>
      <c r="G300" s="5"/>
    </row>
    <row r="301" spans="1:7" ht="112.8" thickBot="1">
      <c r="A301" s="3">
        <v>362</v>
      </c>
      <c r="B301" s="3" t="s">
        <v>660</v>
      </c>
      <c r="C301" s="6" t="s">
        <v>843</v>
      </c>
      <c r="D301" s="6" t="s">
        <v>824</v>
      </c>
      <c r="E301" s="7" t="s">
        <v>844</v>
      </c>
      <c r="F301" s="5"/>
      <c r="G301" s="5"/>
    </row>
    <row r="302" spans="1:7" ht="99" thickBot="1">
      <c r="A302" s="3">
        <v>363</v>
      </c>
      <c r="B302" s="3" t="s">
        <v>660</v>
      </c>
      <c r="C302" s="6" t="s">
        <v>845</v>
      </c>
      <c r="D302" s="6" t="s">
        <v>846</v>
      </c>
      <c r="E302" s="7" t="s">
        <v>847</v>
      </c>
      <c r="F302" s="5"/>
      <c r="G302" s="5"/>
    </row>
    <row r="303" spans="1:7" ht="126.6" thickBot="1">
      <c r="A303" s="3">
        <v>364</v>
      </c>
      <c r="B303" s="3" t="s">
        <v>660</v>
      </c>
      <c r="C303" s="6" t="s">
        <v>848</v>
      </c>
      <c r="D303" s="6" t="s">
        <v>849</v>
      </c>
      <c r="E303" s="7" t="s">
        <v>850</v>
      </c>
      <c r="F303" s="5"/>
      <c r="G303" s="5"/>
    </row>
    <row r="304" spans="1:7" ht="112.8" thickBot="1">
      <c r="A304" s="3">
        <v>365</v>
      </c>
      <c r="B304" s="3" t="s">
        <v>660</v>
      </c>
      <c r="C304" s="6" t="s">
        <v>851</v>
      </c>
      <c r="D304" s="6" t="s">
        <v>852</v>
      </c>
      <c r="E304" s="7" t="s">
        <v>853</v>
      </c>
      <c r="F304" s="5"/>
      <c r="G304" s="5"/>
    </row>
    <row r="305" spans="1:7" ht="99" thickBot="1">
      <c r="A305" s="3">
        <v>366</v>
      </c>
      <c r="B305" s="3" t="s">
        <v>660</v>
      </c>
      <c r="C305" s="6" t="s">
        <v>854</v>
      </c>
      <c r="D305" s="6" t="s">
        <v>818</v>
      </c>
      <c r="E305" s="7" t="s">
        <v>855</v>
      </c>
      <c r="F305" s="5"/>
      <c r="G305" s="5"/>
    </row>
    <row r="306" spans="1:7" ht="112.8" thickBot="1">
      <c r="A306" s="3">
        <v>367</v>
      </c>
      <c r="B306" s="3" t="s">
        <v>660</v>
      </c>
      <c r="C306" s="6" t="s">
        <v>856</v>
      </c>
      <c r="D306" s="6" t="s">
        <v>857</v>
      </c>
      <c r="E306" s="7" t="s">
        <v>858</v>
      </c>
      <c r="F306" s="5"/>
      <c r="G306" s="5"/>
    </row>
    <row r="307" spans="1:7" ht="99" thickBot="1">
      <c r="A307" s="3">
        <v>368</v>
      </c>
      <c r="B307" s="3" t="s">
        <v>660</v>
      </c>
      <c r="C307" s="6" t="s">
        <v>859</v>
      </c>
      <c r="D307" s="6" t="s">
        <v>860</v>
      </c>
      <c r="E307" s="7" t="s">
        <v>861</v>
      </c>
      <c r="F307" s="5"/>
      <c r="G307" s="5"/>
    </row>
    <row r="308" spans="1:7" ht="112.8" thickBot="1">
      <c r="A308" s="3">
        <v>369</v>
      </c>
      <c r="B308" s="3" t="s">
        <v>660</v>
      </c>
      <c r="C308" s="6" t="s">
        <v>862</v>
      </c>
      <c r="D308" s="6" t="s">
        <v>863</v>
      </c>
      <c r="E308" s="7" t="s">
        <v>864</v>
      </c>
      <c r="F308" s="5"/>
      <c r="G308" s="5"/>
    </row>
    <row r="309" spans="1:7" ht="112.8" thickBot="1">
      <c r="A309" s="3">
        <v>370</v>
      </c>
      <c r="B309" s="3" t="s">
        <v>660</v>
      </c>
      <c r="C309" s="6" t="s">
        <v>865</v>
      </c>
      <c r="D309" s="6" t="s">
        <v>866</v>
      </c>
      <c r="E309" s="7" t="s">
        <v>867</v>
      </c>
      <c r="F309" s="5"/>
      <c r="G309" s="5"/>
    </row>
    <row r="310" spans="1:7" ht="99" thickBot="1">
      <c r="A310" s="3">
        <v>371</v>
      </c>
      <c r="B310" s="3" t="s">
        <v>660</v>
      </c>
      <c r="C310" s="6" t="s">
        <v>868</v>
      </c>
      <c r="D310" s="6" t="s">
        <v>869</v>
      </c>
      <c r="E310" s="7" t="s">
        <v>870</v>
      </c>
      <c r="F310" s="5"/>
      <c r="G310" s="5"/>
    </row>
    <row r="311" spans="1:7" ht="99" thickBot="1">
      <c r="A311" s="3">
        <v>372</v>
      </c>
      <c r="B311" s="3" t="s">
        <v>660</v>
      </c>
      <c r="C311" s="6" t="s">
        <v>871</v>
      </c>
      <c r="D311" s="6" t="s">
        <v>872</v>
      </c>
      <c r="E311" s="7" t="s">
        <v>873</v>
      </c>
      <c r="F311" s="5"/>
      <c r="G311" s="5"/>
    </row>
    <row r="312" spans="1:7" ht="99" thickBot="1">
      <c r="A312" s="3">
        <v>373</v>
      </c>
      <c r="B312" s="3" t="s">
        <v>660</v>
      </c>
      <c r="C312" s="6" t="s">
        <v>874</v>
      </c>
      <c r="D312" s="6" t="s">
        <v>683</v>
      </c>
      <c r="E312" s="7" t="s">
        <v>875</v>
      </c>
      <c r="F312" s="5"/>
      <c r="G312" s="5"/>
    </row>
    <row r="313" spans="1:7" ht="112.8" thickBot="1">
      <c r="A313" s="3">
        <v>374</v>
      </c>
      <c r="B313" s="3" t="s">
        <v>660</v>
      </c>
      <c r="C313" s="6" t="s">
        <v>876</v>
      </c>
      <c r="D313" s="6" t="s">
        <v>877</v>
      </c>
      <c r="E313" s="7" t="s">
        <v>878</v>
      </c>
      <c r="F313" s="5"/>
      <c r="G313" s="5"/>
    </row>
    <row r="314" spans="1:7" ht="112.8" thickBot="1">
      <c r="A314" s="3">
        <v>375</v>
      </c>
      <c r="B314" s="3" t="s">
        <v>660</v>
      </c>
      <c r="C314" s="6" t="s">
        <v>879</v>
      </c>
      <c r="D314" s="6" t="s">
        <v>880</v>
      </c>
      <c r="E314" s="7" t="s">
        <v>881</v>
      </c>
      <c r="F314" s="5"/>
      <c r="G314" s="5"/>
    </row>
    <row r="315" spans="1:7" ht="99" thickBot="1">
      <c r="A315" s="3">
        <v>376</v>
      </c>
      <c r="B315" s="3" t="s">
        <v>660</v>
      </c>
      <c r="C315" s="6" t="s">
        <v>882</v>
      </c>
      <c r="D315" s="6" t="s">
        <v>883</v>
      </c>
      <c r="E315" s="7" t="s">
        <v>884</v>
      </c>
      <c r="F315" s="5"/>
      <c r="G315" s="5"/>
    </row>
    <row r="316" spans="1:7" ht="99" thickBot="1">
      <c r="A316" s="3">
        <v>377</v>
      </c>
      <c r="B316" s="3" t="s">
        <v>660</v>
      </c>
      <c r="C316" s="6" t="s">
        <v>885</v>
      </c>
      <c r="D316" s="6" t="s">
        <v>886</v>
      </c>
      <c r="E316" s="7" t="s">
        <v>887</v>
      </c>
      <c r="F316" s="5"/>
      <c r="G316" s="5"/>
    </row>
    <row r="317" spans="1:7" ht="99" thickBot="1">
      <c r="A317" s="3">
        <v>378</v>
      </c>
      <c r="B317" s="3" t="s">
        <v>660</v>
      </c>
      <c r="C317" s="6" t="s">
        <v>888</v>
      </c>
      <c r="D317" s="6" t="s">
        <v>889</v>
      </c>
      <c r="E317" s="7" t="s">
        <v>890</v>
      </c>
      <c r="F317" s="5"/>
      <c r="G317" s="5"/>
    </row>
    <row r="318" spans="1:7" ht="99" thickBot="1">
      <c r="A318" s="3">
        <v>379</v>
      </c>
      <c r="B318" s="3" t="s">
        <v>660</v>
      </c>
      <c r="C318" s="6" t="s">
        <v>891</v>
      </c>
      <c r="D318" s="6" t="s">
        <v>892</v>
      </c>
      <c r="E318" s="7" t="s">
        <v>893</v>
      </c>
      <c r="F318" s="5"/>
      <c r="G318" s="5"/>
    </row>
    <row r="319" spans="1:7" ht="99" thickBot="1">
      <c r="A319" s="3">
        <v>380</v>
      </c>
      <c r="B319" s="3" t="s">
        <v>660</v>
      </c>
      <c r="C319" s="6" t="s">
        <v>894</v>
      </c>
      <c r="D319" s="6" t="s">
        <v>895</v>
      </c>
      <c r="E319" s="7" t="s">
        <v>896</v>
      </c>
      <c r="F319" s="5"/>
      <c r="G319" s="5"/>
    </row>
    <row r="320" spans="1:7" ht="112.8" thickBot="1">
      <c r="A320" s="3">
        <v>381</v>
      </c>
      <c r="B320" s="3" t="s">
        <v>660</v>
      </c>
      <c r="C320" s="6" t="s">
        <v>897</v>
      </c>
      <c r="D320" s="6" t="s">
        <v>898</v>
      </c>
      <c r="E320" s="7" t="s">
        <v>899</v>
      </c>
      <c r="F320" s="5"/>
      <c r="G320" s="5"/>
    </row>
    <row r="321" spans="1:7" ht="140.4" thickBot="1">
      <c r="A321" s="3">
        <v>382</v>
      </c>
      <c r="B321" s="3" t="s">
        <v>660</v>
      </c>
      <c r="C321" s="6" t="s">
        <v>900</v>
      </c>
      <c r="D321" s="6" t="s">
        <v>901</v>
      </c>
      <c r="E321" s="7" t="s">
        <v>902</v>
      </c>
      <c r="F321" s="5"/>
      <c r="G321" s="5"/>
    </row>
    <row r="322" spans="1:7" ht="112.8" thickBot="1">
      <c r="A322" s="3">
        <v>383</v>
      </c>
      <c r="B322" s="3" t="s">
        <v>660</v>
      </c>
      <c r="C322" s="6" t="s">
        <v>903</v>
      </c>
      <c r="D322" s="6" t="s">
        <v>904</v>
      </c>
      <c r="E322" s="7" t="s">
        <v>905</v>
      </c>
      <c r="F322" s="5"/>
      <c r="G322" s="5"/>
    </row>
    <row r="323" spans="1:7" ht="99" thickBot="1">
      <c r="A323" s="3">
        <v>384</v>
      </c>
      <c r="B323" s="3" t="s">
        <v>660</v>
      </c>
      <c r="C323" s="6" t="s">
        <v>906</v>
      </c>
      <c r="D323" s="6" t="s">
        <v>907</v>
      </c>
      <c r="E323" s="7" t="s">
        <v>908</v>
      </c>
      <c r="F323" s="5"/>
      <c r="G323" s="5"/>
    </row>
    <row r="324" spans="1:7" ht="99" thickBot="1">
      <c r="A324" s="3">
        <v>385</v>
      </c>
      <c r="B324" s="3" t="s">
        <v>660</v>
      </c>
      <c r="C324" s="6" t="s">
        <v>909</v>
      </c>
      <c r="D324" s="6" t="s">
        <v>674</v>
      </c>
      <c r="E324" s="7" t="s">
        <v>910</v>
      </c>
      <c r="F324" s="5"/>
      <c r="G324" s="5"/>
    </row>
    <row r="325" spans="1:7" ht="99" thickBot="1">
      <c r="A325" s="3">
        <v>386</v>
      </c>
      <c r="B325" s="3" t="s">
        <v>660</v>
      </c>
      <c r="C325" s="6" t="s">
        <v>911</v>
      </c>
      <c r="D325" s="6" t="s">
        <v>912</v>
      </c>
      <c r="E325" s="7" t="s">
        <v>913</v>
      </c>
      <c r="F325" s="5"/>
      <c r="G325" s="5"/>
    </row>
    <row r="326" spans="1:7" ht="99" thickBot="1">
      <c r="A326" s="3">
        <v>387</v>
      </c>
      <c r="B326" s="3" t="s">
        <v>660</v>
      </c>
      <c r="C326" s="6" t="s">
        <v>914</v>
      </c>
      <c r="D326" s="6" t="s">
        <v>915</v>
      </c>
      <c r="E326" s="7" t="s">
        <v>916</v>
      </c>
      <c r="F326" s="5"/>
      <c r="G326" s="5"/>
    </row>
    <row r="327" spans="1:7" ht="168" thickBot="1">
      <c r="A327" s="3">
        <v>388</v>
      </c>
      <c r="B327" s="3" t="s">
        <v>660</v>
      </c>
      <c r="C327" s="6" t="s">
        <v>917</v>
      </c>
      <c r="D327" s="6" t="s">
        <v>918</v>
      </c>
      <c r="E327" s="7" t="s">
        <v>919</v>
      </c>
      <c r="F327" s="5"/>
      <c r="G327" s="5"/>
    </row>
    <row r="328" spans="1:7" ht="126.6" thickBot="1">
      <c r="A328" s="3">
        <v>389</v>
      </c>
      <c r="B328" s="3" t="s">
        <v>660</v>
      </c>
      <c r="C328" s="6" t="s">
        <v>920</v>
      </c>
      <c r="D328" s="6" t="s">
        <v>921</v>
      </c>
      <c r="E328" s="7" t="s">
        <v>922</v>
      </c>
      <c r="F328" s="5"/>
      <c r="G328" s="5"/>
    </row>
    <row r="329" spans="1:7" ht="99" thickBot="1">
      <c r="A329" s="3">
        <v>390</v>
      </c>
      <c r="B329" s="3" t="s">
        <v>660</v>
      </c>
      <c r="C329" s="6" t="s">
        <v>923</v>
      </c>
      <c r="D329" s="6" t="s">
        <v>924</v>
      </c>
      <c r="E329" s="7" t="s">
        <v>925</v>
      </c>
      <c r="F329" s="5"/>
      <c r="G329" s="5"/>
    </row>
    <row r="330" spans="1:7" ht="99" thickBot="1">
      <c r="A330" s="3">
        <v>391</v>
      </c>
      <c r="B330" s="3" t="s">
        <v>660</v>
      </c>
      <c r="C330" s="6" t="s">
        <v>926</v>
      </c>
      <c r="D330" s="6" t="s">
        <v>927</v>
      </c>
      <c r="E330" s="7" t="s">
        <v>928</v>
      </c>
      <c r="F330" s="5"/>
      <c r="G330" s="5"/>
    </row>
    <row r="331" spans="1:7" ht="99" thickBot="1">
      <c r="A331" s="3">
        <v>392</v>
      </c>
      <c r="B331" s="3" t="s">
        <v>660</v>
      </c>
      <c r="C331" s="6" t="s">
        <v>929</v>
      </c>
      <c r="D331" s="6" t="s">
        <v>883</v>
      </c>
      <c r="E331" s="7" t="s">
        <v>930</v>
      </c>
      <c r="F331" s="5"/>
      <c r="G331" s="5"/>
    </row>
    <row r="332" spans="1:7" ht="99" thickBot="1">
      <c r="A332" s="3">
        <v>393</v>
      </c>
      <c r="B332" s="3" t="s">
        <v>660</v>
      </c>
      <c r="C332" s="6" t="s">
        <v>931</v>
      </c>
      <c r="D332" s="6" t="s">
        <v>932</v>
      </c>
      <c r="E332" s="7" t="s">
        <v>933</v>
      </c>
      <c r="F332" s="5"/>
      <c r="G332" s="5"/>
    </row>
    <row r="333" spans="1:7" ht="112.8" thickBot="1">
      <c r="A333" s="3">
        <v>394</v>
      </c>
      <c r="B333" s="3" t="s">
        <v>660</v>
      </c>
      <c r="C333" s="6" t="s">
        <v>934</v>
      </c>
      <c r="D333" s="6" t="s">
        <v>935</v>
      </c>
      <c r="E333" s="7" t="s">
        <v>936</v>
      </c>
      <c r="F333" s="5"/>
      <c r="G333" s="5"/>
    </row>
    <row r="334" spans="1:7" ht="140.4" thickBot="1">
      <c r="A334" s="3">
        <v>395</v>
      </c>
      <c r="B334" s="3" t="s">
        <v>660</v>
      </c>
      <c r="C334" s="6" t="s">
        <v>937</v>
      </c>
      <c r="D334" s="6" t="s">
        <v>938</v>
      </c>
      <c r="E334" s="7" t="s">
        <v>939</v>
      </c>
      <c r="F334" s="5"/>
      <c r="G334" s="5"/>
    </row>
    <row r="335" spans="1:7" ht="112.8" thickBot="1">
      <c r="A335" s="3">
        <v>396</v>
      </c>
      <c r="B335" s="3" t="s">
        <v>660</v>
      </c>
      <c r="C335" s="6" t="s">
        <v>940</v>
      </c>
      <c r="D335" s="6" t="s">
        <v>941</v>
      </c>
      <c r="E335" s="7" t="s">
        <v>942</v>
      </c>
      <c r="F335" s="5"/>
      <c r="G335" s="5"/>
    </row>
    <row r="336" spans="1:7" ht="112.8" thickBot="1">
      <c r="A336" s="3">
        <v>397</v>
      </c>
      <c r="B336" s="3" t="s">
        <v>660</v>
      </c>
      <c r="C336" s="6" t="s">
        <v>943</v>
      </c>
      <c r="D336" s="6" t="s">
        <v>944</v>
      </c>
      <c r="E336" s="7" t="s">
        <v>945</v>
      </c>
      <c r="F336" s="5"/>
      <c r="G336" s="5"/>
    </row>
    <row r="337" spans="1:7" ht="99" thickBot="1">
      <c r="A337" s="3">
        <v>398</v>
      </c>
      <c r="B337" s="3" t="s">
        <v>660</v>
      </c>
      <c r="C337" s="6" t="s">
        <v>946</v>
      </c>
      <c r="D337" s="6" t="s">
        <v>947</v>
      </c>
      <c r="E337" s="7" t="s">
        <v>948</v>
      </c>
      <c r="F337" s="5"/>
      <c r="G337" s="5"/>
    </row>
    <row r="338" spans="1:7" ht="99" thickBot="1">
      <c r="A338" s="3">
        <v>399</v>
      </c>
      <c r="B338" s="3" t="s">
        <v>660</v>
      </c>
      <c r="C338" s="6" t="s">
        <v>949</v>
      </c>
      <c r="D338" s="6" t="s">
        <v>800</v>
      </c>
      <c r="E338" s="7" t="s">
        <v>950</v>
      </c>
      <c r="F338" s="5"/>
      <c r="G338" s="5"/>
    </row>
    <row r="339" spans="1:7" ht="112.8" thickBot="1">
      <c r="A339" s="3">
        <v>400</v>
      </c>
      <c r="B339" s="3" t="s">
        <v>660</v>
      </c>
      <c r="C339" s="6" t="s">
        <v>951</v>
      </c>
      <c r="D339" s="6" t="s">
        <v>952</v>
      </c>
      <c r="E339" s="7" t="s">
        <v>953</v>
      </c>
      <c r="F339" s="5"/>
      <c r="G339" s="5"/>
    </row>
    <row r="340" spans="1:7" ht="99" thickBot="1">
      <c r="A340" s="3">
        <v>401</v>
      </c>
      <c r="B340" s="3" t="s">
        <v>660</v>
      </c>
      <c r="C340" s="6" t="s">
        <v>954</v>
      </c>
      <c r="D340" s="6" t="s">
        <v>947</v>
      </c>
      <c r="E340" s="7" t="s">
        <v>955</v>
      </c>
      <c r="F340" s="5"/>
      <c r="G340" s="5"/>
    </row>
    <row r="341" spans="1:7" ht="112.8" thickBot="1">
      <c r="A341" s="3">
        <v>402</v>
      </c>
      <c r="B341" s="3" t="s">
        <v>660</v>
      </c>
      <c r="C341" s="6" t="s">
        <v>956</v>
      </c>
      <c r="D341" s="6" t="s">
        <v>957</v>
      </c>
      <c r="E341" s="7" t="s">
        <v>958</v>
      </c>
      <c r="F341" s="5"/>
      <c r="G341" s="5"/>
    </row>
    <row r="342" spans="1:7" ht="112.8" thickBot="1">
      <c r="A342" s="3">
        <v>403</v>
      </c>
      <c r="B342" s="3" t="s">
        <v>660</v>
      </c>
      <c r="C342" s="6" t="s">
        <v>959</v>
      </c>
      <c r="D342" s="6" t="s">
        <v>960</v>
      </c>
      <c r="E342" s="7" t="s">
        <v>961</v>
      </c>
      <c r="F342" s="5"/>
      <c r="G342" s="5"/>
    </row>
    <row r="343" spans="1:7" ht="112.8" thickBot="1">
      <c r="A343" s="3">
        <v>404</v>
      </c>
      <c r="B343" s="3" t="s">
        <v>660</v>
      </c>
      <c r="C343" s="6" t="s">
        <v>962</v>
      </c>
      <c r="D343" s="6" t="s">
        <v>963</v>
      </c>
      <c r="E343" s="7" t="s">
        <v>964</v>
      </c>
      <c r="F343" s="5"/>
      <c r="G343" s="5"/>
    </row>
    <row r="344" spans="1:7" ht="112.8" thickBot="1">
      <c r="A344" s="3">
        <v>405</v>
      </c>
      <c r="B344" s="3" t="s">
        <v>660</v>
      </c>
      <c r="C344" s="6" t="s">
        <v>965</v>
      </c>
      <c r="D344" s="6" t="s">
        <v>966</v>
      </c>
      <c r="E344" s="7" t="s">
        <v>967</v>
      </c>
      <c r="F344" s="5"/>
      <c r="G344" s="5"/>
    </row>
    <row r="345" spans="1:7" ht="99" thickBot="1">
      <c r="A345" s="3">
        <v>406</v>
      </c>
      <c r="B345" s="3" t="s">
        <v>660</v>
      </c>
      <c r="C345" s="6" t="s">
        <v>968</v>
      </c>
      <c r="D345" s="6" t="s">
        <v>969</v>
      </c>
      <c r="E345" s="7" t="s">
        <v>970</v>
      </c>
      <c r="F345" s="5"/>
      <c r="G345" s="5"/>
    </row>
    <row r="346" spans="1:7" ht="112.8" thickBot="1">
      <c r="A346" s="3">
        <v>407</v>
      </c>
      <c r="B346" s="3" t="s">
        <v>660</v>
      </c>
      <c r="C346" s="6" t="s">
        <v>971</v>
      </c>
      <c r="D346" s="6" t="s">
        <v>972</v>
      </c>
      <c r="E346" s="7" t="s">
        <v>973</v>
      </c>
      <c r="F346" s="5"/>
      <c r="G346" s="5"/>
    </row>
    <row r="347" spans="1:7" ht="99" thickBot="1">
      <c r="A347" s="3">
        <v>408</v>
      </c>
      <c r="B347" s="3" t="s">
        <v>660</v>
      </c>
      <c r="C347" s="6" t="s">
        <v>974</v>
      </c>
      <c r="D347" s="6" t="s">
        <v>927</v>
      </c>
      <c r="E347" s="7" t="s">
        <v>975</v>
      </c>
      <c r="F347" s="5"/>
      <c r="G347" s="5"/>
    </row>
    <row r="348" spans="1:7" ht="99" thickBot="1">
      <c r="A348" s="3">
        <v>409</v>
      </c>
      <c r="B348" s="3" t="s">
        <v>660</v>
      </c>
      <c r="C348" s="6" t="s">
        <v>976</v>
      </c>
      <c r="D348" s="6" t="s">
        <v>977</v>
      </c>
      <c r="E348" s="7" t="s">
        <v>978</v>
      </c>
      <c r="F348" s="5"/>
      <c r="G348" s="5"/>
    </row>
    <row r="349" spans="1:7" ht="99" thickBot="1">
      <c r="A349" s="3">
        <v>410</v>
      </c>
      <c r="B349" s="3" t="s">
        <v>660</v>
      </c>
      <c r="C349" s="6" t="s">
        <v>979</v>
      </c>
      <c r="D349" s="6" t="s">
        <v>980</v>
      </c>
      <c r="E349" s="7" t="s">
        <v>981</v>
      </c>
      <c r="F349" s="5"/>
      <c r="G349" s="5"/>
    </row>
    <row r="350" spans="1:7" ht="99" thickBot="1">
      <c r="A350" s="3">
        <v>411</v>
      </c>
      <c r="B350" s="3" t="s">
        <v>660</v>
      </c>
      <c r="C350" s="6" t="s">
        <v>982</v>
      </c>
      <c r="D350" s="6" t="s">
        <v>983</v>
      </c>
      <c r="E350" s="7" t="s">
        <v>984</v>
      </c>
      <c r="F350" s="5"/>
      <c r="G350" s="5"/>
    </row>
    <row r="351" spans="1:7" ht="99" thickBot="1">
      <c r="A351" s="3">
        <v>412</v>
      </c>
      <c r="B351" s="3" t="s">
        <v>660</v>
      </c>
      <c r="C351" s="6" t="s">
        <v>985</v>
      </c>
      <c r="D351" s="6" t="s">
        <v>986</v>
      </c>
      <c r="E351" s="7" t="s">
        <v>987</v>
      </c>
      <c r="F351" s="5"/>
      <c r="G351" s="5"/>
    </row>
    <row r="352" spans="1:7" ht="112.8" thickBot="1">
      <c r="A352" s="3">
        <v>413</v>
      </c>
      <c r="B352" s="3" t="s">
        <v>660</v>
      </c>
      <c r="C352" s="6" t="s">
        <v>988</v>
      </c>
      <c r="D352" s="6" t="s">
        <v>989</v>
      </c>
      <c r="E352" s="7" t="s">
        <v>990</v>
      </c>
      <c r="F352" s="5"/>
      <c r="G352" s="5"/>
    </row>
    <row r="353" spans="1:7" ht="99" thickBot="1">
      <c r="A353" s="3">
        <v>414</v>
      </c>
      <c r="B353" s="3" t="s">
        <v>660</v>
      </c>
      <c r="C353" s="6" t="s">
        <v>991</v>
      </c>
      <c r="D353" s="6" t="s">
        <v>992</v>
      </c>
      <c r="E353" s="7" t="s">
        <v>993</v>
      </c>
      <c r="F353" s="5"/>
      <c r="G353" s="5"/>
    </row>
    <row r="354" spans="1:7" ht="112.8" thickBot="1">
      <c r="A354" s="3">
        <v>415</v>
      </c>
      <c r="B354" s="3" t="s">
        <v>660</v>
      </c>
      <c r="C354" s="6" t="s">
        <v>994</v>
      </c>
      <c r="D354" s="6" t="s">
        <v>995</v>
      </c>
      <c r="E354" s="7" t="s">
        <v>996</v>
      </c>
      <c r="F354" s="5"/>
      <c r="G354" s="5"/>
    </row>
    <row r="355" spans="1:7" ht="99" thickBot="1">
      <c r="A355" s="3">
        <v>416</v>
      </c>
      <c r="B355" s="3" t="s">
        <v>660</v>
      </c>
      <c r="C355" s="6" t="s">
        <v>997</v>
      </c>
      <c r="D355" s="6" t="s">
        <v>998</v>
      </c>
      <c r="E355" s="7" t="s">
        <v>999</v>
      </c>
      <c r="F355" s="5"/>
      <c r="G355" s="5"/>
    </row>
    <row r="356" spans="1:7" ht="99" thickBot="1">
      <c r="A356" s="3">
        <v>417</v>
      </c>
      <c r="B356" s="3" t="s">
        <v>660</v>
      </c>
      <c r="C356" s="6" t="s">
        <v>1000</v>
      </c>
      <c r="D356" s="6" t="s">
        <v>1001</v>
      </c>
      <c r="E356" s="7" t="s">
        <v>1002</v>
      </c>
      <c r="F356" s="5"/>
      <c r="G356" s="5"/>
    </row>
    <row r="357" spans="1:7" ht="99" thickBot="1">
      <c r="A357" s="3">
        <v>418</v>
      </c>
      <c r="B357" s="3" t="s">
        <v>660</v>
      </c>
      <c r="C357" s="6" t="s">
        <v>1003</v>
      </c>
      <c r="D357" s="6" t="s">
        <v>1004</v>
      </c>
      <c r="E357" s="7" t="s">
        <v>1005</v>
      </c>
      <c r="F357" s="5"/>
      <c r="G357" s="5"/>
    </row>
    <row r="358" spans="1:7" ht="112.8" thickBot="1">
      <c r="A358" s="3">
        <v>419</v>
      </c>
      <c r="B358" s="3" t="s">
        <v>660</v>
      </c>
      <c r="C358" s="6" t="s">
        <v>1006</v>
      </c>
      <c r="D358" s="6" t="s">
        <v>1007</v>
      </c>
      <c r="E358" s="7" t="s">
        <v>1008</v>
      </c>
      <c r="F358" s="5"/>
      <c r="G358" s="5"/>
    </row>
    <row r="359" spans="1:7" ht="99" thickBot="1">
      <c r="A359" s="3">
        <v>420</v>
      </c>
      <c r="B359" s="3" t="s">
        <v>660</v>
      </c>
      <c r="C359" s="6" t="s">
        <v>1009</v>
      </c>
      <c r="D359" s="6" t="s">
        <v>1010</v>
      </c>
      <c r="E359" s="7" t="s">
        <v>1011</v>
      </c>
      <c r="F359" s="5"/>
      <c r="G359" s="5"/>
    </row>
    <row r="360" spans="1:7" ht="99" thickBot="1">
      <c r="A360" s="3">
        <v>421</v>
      </c>
      <c r="B360" s="3" t="s">
        <v>660</v>
      </c>
      <c r="C360" s="6" t="s">
        <v>1012</v>
      </c>
      <c r="D360" s="6" t="s">
        <v>683</v>
      </c>
      <c r="E360" s="7" t="s">
        <v>1013</v>
      </c>
      <c r="F360" s="5"/>
      <c r="G360" s="5"/>
    </row>
    <row r="361" spans="1:7" ht="99" thickBot="1">
      <c r="A361" s="3">
        <v>422</v>
      </c>
      <c r="B361" s="3" t="s">
        <v>660</v>
      </c>
      <c r="C361" s="6" t="s">
        <v>1014</v>
      </c>
      <c r="D361" s="6" t="s">
        <v>1015</v>
      </c>
      <c r="E361" s="7" t="s">
        <v>1016</v>
      </c>
      <c r="F361" s="5"/>
      <c r="G361" s="5"/>
    </row>
    <row r="362" spans="1:7" ht="112.8" thickBot="1">
      <c r="A362" s="3">
        <v>423</v>
      </c>
      <c r="B362" s="3" t="s">
        <v>660</v>
      </c>
      <c r="C362" s="6" t="s">
        <v>1017</v>
      </c>
      <c r="D362" s="6" t="s">
        <v>1018</v>
      </c>
      <c r="E362" s="7" t="s">
        <v>1019</v>
      </c>
      <c r="F362" s="5"/>
      <c r="G362" s="5"/>
    </row>
    <row r="363" spans="1:7" ht="99" thickBot="1">
      <c r="A363" s="3">
        <v>424</v>
      </c>
      <c r="B363" s="3" t="s">
        <v>660</v>
      </c>
      <c r="C363" s="6" t="s">
        <v>1020</v>
      </c>
      <c r="D363" s="6" t="s">
        <v>1001</v>
      </c>
      <c r="E363" s="7" t="s">
        <v>1021</v>
      </c>
      <c r="F363" s="5"/>
      <c r="G363" s="5"/>
    </row>
    <row r="364" spans="1:7" ht="99" thickBot="1">
      <c r="A364" s="3">
        <v>425</v>
      </c>
      <c r="B364" s="3" t="s">
        <v>660</v>
      </c>
      <c r="C364" s="6" t="s">
        <v>1022</v>
      </c>
      <c r="D364" s="6" t="s">
        <v>1023</v>
      </c>
      <c r="E364" s="7" t="s">
        <v>1024</v>
      </c>
      <c r="F364" s="5"/>
      <c r="G364" s="5"/>
    </row>
    <row r="365" spans="1:7" ht="126.6" thickBot="1">
      <c r="A365" s="3">
        <v>426</v>
      </c>
      <c r="B365" s="3" t="s">
        <v>660</v>
      </c>
      <c r="C365" s="6" t="s">
        <v>1025</v>
      </c>
      <c r="D365" s="6" t="s">
        <v>1026</v>
      </c>
      <c r="E365" s="7" t="s">
        <v>1027</v>
      </c>
      <c r="F365" s="5"/>
      <c r="G365" s="5"/>
    </row>
    <row r="366" spans="1:7" ht="99" thickBot="1">
      <c r="A366" s="3">
        <v>427</v>
      </c>
      <c r="B366" s="3" t="s">
        <v>660</v>
      </c>
      <c r="C366" s="6" t="s">
        <v>1028</v>
      </c>
      <c r="D366" s="6" t="s">
        <v>1029</v>
      </c>
      <c r="E366" s="7" t="s">
        <v>1030</v>
      </c>
      <c r="F366" s="5"/>
      <c r="G366" s="5"/>
    </row>
    <row r="367" spans="1:7" ht="99" thickBot="1">
      <c r="A367" s="3">
        <v>428</v>
      </c>
      <c r="B367" s="3" t="s">
        <v>660</v>
      </c>
      <c r="C367" s="6" t="s">
        <v>1031</v>
      </c>
      <c r="D367" s="6" t="s">
        <v>1032</v>
      </c>
      <c r="E367" s="7" t="s">
        <v>1033</v>
      </c>
      <c r="F367" s="5"/>
      <c r="G367" s="5"/>
    </row>
    <row r="368" spans="1:7" ht="126.6" thickBot="1">
      <c r="A368" s="3">
        <v>429</v>
      </c>
      <c r="B368" s="3" t="s">
        <v>660</v>
      </c>
      <c r="C368" s="6" t="s">
        <v>1034</v>
      </c>
      <c r="D368" s="6" t="s">
        <v>1035</v>
      </c>
      <c r="E368" s="7" t="s">
        <v>1036</v>
      </c>
      <c r="F368" s="5"/>
      <c r="G368" s="5"/>
    </row>
    <row r="369" spans="1:7" ht="99" thickBot="1">
      <c r="A369" s="3">
        <v>430</v>
      </c>
      <c r="B369" s="3" t="s">
        <v>660</v>
      </c>
      <c r="C369" s="6" t="s">
        <v>1037</v>
      </c>
      <c r="D369" s="6" t="s">
        <v>1038</v>
      </c>
      <c r="E369" s="7" t="s">
        <v>1039</v>
      </c>
      <c r="F369" s="5"/>
      <c r="G369" s="5"/>
    </row>
    <row r="370" spans="1:7" ht="99" thickBot="1">
      <c r="A370" s="3">
        <v>431</v>
      </c>
      <c r="B370" s="3" t="s">
        <v>660</v>
      </c>
      <c r="C370" s="6" t="s">
        <v>1040</v>
      </c>
      <c r="D370" s="6" t="s">
        <v>1041</v>
      </c>
      <c r="E370" s="7" t="s">
        <v>1042</v>
      </c>
      <c r="F370" s="5"/>
      <c r="G370" s="5"/>
    </row>
    <row r="371" spans="1:7" ht="112.8" thickBot="1">
      <c r="A371" s="3">
        <v>432</v>
      </c>
      <c r="B371" s="3" t="s">
        <v>660</v>
      </c>
      <c r="C371" s="6" t="s">
        <v>1043</v>
      </c>
      <c r="D371" s="6" t="s">
        <v>989</v>
      </c>
      <c r="E371" s="7" t="s">
        <v>1044</v>
      </c>
      <c r="F371" s="5"/>
      <c r="G371" s="5"/>
    </row>
    <row r="372" spans="1:7" ht="112.8" thickBot="1">
      <c r="A372" s="3">
        <v>433</v>
      </c>
      <c r="B372" s="3" t="s">
        <v>660</v>
      </c>
      <c r="C372" s="6" t="s">
        <v>1045</v>
      </c>
      <c r="D372" s="6" t="s">
        <v>1046</v>
      </c>
      <c r="E372" s="7" t="s">
        <v>1047</v>
      </c>
      <c r="F372" s="5"/>
      <c r="G372" s="5"/>
    </row>
    <row r="373" spans="1:7" ht="99" thickBot="1">
      <c r="A373" s="3">
        <v>434</v>
      </c>
      <c r="B373" s="3" t="s">
        <v>660</v>
      </c>
      <c r="C373" s="6" t="s">
        <v>1048</v>
      </c>
      <c r="D373" s="6" t="s">
        <v>1049</v>
      </c>
      <c r="E373" s="7" t="s">
        <v>1050</v>
      </c>
      <c r="F373" s="5"/>
      <c r="G373" s="5"/>
    </row>
    <row r="374" spans="1:7" ht="112.8" thickBot="1">
      <c r="A374" s="3">
        <v>435</v>
      </c>
      <c r="B374" s="3" t="s">
        <v>660</v>
      </c>
      <c r="C374" s="6" t="s">
        <v>1051</v>
      </c>
      <c r="D374" s="6" t="s">
        <v>935</v>
      </c>
      <c r="E374" s="7" t="s">
        <v>1052</v>
      </c>
      <c r="F374" s="5"/>
      <c r="G374" s="5"/>
    </row>
    <row r="375" spans="1:7" ht="99" thickBot="1">
      <c r="A375" s="3">
        <v>436</v>
      </c>
      <c r="B375" s="3" t="s">
        <v>660</v>
      </c>
      <c r="C375" s="6" t="s">
        <v>1053</v>
      </c>
      <c r="D375" s="6" t="s">
        <v>1054</v>
      </c>
      <c r="E375" s="7" t="s">
        <v>1055</v>
      </c>
      <c r="F375" s="5"/>
      <c r="G375" s="5"/>
    </row>
    <row r="376" spans="1:7" ht="140.4" thickBot="1">
      <c r="A376" s="3">
        <v>437</v>
      </c>
      <c r="B376" s="3" t="s">
        <v>660</v>
      </c>
      <c r="C376" s="6" t="s">
        <v>1056</v>
      </c>
      <c r="D376" s="6" t="s">
        <v>1057</v>
      </c>
      <c r="E376" s="7" t="s">
        <v>1058</v>
      </c>
      <c r="F376" s="5"/>
      <c r="G376" s="5"/>
    </row>
    <row r="377" spans="1:7" ht="99" thickBot="1">
      <c r="A377" s="3">
        <v>438</v>
      </c>
      <c r="B377" s="3" t="s">
        <v>660</v>
      </c>
      <c r="C377" s="6" t="s">
        <v>1059</v>
      </c>
      <c r="D377" s="6" t="s">
        <v>1060</v>
      </c>
      <c r="E377" s="7" t="s">
        <v>1061</v>
      </c>
      <c r="F377" s="5"/>
      <c r="G377" s="5"/>
    </row>
    <row r="378" spans="1:7" ht="99" thickBot="1">
      <c r="A378" s="3">
        <v>439</v>
      </c>
      <c r="B378" s="3" t="s">
        <v>660</v>
      </c>
      <c r="C378" s="6" t="s">
        <v>1062</v>
      </c>
      <c r="D378" s="6" t="s">
        <v>1063</v>
      </c>
      <c r="E378" s="7" t="s">
        <v>1064</v>
      </c>
      <c r="F378" s="5"/>
      <c r="G378" s="5"/>
    </row>
    <row r="379" spans="1:7" ht="112.8" thickBot="1">
      <c r="A379" s="3">
        <v>440</v>
      </c>
      <c r="B379" s="3" t="s">
        <v>660</v>
      </c>
      <c r="C379" s="6" t="s">
        <v>1065</v>
      </c>
      <c r="D379" s="6" t="s">
        <v>1066</v>
      </c>
      <c r="E379" s="7" t="s">
        <v>1067</v>
      </c>
      <c r="F379" s="5"/>
      <c r="G379" s="5"/>
    </row>
    <row r="380" spans="1:7" ht="99" thickBot="1">
      <c r="A380" s="3">
        <v>441</v>
      </c>
      <c r="B380" s="3" t="s">
        <v>660</v>
      </c>
      <c r="C380" s="6" t="s">
        <v>1068</v>
      </c>
      <c r="D380" s="6" t="s">
        <v>1069</v>
      </c>
      <c r="E380" s="7" t="s">
        <v>1070</v>
      </c>
      <c r="F380" s="5"/>
      <c r="G380" s="5"/>
    </row>
    <row r="381" spans="1:7" ht="112.8" thickBot="1">
      <c r="A381" s="3">
        <v>442</v>
      </c>
      <c r="B381" s="3" t="s">
        <v>660</v>
      </c>
      <c r="C381" s="6" t="s">
        <v>1071</v>
      </c>
      <c r="D381" s="6" t="s">
        <v>1072</v>
      </c>
      <c r="E381" s="7" t="s">
        <v>1073</v>
      </c>
      <c r="F381" s="5"/>
      <c r="G381" s="5"/>
    </row>
    <row r="382" spans="1:7" ht="99" thickBot="1">
      <c r="A382" s="3">
        <v>443</v>
      </c>
      <c r="B382" s="3" t="s">
        <v>660</v>
      </c>
      <c r="C382" s="6" t="s">
        <v>1074</v>
      </c>
      <c r="D382" s="6" t="s">
        <v>947</v>
      </c>
      <c r="E382" s="7" t="s">
        <v>1075</v>
      </c>
      <c r="F382" s="5"/>
      <c r="G382" s="5"/>
    </row>
    <row r="383" spans="1:7" ht="99" thickBot="1">
      <c r="A383" s="3">
        <v>444</v>
      </c>
      <c r="B383" s="3" t="s">
        <v>660</v>
      </c>
      <c r="C383" s="6" t="s">
        <v>1076</v>
      </c>
      <c r="D383" s="6" t="s">
        <v>986</v>
      </c>
      <c r="E383" s="7" t="s">
        <v>1077</v>
      </c>
      <c r="F383" s="5"/>
      <c r="G383" s="5"/>
    </row>
    <row r="384" spans="1:7" ht="99" thickBot="1">
      <c r="A384" s="3">
        <v>445</v>
      </c>
      <c r="B384" s="3" t="s">
        <v>1078</v>
      </c>
      <c r="C384" s="6" t="s">
        <v>1079</v>
      </c>
      <c r="D384" s="6" t="s">
        <v>1080</v>
      </c>
      <c r="E384" s="7" t="s">
        <v>1081</v>
      </c>
      <c r="F384" s="5"/>
      <c r="G384" s="5"/>
    </row>
    <row r="385" spans="1:7" ht="99" thickBot="1">
      <c r="A385" s="3">
        <v>446</v>
      </c>
      <c r="B385" s="3" t="s">
        <v>1078</v>
      </c>
      <c r="C385" s="6" t="s">
        <v>1082</v>
      </c>
      <c r="D385" s="6" t="s">
        <v>1083</v>
      </c>
      <c r="E385" s="7" t="s">
        <v>1084</v>
      </c>
      <c r="F385" s="5"/>
      <c r="G385" s="5"/>
    </row>
    <row r="386" spans="1:7" ht="112.8" thickBot="1">
      <c r="A386" s="3">
        <v>447</v>
      </c>
      <c r="B386" s="3" t="s">
        <v>1078</v>
      </c>
      <c r="C386" s="6" t="s">
        <v>1085</v>
      </c>
      <c r="D386" s="6" t="s">
        <v>1086</v>
      </c>
      <c r="E386" s="7" t="s">
        <v>1087</v>
      </c>
      <c r="F386" s="5"/>
      <c r="G386" s="5"/>
    </row>
    <row r="387" spans="1:7" ht="112.8" thickBot="1">
      <c r="A387" s="3">
        <v>448</v>
      </c>
      <c r="B387" s="3" t="s">
        <v>1078</v>
      </c>
      <c r="C387" s="6" t="s">
        <v>1088</v>
      </c>
      <c r="D387" s="6" t="s">
        <v>1089</v>
      </c>
      <c r="E387" s="7" t="s">
        <v>1090</v>
      </c>
      <c r="F387" s="5"/>
      <c r="G387" s="5"/>
    </row>
    <row r="388" spans="1:7" ht="99" thickBot="1">
      <c r="A388" s="3">
        <v>449</v>
      </c>
      <c r="B388" s="3" t="s">
        <v>1078</v>
      </c>
      <c r="C388" s="6" t="s">
        <v>1091</v>
      </c>
      <c r="D388" s="6" t="s">
        <v>741</v>
      </c>
      <c r="E388" s="7" t="s">
        <v>1092</v>
      </c>
      <c r="F388" s="5"/>
      <c r="G388" s="5"/>
    </row>
    <row r="389" spans="1:7" ht="99" thickBot="1">
      <c r="A389" s="3">
        <v>450</v>
      </c>
      <c r="B389" s="3" t="s">
        <v>1078</v>
      </c>
      <c r="C389" s="6" t="s">
        <v>1093</v>
      </c>
      <c r="D389" s="6" t="s">
        <v>1094</v>
      </c>
      <c r="E389" s="7" t="s">
        <v>1095</v>
      </c>
      <c r="F389" s="5"/>
      <c r="G389" s="5"/>
    </row>
    <row r="390" spans="1:7" ht="99" thickBot="1">
      <c r="A390" s="3">
        <v>451</v>
      </c>
      <c r="B390" s="3" t="s">
        <v>1078</v>
      </c>
      <c r="C390" s="6" t="s">
        <v>1096</v>
      </c>
      <c r="D390" s="6" t="s">
        <v>683</v>
      </c>
      <c r="E390" s="7" t="s">
        <v>1097</v>
      </c>
      <c r="F390" s="5"/>
      <c r="G390" s="5"/>
    </row>
    <row r="391" spans="1:7" ht="112.8" thickBot="1">
      <c r="A391" s="3">
        <v>452</v>
      </c>
      <c r="B391" s="3" t="s">
        <v>1078</v>
      </c>
      <c r="C391" s="6" t="s">
        <v>1098</v>
      </c>
      <c r="D391" s="6" t="s">
        <v>1099</v>
      </c>
      <c r="E391" s="7" t="s">
        <v>1100</v>
      </c>
      <c r="F391" s="5"/>
      <c r="G391" s="5"/>
    </row>
    <row r="392" spans="1:7" ht="112.8" thickBot="1">
      <c r="A392" s="3">
        <v>453</v>
      </c>
      <c r="B392" s="3" t="s">
        <v>1078</v>
      </c>
      <c r="C392" s="6" t="s">
        <v>1101</v>
      </c>
      <c r="D392" s="6" t="s">
        <v>734</v>
      </c>
      <c r="E392" s="7" t="s">
        <v>1102</v>
      </c>
      <c r="F392" s="5"/>
      <c r="G392" s="5"/>
    </row>
    <row r="393" spans="1:7" ht="99" thickBot="1">
      <c r="A393" s="3">
        <v>454</v>
      </c>
      <c r="B393" s="3" t="s">
        <v>1078</v>
      </c>
      <c r="C393" s="6" t="s">
        <v>1103</v>
      </c>
      <c r="D393" s="6" t="s">
        <v>1104</v>
      </c>
      <c r="E393" s="7" t="s">
        <v>1105</v>
      </c>
      <c r="F393" s="5"/>
      <c r="G393" s="5"/>
    </row>
    <row r="394" spans="1:7" ht="99" thickBot="1">
      <c r="A394" s="3">
        <v>455</v>
      </c>
      <c r="B394" s="3" t="s">
        <v>1078</v>
      </c>
      <c r="C394" s="6" t="s">
        <v>1106</v>
      </c>
      <c r="D394" s="6" t="s">
        <v>986</v>
      </c>
      <c r="E394" s="7" t="s">
        <v>1107</v>
      </c>
      <c r="F394" s="5"/>
      <c r="G394" s="5"/>
    </row>
    <row r="395" spans="1:7" ht="112.8" thickBot="1">
      <c r="A395" s="3">
        <v>456</v>
      </c>
      <c r="B395" s="3" t="s">
        <v>1078</v>
      </c>
      <c r="C395" s="6" t="s">
        <v>1108</v>
      </c>
      <c r="D395" s="6" t="s">
        <v>1109</v>
      </c>
      <c r="E395" s="7" t="s">
        <v>1110</v>
      </c>
      <c r="F395" s="5"/>
      <c r="G395" s="5"/>
    </row>
    <row r="396" spans="1:7" ht="99" thickBot="1">
      <c r="A396" s="3">
        <v>457</v>
      </c>
      <c r="B396" s="3" t="s">
        <v>1078</v>
      </c>
      <c r="C396" s="6" t="s">
        <v>1111</v>
      </c>
      <c r="D396" s="6" t="s">
        <v>1112</v>
      </c>
      <c r="E396" s="7" t="s">
        <v>1113</v>
      </c>
      <c r="F396" s="5"/>
      <c r="G396" s="5"/>
    </row>
    <row r="397" spans="1:7" ht="99" thickBot="1">
      <c r="A397" s="3">
        <v>458</v>
      </c>
      <c r="B397" s="3" t="s">
        <v>1078</v>
      </c>
      <c r="C397" s="6" t="s">
        <v>1114</v>
      </c>
      <c r="D397" s="6" t="s">
        <v>1115</v>
      </c>
      <c r="E397" s="7" t="s">
        <v>1116</v>
      </c>
      <c r="F397" s="5"/>
      <c r="G397" s="5"/>
    </row>
    <row r="398" spans="1:7" ht="112.8" thickBot="1">
      <c r="A398" s="3">
        <v>459</v>
      </c>
      <c r="B398" s="3" t="s">
        <v>1078</v>
      </c>
      <c r="C398" s="6" t="s">
        <v>1117</v>
      </c>
      <c r="D398" s="6" t="s">
        <v>1118</v>
      </c>
      <c r="E398" s="7" t="s">
        <v>1119</v>
      </c>
      <c r="F398" s="5"/>
      <c r="G398" s="5"/>
    </row>
    <row r="399" spans="1:7" ht="112.8" thickBot="1">
      <c r="A399" s="3">
        <v>460</v>
      </c>
      <c r="B399" s="3" t="s">
        <v>1078</v>
      </c>
      <c r="C399" s="6" t="s">
        <v>1120</v>
      </c>
      <c r="D399" s="6" t="s">
        <v>794</v>
      </c>
      <c r="E399" s="7" t="s">
        <v>1121</v>
      </c>
      <c r="F399" s="5"/>
      <c r="G399" s="5"/>
    </row>
    <row r="400" spans="1:7" ht="112.8" thickBot="1">
      <c r="A400" s="3">
        <v>461</v>
      </c>
      <c r="B400" s="3" t="s">
        <v>1078</v>
      </c>
      <c r="C400" s="6" t="s">
        <v>1122</v>
      </c>
      <c r="D400" s="6" t="s">
        <v>1123</v>
      </c>
      <c r="E400" s="7" t="s">
        <v>1124</v>
      </c>
      <c r="F400" s="5"/>
      <c r="G400" s="5"/>
    </row>
    <row r="401" spans="1:7" ht="99" thickBot="1">
      <c r="A401" s="3">
        <v>462</v>
      </c>
      <c r="B401" s="3" t="s">
        <v>1078</v>
      </c>
      <c r="C401" s="6" t="s">
        <v>1125</v>
      </c>
      <c r="D401" s="6" t="s">
        <v>1126</v>
      </c>
      <c r="E401" s="7" t="s">
        <v>1127</v>
      </c>
      <c r="F401" s="5"/>
      <c r="G401" s="5"/>
    </row>
    <row r="402" spans="1:7" ht="112.8" thickBot="1">
      <c r="A402" s="3">
        <v>463</v>
      </c>
      <c r="B402" s="3" t="s">
        <v>1078</v>
      </c>
      <c r="C402" s="6" t="s">
        <v>1128</v>
      </c>
      <c r="D402" s="6" t="s">
        <v>1129</v>
      </c>
      <c r="E402" s="7" t="s">
        <v>1130</v>
      </c>
      <c r="F402" s="5"/>
      <c r="G402" s="5"/>
    </row>
    <row r="403" spans="1:7" ht="99" thickBot="1">
      <c r="A403" s="3">
        <v>464</v>
      </c>
      <c r="B403" s="3" t="s">
        <v>1078</v>
      </c>
      <c r="C403" s="6" t="s">
        <v>1131</v>
      </c>
      <c r="D403" s="6" t="s">
        <v>980</v>
      </c>
      <c r="E403" s="7" t="s">
        <v>1132</v>
      </c>
      <c r="F403" s="5"/>
      <c r="G403" s="5"/>
    </row>
    <row r="404" spans="1:7" ht="112.8" thickBot="1">
      <c r="A404" s="3">
        <v>465</v>
      </c>
      <c r="B404" s="3" t="s">
        <v>1078</v>
      </c>
      <c r="C404" s="6" t="s">
        <v>1133</v>
      </c>
      <c r="D404" s="6" t="s">
        <v>1134</v>
      </c>
      <c r="E404" s="7" t="s">
        <v>1135</v>
      </c>
      <c r="F404" s="5"/>
      <c r="G404" s="5"/>
    </row>
    <row r="405" spans="1:7" ht="112.8" thickBot="1">
      <c r="A405" s="3">
        <v>466</v>
      </c>
      <c r="B405" s="3" t="s">
        <v>1078</v>
      </c>
      <c r="C405" s="6" t="s">
        <v>1136</v>
      </c>
      <c r="D405" s="6" t="s">
        <v>1137</v>
      </c>
      <c r="E405" s="7" t="s">
        <v>1138</v>
      </c>
      <c r="F405" s="5"/>
      <c r="G405" s="5"/>
    </row>
    <row r="406" spans="1:7" ht="99" thickBot="1">
      <c r="A406" s="3">
        <v>467</v>
      </c>
      <c r="B406" s="3" t="s">
        <v>1078</v>
      </c>
      <c r="C406" s="6" t="s">
        <v>1139</v>
      </c>
      <c r="D406" s="6" t="s">
        <v>1140</v>
      </c>
      <c r="E406" s="7" t="s">
        <v>1141</v>
      </c>
      <c r="F406" s="5"/>
      <c r="G406" s="5"/>
    </row>
    <row r="407" spans="1:7" ht="112.8" thickBot="1">
      <c r="A407" s="3">
        <v>468</v>
      </c>
      <c r="B407" s="3" t="s">
        <v>1078</v>
      </c>
      <c r="C407" s="6" t="s">
        <v>1142</v>
      </c>
      <c r="D407" s="6" t="s">
        <v>852</v>
      </c>
      <c r="E407" s="7" t="s">
        <v>1143</v>
      </c>
      <c r="F407" s="5"/>
      <c r="G407" s="5"/>
    </row>
    <row r="408" spans="1:7" ht="99" thickBot="1">
      <c r="A408" s="3">
        <v>469</v>
      </c>
      <c r="B408" s="3" t="s">
        <v>1078</v>
      </c>
      <c r="C408" s="6" t="s">
        <v>1144</v>
      </c>
      <c r="D408" s="6" t="s">
        <v>1145</v>
      </c>
      <c r="E408" s="7" t="s">
        <v>1146</v>
      </c>
      <c r="F408" s="5"/>
      <c r="G408" s="5"/>
    </row>
    <row r="409" spans="1:7" ht="99" thickBot="1">
      <c r="A409" s="3">
        <v>470</v>
      </c>
      <c r="B409" s="3" t="s">
        <v>1078</v>
      </c>
      <c r="C409" s="6" t="s">
        <v>1147</v>
      </c>
      <c r="D409" s="6" t="s">
        <v>1148</v>
      </c>
      <c r="E409" s="7" t="s">
        <v>1149</v>
      </c>
      <c r="F409" s="5"/>
      <c r="G409" s="5"/>
    </row>
    <row r="410" spans="1:7" ht="99" thickBot="1">
      <c r="A410" s="3">
        <v>471</v>
      </c>
      <c r="B410" s="3" t="s">
        <v>1078</v>
      </c>
      <c r="C410" s="6" t="s">
        <v>1150</v>
      </c>
      <c r="D410" s="6" t="s">
        <v>1151</v>
      </c>
      <c r="E410" s="7" t="s">
        <v>1152</v>
      </c>
      <c r="F410" s="5"/>
      <c r="G410" s="5"/>
    </row>
    <row r="411" spans="1:7" ht="112.8" thickBot="1">
      <c r="A411" s="3">
        <v>472</v>
      </c>
      <c r="B411" s="3" t="s">
        <v>1078</v>
      </c>
      <c r="C411" s="6" t="s">
        <v>1153</v>
      </c>
      <c r="D411" s="6" t="s">
        <v>1118</v>
      </c>
      <c r="E411" s="7" t="s">
        <v>1154</v>
      </c>
      <c r="F411" s="5"/>
      <c r="G411" s="5"/>
    </row>
    <row r="412" spans="1:7" ht="99" thickBot="1">
      <c r="A412" s="3">
        <v>473</v>
      </c>
      <c r="B412" s="3" t="s">
        <v>1078</v>
      </c>
      <c r="C412" s="6" t="s">
        <v>1155</v>
      </c>
      <c r="D412" s="6" t="s">
        <v>1156</v>
      </c>
      <c r="E412" s="7" t="s">
        <v>1157</v>
      </c>
      <c r="F412" s="5"/>
      <c r="G412" s="5"/>
    </row>
    <row r="413" spans="1:7" ht="99" thickBot="1">
      <c r="A413" s="3">
        <v>474</v>
      </c>
      <c r="B413" s="3" t="s">
        <v>1078</v>
      </c>
      <c r="C413" s="6" t="s">
        <v>1158</v>
      </c>
      <c r="D413" s="6" t="s">
        <v>1159</v>
      </c>
      <c r="E413" s="7" t="s">
        <v>1160</v>
      </c>
      <c r="F413" s="5"/>
      <c r="G413" s="5"/>
    </row>
    <row r="414" spans="1:7" ht="99" thickBot="1">
      <c r="A414" s="3">
        <v>475</v>
      </c>
      <c r="B414" s="3" t="s">
        <v>1078</v>
      </c>
      <c r="C414" s="6" t="s">
        <v>1161</v>
      </c>
      <c r="D414" s="6" t="s">
        <v>1162</v>
      </c>
      <c r="E414" s="7" t="s">
        <v>1163</v>
      </c>
      <c r="F414" s="5"/>
      <c r="G414" s="5"/>
    </row>
    <row r="415" spans="1:7" ht="99" thickBot="1">
      <c r="A415" s="3">
        <v>476</v>
      </c>
      <c r="B415" s="3" t="s">
        <v>1078</v>
      </c>
      <c r="C415" s="6" t="s">
        <v>1164</v>
      </c>
      <c r="D415" s="6" t="s">
        <v>1165</v>
      </c>
      <c r="E415" s="7" t="s">
        <v>1166</v>
      </c>
      <c r="F415" s="5"/>
      <c r="G415" s="5"/>
    </row>
    <row r="416" spans="1:7" ht="112.8" thickBot="1">
      <c r="A416" s="3">
        <v>477</v>
      </c>
      <c r="B416" s="3" t="s">
        <v>1078</v>
      </c>
      <c r="C416" s="6" t="s">
        <v>1167</v>
      </c>
      <c r="D416" s="6" t="s">
        <v>1168</v>
      </c>
      <c r="E416" s="7" t="s">
        <v>1169</v>
      </c>
      <c r="F416" s="5"/>
      <c r="G416" s="5"/>
    </row>
    <row r="417" spans="1:7" ht="99" thickBot="1">
      <c r="A417" s="3">
        <v>478</v>
      </c>
      <c r="B417" s="3" t="s">
        <v>1078</v>
      </c>
      <c r="C417" s="6" t="s">
        <v>1170</v>
      </c>
      <c r="D417" s="6" t="s">
        <v>683</v>
      </c>
      <c r="E417" s="7" t="s">
        <v>1171</v>
      </c>
      <c r="F417" s="5"/>
      <c r="G417" s="5"/>
    </row>
    <row r="418" spans="1:7" ht="112.8" thickBot="1">
      <c r="A418" s="3">
        <v>479</v>
      </c>
      <c r="B418" s="3" t="s">
        <v>1078</v>
      </c>
      <c r="C418" s="6" t="s">
        <v>1172</v>
      </c>
      <c r="D418" s="6" t="s">
        <v>989</v>
      </c>
      <c r="E418" s="7" t="s">
        <v>1173</v>
      </c>
      <c r="F418" s="5"/>
      <c r="G418" s="5"/>
    </row>
    <row r="419" spans="1:7" ht="112.8" thickBot="1">
      <c r="A419" s="3">
        <v>480</v>
      </c>
      <c r="B419" s="3" t="s">
        <v>1078</v>
      </c>
      <c r="C419" s="6" t="s">
        <v>1174</v>
      </c>
      <c r="D419" s="6" t="s">
        <v>1175</v>
      </c>
      <c r="E419" s="7" t="s">
        <v>1176</v>
      </c>
      <c r="F419" s="5"/>
      <c r="G419" s="5"/>
    </row>
    <row r="420" spans="1:7" ht="99" thickBot="1">
      <c r="A420" s="3">
        <v>481</v>
      </c>
      <c r="B420" s="3" t="s">
        <v>1078</v>
      </c>
      <c r="C420" s="6" t="s">
        <v>1177</v>
      </c>
      <c r="D420" s="6" t="s">
        <v>1178</v>
      </c>
      <c r="E420" s="7" t="s">
        <v>1179</v>
      </c>
      <c r="F420" s="5"/>
      <c r="G420" s="5"/>
    </row>
    <row r="421" spans="1:7" ht="112.8" thickBot="1">
      <c r="A421" s="3">
        <v>482</v>
      </c>
      <c r="B421" s="3" t="s">
        <v>1078</v>
      </c>
      <c r="C421" s="6" t="s">
        <v>1180</v>
      </c>
      <c r="D421" s="6" t="s">
        <v>941</v>
      </c>
      <c r="E421" s="7" t="s">
        <v>1181</v>
      </c>
      <c r="F421" s="5"/>
      <c r="G421" s="5"/>
    </row>
    <row r="422" spans="1:7" ht="112.8" thickBot="1">
      <c r="A422" s="3">
        <v>483</v>
      </c>
      <c r="B422" s="3" t="s">
        <v>1078</v>
      </c>
      <c r="C422" s="6" t="s">
        <v>1182</v>
      </c>
      <c r="D422" s="6" t="s">
        <v>1183</v>
      </c>
      <c r="E422" s="7" t="s">
        <v>1184</v>
      </c>
      <c r="F422" s="5"/>
      <c r="G422" s="5"/>
    </row>
    <row r="423" spans="1:7" ht="112.8" thickBot="1">
      <c r="A423" s="3">
        <v>484</v>
      </c>
      <c r="B423" s="3" t="s">
        <v>1078</v>
      </c>
      <c r="C423" s="6" t="s">
        <v>1185</v>
      </c>
      <c r="D423" s="6" t="s">
        <v>989</v>
      </c>
      <c r="E423" s="7" t="s">
        <v>1186</v>
      </c>
      <c r="F423" s="5"/>
      <c r="G423" s="5"/>
    </row>
    <row r="424" spans="1:7" ht="99" thickBot="1">
      <c r="A424" s="3">
        <v>485</v>
      </c>
      <c r="B424" s="3" t="s">
        <v>1078</v>
      </c>
      <c r="C424" s="6" t="s">
        <v>1187</v>
      </c>
      <c r="D424" s="6" t="s">
        <v>1188</v>
      </c>
      <c r="E424" s="7" t="s">
        <v>1189</v>
      </c>
      <c r="F424" s="5"/>
      <c r="G424" s="5"/>
    </row>
    <row r="425" spans="1:7" ht="99" thickBot="1">
      <c r="A425" s="3">
        <v>486</v>
      </c>
      <c r="B425" s="3" t="s">
        <v>1078</v>
      </c>
      <c r="C425" s="6" t="s">
        <v>1190</v>
      </c>
      <c r="D425" s="6" t="s">
        <v>674</v>
      </c>
      <c r="E425" s="7" t="s">
        <v>1191</v>
      </c>
      <c r="F425" s="5"/>
      <c r="G425" s="5"/>
    </row>
    <row r="426" spans="1:7" ht="99" thickBot="1">
      <c r="A426" s="3">
        <v>487</v>
      </c>
      <c r="B426" s="3" t="s">
        <v>1078</v>
      </c>
      <c r="C426" s="6" t="s">
        <v>1192</v>
      </c>
      <c r="D426" s="6" t="s">
        <v>1193</v>
      </c>
      <c r="E426" s="7" t="s">
        <v>1194</v>
      </c>
      <c r="F426" s="5"/>
      <c r="G426" s="5"/>
    </row>
    <row r="427" spans="1:7" ht="99" thickBot="1">
      <c r="A427" s="3">
        <v>488</v>
      </c>
      <c r="B427" s="3" t="s">
        <v>1078</v>
      </c>
      <c r="C427" s="6" t="s">
        <v>1195</v>
      </c>
      <c r="D427" s="6" t="s">
        <v>1196</v>
      </c>
      <c r="E427" s="7" t="s">
        <v>1197</v>
      </c>
      <c r="F427" s="5"/>
      <c r="G427" s="5"/>
    </row>
    <row r="428" spans="1:7" ht="99" thickBot="1">
      <c r="A428" s="3">
        <v>489</v>
      </c>
      <c r="B428" s="3" t="s">
        <v>1078</v>
      </c>
      <c r="C428" s="6" t="s">
        <v>1198</v>
      </c>
      <c r="D428" s="6" t="s">
        <v>1199</v>
      </c>
      <c r="E428" s="7" t="s">
        <v>1200</v>
      </c>
      <c r="F428" s="5"/>
      <c r="G428" s="5"/>
    </row>
    <row r="429" spans="1:7" ht="112.8" thickBot="1">
      <c r="A429" s="3">
        <v>490</v>
      </c>
      <c r="B429" s="3" t="s">
        <v>1078</v>
      </c>
      <c r="C429" s="6" t="s">
        <v>1201</v>
      </c>
      <c r="D429" s="6" t="s">
        <v>1072</v>
      </c>
      <c r="E429" s="7" t="s">
        <v>1202</v>
      </c>
      <c r="F429" s="5"/>
      <c r="G429" s="5"/>
    </row>
    <row r="430" spans="1:7" ht="126.6" thickBot="1">
      <c r="A430" s="3">
        <v>491</v>
      </c>
      <c r="B430" s="3" t="s">
        <v>1078</v>
      </c>
      <c r="C430" s="6" t="s">
        <v>1203</v>
      </c>
      <c r="D430" s="6" t="s">
        <v>1204</v>
      </c>
      <c r="E430" s="7" t="s">
        <v>1205</v>
      </c>
      <c r="F430" s="5"/>
      <c r="G430" s="5"/>
    </row>
    <row r="431" spans="1:7" ht="112.8" thickBot="1">
      <c r="A431" s="3">
        <v>492</v>
      </c>
      <c r="B431" s="3" t="s">
        <v>1078</v>
      </c>
      <c r="C431" s="6" t="s">
        <v>1206</v>
      </c>
      <c r="D431" s="6" t="s">
        <v>1207</v>
      </c>
      <c r="E431" s="7" t="s">
        <v>1208</v>
      </c>
      <c r="F431" s="5"/>
      <c r="G431" s="5"/>
    </row>
    <row r="432" spans="1:7" ht="126.6" thickBot="1">
      <c r="A432" s="3">
        <v>493</v>
      </c>
      <c r="B432" s="3" t="s">
        <v>1078</v>
      </c>
      <c r="C432" s="6" t="s">
        <v>1209</v>
      </c>
      <c r="D432" s="6" t="s">
        <v>1035</v>
      </c>
      <c r="E432" s="7" t="s">
        <v>1210</v>
      </c>
      <c r="F432" s="5"/>
      <c r="G432" s="5"/>
    </row>
    <row r="433" spans="1:7" ht="99" thickBot="1">
      <c r="A433" s="3">
        <v>494</v>
      </c>
      <c r="B433" s="3" t="s">
        <v>1078</v>
      </c>
      <c r="C433" s="6" t="s">
        <v>1211</v>
      </c>
      <c r="D433" s="6" t="s">
        <v>1212</v>
      </c>
      <c r="E433" s="7" t="s">
        <v>1213</v>
      </c>
      <c r="F433" s="5"/>
      <c r="G433" s="5"/>
    </row>
    <row r="434" spans="1:7" ht="99" thickBot="1">
      <c r="A434" s="3">
        <v>495</v>
      </c>
      <c r="B434" s="3" t="s">
        <v>1078</v>
      </c>
      <c r="C434" s="6" t="s">
        <v>1214</v>
      </c>
      <c r="D434" s="6" t="s">
        <v>1212</v>
      </c>
      <c r="E434" s="7" t="s">
        <v>1215</v>
      </c>
      <c r="F434" s="5"/>
      <c r="G434" s="5"/>
    </row>
    <row r="435" spans="1:7" ht="99" thickBot="1">
      <c r="A435" s="3">
        <v>496</v>
      </c>
      <c r="B435" s="3" t="s">
        <v>1078</v>
      </c>
      <c r="C435" s="6" t="s">
        <v>1216</v>
      </c>
      <c r="D435" s="6" t="s">
        <v>683</v>
      </c>
      <c r="E435" s="7" t="s">
        <v>1217</v>
      </c>
      <c r="F435" s="5"/>
      <c r="G435" s="5"/>
    </row>
    <row r="436" spans="1:7" ht="112.8" thickBot="1">
      <c r="A436" s="3">
        <v>497</v>
      </c>
      <c r="B436" s="3" t="s">
        <v>1078</v>
      </c>
      <c r="C436" s="6" t="s">
        <v>1218</v>
      </c>
      <c r="D436" s="6" t="s">
        <v>1219</v>
      </c>
      <c r="E436" s="7" t="s">
        <v>1220</v>
      </c>
      <c r="F436" s="5"/>
      <c r="G436" s="5"/>
    </row>
    <row r="437" spans="1:7" ht="99" thickBot="1">
      <c r="A437" s="3">
        <v>498</v>
      </c>
      <c r="B437" s="3" t="s">
        <v>1078</v>
      </c>
      <c r="C437" s="6" t="s">
        <v>1221</v>
      </c>
      <c r="D437" s="6" t="s">
        <v>1222</v>
      </c>
      <c r="E437" s="7" t="s">
        <v>1223</v>
      </c>
      <c r="F437" s="5"/>
      <c r="G437" s="5"/>
    </row>
    <row r="438" spans="1:7" ht="99" thickBot="1">
      <c r="A438" s="3">
        <v>499</v>
      </c>
      <c r="B438" s="3" t="s">
        <v>1078</v>
      </c>
      <c r="C438" s="6" t="s">
        <v>1224</v>
      </c>
      <c r="D438" s="6" t="s">
        <v>1225</v>
      </c>
      <c r="E438" s="7" t="s">
        <v>1226</v>
      </c>
      <c r="F438" s="5"/>
      <c r="G438" s="5"/>
    </row>
    <row r="439" spans="1:7" ht="112.8" thickBot="1">
      <c r="A439" s="3">
        <v>500</v>
      </c>
      <c r="B439" s="3" t="s">
        <v>1078</v>
      </c>
      <c r="C439" s="6" t="s">
        <v>1227</v>
      </c>
      <c r="D439" s="6" t="s">
        <v>824</v>
      </c>
      <c r="E439" s="7" t="s">
        <v>1228</v>
      </c>
      <c r="F439" s="5"/>
      <c r="G439" s="5"/>
    </row>
    <row r="440" spans="1:7" ht="99" thickBot="1">
      <c r="A440" s="3">
        <v>501</v>
      </c>
      <c r="B440" s="3" t="s">
        <v>1078</v>
      </c>
      <c r="C440" s="6" t="s">
        <v>1229</v>
      </c>
      <c r="D440" s="6" t="s">
        <v>1230</v>
      </c>
      <c r="E440" s="7" t="s">
        <v>1231</v>
      </c>
      <c r="F440" s="5"/>
      <c r="G440" s="5"/>
    </row>
    <row r="441" spans="1:7" ht="126.6" thickBot="1">
      <c r="A441" s="3">
        <v>502</v>
      </c>
      <c r="B441" s="3" t="s">
        <v>1078</v>
      </c>
      <c r="C441" s="6" t="s">
        <v>1232</v>
      </c>
      <c r="D441" s="6" t="s">
        <v>1233</v>
      </c>
      <c r="E441" s="7" t="s">
        <v>1234</v>
      </c>
      <c r="F441" s="5"/>
      <c r="G441" s="5"/>
    </row>
    <row r="442" spans="1:7" ht="112.8" thickBot="1">
      <c r="A442" s="3">
        <v>503</v>
      </c>
      <c r="B442" s="3" t="s">
        <v>1078</v>
      </c>
      <c r="C442" s="6" t="s">
        <v>1235</v>
      </c>
      <c r="D442" s="6" t="s">
        <v>1236</v>
      </c>
      <c r="E442" s="7" t="s">
        <v>1237</v>
      </c>
      <c r="F442" s="5"/>
      <c r="G442" s="5"/>
    </row>
    <row r="443" spans="1:7" ht="140.4" thickBot="1">
      <c r="A443" s="3">
        <v>504</v>
      </c>
      <c r="B443" s="3" t="s">
        <v>1078</v>
      </c>
      <c r="C443" s="6" t="s">
        <v>1238</v>
      </c>
      <c r="D443" s="6" t="s">
        <v>1239</v>
      </c>
      <c r="E443" s="7" t="s">
        <v>1240</v>
      </c>
      <c r="F443" s="5"/>
      <c r="G443" s="5"/>
    </row>
    <row r="444" spans="1:7" ht="112.8" thickBot="1">
      <c r="A444" s="3">
        <v>505</v>
      </c>
      <c r="B444" s="3" t="s">
        <v>1078</v>
      </c>
      <c r="C444" s="6" t="s">
        <v>1241</v>
      </c>
      <c r="D444" s="6" t="s">
        <v>1242</v>
      </c>
      <c r="E444" s="7" t="s">
        <v>1243</v>
      </c>
      <c r="F444" s="5"/>
      <c r="G444" s="5"/>
    </row>
    <row r="445" spans="1:7" ht="112.8" thickBot="1">
      <c r="A445" s="3">
        <v>506</v>
      </c>
      <c r="B445" s="3" t="s">
        <v>1078</v>
      </c>
      <c r="C445" s="6" t="s">
        <v>1244</v>
      </c>
      <c r="D445" s="6" t="s">
        <v>1245</v>
      </c>
      <c r="E445" s="7" t="s">
        <v>1246</v>
      </c>
      <c r="F445" s="5"/>
      <c r="G445" s="5"/>
    </row>
    <row r="446" spans="1:7" ht="99" thickBot="1">
      <c r="A446" s="3">
        <v>507</v>
      </c>
      <c r="B446" s="3" t="s">
        <v>1078</v>
      </c>
      <c r="C446" s="6" t="s">
        <v>1247</v>
      </c>
      <c r="D446" s="6" t="s">
        <v>741</v>
      </c>
      <c r="E446" s="7" t="s">
        <v>1248</v>
      </c>
      <c r="F446" s="5"/>
      <c r="G446" s="5"/>
    </row>
    <row r="447" spans="1:7" ht="99" thickBot="1">
      <c r="A447" s="3">
        <v>508</v>
      </c>
      <c r="B447" s="3" t="s">
        <v>1078</v>
      </c>
      <c r="C447" s="6" t="s">
        <v>1249</v>
      </c>
      <c r="D447" s="6" t="s">
        <v>1250</v>
      </c>
      <c r="E447" s="7" t="s">
        <v>1251</v>
      </c>
      <c r="F447" s="5"/>
      <c r="G447" s="5"/>
    </row>
    <row r="448" spans="1:7" ht="126.6" thickBot="1">
      <c r="A448" s="3">
        <v>509</v>
      </c>
      <c r="B448" s="3" t="s">
        <v>1078</v>
      </c>
      <c r="C448" s="6" t="s">
        <v>1252</v>
      </c>
      <c r="D448" s="6" t="s">
        <v>1253</v>
      </c>
      <c r="E448" s="7" t="s">
        <v>1254</v>
      </c>
      <c r="F448" s="5"/>
      <c r="G448" s="5"/>
    </row>
    <row r="449" spans="1:7" ht="99" thickBot="1">
      <c r="A449" s="3">
        <v>510</v>
      </c>
      <c r="B449" s="3" t="s">
        <v>1078</v>
      </c>
      <c r="C449" s="6" t="s">
        <v>1255</v>
      </c>
      <c r="D449" s="6" t="s">
        <v>986</v>
      </c>
      <c r="E449" s="7" t="s">
        <v>1256</v>
      </c>
      <c r="F449" s="5"/>
      <c r="G449" s="5"/>
    </row>
    <row r="450" spans="1:7" ht="112.8" thickBot="1">
      <c r="A450" s="3">
        <v>511</v>
      </c>
      <c r="B450" s="3" t="s">
        <v>1078</v>
      </c>
      <c r="C450" s="6" t="s">
        <v>1257</v>
      </c>
      <c r="D450" s="6" t="s">
        <v>1258</v>
      </c>
      <c r="E450" s="7" t="s">
        <v>1259</v>
      </c>
      <c r="F450" s="5"/>
      <c r="G450" s="5"/>
    </row>
    <row r="451" spans="1:7" ht="99" thickBot="1">
      <c r="A451" s="3">
        <v>512</v>
      </c>
      <c r="B451" s="3" t="s">
        <v>1078</v>
      </c>
      <c r="C451" s="6" t="s">
        <v>1260</v>
      </c>
      <c r="D451" s="6" t="s">
        <v>1261</v>
      </c>
      <c r="E451" s="7" t="s">
        <v>1262</v>
      </c>
      <c r="F451" s="5"/>
      <c r="G451" s="5"/>
    </row>
    <row r="452" spans="1:7" ht="112.8" thickBot="1">
      <c r="A452" s="3">
        <v>513</v>
      </c>
      <c r="B452" s="3" t="s">
        <v>1078</v>
      </c>
      <c r="C452" s="6" t="s">
        <v>1263</v>
      </c>
      <c r="D452" s="6" t="s">
        <v>1264</v>
      </c>
      <c r="E452" s="7" t="s">
        <v>1265</v>
      </c>
      <c r="F452" s="5"/>
      <c r="G452" s="5"/>
    </row>
    <row r="453" spans="1:7" ht="99" thickBot="1">
      <c r="A453" s="3">
        <v>514</v>
      </c>
      <c r="B453" s="3" t="s">
        <v>1078</v>
      </c>
      <c r="C453" s="6" t="s">
        <v>1266</v>
      </c>
      <c r="D453" s="6" t="s">
        <v>1267</v>
      </c>
      <c r="E453" s="7" t="s">
        <v>1268</v>
      </c>
      <c r="F453" s="5"/>
      <c r="G453" s="5"/>
    </row>
    <row r="454" spans="1:7" ht="112.8" thickBot="1">
      <c r="A454" s="3">
        <v>515</v>
      </c>
      <c r="B454" s="3" t="s">
        <v>1078</v>
      </c>
      <c r="C454" s="6" t="s">
        <v>1269</v>
      </c>
      <c r="D454" s="6" t="s">
        <v>1270</v>
      </c>
      <c r="E454" s="7" t="s">
        <v>1271</v>
      </c>
      <c r="F454" s="5"/>
      <c r="G454" s="5"/>
    </row>
    <row r="455" spans="1:7" ht="99" thickBot="1">
      <c r="A455" s="3">
        <v>516</v>
      </c>
      <c r="B455" s="3" t="s">
        <v>1078</v>
      </c>
      <c r="C455" s="6" t="s">
        <v>1272</v>
      </c>
      <c r="D455" s="6" t="s">
        <v>1273</v>
      </c>
      <c r="E455" s="7" t="s">
        <v>1274</v>
      </c>
      <c r="F455" s="5"/>
      <c r="G455" s="5"/>
    </row>
    <row r="456" spans="1:7" ht="112.8" thickBot="1">
      <c r="A456" s="3">
        <v>517</v>
      </c>
      <c r="B456" s="3" t="s">
        <v>1078</v>
      </c>
      <c r="C456" s="6" t="s">
        <v>1275</v>
      </c>
      <c r="D456" s="6" t="s">
        <v>1276</v>
      </c>
      <c r="E456" s="7" t="s">
        <v>1277</v>
      </c>
      <c r="F456" s="5"/>
      <c r="G456" s="5"/>
    </row>
    <row r="457" spans="1:7" ht="112.8" thickBot="1">
      <c r="A457" s="3">
        <v>518</v>
      </c>
      <c r="B457" s="3" t="s">
        <v>1078</v>
      </c>
      <c r="C457" s="6" t="s">
        <v>1278</v>
      </c>
      <c r="D457" s="6" t="s">
        <v>704</v>
      </c>
      <c r="E457" s="7" t="s">
        <v>1279</v>
      </c>
      <c r="F457" s="5"/>
      <c r="G457" s="5"/>
    </row>
    <row r="458" spans="1:7" ht="99" thickBot="1">
      <c r="A458" s="3">
        <v>519</v>
      </c>
      <c r="B458" s="3" t="s">
        <v>1078</v>
      </c>
      <c r="C458" s="6" t="s">
        <v>1280</v>
      </c>
      <c r="D458" s="6" t="s">
        <v>1281</v>
      </c>
      <c r="E458" s="7" t="s">
        <v>1137</v>
      </c>
      <c r="F458" s="5"/>
      <c r="G458" s="5"/>
    </row>
    <row r="459" spans="1:7" ht="99" thickBot="1">
      <c r="A459" s="3">
        <v>520</v>
      </c>
      <c r="B459" s="3" t="s">
        <v>1078</v>
      </c>
      <c r="C459" s="6" t="s">
        <v>1282</v>
      </c>
      <c r="D459" s="6" t="s">
        <v>683</v>
      </c>
      <c r="E459" s="7" t="s">
        <v>1283</v>
      </c>
      <c r="F459" s="5"/>
      <c r="G459" s="5"/>
    </row>
    <row r="460" spans="1:7" ht="112.8" thickBot="1">
      <c r="A460" s="3">
        <v>521</v>
      </c>
      <c r="B460" s="3" t="s">
        <v>1078</v>
      </c>
      <c r="C460" s="6" t="s">
        <v>1284</v>
      </c>
      <c r="D460" s="6" t="s">
        <v>1285</v>
      </c>
      <c r="E460" s="7" t="s">
        <v>1286</v>
      </c>
      <c r="F460" s="5"/>
      <c r="G460" s="5"/>
    </row>
    <row r="461" spans="1:7" ht="99" thickBot="1">
      <c r="A461" s="3">
        <v>522</v>
      </c>
      <c r="B461" s="3" t="s">
        <v>1078</v>
      </c>
      <c r="C461" s="6" t="s">
        <v>1287</v>
      </c>
      <c r="D461" s="6" t="s">
        <v>1288</v>
      </c>
      <c r="E461" s="7" t="s">
        <v>1289</v>
      </c>
      <c r="F461" s="5"/>
      <c r="G461" s="5"/>
    </row>
    <row r="462" spans="1:7" ht="126.6" thickBot="1">
      <c r="A462" s="3">
        <v>523</v>
      </c>
      <c r="B462" s="3" t="s">
        <v>1078</v>
      </c>
      <c r="C462" s="6" t="s">
        <v>1290</v>
      </c>
      <c r="D462" s="6" t="s">
        <v>1291</v>
      </c>
      <c r="E462" s="7" t="s">
        <v>1292</v>
      </c>
      <c r="F462" s="5"/>
      <c r="G462" s="5"/>
    </row>
    <row r="463" spans="1:7" ht="99" thickBot="1">
      <c r="A463" s="3">
        <v>524</v>
      </c>
      <c r="B463" s="3" t="s">
        <v>1078</v>
      </c>
      <c r="C463" s="6" t="s">
        <v>1293</v>
      </c>
      <c r="D463" s="6" t="s">
        <v>1294</v>
      </c>
      <c r="E463" s="7" t="s">
        <v>1295</v>
      </c>
      <c r="F463" s="5"/>
      <c r="G463" s="5"/>
    </row>
    <row r="464" spans="1:7" ht="112.8" thickBot="1">
      <c r="A464" s="3">
        <v>525</v>
      </c>
      <c r="B464" s="3" t="s">
        <v>1078</v>
      </c>
      <c r="C464" s="6" t="s">
        <v>1296</v>
      </c>
      <c r="D464" s="6" t="s">
        <v>734</v>
      </c>
      <c r="E464" s="7" t="s">
        <v>1297</v>
      </c>
      <c r="F464" s="5"/>
      <c r="G464" s="5"/>
    </row>
    <row r="465" spans="1:7" ht="112.8" thickBot="1">
      <c r="A465" s="3">
        <v>526</v>
      </c>
      <c r="B465" s="3" t="s">
        <v>1078</v>
      </c>
      <c r="C465" s="6" t="s">
        <v>1298</v>
      </c>
      <c r="D465" s="6" t="s">
        <v>1299</v>
      </c>
      <c r="E465" s="7" t="s">
        <v>1300</v>
      </c>
      <c r="F465" s="5"/>
      <c r="G465" s="5"/>
    </row>
    <row r="466" spans="1:7" ht="99" thickBot="1">
      <c r="A466" s="3">
        <v>527</v>
      </c>
      <c r="B466" s="3" t="s">
        <v>1078</v>
      </c>
      <c r="C466" s="6" t="s">
        <v>1301</v>
      </c>
      <c r="D466" s="6" t="s">
        <v>1302</v>
      </c>
      <c r="E466" s="7" t="s">
        <v>1303</v>
      </c>
      <c r="F466" s="5"/>
      <c r="G466" s="5"/>
    </row>
    <row r="467" spans="1:7" ht="112.8" thickBot="1">
      <c r="A467" s="3">
        <v>528</v>
      </c>
      <c r="B467" s="3" t="s">
        <v>1078</v>
      </c>
      <c r="C467" s="6" t="s">
        <v>1304</v>
      </c>
      <c r="D467" s="6" t="s">
        <v>1305</v>
      </c>
      <c r="E467" s="7" t="s">
        <v>1306</v>
      </c>
      <c r="F467" s="5"/>
      <c r="G467" s="5"/>
    </row>
    <row r="468" spans="1:7" ht="140.4" thickBot="1">
      <c r="A468" s="3">
        <v>529</v>
      </c>
      <c r="B468" s="3" t="s">
        <v>1078</v>
      </c>
      <c r="C468" s="6" t="s">
        <v>1307</v>
      </c>
      <c r="D468" s="6" t="s">
        <v>1308</v>
      </c>
      <c r="E468" s="7" t="s">
        <v>1309</v>
      </c>
      <c r="F468" s="5"/>
      <c r="G468" s="5"/>
    </row>
    <row r="469" spans="1:7" ht="140.4" thickBot="1">
      <c r="A469" s="3">
        <v>530</v>
      </c>
      <c r="B469" s="3" t="s">
        <v>1078</v>
      </c>
      <c r="C469" s="6" t="s">
        <v>1310</v>
      </c>
      <c r="D469" s="6" t="s">
        <v>1311</v>
      </c>
      <c r="E469" s="7" t="s">
        <v>1309</v>
      </c>
      <c r="F469" s="5"/>
      <c r="G469" s="5"/>
    </row>
    <row r="470" spans="1:7" ht="99" thickBot="1">
      <c r="A470" s="3">
        <v>531</v>
      </c>
      <c r="B470" s="3" t="s">
        <v>1078</v>
      </c>
      <c r="C470" s="6" t="s">
        <v>1312</v>
      </c>
      <c r="D470" s="6" t="s">
        <v>1313</v>
      </c>
      <c r="E470" s="7" t="s">
        <v>1314</v>
      </c>
      <c r="F470" s="5"/>
      <c r="G470" s="5"/>
    </row>
    <row r="471" spans="1:7" ht="99" thickBot="1">
      <c r="A471" s="3">
        <v>532</v>
      </c>
      <c r="B471" s="3" t="s">
        <v>1078</v>
      </c>
      <c r="C471" s="6" t="s">
        <v>1315</v>
      </c>
      <c r="D471" s="6" t="s">
        <v>1316</v>
      </c>
      <c r="E471" s="7" t="s">
        <v>1317</v>
      </c>
      <c r="F471" s="5"/>
      <c r="G471" s="5"/>
    </row>
    <row r="472" spans="1:7" ht="99" thickBot="1">
      <c r="A472" s="3">
        <v>533</v>
      </c>
      <c r="B472" s="3" t="s">
        <v>1078</v>
      </c>
      <c r="C472" s="6" t="s">
        <v>1318</v>
      </c>
      <c r="D472" s="6" t="s">
        <v>1319</v>
      </c>
      <c r="E472" s="7" t="s">
        <v>1320</v>
      </c>
      <c r="F472" s="5"/>
      <c r="G472" s="5"/>
    </row>
    <row r="473" spans="1:7" ht="99" thickBot="1">
      <c r="A473" s="3">
        <v>534</v>
      </c>
      <c r="B473" s="3" t="s">
        <v>1078</v>
      </c>
      <c r="C473" s="6" t="s">
        <v>1321</v>
      </c>
      <c r="D473" s="6" t="s">
        <v>1322</v>
      </c>
      <c r="E473" s="7" t="s">
        <v>1323</v>
      </c>
      <c r="F473" s="5"/>
      <c r="G473" s="5"/>
    </row>
    <row r="474" spans="1:7" ht="99" thickBot="1">
      <c r="A474" s="3">
        <v>535</v>
      </c>
      <c r="B474" s="3" t="s">
        <v>1078</v>
      </c>
      <c r="C474" s="6" t="s">
        <v>1324</v>
      </c>
      <c r="D474" s="6" t="s">
        <v>1325</v>
      </c>
      <c r="E474" s="7" t="s">
        <v>1326</v>
      </c>
      <c r="F474" s="5"/>
      <c r="G474" s="5"/>
    </row>
    <row r="475" spans="1:7" ht="154.19999999999999" thickBot="1">
      <c r="A475" s="3">
        <v>536</v>
      </c>
      <c r="B475" s="3" t="s">
        <v>1078</v>
      </c>
      <c r="C475" s="6" t="s">
        <v>1327</v>
      </c>
      <c r="D475" s="6" t="s">
        <v>1328</v>
      </c>
      <c r="E475" s="7" t="s">
        <v>1329</v>
      </c>
      <c r="F475" s="5"/>
      <c r="G475" s="5"/>
    </row>
    <row r="476" spans="1:7" ht="99" thickBot="1">
      <c r="A476" s="3">
        <v>537</v>
      </c>
      <c r="B476" s="3" t="s">
        <v>1078</v>
      </c>
      <c r="C476" s="6" t="s">
        <v>1330</v>
      </c>
      <c r="D476" s="6" t="s">
        <v>1331</v>
      </c>
      <c r="E476" s="7" t="s">
        <v>1332</v>
      </c>
      <c r="F476" s="5"/>
      <c r="G476" s="5"/>
    </row>
    <row r="477" spans="1:7" ht="99" thickBot="1">
      <c r="A477" s="3">
        <v>538</v>
      </c>
      <c r="B477" s="3" t="s">
        <v>1078</v>
      </c>
      <c r="C477" s="6" t="s">
        <v>1333</v>
      </c>
      <c r="D477" s="6" t="s">
        <v>1334</v>
      </c>
      <c r="E477" s="7" t="s">
        <v>1335</v>
      </c>
      <c r="F477" s="5"/>
      <c r="G477" s="5"/>
    </row>
    <row r="478" spans="1:7" ht="126.6" thickBot="1">
      <c r="A478" s="3">
        <v>539</v>
      </c>
      <c r="B478" s="3" t="s">
        <v>1078</v>
      </c>
      <c r="C478" s="6" t="s">
        <v>1336</v>
      </c>
      <c r="D478" s="6" t="s">
        <v>1337</v>
      </c>
      <c r="E478" s="7" t="s">
        <v>1338</v>
      </c>
      <c r="F478" s="5"/>
      <c r="G478" s="5"/>
    </row>
    <row r="479" spans="1:7" ht="99" thickBot="1">
      <c r="A479" s="3">
        <v>540</v>
      </c>
      <c r="B479" s="3" t="s">
        <v>1078</v>
      </c>
      <c r="C479" s="6" t="s">
        <v>1339</v>
      </c>
      <c r="D479" s="6" t="s">
        <v>674</v>
      </c>
      <c r="E479" s="7" t="s">
        <v>1340</v>
      </c>
      <c r="F479" s="5"/>
      <c r="G479" s="5"/>
    </row>
    <row r="480" spans="1:7" ht="126.6" thickBot="1">
      <c r="A480" s="3">
        <v>541</v>
      </c>
      <c r="B480" s="3" t="s">
        <v>1078</v>
      </c>
      <c r="C480" s="6" t="s">
        <v>1341</v>
      </c>
      <c r="D480" s="6" t="s">
        <v>1342</v>
      </c>
      <c r="E480" s="7" t="s">
        <v>1343</v>
      </c>
      <c r="F480" s="5"/>
      <c r="G480" s="5"/>
    </row>
    <row r="481" spans="1:7" ht="112.8" thickBot="1">
      <c r="A481" s="3">
        <v>542</v>
      </c>
      <c r="B481" s="3" t="s">
        <v>1078</v>
      </c>
      <c r="C481" s="6" t="s">
        <v>1344</v>
      </c>
      <c r="D481" s="6" t="s">
        <v>1345</v>
      </c>
      <c r="E481" s="7" t="s">
        <v>1346</v>
      </c>
      <c r="F481" s="5"/>
      <c r="G481" s="5"/>
    </row>
    <row r="482" spans="1:7" ht="112.8" thickBot="1">
      <c r="A482" s="3">
        <v>543</v>
      </c>
      <c r="B482" s="3" t="s">
        <v>1078</v>
      </c>
      <c r="C482" s="6" t="s">
        <v>1347</v>
      </c>
      <c r="D482" s="6" t="s">
        <v>1348</v>
      </c>
      <c r="E482" s="7" t="s">
        <v>1349</v>
      </c>
      <c r="F482" s="5"/>
      <c r="G482" s="5"/>
    </row>
    <row r="483" spans="1:7" ht="112.8" thickBot="1">
      <c r="A483" s="3">
        <v>544</v>
      </c>
      <c r="B483" s="3" t="s">
        <v>1078</v>
      </c>
      <c r="C483" s="6" t="s">
        <v>1350</v>
      </c>
      <c r="D483" s="6" t="s">
        <v>1351</v>
      </c>
      <c r="E483" s="7" t="s">
        <v>1352</v>
      </c>
      <c r="F483" s="5"/>
      <c r="G483" s="5"/>
    </row>
    <row r="484" spans="1:7" ht="99" thickBot="1">
      <c r="A484" s="3">
        <v>545</v>
      </c>
      <c r="B484" s="3" t="s">
        <v>1078</v>
      </c>
      <c r="C484" s="6" t="s">
        <v>1353</v>
      </c>
      <c r="D484" s="6" t="s">
        <v>1354</v>
      </c>
      <c r="E484" s="7" t="s">
        <v>1355</v>
      </c>
      <c r="F484" s="5"/>
      <c r="G484" s="5"/>
    </row>
    <row r="485" spans="1:7" ht="99" thickBot="1">
      <c r="A485" s="3">
        <v>546</v>
      </c>
      <c r="B485" s="3" t="s">
        <v>1078</v>
      </c>
      <c r="C485" s="6" t="s">
        <v>1356</v>
      </c>
      <c r="D485" s="6" t="s">
        <v>1357</v>
      </c>
      <c r="E485" s="7" t="s">
        <v>1358</v>
      </c>
      <c r="F485" s="5"/>
      <c r="G485" s="5"/>
    </row>
    <row r="486" spans="1:7" ht="99" thickBot="1">
      <c r="A486" s="3">
        <v>547</v>
      </c>
      <c r="B486" s="3" t="s">
        <v>1078</v>
      </c>
      <c r="C486" s="6" t="s">
        <v>1359</v>
      </c>
      <c r="D486" s="6" t="s">
        <v>1360</v>
      </c>
      <c r="E486" s="7" t="s">
        <v>1361</v>
      </c>
      <c r="F486" s="5"/>
      <c r="G486" s="5"/>
    </row>
    <row r="487" spans="1:7" ht="112.8" thickBot="1">
      <c r="A487" s="3">
        <v>548</v>
      </c>
      <c r="B487" s="3" t="s">
        <v>1078</v>
      </c>
      <c r="C487" s="6" t="s">
        <v>1362</v>
      </c>
      <c r="D487" s="6" t="s">
        <v>1363</v>
      </c>
      <c r="E487" s="7" t="s">
        <v>1364</v>
      </c>
      <c r="F487" s="5"/>
      <c r="G487" s="5"/>
    </row>
    <row r="488" spans="1:7" ht="112.8" thickBot="1">
      <c r="A488" s="3">
        <v>549</v>
      </c>
      <c r="B488" s="3" t="s">
        <v>1078</v>
      </c>
      <c r="C488" s="6" t="s">
        <v>1365</v>
      </c>
      <c r="D488" s="6" t="s">
        <v>1366</v>
      </c>
      <c r="E488" s="7" t="s">
        <v>1367</v>
      </c>
      <c r="F488" s="5"/>
      <c r="G488" s="5"/>
    </row>
    <row r="489" spans="1:7" ht="99" thickBot="1">
      <c r="A489" s="3">
        <v>550</v>
      </c>
      <c r="B489" s="3" t="s">
        <v>1078</v>
      </c>
      <c r="C489" s="6" t="s">
        <v>1368</v>
      </c>
      <c r="D489" s="6" t="s">
        <v>1369</v>
      </c>
      <c r="E489" s="7" t="s">
        <v>989</v>
      </c>
      <c r="F489" s="5"/>
      <c r="G489" s="5"/>
    </row>
    <row r="490" spans="1:7" ht="99" thickBot="1">
      <c r="A490" s="3">
        <v>551</v>
      </c>
      <c r="B490" s="3" t="s">
        <v>1078</v>
      </c>
      <c r="C490" s="6" t="s">
        <v>1370</v>
      </c>
      <c r="D490" s="6" t="s">
        <v>1371</v>
      </c>
      <c r="E490" s="7" t="s">
        <v>1372</v>
      </c>
      <c r="F490" s="5"/>
      <c r="G490" s="5"/>
    </row>
    <row r="491" spans="1:7" ht="140.4" thickBot="1">
      <c r="A491" s="3">
        <v>552</v>
      </c>
      <c r="B491" s="3" t="s">
        <v>1078</v>
      </c>
      <c r="C491" s="6" t="s">
        <v>1373</v>
      </c>
      <c r="D491" s="6" t="s">
        <v>1374</v>
      </c>
      <c r="E491" s="7" t="s">
        <v>1375</v>
      </c>
      <c r="F491" s="5"/>
      <c r="G491" s="5"/>
    </row>
    <row r="492" spans="1:7" ht="112.8" thickBot="1">
      <c r="A492" s="3">
        <v>553</v>
      </c>
      <c r="B492" s="3" t="s">
        <v>1078</v>
      </c>
      <c r="C492" s="6" t="s">
        <v>1376</v>
      </c>
      <c r="D492" s="6" t="s">
        <v>727</v>
      </c>
      <c r="E492" s="7" t="s">
        <v>1377</v>
      </c>
      <c r="F492" s="5"/>
      <c r="G492" s="5"/>
    </row>
    <row r="493" spans="1:7" ht="99" thickBot="1">
      <c r="A493" s="3">
        <v>554</v>
      </c>
      <c r="B493" s="3" t="s">
        <v>1078</v>
      </c>
      <c r="C493" s="6" t="s">
        <v>1378</v>
      </c>
      <c r="D493" s="6" t="s">
        <v>886</v>
      </c>
      <c r="E493" s="7" t="s">
        <v>1199</v>
      </c>
      <c r="F493" s="5"/>
      <c r="G493" s="5"/>
    </row>
    <row r="494" spans="1:7" ht="99" thickBot="1">
      <c r="A494" s="3">
        <v>555</v>
      </c>
      <c r="B494" s="3" t="s">
        <v>1078</v>
      </c>
      <c r="C494" s="6" t="s">
        <v>1379</v>
      </c>
      <c r="D494" s="6" t="s">
        <v>1380</v>
      </c>
      <c r="E494" s="7" t="s">
        <v>1381</v>
      </c>
      <c r="F494" s="5"/>
      <c r="G494" s="5"/>
    </row>
    <row r="495" spans="1:7" ht="112.8" thickBot="1">
      <c r="A495" s="3">
        <v>556</v>
      </c>
      <c r="B495" s="3" t="s">
        <v>1078</v>
      </c>
      <c r="C495" s="6" t="s">
        <v>1382</v>
      </c>
      <c r="D495" s="6" t="s">
        <v>1383</v>
      </c>
      <c r="E495" s="7" t="s">
        <v>1384</v>
      </c>
      <c r="F495" s="5"/>
      <c r="G495" s="5"/>
    </row>
    <row r="496" spans="1:7" ht="99" thickBot="1">
      <c r="A496" s="3">
        <v>557</v>
      </c>
      <c r="B496" s="3" t="s">
        <v>1078</v>
      </c>
      <c r="C496" s="6" t="s">
        <v>1385</v>
      </c>
      <c r="D496" s="6" t="s">
        <v>1386</v>
      </c>
      <c r="E496" s="7" t="s">
        <v>1387</v>
      </c>
      <c r="F496" s="5"/>
      <c r="G496" s="5"/>
    </row>
    <row r="497" spans="1:7" ht="99" thickBot="1">
      <c r="A497" s="3">
        <v>558</v>
      </c>
      <c r="B497" s="3" t="s">
        <v>1078</v>
      </c>
      <c r="C497" s="6" t="s">
        <v>1388</v>
      </c>
      <c r="D497" s="6" t="s">
        <v>1389</v>
      </c>
      <c r="E497" s="7" t="s">
        <v>1390</v>
      </c>
      <c r="F497" s="5"/>
      <c r="G497" s="5"/>
    </row>
    <row r="498" spans="1:7" ht="112.8" thickBot="1">
      <c r="A498" s="3">
        <v>559</v>
      </c>
      <c r="B498" s="3" t="s">
        <v>1078</v>
      </c>
      <c r="C498" s="6" t="s">
        <v>1391</v>
      </c>
      <c r="D498" s="6" t="s">
        <v>1392</v>
      </c>
      <c r="E498" s="7" t="s">
        <v>1393</v>
      </c>
      <c r="F498" s="5"/>
      <c r="G498" s="5"/>
    </row>
    <row r="499" spans="1:7" ht="112.8" thickBot="1">
      <c r="A499" s="3">
        <v>560</v>
      </c>
      <c r="B499" s="3" t="s">
        <v>1078</v>
      </c>
      <c r="C499" s="6" t="s">
        <v>1394</v>
      </c>
      <c r="D499" s="6" t="s">
        <v>1395</v>
      </c>
      <c r="E499" s="7" t="s">
        <v>1396</v>
      </c>
      <c r="F499" s="5"/>
      <c r="G499" s="5"/>
    </row>
    <row r="500" spans="1:7" ht="99" thickBot="1">
      <c r="A500" s="3">
        <v>561</v>
      </c>
      <c r="B500" s="3" t="s">
        <v>1078</v>
      </c>
      <c r="C500" s="6" t="s">
        <v>1397</v>
      </c>
      <c r="D500" s="6" t="s">
        <v>1398</v>
      </c>
      <c r="E500" s="7" t="s">
        <v>1399</v>
      </c>
      <c r="F500" s="5"/>
      <c r="G500" s="5"/>
    </row>
    <row r="501" spans="1:7" ht="99" thickBot="1">
      <c r="A501" s="3">
        <v>562</v>
      </c>
      <c r="B501" s="3" t="s">
        <v>1078</v>
      </c>
      <c r="C501" s="6" t="s">
        <v>1400</v>
      </c>
      <c r="D501" s="6" t="s">
        <v>1401</v>
      </c>
      <c r="E501" s="7" t="s">
        <v>1402</v>
      </c>
      <c r="F501" s="5"/>
      <c r="G501" s="5"/>
    </row>
    <row r="502" spans="1:7" ht="99" thickBot="1">
      <c r="A502" s="3">
        <v>563</v>
      </c>
      <c r="B502" s="3" t="s">
        <v>1078</v>
      </c>
      <c r="C502" s="6" t="s">
        <v>1403</v>
      </c>
      <c r="D502" s="6" t="s">
        <v>1404</v>
      </c>
      <c r="E502" s="7" t="s">
        <v>1405</v>
      </c>
      <c r="F502" s="5"/>
      <c r="G502" s="5"/>
    </row>
    <row r="503" spans="1:7" ht="112.8" thickBot="1">
      <c r="A503" s="3">
        <v>564</v>
      </c>
      <c r="B503" s="3" t="s">
        <v>1078</v>
      </c>
      <c r="C503" s="6" t="s">
        <v>1406</v>
      </c>
      <c r="D503" s="6" t="s">
        <v>1407</v>
      </c>
      <c r="E503" s="7" t="s">
        <v>1408</v>
      </c>
      <c r="F503" s="5"/>
      <c r="G503" s="5"/>
    </row>
    <row r="504" spans="1:7" ht="112.8" thickBot="1">
      <c r="A504" s="3">
        <v>565</v>
      </c>
      <c r="B504" s="3" t="s">
        <v>1078</v>
      </c>
      <c r="C504" s="6" t="s">
        <v>1409</v>
      </c>
      <c r="D504" s="6" t="s">
        <v>1410</v>
      </c>
      <c r="E504" s="7" t="s">
        <v>1411</v>
      </c>
      <c r="F504" s="5"/>
      <c r="G504" s="5"/>
    </row>
    <row r="505" spans="1:7" ht="99" thickBot="1">
      <c r="A505" s="3">
        <v>566</v>
      </c>
      <c r="B505" s="3" t="s">
        <v>1078</v>
      </c>
      <c r="C505" s="6" t="s">
        <v>1412</v>
      </c>
      <c r="D505" s="6" t="s">
        <v>1413</v>
      </c>
      <c r="E505" s="7" t="s">
        <v>1414</v>
      </c>
      <c r="F505" s="5"/>
      <c r="G505" s="5"/>
    </row>
    <row r="506" spans="1:7" ht="112.8" thickBot="1">
      <c r="A506" s="3">
        <v>567</v>
      </c>
      <c r="B506" s="3" t="s">
        <v>1078</v>
      </c>
      <c r="C506" s="6" t="s">
        <v>1415</v>
      </c>
      <c r="D506" s="6" t="s">
        <v>1416</v>
      </c>
      <c r="E506" s="7" t="s">
        <v>1417</v>
      </c>
      <c r="F506" s="5"/>
      <c r="G506" s="5"/>
    </row>
    <row r="507" spans="1:7" ht="99" thickBot="1">
      <c r="A507" s="3">
        <v>568</v>
      </c>
      <c r="B507" s="3" t="s">
        <v>1078</v>
      </c>
      <c r="C507" s="6" t="s">
        <v>1418</v>
      </c>
      <c r="D507" s="6" t="s">
        <v>1419</v>
      </c>
      <c r="E507" s="7" t="s">
        <v>1420</v>
      </c>
      <c r="F507" s="5"/>
      <c r="G507" s="5"/>
    </row>
    <row r="508" spans="1:7" ht="99" thickBot="1">
      <c r="A508" s="3">
        <v>569</v>
      </c>
      <c r="B508" s="3" t="s">
        <v>1078</v>
      </c>
      <c r="C508" s="6" t="s">
        <v>1421</v>
      </c>
      <c r="D508" s="6" t="s">
        <v>800</v>
      </c>
      <c r="E508" s="7" t="s">
        <v>950</v>
      </c>
      <c r="F508" s="5"/>
      <c r="G508" s="5"/>
    </row>
    <row r="509" spans="1:7" ht="99" thickBot="1">
      <c r="A509" s="3">
        <v>570</v>
      </c>
      <c r="B509" s="3" t="s">
        <v>1078</v>
      </c>
      <c r="C509" s="6" t="s">
        <v>1422</v>
      </c>
      <c r="D509" s="6" t="s">
        <v>1423</v>
      </c>
      <c r="E509" s="7" t="s">
        <v>1424</v>
      </c>
      <c r="F509" s="5"/>
      <c r="G509" s="5"/>
    </row>
    <row r="510" spans="1:7" ht="99" thickBot="1">
      <c r="A510" s="3">
        <v>571</v>
      </c>
      <c r="B510" s="3" t="s">
        <v>1078</v>
      </c>
      <c r="C510" s="6" t="s">
        <v>1425</v>
      </c>
      <c r="D510" s="6" t="s">
        <v>1426</v>
      </c>
      <c r="E510" s="7" t="s">
        <v>1427</v>
      </c>
      <c r="F510" s="5"/>
      <c r="G510" s="5"/>
    </row>
    <row r="511" spans="1:7" ht="99" thickBot="1">
      <c r="A511" s="3">
        <v>572</v>
      </c>
      <c r="B511" s="3" t="s">
        <v>1078</v>
      </c>
      <c r="C511" s="6" t="s">
        <v>1428</v>
      </c>
      <c r="D511" s="6" t="s">
        <v>1429</v>
      </c>
      <c r="E511" s="7" t="s">
        <v>734</v>
      </c>
      <c r="F511" s="5"/>
      <c r="G511" s="5"/>
    </row>
    <row r="512" spans="1:7" ht="99" thickBot="1">
      <c r="A512" s="3">
        <v>573</v>
      </c>
      <c r="B512" s="3" t="s">
        <v>1078</v>
      </c>
      <c r="C512" s="6" t="s">
        <v>1430</v>
      </c>
      <c r="D512" s="6" t="s">
        <v>1431</v>
      </c>
      <c r="E512" s="7" t="s">
        <v>1432</v>
      </c>
      <c r="F512" s="5"/>
      <c r="G512" s="5"/>
    </row>
    <row r="513" spans="1:7" ht="99" thickBot="1">
      <c r="A513" s="3">
        <v>574</v>
      </c>
      <c r="B513" s="3" t="s">
        <v>1078</v>
      </c>
      <c r="C513" s="6" t="s">
        <v>1433</v>
      </c>
      <c r="D513" s="6" t="s">
        <v>1434</v>
      </c>
      <c r="E513" s="7" t="s">
        <v>1435</v>
      </c>
      <c r="F513" s="5"/>
      <c r="G513" s="5"/>
    </row>
    <row r="514" spans="1:7" ht="99" thickBot="1">
      <c r="A514" s="3">
        <v>575</v>
      </c>
      <c r="B514" s="3" t="s">
        <v>1078</v>
      </c>
      <c r="C514" s="6" t="s">
        <v>1436</v>
      </c>
      <c r="D514" s="6" t="s">
        <v>1437</v>
      </c>
      <c r="E514" s="7" t="s">
        <v>797</v>
      </c>
      <c r="F514" s="5"/>
      <c r="G514" s="5"/>
    </row>
    <row r="515" spans="1:7" ht="112.8" thickBot="1">
      <c r="A515" s="3">
        <v>576</v>
      </c>
      <c r="B515" s="3" t="s">
        <v>1078</v>
      </c>
      <c r="C515" s="6" t="s">
        <v>1438</v>
      </c>
      <c r="D515" s="6" t="s">
        <v>1439</v>
      </c>
      <c r="E515" s="7" t="s">
        <v>1440</v>
      </c>
      <c r="F515" s="5"/>
      <c r="G515" s="5"/>
    </row>
    <row r="516" spans="1:7" ht="112.8" thickBot="1">
      <c r="A516" s="3">
        <v>577</v>
      </c>
      <c r="B516" s="3" t="s">
        <v>1078</v>
      </c>
      <c r="C516" s="6" t="s">
        <v>1441</v>
      </c>
      <c r="D516" s="6" t="s">
        <v>1442</v>
      </c>
      <c r="E516" s="7" t="s">
        <v>1443</v>
      </c>
      <c r="F516" s="5"/>
      <c r="G516" s="5"/>
    </row>
    <row r="517" spans="1:7" ht="99" thickBot="1">
      <c r="A517" s="3">
        <v>578</v>
      </c>
      <c r="B517" s="3" t="s">
        <v>1078</v>
      </c>
      <c r="C517" s="6" t="s">
        <v>1444</v>
      </c>
      <c r="D517" s="6" t="s">
        <v>1445</v>
      </c>
      <c r="E517" s="7" t="s">
        <v>1446</v>
      </c>
      <c r="F517" s="5"/>
      <c r="G517" s="5"/>
    </row>
    <row r="518" spans="1:7" ht="126.6" thickBot="1">
      <c r="A518" s="3">
        <v>579</v>
      </c>
      <c r="B518" s="3" t="s">
        <v>1078</v>
      </c>
      <c r="C518" s="6" t="s">
        <v>1447</v>
      </c>
      <c r="D518" s="6" t="s">
        <v>1448</v>
      </c>
      <c r="E518" s="7" t="s">
        <v>986</v>
      </c>
      <c r="F518" s="5"/>
      <c r="G518" s="5"/>
    </row>
    <row r="519" spans="1:7" ht="112.8" thickBot="1">
      <c r="A519" s="3">
        <v>580</v>
      </c>
      <c r="B519" s="3" t="s">
        <v>1078</v>
      </c>
      <c r="C519" s="6" t="s">
        <v>1449</v>
      </c>
      <c r="D519" s="6" t="s">
        <v>1450</v>
      </c>
      <c r="E519" s="7" t="s">
        <v>1451</v>
      </c>
      <c r="F519" s="5"/>
      <c r="G519" s="5"/>
    </row>
    <row r="520" spans="1:7" ht="126.6" thickBot="1">
      <c r="A520" s="3">
        <v>581</v>
      </c>
      <c r="B520" s="3" t="s">
        <v>1078</v>
      </c>
      <c r="C520" s="6" t="s">
        <v>1452</v>
      </c>
      <c r="D520" s="6" t="s">
        <v>1453</v>
      </c>
      <c r="E520" s="7" t="s">
        <v>1454</v>
      </c>
      <c r="F520" s="5"/>
      <c r="G520" s="5"/>
    </row>
    <row r="521" spans="1:7" ht="112.8" thickBot="1">
      <c r="A521" s="3">
        <v>582</v>
      </c>
      <c r="B521" s="3" t="s">
        <v>1078</v>
      </c>
      <c r="C521" s="6" t="s">
        <v>1455</v>
      </c>
      <c r="D521" s="6" t="s">
        <v>1456</v>
      </c>
      <c r="E521" s="7" t="s">
        <v>1457</v>
      </c>
      <c r="F521" s="5"/>
      <c r="G521" s="5"/>
    </row>
    <row r="522" spans="1:7" ht="99" thickBot="1">
      <c r="A522" s="3">
        <v>583</v>
      </c>
      <c r="B522" s="3" t="s">
        <v>1078</v>
      </c>
      <c r="C522" s="6" t="s">
        <v>1458</v>
      </c>
      <c r="D522" s="6" t="s">
        <v>1069</v>
      </c>
      <c r="E522" s="7" t="s">
        <v>1459</v>
      </c>
      <c r="F522" s="5"/>
      <c r="G522" s="5"/>
    </row>
    <row r="523" spans="1:7" ht="112.8" thickBot="1">
      <c r="A523" s="3">
        <v>584</v>
      </c>
      <c r="B523" s="3" t="s">
        <v>1078</v>
      </c>
      <c r="C523" s="6" t="s">
        <v>1460</v>
      </c>
      <c r="D523" s="6" t="s">
        <v>1461</v>
      </c>
      <c r="E523" s="7" t="s">
        <v>1462</v>
      </c>
      <c r="F523" s="5"/>
      <c r="G523" s="5"/>
    </row>
    <row r="524" spans="1:7" ht="112.8" thickBot="1">
      <c r="A524" s="3">
        <v>585</v>
      </c>
      <c r="B524" s="3" t="s">
        <v>1078</v>
      </c>
      <c r="C524" s="6" t="s">
        <v>1463</v>
      </c>
      <c r="D524" s="6" t="s">
        <v>1464</v>
      </c>
      <c r="E524" s="7" t="s">
        <v>1465</v>
      </c>
      <c r="F524" s="5"/>
      <c r="G524" s="5"/>
    </row>
    <row r="525" spans="1:7" ht="112.8" thickBot="1">
      <c r="A525" s="3">
        <v>586</v>
      </c>
      <c r="B525" s="3" t="s">
        <v>1078</v>
      </c>
      <c r="C525" s="6" t="s">
        <v>1466</v>
      </c>
      <c r="D525" s="6" t="s">
        <v>1467</v>
      </c>
      <c r="E525" s="7" t="s">
        <v>1468</v>
      </c>
      <c r="F525" s="5"/>
      <c r="G525" s="5"/>
    </row>
    <row r="526" spans="1:7" ht="99" thickBot="1">
      <c r="A526" s="3">
        <v>587</v>
      </c>
      <c r="B526" s="3" t="s">
        <v>1078</v>
      </c>
      <c r="C526" s="6" t="s">
        <v>1469</v>
      </c>
      <c r="D526" s="6" t="s">
        <v>1160</v>
      </c>
      <c r="E526" s="7" t="s">
        <v>1470</v>
      </c>
      <c r="F526" s="5"/>
      <c r="G526" s="5"/>
    </row>
    <row r="527" spans="1:7" ht="99" thickBot="1">
      <c r="A527" s="3">
        <v>588</v>
      </c>
      <c r="B527" s="3" t="s">
        <v>1078</v>
      </c>
      <c r="C527" s="6" t="s">
        <v>1471</v>
      </c>
      <c r="D527" s="6" t="s">
        <v>1472</v>
      </c>
      <c r="E527" s="7" t="s">
        <v>1473</v>
      </c>
      <c r="F527" s="5"/>
      <c r="G527" s="5"/>
    </row>
    <row r="528" spans="1:7" ht="112.8" thickBot="1">
      <c r="A528" s="3">
        <v>589</v>
      </c>
      <c r="B528" s="3" t="s">
        <v>1078</v>
      </c>
      <c r="C528" s="6" t="s">
        <v>1474</v>
      </c>
      <c r="D528" s="6" t="s">
        <v>1475</v>
      </c>
      <c r="E528" s="7" t="s">
        <v>1476</v>
      </c>
      <c r="F528" s="5"/>
      <c r="G528" s="5"/>
    </row>
    <row r="529" spans="1:7" ht="112.8" thickBot="1">
      <c r="A529" s="3">
        <v>590</v>
      </c>
      <c r="B529" s="3" t="s">
        <v>1078</v>
      </c>
      <c r="C529" s="6" t="s">
        <v>1477</v>
      </c>
      <c r="D529" s="6" t="s">
        <v>1478</v>
      </c>
      <c r="E529" s="7" t="s">
        <v>1479</v>
      </c>
      <c r="F529" s="5"/>
      <c r="G529" s="5"/>
    </row>
    <row r="530" spans="1:7" ht="112.8" thickBot="1">
      <c r="A530" s="3">
        <v>591</v>
      </c>
      <c r="B530" s="3" t="s">
        <v>1078</v>
      </c>
      <c r="C530" s="6" t="s">
        <v>1480</v>
      </c>
      <c r="D530" s="6" t="s">
        <v>824</v>
      </c>
      <c r="E530" s="7" t="s">
        <v>1481</v>
      </c>
      <c r="F530" s="5"/>
      <c r="G530" s="5"/>
    </row>
    <row r="531" spans="1:7" ht="99" thickBot="1">
      <c r="A531" s="3">
        <v>592</v>
      </c>
      <c r="B531" s="3" t="s">
        <v>1078</v>
      </c>
      <c r="C531" s="6" t="s">
        <v>1482</v>
      </c>
      <c r="D531" s="6" t="s">
        <v>738</v>
      </c>
      <c r="E531" s="7" t="s">
        <v>1483</v>
      </c>
      <c r="F531" s="5"/>
      <c r="G531" s="5"/>
    </row>
    <row r="532" spans="1:7" ht="126.6" thickBot="1">
      <c r="A532" s="3">
        <v>593</v>
      </c>
      <c r="B532" s="3" t="s">
        <v>1078</v>
      </c>
      <c r="C532" s="6" t="s">
        <v>1484</v>
      </c>
      <c r="D532" s="6" t="s">
        <v>1485</v>
      </c>
      <c r="E532" s="7" t="s">
        <v>1486</v>
      </c>
      <c r="F532" s="5"/>
      <c r="G532" s="5"/>
    </row>
    <row r="533" spans="1:7" ht="99" thickBot="1">
      <c r="A533" s="3">
        <v>594</v>
      </c>
      <c r="B533" s="3" t="s">
        <v>1078</v>
      </c>
      <c r="C533" s="6" t="s">
        <v>1487</v>
      </c>
      <c r="D533" s="6" t="s">
        <v>1488</v>
      </c>
      <c r="E533" s="7" t="s">
        <v>1489</v>
      </c>
      <c r="F533" s="5"/>
      <c r="G533" s="5"/>
    </row>
    <row r="534" spans="1:7" ht="99" thickBot="1">
      <c r="A534" s="3">
        <v>595</v>
      </c>
      <c r="B534" s="3" t="s">
        <v>1078</v>
      </c>
      <c r="C534" s="6" t="s">
        <v>1490</v>
      </c>
      <c r="D534" s="6" t="s">
        <v>1491</v>
      </c>
      <c r="E534" s="7" t="s">
        <v>1492</v>
      </c>
      <c r="F534" s="5"/>
      <c r="G534" s="5"/>
    </row>
    <row r="535" spans="1:7" ht="99" thickBot="1">
      <c r="A535" s="3">
        <v>596</v>
      </c>
      <c r="B535" s="3" t="s">
        <v>1078</v>
      </c>
      <c r="C535" s="6" t="s">
        <v>1493</v>
      </c>
      <c r="D535" s="6" t="s">
        <v>1380</v>
      </c>
      <c r="E535" s="7" t="s">
        <v>1494</v>
      </c>
      <c r="F535" s="5"/>
      <c r="G535" s="5"/>
    </row>
    <row r="536" spans="1:7" ht="209.4" thickBot="1">
      <c r="A536" s="3">
        <v>597</v>
      </c>
      <c r="B536" s="3" t="s">
        <v>1078</v>
      </c>
      <c r="C536" s="6" t="s">
        <v>1495</v>
      </c>
      <c r="D536" s="6" t="s">
        <v>1496</v>
      </c>
      <c r="E536" s="7" t="s">
        <v>1497</v>
      </c>
      <c r="F536" s="5"/>
      <c r="G536" s="5"/>
    </row>
    <row r="537" spans="1:7" ht="112.8" thickBot="1">
      <c r="A537" s="3">
        <v>598</v>
      </c>
      <c r="B537" s="3" t="s">
        <v>1078</v>
      </c>
      <c r="C537" s="6" t="s">
        <v>1498</v>
      </c>
      <c r="D537" s="6" t="s">
        <v>1499</v>
      </c>
      <c r="E537" s="7" t="s">
        <v>1500</v>
      </c>
      <c r="F537" s="5"/>
      <c r="G537" s="5"/>
    </row>
    <row r="538" spans="1:7" ht="99" thickBot="1">
      <c r="A538" s="3">
        <v>599</v>
      </c>
      <c r="B538" s="3" t="s">
        <v>1078</v>
      </c>
      <c r="C538" s="6" t="s">
        <v>1501</v>
      </c>
      <c r="D538" s="6" t="s">
        <v>1502</v>
      </c>
      <c r="E538" s="7" t="s">
        <v>1503</v>
      </c>
      <c r="F538" s="5"/>
      <c r="G538" s="5"/>
    </row>
    <row r="539" spans="1:7" ht="99" thickBot="1">
      <c r="A539" s="3">
        <v>600</v>
      </c>
      <c r="B539" s="3" t="s">
        <v>1078</v>
      </c>
      <c r="C539" s="6" t="s">
        <v>1504</v>
      </c>
      <c r="D539" s="6" t="s">
        <v>1302</v>
      </c>
      <c r="E539" s="7" t="s">
        <v>1505</v>
      </c>
      <c r="F539" s="5"/>
      <c r="G539" s="5"/>
    </row>
    <row r="540" spans="1:7" ht="126.6" thickBot="1">
      <c r="A540" s="3">
        <v>601</v>
      </c>
      <c r="B540" s="3" t="s">
        <v>1078</v>
      </c>
      <c r="C540" s="6" t="s">
        <v>1506</v>
      </c>
      <c r="D540" s="6" t="s">
        <v>1507</v>
      </c>
      <c r="E540" s="7" t="s">
        <v>1508</v>
      </c>
      <c r="F540" s="5"/>
      <c r="G540" s="5"/>
    </row>
    <row r="541" spans="1:7" ht="126.6" thickBot="1">
      <c r="A541" s="3">
        <v>602</v>
      </c>
      <c r="B541" s="3" t="s">
        <v>1078</v>
      </c>
      <c r="C541" s="6" t="s">
        <v>1509</v>
      </c>
      <c r="D541" s="6" t="s">
        <v>1510</v>
      </c>
      <c r="E541" s="7" t="s">
        <v>1511</v>
      </c>
      <c r="F541" s="5"/>
      <c r="G541" s="5"/>
    </row>
    <row r="542" spans="1:7" ht="112.8" thickBot="1">
      <c r="A542" s="3">
        <v>603</v>
      </c>
      <c r="B542" s="3" t="s">
        <v>1078</v>
      </c>
      <c r="C542" s="6" t="s">
        <v>1512</v>
      </c>
      <c r="D542" s="6" t="s">
        <v>1513</v>
      </c>
      <c r="E542" s="7" t="s">
        <v>1346</v>
      </c>
      <c r="F542" s="5"/>
      <c r="G542" s="5"/>
    </row>
    <row r="543" spans="1:7" ht="99" thickBot="1">
      <c r="A543" s="3">
        <v>604</v>
      </c>
      <c r="B543" s="3" t="s">
        <v>1078</v>
      </c>
      <c r="C543" s="6" t="s">
        <v>1514</v>
      </c>
      <c r="D543" s="6" t="s">
        <v>1515</v>
      </c>
      <c r="E543" s="7" t="s">
        <v>1516</v>
      </c>
      <c r="F543" s="5"/>
      <c r="G543" s="5"/>
    </row>
    <row r="544" spans="1:7" ht="99" thickBot="1">
      <c r="A544" s="3">
        <v>605</v>
      </c>
      <c r="B544" s="3" t="s">
        <v>1078</v>
      </c>
      <c r="C544" s="6" t="s">
        <v>1517</v>
      </c>
      <c r="D544" s="6" t="s">
        <v>1212</v>
      </c>
      <c r="E544" s="7" t="s">
        <v>1518</v>
      </c>
      <c r="F544" s="5"/>
      <c r="G544" s="5"/>
    </row>
    <row r="545" spans="1:7" ht="112.8" thickBot="1">
      <c r="A545" s="3">
        <v>606</v>
      </c>
      <c r="B545" s="3" t="s">
        <v>1078</v>
      </c>
      <c r="C545" s="6" t="s">
        <v>1519</v>
      </c>
      <c r="D545" s="6" t="s">
        <v>1520</v>
      </c>
      <c r="E545" s="7" t="s">
        <v>1521</v>
      </c>
      <c r="F545" s="5"/>
      <c r="G545" s="5"/>
    </row>
    <row r="546" spans="1:7" ht="112.8" thickBot="1">
      <c r="A546" s="3">
        <v>607</v>
      </c>
      <c r="B546" s="3" t="s">
        <v>1078</v>
      </c>
      <c r="C546" s="6" t="s">
        <v>1522</v>
      </c>
      <c r="D546" s="6" t="s">
        <v>1523</v>
      </c>
      <c r="E546" s="7" t="s">
        <v>1524</v>
      </c>
      <c r="F546" s="5"/>
      <c r="G546" s="5"/>
    </row>
    <row r="547" spans="1:7" ht="99" thickBot="1">
      <c r="A547" s="3">
        <v>608</v>
      </c>
      <c r="B547" s="3" t="s">
        <v>1078</v>
      </c>
      <c r="C547" s="6" t="s">
        <v>1525</v>
      </c>
      <c r="D547" s="6" t="s">
        <v>1526</v>
      </c>
      <c r="E547" s="7" t="s">
        <v>1527</v>
      </c>
      <c r="F547" s="5"/>
      <c r="G547" s="5"/>
    </row>
    <row r="548" spans="1:7" ht="99" thickBot="1">
      <c r="A548" s="3">
        <v>609</v>
      </c>
      <c r="B548" s="3" t="s">
        <v>1078</v>
      </c>
      <c r="C548" s="6" t="s">
        <v>1528</v>
      </c>
      <c r="D548" s="6" t="s">
        <v>927</v>
      </c>
      <c r="E548" s="7" t="s">
        <v>1529</v>
      </c>
      <c r="F548" s="5"/>
      <c r="G548" s="5"/>
    </row>
    <row r="549" spans="1:7" ht="99" thickBot="1">
      <c r="A549" s="3">
        <v>610</v>
      </c>
      <c r="B549" s="3" t="s">
        <v>1078</v>
      </c>
      <c r="C549" s="6" t="s">
        <v>1530</v>
      </c>
      <c r="D549" s="6" t="s">
        <v>1531</v>
      </c>
      <c r="E549" s="7" t="s">
        <v>1532</v>
      </c>
      <c r="F549" s="5"/>
      <c r="G549" s="5"/>
    </row>
    <row r="550" spans="1:7" ht="112.8" thickBot="1">
      <c r="A550" s="3">
        <v>611</v>
      </c>
      <c r="B550" s="3" t="s">
        <v>1078</v>
      </c>
      <c r="C550" s="6" t="s">
        <v>1533</v>
      </c>
      <c r="D550" s="6" t="s">
        <v>833</v>
      </c>
      <c r="E550" s="7" t="s">
        <v>1534</v>
      </c>
      <c r="F550" s="5"/>
      <c r="G550" s="5"/>
    </row>
    <row r="551" spans="1:7" ht="140.4" thickBot="1">
      <c r="A551" s="3">
        <v>612</v>
      </c>
      <c r="B551" s="3" t="s">
        <v>1078</v>
      </c>
      <c r="C551" s="6" t="s">
        <v>1535</v>
      </c>
      <c r="D551" s="6" t="s">
        <v>1536</v>
      </c>
      <c r="E551" s="7" t="s">
        <v>1537</v>
      </c>
      <c r="F551" s="5"/>
      <c r="G551" s="5"/>
    </row>
    <row r="552" spans="1:7" ht="99" thickBot="1">
      <c r="A552" s="3">
        <v>613</v>
      </c>
      <c r="B552" s="3" t="s">
        <v>1078</v>
      </c>
      <c r="C552" s="6" t="s">
        <v>1538</v>
      </c>
      <c r="D552" s="6" t="s">
        <v>1539</v>
      </c>
      <c r="E552" s="7" t="s">
        <v>1540</v>
      </c>
      <c r="F552" s="5"/>
      <c r="G552" s="5"/>
    </row>
    <row r="553" spans="1:7" ht="112.8" thickBot="1">
      <c r="A553" s="3">
        <v>614</v>
      </c>
      <c r="B553" s="3" t="s">
        <v>1078</v>
      </c>
      <c r="C553" s="6" t="s">
        <v>1541</v>
      </c>
      <c r="D553" s="6" t="s">
        <v>1542</v>
      </c>
      <c r="E553" s="7" t="s">
        <v>1543</v>
      </c>
      <c r="F553" s="5"/>
      <c r="G553" s="5"/>
    </row>
    <row r="554" spans="1:7" ht="99" thickBot="1">
      <c r="A554" s="3">
        <v>615</v>
      </c>
      <c r="B554" s="3" t="s">
        <v>1078</v>
      </c>
      <c r="C554" s="6" t="s">
        <v>1544</v>
      </c>
      <c r="D554" s="6" t="s">
        <v>883</v>
      </c>
      <c r="E554" s="7" t="s">
        <v>1545</v>
      </c>
      <c r="F554" s="5"/>
      <c r="G554" s="5"/>
    </row>
    <row r="555" spans="1:7" ht="112.8" thickBot="1">
      <c r="A555" s="3">
        <v>616</v>
      </c>
      <c r="B555" s="3" t="s">
        <v>1078</v>
      </c>
      <c r="C555" s="6" t="s">
        <v>1546</v>
      </c>
      <c r="D555" s="6" t="s">
        <v>1547</v>
      </c>
      <c r="E555" s="7" t="s">
        <v>1548</v>
      </c>
      <c r="F555" s="5"/>
      <c r="G555" s="5"/>
    </row>
    <row r="556" spans="1:7" ht="99" thickBot="1">
      <c r="A556" s="3">
        <v>617</v>
      </c>
      <c r="B556" s="3" t="s">
        <v>1078</v>
      </c>
      <c r="C556" s="6" t="s">
        <v>1549</v>
      </c>
      <c r="D556" s="6" t="s">
        <v>1550</v>
      </c>
      <c r="E556" s="7" t="s">
        <v>683</v>
      </c>
      <c r="F556" s="5"/>
      <c r="G556" s="5"/>
    </row>
    <row r="557" spans="1:7" ht="99" thickBot="1">
      <c r="A557" s="3">
        <v>618</v>
      </c>
      <c r="B557" s="3" t="s">
        <v>1078</v>
      </c>
      <c r="C557" s="6" t="s">
        <v>1551</v>
      </c>
      <c r="D557" s="6" t="s">
        <v>883</v>
      </c>
      <c r="E557" s="7" t="s">
        <v>1552</v>
      </c>
      <c r="F557" s="5"/>
      <c r="G557" s="5"/>
    </row>
    <row r="558" spans="1:7" ht="99" thickBot="1">
      <c r="A558" s="3">
        <v>619</v>
      </c>
      <c r="B558" s="3" t="s">
        <v>1078</v>
      </c>
      <c r="C558" s="6" t="s">
        <v>1553</v>
      </c>
      <c r="D558" s="6" t="s">
        <v>674</v>
      </c>
      <c r="E558" s="7" t="s">
        <v>1554</v>
      </c>
      <c r="F558" s="5"/>
      <c r="G558" s="5"/>
    </row>
    <row r="559" spans="1:7" ht="112.8" thickBot="1">
      <c r="A559" s="3">
        <v>620</v>
      </c>
      <c r="B559" s="3" t="s">
        <v>1078</v>
      </c>
      <c r="C559" s="6" t="s">
        <v>1555</v>
      </c>
      <c r="D559" s="6" t="s">
        <v>1245</v>
      </c>
      <c r="E559" s="7" t="s">
        <v>1556</v>
      </c>
      <c r="F559" s="5"/>
      <c r="G559" s="5"/>
    </row>
    <row r="560" spans="1:7" ht="112.8" thickBot="1">
      <c r="A560" s="3">
        <v>621</v>
      </c>
      <c r="B560" s="3" t="s">
        <v>1078</v>
      </c>
      <c r="C560" s="6" t="s">
        <v>1557</v>
      </c>
      <c r="D560" s="6" t="s">
        <v>1558</v>
      </c>
      <c r="E560" s="7" t="s">
        <v>1559</v>
      </c>
      <c r="F560" s="5"/>
      <c r="G560" s="5"/>
    </row>
    <row r="561" spans="1:7" ht="99" thickBot="1">
      <c r="A561" s="3">
        <v>622</v>
      </c>
      <c r="B561" s="3" t="s">
        <v>1078</v>
      </c>
      <c r="C561" s="6" t="s">
        <v>1560</v>
      </c>
      <c r="D561" s="6" t="s">
        <v>1561</v>
      </c>
      <c r="E561" s="7" t="s">
        <v>1562</v>
      </c>
      <c r="F561" s="5"/>
      <c r="G561" s="5"/>
    </row>
    <row r="562" spans="1:7" ht="126.6" thickBot="1">
      <c r="A562" s="3">
        <v>623</v>
      </c>
      <c r="B562" s="3" t="s">
        <v>1078</v>
      </c>
      <c r="C562" s="6" t="s">
        <v>1563</v>
      </c>
      <c r="D562" s="6" t="s">
        <v>1564</v>
      </c>
      <c r="E562" s="7" t="s">
        <v>1565</v>
      </c>
      <c r="F562" s="5"/>
      <c r="G562" s="5"/>
    </row>
    <row r="563" spans="1:7" ht="99" thickBot="1">
      <c r="A563" s="3">
        <v>624</v>
      </c>
      <c r="B563" s="3" t="s">
        <v>1078</v>
      </c>
      <c r="C563" s="6" t="s">
        <v>1566</v>
      </c>
      <c r="D563" s="6" t="s">
        <v>1567</v>
      </c>
      <c r="E563" s="7" t="s">
        <v>1568</v>
      </c>
      <c r="F563" s="5"/>
      <c r="G563" s="5"/>
    </row>
    <row r="564" spans="1:7" ht="112.8" thickBot="1">
      <c r="A564" s="3">
        <v>625</v>
      </c>
      <c r="B564" s="3" t="s">
        <v>1078</v>
      </c>
      <c r="C564" s="6" t="s">
        <v>1569</v>
      </c>
      <c r="D564" s="6" t="s">
        <v>1207</v>
      </c>
      <c r="E564" s="7" t="s">
        <v>1570</v>
      </c>
      <c r="F564" s="5"/>
      <c r="G564" s="5"/>
    </row>
    <row r="565" spans="1:7" ht="99" thickBot="1">
      <c r="A565" s="3">
        <v>626</v>
      </c>
      <c r="B565" s="3" t="s">
        <v>1078</v>
      </c>
      <c r="C565" s="6" t="s">
        <v>1571</v>
      </c>
      <c r="D565" s="6" t="s">
        <v>1572</v>
      </c>
      <c r="E565" s="7" t="s">
        <v>1573</v>
      </c>
      <c r="F565" s="5"/>
      <c r="G565" s="5"/>
    </row>
    <row r="566" spans="1:7" ht="99" thickBot="1">
      <c r="A566" s="3">
        <v>627</v>
      </c>
      <c r="B566" s="3" t="s">
        <v>1078</v>
      </c>
      <c r="C566" s="6" t="s">
        <v>1574</v>
      </c>
      <c r="D566" s="6" t="s">
        <v>1575</v>
      </c>
      <c r="E566" s="7" t="s">
        <v>1576</v>
      </c>
      <c r="F566" s="5"/>
      <c r="G566" s="5"/>
    </row>
    <row r="567" spans="1:7" ht="99" thickBot="1">
      <c r="A567" s="3">
        <v>628</v>
      </c>
      <c r="B567" s="3" t="s">
        <v>1078</v>
      </c>
      <c r="C567" s="6" t="s">
        <v>1577</v>
      </c>
      <c r="D567" s="6" t="s">
        <v>1578</v>
      </c>
      <c r="E567" s="7" t="s">
        <v>1579</v>
      </c>
      <c r="F567" s="5"/>
      <c r="G567" s="5"/>
    </row>
    <row r="568" spans="1:7" ht="99" thickBot="1">
      <c r="A568" s="3">
        <v>629</v>
      </c>
      <c r="B568" s="3" t="s">
        <v>1078</v>
      </c>
      <c r="C568" s="6" t="s">
        <v>1580</v>
      </c>
      <c r="D568" s="6" t="s">
        <v>1581</v>
      </c>
      <c r="E568" s="7" t="s">
        <v>1582</v>
      </c>
      <c r="F568" s="5"/>
      <c r="G568" s="5"/>
    </row>
    <row r="569" spans="1:7" ht="126.6" thickBot="1">
      <c r="A569" s="3">
        <v>630</v>
      </c>
      <c r="B569" s="3" t="s">
        <v>1078</v>
      </c>
      <c r="C569" s="6" t="s">
        <v>1583</v>
      </c>
      <c r="D569" s="6" t="s">
        <v>1584</v>
      </c>
      <c r="E569" s="7" t="s">
        <v>1585</v>
      </c>
      <c r="F569" s="5"/>
      <c r="G569" s="5"/>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04DA2-9A50-428A-8C55-6857D0869924}">
  <sheetPr codeName="Sheet2"/>
  <dimension ref="B1:X23"/>
  <sheetViews>
    <sheetView workbookViewId="0">
      <selection activeCell="C23" sqref="C23:H23"/>
    </sheetView>
  </sheetViews>
  <sheetFormatPr defaultRowHeight="17.399999999999999"/>
  <cols>
    <col min="1" max="1" width="5.296875" style="8" customWidth="1"/>
    <col min="2" max="9" width="8.796875" style="8"/>
    <col min="10" max="10" width="5.296875" style="8" customWidth="1"/>
    <col min="11" max="11" width="9.8984375" style="8" bestFit="1" customWidth="1"/>
    <col min="12" max="12" width="10" style="8" bestFit="1" customWidth="1"/>
    <col min="13" max="13" width="13.3984375" style="8" customWidth="1"/>
    <col min="14" max="14" width="1.796875" style="14" customWidth="1"/>
    <col min="15" max="15" width="8.296875" style="8" bestFit="1" customWidth="1"/>
    <col min="16" max="16" width="11.8984375" style="8" customWidth="1"/>
    <col min="17" max="17" width="7.8984375" style="8" bestFit="1" customWidth="1"/>
    <col min="18" max="18" width="21.09765625" style="8" customWidth="1"/>
    <col min="19" max="19" width="7.296875" style="8" bestFit="1" customWidth="1"/>
    <col min="20" max="20" width="13.59765625" style="8" bestFit="1" customWidth="1"/>
    <col min="21" max="21" width="8.5" style="8" bestFit="1" customWidth="1"/>
    <col min="22" max="22" width="14" style="8" bestFit="1" customWidth="1"/>
    <col min="23" max="16384" width="8.796875" style="8"/>
  </cols>
  <sheetData>
    <row r="1" spans="2:24">
      <c r="O1" s="11" t="s">
        <v>1595</v>
      </c>
      <c r="P1" s="8" t="str">
        <f>ADDRESS(2+Sheet3!L2,3,1,1,"DataBase")</f>
        <v>DataBase!$C$25</v>
      </c>
      <c r="Q1" s="11" t="s">
        <v>1612</v>
      </c>
      <c r="R1" s="8" t="str" cm="1">
        <f t="array" aca="1" ref="R1" ca="1">INDIRECT(P1)</f>
        <v>1877년 크레이튼과 맥길 대학교 학생들은 아이스하키의 경기 규칙을 만들었으며, 최초의 하키 클럽인 맥길 대학교 하키클럽이 1877년 창설되었다.</v>
      </c>
    </row>
    <row r="2" spans="2:24">
      <c r="B2" s="34" t="s">
        <v>1586</v>
      </c>
      <c r="C2" s="34"/>
      <c r="D2" s="34"/>
      <c r="E2" s="34"/>
      <c r="F2" s="34"/>
      <c r="G2" s="34"/>
      <c r="H2" s="34"/>
      <c r="I2" s="34"/>
      <c r="K2" s="10" t="s">
        <v>1587</v>
      </c>
      <c r="L2" s="29">
        <v>23</v>
      </c>
    </row>
    <row r="3" spans="2:24" ht="17.399999999999999" customHeight="1">
      <c r="B3" s="37" t="s">
        <v>1668</v>
      </c>
      <c r="C3" s="30"/>
      <c r="D3" s="30"/>
      <c r="E3" s="30"/>
      <c r="F3" s="30"/>
      <c r="G3" s="30"/>
      <c r="H3" s="30"/>
      <c r="I3" s="30"/>
      <c r="K3" s="10" t="s">
        <v>1588</v>
      </c>
      <c r="L3" s="8" t="str">
        <f>DataBase!B2</f>
        <v>Veomchan</v>
      </c>
      <c r="O3" s="11" t="s">
        <v>1596</v>
      </c>
      <c r="P3" s="8" t="str">
        <f>ADDRESS(2+Sheet3!L2,4,1,1,"DataBase")</f>
        <v>DataBase!$D$25</v>
      </c>
      <c r="Q3" s="11" t="s">
        <v>1597</v>
      </c>
      <c r="R3" s="8" t="str">
        <f>ADDRESS(2+Sheet3!L2,5,1,1,"DataBase")</f>
        <v>DataBase!$E$25</v>
      </c>
      <c r="S3" s="11" t="s">
        <v>1599</v>
      </c>
      <c r="T3" s="8" t="str">
        <f>ADDRESS(2+Sheet3!L2,6,4,1)</f>
        <v>F25</v>
      </c>
      <c r="U3" s="8" t="str">
        <f>INDEX(T5:T16,MATCH(L15,S5:S16,0))</f>
        <v>spr:originated_from</v>
      </c>
    </row>
    <row r="4" spans="2:24">
      <c r="B4" s="30"/>
      <c r="C4" s="30"/>
      <c r="D4" s="30"/>
      <c r="E4" s="30"/>
      <c r="F4" s="30"/>
      <c r="G4" s="30"/>
      <c r="H4" s="30"/>
      <c r="I4" s="30"/>
      <c r="O4" s="8" t="s">
        <v>1594</v>
      </c>
      <c r="P4" s="8" t="str" cm="1">
        <f t="array" aca="1" ref="P4" ca="1">INDIRECT(P3)</f>
        <v>{'word': '아이스하키', 'start_idx': 24, 'end_idx': 28, 'type': 'SPR'}</v>
      </c>
      <c r="Q4" s="8" t="s">
        <v>1600</v>
      </c>
      <c r="R4" s="8" t="str" cm="1">
        <f t="array" aca="1" ref="R4" ca="1">INDIRECT(R3)</f>
        <v>{'word': '1877년', 'start_idx': 0, 'end_idx': 4, 'type': 'ORG'}</v>
      </c>
      <c r="S4" s="8" t="s">
        <v>1601</v>
      </c>
      <c r="T4" s="8" cm="1">
        <f t="array" aca="1" ref="T4" ca="1">INDIRECT(T3)</f>
        <v>0</v>
      </c>
      <c r="V4" s="8" t="s">
        <v>1645</v>
      </c>
      <c r="W4" s="8" t="s">
        <v>1646</v>
      </c>
      <c r="X4" s="8" t="s">
        <v>1647</v>
      </c>
    </row>
    <row r="5" spans="2:24">
      <c r="B5" s="30"/>
      <c r="C5" s="30"/>
      <c r="D5" s="30"/>
      <c r="E5" s="30"/>
      <c r="F5" s="30"/>
      <c r="G5" s="30"/>
      <c r="H5" s="30"/>
      <c r="I5" s="30"/>
      <c r="J5" s="35" t="s">
        <v>1611</v>
      </c>
      <c r="K5" s="10" t="s">
        <v>1589</v>
      </c>
      <c r="L5" s="12" t="s">
        <v>1590</v>
      </c>
      <c r="M5" s="29" t="s">
        <v>1671</v>
      </c>
      <c r="O5" s="8" t="s">
        <v>1602</v>
      </c>
      <c r="P5" s="8">
        <v>11</v>
      </c>
      <c r="Q5" s="8" t="s">
        <v>1602</v>
      </c>
      <c r="R5" s="8">
        <v>11</v>
      </c>
      <c r="S5" s="20">
        <v>1</v>
      </c>
      <c r="T5" s="22" t="s">
        <v>1626</v>
      </c>
      <c r="V5" s="8" t="s">
        <v>1648</v>
      </c>
      <c r="W5" s="8" t="s">
        <v>1649</v>
      </c>
      <c r="X5" s="8" t="s">
        <v>1652</v>
      </c>
    </row>
    <row r="6" spans="2:24">
      <c r="B6" s="30"/>
      <c r="C6" s="30"/>
      <c r="D6" s="30"/>
      <c r="E6" s="30"/>
      <c r="F6" s="30"/>
      <c r="G6" s="30"/>
      <c r="H6" s="30"/>
      <c r="I6" s="30"/>
      <c r="J6" s="35"/>
      <c r="L6" s="12" t="s">
        <v>1591</v>
      </c>
      <c r="M6" s="29">
        <v>24</v>
      </c>
      <c r="O6" s="8" t="s">
        <v>1603</v>
      </c>
      <c r="P6" s="8">
        <f ca="1">FIND("', 'start_idx",P4,1)</f>
        <v>16</v>
      </c>
      <c r="Q6" s="8" t="s">
        <v>1603</v>
      </c>
      <c r="R6" s="8">
        <f ca="1">FIND("', 'start_idx",R4,1)</f>
        <v>16</v>
      </c>
      <c r="S6" s="20">
        <v>2</v>
      </c>
      <c r="T6" s="22" t="s">
        <v>1627</v>
      </c>
      <c r="V6" s="8" t="s">
        <v>1648</v>
      </c>
      <c r="W6" s="8" t="s">
        <v>1650</v>
      </c>
      <c r="X6" s="8" t="s">
        <v>1653</v>
      </c>
    </row>
    <row r="7" spans="2:24">
      <c r="B7" s="30"/>
      <c r="C7" s="30"/>
      <c r="D7" s="30"/>
      <c r="E7" s="30"/>
      <c r="F7" s="30"/>
      <c r="G7" s="30"/>
      <c r="H7" s="30"/>
      <c r="I7" s="30"/>
      <c r="J7" s="35"/>
      <c r="L7" s="12" t="s">
        <v>1592</v>
      </c>
      <c r="M7" s="29">
        <v>28</v>
      </c>
      <c r="O7" s="8" t="s">
        <v>1604</v>
      </c>
      <c r="P7" s="8">
        <f ca="1">P6-P5</f>
        <v>5</v>
      </c>
      <c r="Q7" s="8" t="s">
        <v>1604</v>
      </c>
      <c r="R7" s="8">
        <f ca="1">R6-R5</f>
        <v>5</v>
      </c>
      <c r="S7" s="20">
        <v>3</v>
      </c>
      <c r="T7" s="22" t="s">
        <v>1628</v>
      </c>
      <c r="V7" s="8" t="s">
        <v>1648</v>
      </c>
      <c r="W7" s="8" t="s">
        <v>1650</v>
      </c>
      <c r="X7" s="8" t="s">
        <v>1654</v>
      </c>
    </row>
    <row r="8" spans="2:24">
      <c r="B8" s="30"/>
      <c r="C8" s="30"/>
      <c r="D8" s="30"/>
      <c r="E8" s="30"/>
      <c r="F8" s="30"/>
      <c r="G8" s="30"/>
      <c r="H8" s="30"/>
      <c r="I8" s="30"/>
      <c r="J8" s="35"/>
      <c r="L8" s="13" t="s">
        <v>1593</v>
      </c>
      <c r="M8" s="29" t="s">
        <v>1672</v>
      </c>
      <c r="O8" s="15" t="s">
        <v>1590</v>
      </c>
      <c r="P8" s="8" t="str">
        <f ca="1">MID(P4,P5,P7)</f>
        <v>아이스하키</v>
      </c>
      <c r="Q8" s="15" t="s">
        <v>1590</v>
      </c>
      <c r="R8" s="8" t="str">
        <f ca="1">MID(R4,R5,R7)</f>
        <v>1877년</v>
      </c>
      <c r="S8" s="20">
        <v>4</v>
      </c>
      <c r="T8" s="22" t="s">
        <v>1629</v>
      </c>
      <c r="V8" s="8" t="s">
        <v>1648</v>
      </c>
      <c r="W8" s="8" t="s">
        <v>1649</v>
      </c>
      <c r="X8" s="8" t="s">
        <v>1655</v>
      </c>
    </row>
    <row r="9" spans="2:24">
      <c r="B9" s="30"/>
      <c r="C9" s="30"/>
      <c r="D9" s="30"/>
      <c r="E9" s="30"/>
      <c r="F9" s="30"/>
      <c r="G9" s="30"/>
      <c r="H9" s="30"/>
      <c r="I9" s="30"/>
      <c r="J9" s="35"/>
      <c r="O9" s="8" t="s">
        <v>1606</v>
      </c>
      <c r="P9" s="8">
        <f ca="1">FIND("x': ",P4,1)+LEN("x': ")</f>
        <v>32</v>
      </c>
      <c r="Q9" s="8" t="s">
        <v>1606</v>
      </c>
      <c r="R9" s="8">
        <f ca="1">FIND("x': ",R4,1)+LEN("x': ")</f>
        <v>32</v>
      </c>
      <c r="S9" s="20">
        <v>5</v>
      </c>
      <c r="T9" s="22" t="s">
        <v>1630</v>
      </c>
      <c r="V9" s="8" t="s">
        <v>1648</v>
      </c>
      <c r="W9" s="8" t="s">
        <v>1651</v>
      </c>
      <c r="X9" s="8" t="s">
        <v>1656</v>
      </c>
    </row>
    <row r="10" spans="2:24">
      <c r="B10" s="30"/>
      <c r="C10" s="30"/>
      <c r="D10" s="30"/>
      <c r="E10" s="30"/>
      <c r="F10" s="30"/>
      <c r="G10" s="30"/>
      <c r="H10" s="30"/>
      <c r="I10" s="30"/>
      <c r="J10" s="35"/>
      <c r="K10" s="10" t="s">
        <v>1610</v>
      </c>
      <c r="L10" s="12" t="s">
        <v>1590</v>
      </c>
      <c r="M10" s="29" t="s">
        <v>1669</v>
      </c>
      <c r="O10" s="8" t="s">
        <v>1605</v>
      </c>
      <c r="P10" s="8">
        <f ca="1">FIND(", 'e",P4,1)</f>
        <v>34</v>
      </c>
      <c r="Q10" s="8" t="s">
        <v>1605</v>
      </c>
      <c r="R10" s="8">
        <f ca="1">FIND(", 'e",R4,1)</f>
        <v>33</v>
      </c>
      <c r="S10" s="20">
        <v>6</v>
      </c>
      <c r="T10" s="22" t="s">
        <v>1631</v>
      </c>
      <c r="V10" s="8" t="s">
        <v>1648</v>
      </c>
      <c r="W10" s="8" t="s">
        <v>1649</v>
      </c>
      <c r="X10" s="8" t="s">
        <v>1657</v>
      </c>
    </row>
    <row r="11" spans="2:24">
      <c r="B11" s="30"/>
      <c r="C11" s="30"/>
      <c r="D11" s="30"/>
      <c r="E11" s="30"/>
      <c r="F11" s="30"/>
      <c r="G11" s="30"/>
      <c r="H11" s="30"/>
      <c r="I11" s="30"/>
      <c r="J11" s="35"/>
      <c r="L11" s="12" t="s">
        <v>1591</v>
      </c>
      <c r="M11" s="29">
        <v>0</v>
      </c>
      <c r="O11" s="8" t="s">
        <v>1607</v>
      </c>
      <c r="P11" s="8">
        <f ca="1">P10-P9</f>
        <v>2</v>
      </c>
      <c r="Q11" s="8" t="s">
        <v>1607</v>
      </c>
      <c r="R11" s="8">
        <f ca="1">R10-R9</f>
        <v>1</v>
      </c>
      <c r="S11" s="20">
        <v>7</v>
      </c>
      <c r="T11" s="22" t="s">
        <v>1632</v>
      </c>
      <c r="V11" s="8" t="s">
        <v>1648</v>
      </c>
      <c r="W11" s="8" t="s">
        <v>1650</v>
      </c>
      <c r="X11" s="8" t="s">
        <v>1658</v>
      </c>
    </row>
    <row r="12" spans="2:24">
      <c r="B12" s="28" t="s">
        <v>1644</v>
      </c>
      <c r="C12" s="31" t="str">
        <f>_xlfn.CONCAT(P18,M5,P19,M10,P20)</f>
        <v>"아이스하키" 는 "1877년"에서 유래됐습니다.</v>
      </c>
      <c r="D12" s="31"/>
      <c r="E12" s="31"/>
      <c r="F12" s="31"/>
      <c r="G12" s="31"/>
      <c r="H12" s="31"/>
      <c r="I12" s="31"/>
      <c r="J12" s="35"/>
      <c r="L12" s="12" t="s">
        <v>1592</v>
      </c>
      <c r="M12" s="29">
        <v>4</v>
      </c>
      <c r="O12" s="10" t="s">
        <v>1591</v>
      </c>
      <c r="P12" s="8" t="str">
        <f ca="1">MID(P4,P9,P11)</f>
        <v>24</v>
      </c>
      <c r="Q12" s="10" t="s">
        <v>1591</v>
      </c>
      <c r="R12" s="8" t="str">
        <f ca="1">MID(R4,R9,R11)</f>
        <v>0</v>
      </c>
      <c r="S12" s="20">
        <v>8</v>
      </c>
      <c r="T12" s="22" t="s">
        <v>1633</v>
      </c>
      <c r="V12" s="8" t="s">
        <v>1648</v>
      </c>
      <c r="W12" s="8" t="s">
        <v>1651</v>
      </c>
      <c r="X12" s="8" t="s">
        <v>1659</v>
      </c>
    </row>
    <row r="13" spans="2:24">
      <c r="B13" s="17"/>
      <c r="C13" s="31"/>
      <c r="D13" s="31"/>
      <c r="E13" s="31"/>
      <c r="F13" s="31"/>
      <c r="G13" s="31"/>
      <c r="H13" s="31"/>
      <c r="I13" s="31"/>
      <c r="J13" s="35"/>
      <c r="L13" s="13" t="s">
        <v>1593</v>
      </c>
      <c r="M13" s="29" t="s">
        <v>1670</v>
      </c>
      <c r="O13" s="8" t="s">
        <v>1608</v>
      </c>
      <c r="P13" s="8">
        <f ca="1">FIND(", 't",P4,1)</f>
        <v>49</v>
      </c>
      <c r="Q13" s="8" t="s">
        <v>1608</v>
      </c>
      <c r="R13" s="8">
        <f ca="1">FIND(", 't",R4,1)</f>
        <v>47</v>
      </c>
      <c r="S13" s="20">
        <v>9</v>
      </c>
      <c r="T13" s="22" t="s">
        <v>1634</v>
      </c>
      <c r="V13" s="8" t="s">
        <v>1648</v>
      </c>
      <c r="W13" s="8" t="s">
        <v>1651</v>
      </c>
      <c r="X13" s="8" t="s">
        <v>1660</v>
      </c>
    </row>
    <row r="14" spans="2:24">
      <c r="B14" s="17"/>
      <c r="C14" s="17"/>
      <c r="D14" s="17"/>
      <c r="E14" s="17"/>
      <c r="F14" s="17"/>
      <c r="G14" s="17"/>
      <c r="H14" s="17"/>
      <c r="I14" s="17"/>
      <c r="O14" s="8" t="s">
        <v>1609</v>
      </c>
      <c r="P14" s="8">
        <f ca="1">FIND("x': ",P4,P10)+LEN("x': ")</f>
        <v>47</v>
      </c>
      <c r="Q14" s="8" t="s">
        <v>1609</v>
      </c>
      <c r="R14" s="8">
        <f ca="1">FIND("x': ",R4,R10)+LEN("x': ")</f>
        <v>46</v>
      </c>
      <c r="S14" s="20">
        <v>10</v>
      </c>
      <c r="T14" s="22" t="s">
        <v>1635</v>
      </c>
      <c r="V14" s="8" t="s">
        <v>1648</v>
      </c>
      <c r="W14" s="8" t="s">
        <v>1650</v>
      </c>
      <c r="X14" s="8" t="s">
        <v>1661</v>
      </c>
    </row>
    <row r="15" spans="2:24">
      <c r="K15" s="24" t="s">
        <v>1613</v>
      </c>
      <c r="L15" s="29">
        <v>12</v>
      </c>
      <c r="O15" s="10" t="s">
        <v>1592</v>
      </c>
      <c r="P15" s="8" t="str">
        <f ca="1">MID(P4,P14,P13-P14)</f>
        <v>28</v>
      </c>
      <c r="Q15" s="10" t="s">
        <v>1592</v>
      </c>
      <c r="R15" s="8" t="str">
        <f ca="1">MID(R4,R14,R13-R14)</f>
        <v>4</v>
      </c>
      <c r="S15" s="21">
        <v>11</v>
      </c>
      <c r="T15" s="22" t="s">
        <v>1636</v>
      </c>
      <c r="V15" s="8" t="s">
        <v>1648</v>
      </c>
      <c r="W15" s="8" t="s">
        <v>1650</v>
      </c>
      <c r="X15" s="8" t="s">
        <v>1662</v>
      </c>
    </row>
    <row r="16" spans="2:24">
      <c r="B16" s="25">
        <v>1</v>
      </c>
      <c r="C16" s="32" t="s">
        <v>1614</v>
      </c>
      <c r="D16" s="32"/>
      <c r="E16" s="25">
        <v>6</v>
      </c>
      <c r="F16" s="32" t="s">
        <v>1619</v>
      </c>
      <c r="G16" s="32"/>
      <c r="H16" s="26">
        <v>11</v>
      </c>
      <c r="I16" s="33" t="s">
        <v>1624</v>
      </c>
      <c r="J16" s="33"/>
      <c r="O16" s="10" t="s">
        <v>1593</v>
      </c>
      <c r="P16" s="8" t="str">
        <f ca="1">LEFT(RIGHT(P4,5),3)</f>
        <v>SPR</v>
      </c>
      <c r="Q16" s="10" t="s">
        <v>1593</v>
      </c>
      <c r="R16" s="8" t="str">
        <f ca="1">LEFT(RIGHT(R4,5),3)</f>
        <v>ORG</v>
      </c>
      <c r="S16" s="21">
        <v>12</v>
      </c>
      <c r="T16" s="22" t="s">
        <v>1637</v>
      </c>
      <c r="V16" s="8" t="s">
        <v>1648</v>
      </c>
      <c r="W16" s="8" t="s">
        <v>1650</v>
      </c>
      <c r="X16" s="8" t="s">
        <v>1663</v>
      </c>
    </row>
    <row r="17" spans="2:20">
      <c r="B17" s="25">
        <v>2</v>
      </c>
      <c r="C17" s="32" t="s">
        <v>1615</v>
      </c>
      <c r="D17" s="32"/>
      <c r="E17" s="25">
        <v>7</v>
      </c>
      <c r="F17" s="32" t="s">
        <v>1620</v>
      </c>
      <c r="G17" s="32"/>
      <c r="H17" s="26">
        <v>12</v>
      </c>
      <c r="I17" s="33" t="s">
        <v>1625</v>
      </c>
      <c r="J17" s="33"/>
      <c r="K17" s="23" t="s">
        <v>1638</v>
      </c>
      <c r="L17" s="29">
        <v>3</v>
      </c>
    </row>
    <row r="18" spans="2:20">
      <c r="B18" s="25">
        <v>3</v>
      </c>
      <c r="C18" s="32" t="s">
        <v>1616</v>
      </c>
      <c r="D18" s="32"/>
      <c r="E18" s="25">
        <v>8</v>
      </c>
      <c r="F18" s="32" t="s">
        <v>1621</v>
      </c>
      <c r="G18" s="32"/>
      <c r="H18" s="16"/>
      <c r="I18" s="16"/>
      <c r="J18" s="18"/>
      <c r="O18" s="8" t="s">
        <v>1664</v>
      </c>
      <c r="P18" s="8" t="str">
        <f>INDEX(V5:V16,MATCH(L15,S5:S16,0))</f>
        <v>"</v>
      </c>
      <c r="S18" s="11" t="s">
        <v>1598</v>
      </c>
      <c r="T18" s="8" t="str">
        <f>ADDRESS(2+Sheet3!L2,7,4,1)</f>
        <v>G25</v>
      </c>
    </row>
    <row r="19" spans="2:20">
      <c r="B19" s="25">
        <v>4</v>
      </c>
      <c r="C19" s="32" t="s">
        <v>1617</v>
      </c>
      <c r="D19" s="32"/>
      <c r="E19" s="25">
        <v>9</v>
      </c>
      <c r="F19" s="32" t="s">
        <v>1622</v>
      </c>
      <c r="G19" s="32"/>
      <c r="H19" s="16"/>
      <c r="I19" s="27">
        <v>1</v>
      </c>
      <c r="J19" s="19" t="s">
        <v>1639</v>
      </c>
      <c r="K19" s="18"/>
      <c r="O19" s="8" t="s">
        <v>1665</v>
      </c>
      <c r="P19" s="8" t="str">
        <f>INDEX(W5:W16,MATCH(L15,S5:S16,0))</f>
        <v>" 는 "</v>
      </c>
      <c r="R19" s="29" t="s">
        <v>1669</v>
      </c>
      <c r="S19" s="11" t="s">
        <v>1673</v>
      </c>
      <c r="T19" s="9" t="str">
        <f>ADDRESS(2+Sheet3!L2,4,4,1)</f>
        <v>D25</v>
      </c>
    </row>
    <row r="20" spans="2:20">
      <c r="B20" s="25">
        <v>5</v>
      </c>
      <c r="C20" s="32" t="s">
        <v>1618</v>
      </c>
      <c r="D20" s="32"/>
      <c r="E20" s="25">
        <v>10</v>
      </c>
      <c r="F20" s="32" t="s">
        <v>1623</v>
      </c>
      <c r="G20" s="32"/>
      <c r="H20" s="17"/>
      <c r="I20" s="27">
        <v>2</v>
      </c>
      <c r="J20" s="19" t="s">
        <v>1640</v>
      </c>
      <c r="O20" s="8" t="s">
        <v>1666</v>
      </c>
      <c r="P20" s="8" t="str">
        <f>INDEX(X5:X16,MATCH(L15,S5:S16,0))</f>
        <v>"에서 유래됐습니다.</v>
      </c>
      <c r="R20" s="29">
        <v>0</v>
      </c>
      <c r="S20" s="11" t="s">
        <v>1674</v>
      </c>
      <c r="T20" s="9" t="str">
        <f>ADDRESS(2+Sheet3!L2,5,4,1)</f>
        <v>E25</v>
      </c>
    </row>
    <row r="21" spans="2:20">
      <c r="I21" s="27">
        <v>3</v>
      </c>
      <c r="J21" s="19" t="s">
        <v>1641</v>
      </c>
      <c r="R21" s="29">
        <v>4</v>
      </c>
    </row>
    <row r="22" spans="2:20">
      <c r="B22" s="10" t="s">
        <v>1594</v>
      </c>
      <c r="C22" s="36" t="str">
        <f>_xlfn.CONCAT("{'",L5,"': '",M5,"', '",L6,"': ",M6,", '",L7,"': ",M7,", '",L8,"': '",M8,"'}")</f>
        <v>{'word': '아이스하키', 'start_idx': 24, 'end_idx': 28, 'type': 'SPR'}</v>
      </c>
      <c r="D22" s="36"/>
      <c r="E22" s="36"/>
      <c r="F22" s="36"/>
      <c r="G22" s="36"/>
      <c r="H22" s="36"/>
      <c r="I22" s="27">
        <v>4</v>
      </c>
      <c r="J22" s="19" t="s">
        <v>1642</v>
      </c>
      <c r="R22" s="29" t="s">
        <v>1670</v>
      </c>
    </row>
    <row r="23" spans="2:20">
      <c r="B23" s="10" t="s">
        <v>1600</v>
      </c>
      <c r="C23" s="36" t="str">
        <f>_xlfn.CONCAT("{'",L10,"': '",M10,"', '",L11,"': ",M11,", '",L12,"': ",M12,", '",L13,"': '",M13,"'}")</f>
        <v>{'word': '1877년', 'start_idx': 0, 'end_idx': 4, 'type': 'ORG'}</v>
      </c>
      <c r="D23" s="36"/>
      <c r="E23" s="36"/>
      <c r="F23" s="36"/>
      <c r="G23" s="36"/>
      <c r="H23" s="36"/>
      <c r="I23" s="27">
        <v>5</v>
      </c>
      <c r="J23" s="19" t="s">
        <v>1643</v>
      </c>
    </row>
  </sheetData>
  <mergeCells count="18">
    <mergeCell ref="B2:I2"/>
    <mergeCell ref="J5:J13"/>
    <mergeCell ref="C22:H22"/>
    <mergeCell ref="C23:H23"/>
    <mergeCell ref="C16:D16"/>
    <mergeCell ref="C17:D17"/>
    <mergeCell ref="B3:I11"/>
    <mergeCell ref="C12:I13"/>
    <mergeCell ref="C20:D20"/>
    <mergeCell ref="F20:G20"/>
    <mergeCell ref="I17:J17"/>
    <mergeCell ref="I16:J16"/>
    <mergeCell ref="C18:D18"/>
    <mergeCell ref="C19:D19"/>
    <mergeCell ref="F16:G16"/>
    <mergeCell ref="F17:G17"/>
    <mergeCell ref="F18:G18"/>
    <mergeCell ref="F19:G19"/>
  </mergeCells>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DataBase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Veomchan Kim</dc:creator>
  <cp:lastModifiedBy>Veomchan Kim</cp:lastModifiedBy>
  <dcterms:created xsi:type="dcterms:W3CDTF">2021-11-17T05:50:23Z</dcterms:created>
  <dcterms:modified xsi:type="dcterms:W3CDTF">2021-11-17T09:09:39Z</dcterms:modified>
</cp:coreProperties>
</file>