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kctcs-my.sharepoint.com/personal/ray_forsythe_kctcs_edu/Documents/Documents/"/>
    </mc:Choice>
  </mc:AlternateContent>
  <bookViews>
    <workbookView xWindow="0" yWindow="3000" windowWidth="21943" windowHeight="8331"/>
  </bookViews>
  <sheets>
    <sheet name="Sites" sheetId="1" r:id="rId1"/>
    <sheet name="Subnets" sheetId="2" r:id="rId2"/>
    <sheet name="Equipm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3" l="1"/>
  <c r="K68" i="3"/>
  <c r="L68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1" i="3"/>
  <c r="L92" i="3"/>
  <c r="L91" i="3"/>
  <c r="L90" i="3"/>
  <c r="L89" i="3"/>
  <c r="L88" i="3"/>
  <c r="L87" i="3"/>
  <c r="L86" i="3"/>
  <c r="L85" i="3"/>
  <c r="L84" i="3"/>
  <c r="L83" i="3"/>
  <c r="L78" i="3"/>
  <c r="L77" i="3"/>
  <c r="L76" i="3"/>
  <c r="L75" i="3"/>
  <c r="L74" i="3"/>
  <c r="L73" i="3"/>
  <c r="L72" i="3"/>
  <c r="L71" i="3"/>
  <c r="L70" i="3"/>
  <c r="L69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2" i="3"/>
  <c r="L51" i="3"/>
  <c r="L50" i="3"/>
  <c r="L49" i="3"/>
  <c r="L48" i="3"/>
  <c r="L47" i="3"/>
  <c r="L46" i="3"/>
  <c r="L45" i="3"/>
  <c r="L44" i="3"/>
  <c r="L43" i="3"/>
  <c r="J102" i="3"/>
  <c r="K102" i="3"/>
  <c r="K214" i="3"/>
  <c r="J214" i="3"/>
  <c r="K213" i="3"/>
  <c r="J213" i="3"/>
  <c r="K212" i="3"/>
  <c r="J212" i="3"/>
  <c r="K211" i="3"/>
  <c r="J211" i="3"/>
  <c r="K210" i="3"/>
  <c r="J210" i="3"/>
  <c r="K209" i="3"/>
  <c r="J209" i="3"/>
  <c r="K208" i="3"/>
  <c r="J208" i="3"/>
  <c r="K207" i="3"/>
  <c r="J207" i="3"/>
  <c r="K206" i="3"/>
  <c r="J206" i="3"/>
  <c r="K205" i="3"/>
  <c r="J205" i="3"/>
  <c r="K204" i="3"/>
  <c r="J204" i="3"/>
  <c r="K203" i="3"/>
  <c r="J203" i="3"/>
  <c r="K202" i="3"/>
  <c r="J202" i="3"/>
  <c r="K201" i="3"/>
  <c r="J201" i="3"/>
  <c r="K200" i="3"/>
  <c r="J200" i="3"/>
  <c r="K199" i="3"/>
  <c r="J199" i="3"/>
  <c r="K198" i="3"/>
  <c r="J198" i="3"/>
  <c r="K197" i="3"/>
  <c r="J197" i="3"/>
  <c r="K196" i="3"/>
  <c r="J196" i="3"/>
  <c r="K195" i="3"/>
  <c r="J195" i="3"/>
  <c r="K194" i="3"/>
  <c r="J194" i="3"/>
  <c r="K193" i="3"/>
  <c r="J193" i="3"/>
  <c r="K192" i="3"/>
  <c r="J192" i="3"/>
  <c r="K191" i="3"/>
  <c r="J191" i="3"/>
  <c r="K190" i="3"/>
  <c r="J190" i="3"/>
  <c r="K189" i="3"/>
  <c r="J189" i="3"/>
  <c r="K188" i="3"/>
  <c r="J188" i="3"/>
  <c r="K187" i="3"/>
  <c r="J187" i="3"/>
  <c r="K186" i="3"/>
  <c r="J186" i="3"/>
  <c r="K185" i="3"/>
  <c r="J185" i="3"/>
  <c r="K184" i="3"/>
  <c r="J184" i="3"/>
  <c r="K183" i="3"/>
  <c r="J183" i="3"/>
  <c r="K182" i="3"/>
  <c r="J182" i="3"/>
  <c r="K181" i="3"/>
  <c r="J181" i="3"/>
  <c r="K180" i="3"/>
  <c r="J180" i="3"/>
  <c r="K179" i="3"/>
  <c r="J179" i="3"/>
  <c r="K178" i="3"/>
  <c r="J178" i="3"/>
  <c r="K177" i="3"/>
  <c r="J177" i="3"/>
  <c r="K176" i="3"/>
  <c r="J176" i="3"/>
  <c r="K175" i="3"/>
  <c r="J175" i="3"/>
  <c r="K174" i="3"/>
  <c r="J174" i="3"/>
  <c r="K173" i="3"/>
  <c r="J173" i="3"/>
  <c r="K172" i="3"/>
  <c r="J172" i="3"/>
  <c r="K171" i="3"/>
  <c r="J171" i="3"/>
  <c r="K170" i="3"/>
  <c r="J170" i="3"/>
  <c r="K169" i="3"/>
  <c r="J169" i="3"/>
  <c r="K168" i="3"/>
  <c r="J168" i="3"/>
  <c r="K167" i="3"/>
  <c r="J167" i="3"/>
  <c r="K166" i="3"/>
  <c r="J166" i="3"/>
  <c r="K165" i="3"/>
  <c r="J165" i="3"/>
  <c r="K164" i="3"/>
  <c r="J164" i="3"/>
  <c r="K163" i="3"/>
  <c r="J163" i="3"/>
  <c r="K162" i="3"/>
  <c r="J162" i="3"/>
  <c r="K161" i="3"/>
  <c r="J161" i="3"/>
  <c r="K160" i="3"/>
  <c r="J160" i="3"/>
  <c r="K159" i="3"/>
  <c r="J159" i="3"/>
  <c r="K158" i="3"/>
  <c r="J158" i="3"/>
  <c r="K157" i="3"/>
  <c r="J157" i="3"/>
  <c r="K156" i="3"/>
  <c r="J156" i="3"/>
  <c r="K155" i="3"/>
  <c r="J155" i="3"/>
  <c r="K154" i="3"/>
  <c r="J154" i="3"/>
  <c r="K153" i="3"/>
  <c r="J153" i="3"/>
  <c r="K152" i="3"/>
  <c r="J152" i="3"/>
  <c r="K151" i="3"/>
  <c r="J151" i="3"/>
  <c r="K150" i="3"/>
  <c r="J150" i="3"/>
  <c r="K149" i="3"/>
  <c r="J149" i="3"/>
  <c r="K148" i="3"/>
  <c r="J148" i="3"/>
  <c r="K147" i="3"/>
  <c r="J147" i="3"/>
  <c r="K146" i="3"/>
  <c r="J146" i="3"/>
  <c r="K145" i="3"/>
  <c r="J145" i="3"/>
  <c r="K144" i="3"/>
  <c r="J144" i="3"/>
  <c r="K143" i="3"/>
  <c r="J143" i="3"/>
  <c r="K142" i="3"/>
  <c r="J142" i="3"/>
  <c r="K141" i="3"/>
  <c r="J141" i="3"/>
  <c r="K140" i="3"/>
  <c r="J140" i="3"/>
  <c r="K139" i="3"/>
  <c r="J139" i="3"/>
  <c r="K138" i="3"/>
  <c r="J138" i="3"/>
  <c r="K137" i="3"/>
  <c r="J137" i="3"/>
  <c r="K136" i="3"/>
  <c r="J136" i="3"/>
  <c r="K135" i="3"/>
  <c r="J135" i="3"/>
  <c r="K134" i="3"/>
  <c r="J134" i="3"/>
  <c r="K133" i="3"/>
  <c r="J133" i="3"/>
  <c r="K132" i="3"/>
  <c r="J132" i="3"/>
  <c r="K131" i="3"/>
  <c r="J131" i="3"/>
  <c r="K130" i="3"/>
  <c r="J130" i="3"/>
  <c r="K129" i="3"/>
  <c r="J129" i="3"/>
  <c r="K128" i="3"/>
  <c r="J128" i="3"/>
  <c r="K127" i="3"/>
  <c r="J127" i="3"/>
  <c r="K126" i="3"/>
  <c r="J126" i="3"/>
  <c r="K125" i="3"/>
  <c r="J125" i="3"/>
  <c r="K124" i="3"/>
  <c r="J124" i="3"/>
  <c r="K123" i="3"/>
  <c r="J123" i="3"/>
  <c r="K122" i="3"/>
  <c r="J122" i="3"/>
  <c r="K121" i="3"/>
  <c r="J121" i="3"/>
  <c r="K120" i="3"/>
  <c r="J120" i="3"/>
  <c r="K119" i="3"/>
  <c r="J119" i="3"/>
  <c r="K118" i="3"/>
  <c r="J118" i="3"/>
  <c r="K117" i="3"/>
  <c r="J117" i="3"/>
  <c r="K116" i="3"/>
  <c r="J116" i="3"/>
  <c r="K115" i="3"/>
  <c r="J115" i="3"/>
  <c r="K114" i="3"/>
  <c r="J114" i="3"/>
  <c r="K113" i="3"/>
  <c r="J113" i="3"/>
  <c r="K112" i="3"/>
  <c r="J112" i="3"/>
  <c r="K111" i="3"/>
  <c r="J111" i="3"/>
  <c r="K110" i="3"/>
  <c r="J110" i="3"/>
  <c r="K109" i="3"/>
  <c r="J109" i="3"/>
  <c r="K108" i="3"/>
  <c r="J108" i="3"/>
  <c r="K107" i="3"/>
  <c r="J107" i="3"/>
  <c r="K106" i="3"/>
  <c r="J106" i="3"/>
  <c r="K105" i="3"/>
  <c r="J105" i="3"/>
  <c r="K104" i="3"/>
  <c r="J104" i="3"/>
  <c r="K103" i="3"/>
  <c r="J103" i="3"/>
  <c r="K101" i="3"/>
  <c r="J101" i="3"/>
  <c r="K100" i="3"/>
  <c r="J100" i="3"/>
  <c r="K99" i="3"/>
  <c r="J99" i="3"/>
  <c r="K98" i="3"/>
  <c r="J98" i="3"/>
  <c r="K97" i="3"/>
  <c r="J97" i="3"/>
  <c r="K96" i="3"/>
  <c r="J96" i="3"/>
  <c r="K95" i="3"/>
  <c r="K94" i="3"/>
  <c r="J94" i="3"/>
  <c r="K93" i="3"/>
  <c r="J93" i="3"/>
  <c r="K92" i="3"/>
  <c r="J92" i="3"/>
  <c r="K91" i="3"/>
  <c r="J91" i="3"/>
  <c r="K90" i="3"/>
  <c r="J90" i="3"/>
  <c r="K89" i="3"/>
  <c r="J89" i="3"/>
  <c r="K88" i="3"/>
  <c r="J88" i="3"/>
  <c r="K87" i="3"/>
  <c r="J87" i="3"/>
  <c r="K86" i="3"/>
  <c r="J86" i="3"/>
  <c r="K85" i="3"/>
  <c r="J85" i="3"/>
  <c r="K84" i="3"/>
  <c r="J84" i="3"/>
  <c r="K83" i="3"/>
  <c r="J83" i="3"/>
  <c r="K82" i="3"/>
  <c r="J82" i="3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</calcChain>
</file>

<file path=xl/sharedStrings.xml><?xml version="1.0" encoding="utf-8"?>
<sst xmlns="http://schemas.openxmlformats.org/spreadsheetml/2006/main" count="1893" uniqueCount="834">
  <si>
    <t>Name</t>
  </si>
  <si>
    <t>Abbreviation</t>
  </si>
  <si>
    <t>Street Address</t>
  </si>
  <si>
    <t>Contacts</t>
  </si>
  <si>
    <t>Notes</t>
  </si>
  <si>
    <t>Moon Campus</t>
  </si>
  <si>
    <t>BLM</t>
  </si>
  <si>
    <t>Luther Crater, The Moon</t>
  </si>
  <si>
    <t>Uatu</t>
  </si>
  <si>
    <t xml:space="preserve">Site contact has sworn not to intervene. Use only for power and connectivity verfication. </t>
  </si>
  <si>
    <t>Site</t>
  </si>
  <si>
    <t>Address</t>
  </si>
  <si>
    <t>Mask Bits</t>
  </si>
  <si>
    <t>VLAN</t>
  </si>
  <si>
    <t>Lease Time</t>
  </si>
  <si>
    <t>10.34.138.0</t>
  </si>
  <si>
    <t>10.34.139.0</t>
  </si>
  <si>
    <t>10.34.140.0</t>
  </si>
  <si>
    <t>10.34.140.128</t>
  </si>
  <si>
    <t>WirelessMgmt</t>
  </si>
  <si>
    <t>10.34.183.0</t>
  </si>
  <si>
    <t>10.34.184.0</t>
  </si>
  <si>
    <t>10.34.189.96</t>
  </si>
  <si>
    <t>216.69.8.216</t>
  </si>
  <si>
    <t>BL-Employee-Wired</t>
  </si>
  <si>
    <t>BL-Classroom-Wired</t>
  </si>
  <si>
    <t>BL-Server-Wired</t>
  </si>
  <si>
    <t>BL-Guest_Wireless</t>
  </si>
  <si>
    <t>BL-Guest-Auth_Fail</t>
  </si>
  <si>
    <t>BL-Employee_Wireless</t>
  </si>
  <si>
    <t>BL-Public-Wired</t>
  </si>
  <si>
    <t>10.34.138.33</t>
  </si>
  <si>
    <t>00-01-80-76-bf-9c</t>
  </si>
  <si>
    <t>10.34.138.200</t>
  </si>
  <si>
    <t>00-60-9f-93-79-b5</t>
  </si>
  <si>
    <t>10.34.138.201</t>
  </si>
  <si>
    <t>00-60-9f-93-ae-0d</t>
  </si>
  <si>
    <t>10.34.138.252</t>
  </si>
  <si>
    <t>00-04-00-cd-a1-b7</t>
  </si>
  <si>
    <t>10.34.138.253</t>
  </si>
  <si>
    <t>00-20-6b-82-85-0f</t>
  </si>
  <si>
    <t>10.34.138.254</t>
  </si>
  <si>
    <t>00-20-6b-7e-43-14</t>
  </si>
  <si>
    <t>10.34.139.246</t>
  </si>
  <si>
    <t>00-01-e6-4e-06-98</t>
  </si>
  <si>
    <t>10.34.139.247</t>
  </si>
  <si>
    <t>24-be-05-e7-39-d0</t>
  </si>
  <si>
    <t>10.34.139.248</t>
  </si>
  <si>
    <t>24-be-05-ea-19-e8</t>
  </si>
  <si>
    <t>10.34.139.249</t>
  </si>
  <si>
    <t>00-9c-02-02-f8-4f</t>
  </si>
  <si>
    <t>10.34.139.251</t>
  </si>
  <si>
    <t>c8-cb-b8-5d-02-61</t>
  </si>
  <si>
    <t>10.34.139.252</t>
  </si>
  <si>
    <t>00-9c-02-02-09-10</t>
  </si>
  <si>
    <t>10.34.139.253</t>
  </si>
  <si>
    <t>c8-cb-b8-5d-02-26</t>
  </si>
  <si>
    <t>10.34.140.3</t>
  </si>
  <si>
    <t>00-26-b9-62-16-48</t>
  </si>
  <si>
    <t>idrac-ESX1</t>
  </si>
  <si>
    <t>10.34.140.4</t>
  </si>
  <si>
    <t>54-9f-35-07-43-3c</t>
  </si>
  <si>
    <t>10.34.140.6</t>
  </si>
  <si>
    <t>00-50-56-a5-00-28</t>
  </si>
  <si>
    <t>10.34.140.16</t>
  </si>
  <si>
    <t>00-14-5e-46-19-0d</t>
  </si>
  <si>
    <t>10.34.140.20</t>
  </si>
  <si>
    <t>b8-2a-72-fc-c7-64</t>
  </si>
  <si>
    <t>kctcsacdc65-bl5-idrac</t>
  </si>
  <si>
    <t>10.34.140.21</t>
  </si>
  <si>
    <t>18-fb-7b-98-f1-9e</t>
  </si>
  <si>
    <t>10.34.140.38</t>
  </si>
  <si>
    <t>00-50-56-95-35-96</t>
  </si>
  <si>
    <t>10.34.140.47</t>
  </si>
  <si>
    <t>00-50-56-95-0e-ff</t>
  </si>
  <si>
    <t>10.34.140.50</t>
  </si>
  <si>
    <t>e4-1f-13-43-9a-e4</t>
  </si>
  <si>
    <t>KCTCSACDC65-BL5</t>
  </si>
  <si>
    <t>10.34.140.60</t>
  </si>
  <si>
    <t>00-01-f0-8d-6e-d4</t>
  </si>
  <si>
    <t>10.34.140.61</t>
  </si>
  <si>
    <t>00-01-f0-92-64-7a</t>
  </si>
  <si>
    <t>10.34.140.70</t>
  </si>
  <si>
    <t>84-24-8d-7e-b1-cb</t>
  </si>
  <si>
    <t>10.34.140.80</t>
  </si>
  <si>
    <t>34-17-eb-f1-d4-09</t>
  </si>
  <si>
    <t>10.34.140.81</t>
  </si>
  <si>
    <t>48-4d-7e-84-19-50</t>
  </si>
  <si>
    <t>10.34.140.82</t>
  </si>
  <si>
    <t>48-4d-7e-84-19-5d</t>
  </si>
  <si>
    <t>10.34.140.89</t>
  </si>
  <si>
    <t>f4-8e-38-2d-79-a4</t>
  </si>
  <si>
    <t>10.34.140.91</t>
  </si>
  <si>
    <t>48-4d-7e-84-19-51</t>
  </si>
  <si>
    <t>10.34.140.92</t>
  </si>
  <si>
    <t>48-4d-7e-84-19-5e</t>
  </si>
  <si>
    <t>10.34.140.100</t>
  </si>
  <si>
    <t>e0-db-55-0f-fe-b6</t>
  </si>
  <si>
    <t>10.34.140.101</t>
  </si>
  <si>
    <t>e0-db-55-0b-a4-f1</t>
  </si>
  <si>
    <t>10.34.140.105</t>
  </si>
  <si>
    <t>00-90-c2-e8-6e-67</t>
  </si>
  <si>
    <t>Door Controller</t>
  </si>
  <si>
    <t>10.34.184.4</t>
  </si>
  <si>
    <t>00-c0-1b-0c-d0-e6</t>
  </si>
  <si>
    <t>10.34.189.99</t>
  </si>
  <si>
    <t>e8-b7-48-01-9c-b8</t>
  </si>
  <si>
    <t>10.34.189.101</t>
  </si>
  <si>
    <t>e8-b7-48-01-9d-ce</t>
  </si>
  <si>
    <t>10.34.189.102</t>
  </si>
  <si>
    <t>e8-b7-48-2c-6f-8c</t>
  </si>
  <si>
    <t>10.34.189.103</t>
  </si>
  <si>
    <t>e8-b7-48-2c-6d-d3</t>
  </si>
  <si>
    <t>10.34.189.104</t>
  </si>
  <si>
    <t>e8-b7-48-01-9d-d9</t>
  </si>
  <si>
    <t>10.34.189.105</t>
  </si>
  <si>
    <t>e8-b7-48-2c-6e-a3</t>
  </si>
  <si>
    <t>IP</t>
  </si>
  <si>
    <t>MAC</t>
  </si>
  <si>
    <t>Hostname</t>
  </si>
  <si>
    <t>Room</t>
  </si>
  <si>
    <t>HVAC Controller</t>
  </si>
  <si>
    <t>JACE #2 - Room 211</t>
  </si>
  <si>
    <t>Radio Repeater</t>
  </si>
  <si>
    <t>Type</t>
  </si>
  <si>
    <t>Computer</t>
  </si>
  <si>
    <t>Printer</t>
  </si>
  <si>
    <t>MAB</t>
  </si>
  <si>
    <t>Yes</t>
  </si>
  <si>
    <t>No</t>
  </si>
  <si>
    <t>HVAC</t>
  </si>
  <si>
    <t>Wireless Access Point</t>
  </si>
  <si>
    <t>Other</t>
  </si>
  <si>
    <t>BLM-204-MFP</t>
  </si>
  <si>
    <t>BLM-107-MFP</t>
  </si>
  <si>
    <t>BLM-AE-106B-Laser</t>
  </si>
  <si>
    <t>BLM-AE-114B-Laser</t>
  </si>
  <si>
    <t>BLM-AE-114A-Color</t>
  </si>
  <si>
    <t>BLM-204-Laser</t>
  </si>
  <si>
    <t>BLM-116-Laser</t>
  </si>
  <si>
    <t>BLM-115-Laser</t>
  </si>
  <si>
    <t>BLM-217-Laser</t>
  </si>
  <si>
    <t>BLM-RECORDER1</t>
  </si>
  <si>
    <t>BLM-RPS</t>
  </si>
  <si>
    <t>BLM-bgca-server</t>
  </si>
  <si>
    <t>BLM-recorder1-idrac</t>
  </si>
  <si>
    <t>BLM-FS01</t>
  </si>
  <si>
    <t>BLM-Fserver</t>
  </si>
  <si>
    <t>BLM-VRTX-CMC</t>
  </si>
  <si>
    <t>BLM-ESX-1-iDrac</t>
  </si>
  <si>
    <t>BLM-ESX-2-iDrac</t>
  </si>
  <si>
    <t>BLM-VRTX-CMC-switch</t>
  </si>
  <si>
    <t>BLM-ESX-1</t>
  </si>
  <si>
    <t>BLM-ESX-2</t>
  </si>
  <si>
    <t>BLM-SCCM iDrac</t>
  </si>
  <si>
    <t>BLM-SCCM</t>
  </si>
  <si>
    <t>BLM-203 AMX touch panel</t>
  </si>
  <si>
    <t>BLM-UHALL-01-AP</t>
  </si>
  <si>
    <t>BLM-LHALL-03-AP</t>
  </si>
  <si>
    <t>BLM-UHALL-02-AP</t>
  </si>
  <si>
    <t>BLM-LHALL-02-AP</t>
  </si>
  <si>
    <t>BLM-LHALL-01-AP</t>
  </si>
  <si>
    <t>BLM-UHALL-03-AP</t>
  </si>
  <si>
    <t>Model</t>
  </si>
  <si>
    <t>Driver</t>
  </si>
  <si>
    <t>HP LaserJet Pro MFP M521dn</t>
  </si>
  <si>
    <t>uniFLOW Universal Driver</t>
  </si>
  <si>
    <t>KM C454e-D</t>
  </si>
  <si>
    <t>KM 423-BK</t>
  </si>
  <si>
    <t>KONICA MINOLTA C554SeriesPS</t>
  </si>
  <si>
    <t>KONICA MINOLTA 423SeriesPS</t>
  </si>
  <si>
    <t>HP LaserJet 4300</t>
  </si>
  <si>
    <t>HP LaserJet 400 M401n</t>
  </si>
  <si>
    <t>HP LaserJet 400 color M451nw</t>
  </si>
  <si>
    <t>HP LaserJet 600 M601</t>
  </si>
  <si>
    <t>HP 4200</t>
  </si>
  <si>
    <t>LaserJet 600 M601</t>
  </si>
  <si>
    <t>HP LaserJet p3015</t>
  </si>
  <si>
    <t>Print Server</t>
  </si>
  <si>
    <t>Printer Name</t>
  </si>
  <si>
    <t>Share Name</t>
  </si>
  <si>
    <t>Share Comment</t>
  </si>
  <si>
    <t>BLM-104A-Laser</t>
  </si>
  <si>
    <t>BLM-104A HP LaserJet Pro MFP M521dn</t>
  </si>
  <si>
    <t>BLM-217</t>
  </si>
  <si>
    <t>BLM-114</t>
  </si>
  <si>
    <t>BLM-104A</t>
  </si>
  <si>
    <t>BLM-204</t>
  </si>
  <si>
    <t>BLM-107</t>
  </si>
  <si>
    <t>BLM-106B</t>
  </si>
  <si>
    <t>BLM-114B</t>
  </si>
  <si>
    <t>BLM-114A</t>
  </si>
  <si>
    <t>BLM-116</t>
  </si>
  <si>
    <t>BLM-115</t>
  </si>
  <si>
    <t>BLM-110</t>
  </si>
  <si>
    <t>BLM-211</t>
  </si>
  <si>
    <t>BLM-203</t>
  </si>
  <si>
    <t>BLM-Hallway</t>
  </si>
  <si>
    <t>BLM-Sign-217</t>
  </si>
  <si>
    <t>BLM-114-NI AMX Netlinx for Podium</t>
  </si>
  <si>
    <t>BLM-114-TouchPanel</t>
  </si>
  <si>
    <t>BLM-204 KM C454e-D</t>
  </si>
  <si>
    <t>BLM-107 KM 423-BK</t>
  </si>
  <si>
    <t>BLM-106B Adult Ed HP LaserJet 4300</t>
  </si>
  <si>
    <t>BLM-114B Adult Ed HP LaserJet 400 M401n</t>
  </si>
  <si>
    <t>BLM-114A Adult Ed HP LaserJet 400 color M451nw</t>
  </si>
  <si>
    <t>BLM-204 HP LaserJet 600 M601</t>
  </si>
  <si>
    <t>BLM-116 HP 4200</t>
  </si>
  <si>
    <t>BLM-115 HP LaserJet 600 M601</t>
  </si>
  <si>
    <t>BLM-217 HP LaserJet p3015</t>
  </si>
  <si>
    <t>BLC</t>
  </si>
  <si>
    <t>BL-Classroom-Wired2</t>
  </si>
  <si>
    <t>BL-Classroom-Wired3</t>
  </si>
  <si>
    <t>10.34.128.0</t>
  </si>
  <si>
    <t>10.34.130.0</t>
  </si>
  <si>
    <t>10.34.132.0</t>
  </si>
  <si>
    <t>10.34.133.0</t>
  </si>
  <si>
    <t>10.34.134.0</t>
  </si>
  <si>
    <t>10.34.136.0</t>
  </si>
  <si>
    <t>10.34.137.0</t>
  </si>
  <si>
    <t>216.69.8.0</t>
  </si>
  <si>
    <t>10.34.189.0</t>
  </si>
  <si>
    <t>10.34.172.0</t>
  </si>
  <si>
    <t>10.34.173.0</t>
  </si>
  <si>
    <t>10.34.174.0</t>
  </si>
  <si>
    <t>10.34.175.0</t>
  </si>
  <si>
    <t>10.34.176.0</t>
  </si>
  <si>
    <t>10.34.178.0</t>
  </si>
  <si>
    <t>BLC-OB310-Laser</t>
  </si>
  <si>
    <t>10.34.128.245</t>
  </si>
  <si>
    <t>98-e7-f4-a5-48-b9</t>
  </si>
  <si>
    <t>BLC-OB309-Laser</t>
  </si>
  <si>
    <t>10.34.128.246</t>
  </si>
  <si>
    <t>00-04-00-1f-42-45</t>
  </si>
  <si>
    <t>BLC-OB304-Laser</t>
  </si>
  <si>
    <t>10.34.128.247</t>
  </si>
  <si>
    <t>00-60-b0-bc-c5-07</t>
  </si>
  <si>
    <t>BLC-OB343-Laser</t>
  </si>
  <si>
    <t>10.34.128.248</t>
  </si>
  <si>
    <t>00-04-00-1f-42-9b</t>
  </si>
  <si>
    <t>BLC-OB331-Color</t>
  </si>
  <si>
    <t>10.34.128.249</t>
  </si>
  <si>
    <t>00-0e-7f-df-c7-ce</t>
  </si>
  <si>
    <t>BLC-OB342-Laser</t>
  </si>
  <si>
    <t>10.34.128.250</t>
  </si>
  <si>
    <t>00-04-00-cd-f3-cd</t>
  </si>
  <si>
    <t>BLC-AT215-Laser</t>
  </si>
  <si>
    <t>10.34.128.251</t>
  </si>
  <si>
    <t>00-04-00-98-bf-f7</t>
  </si>
  <si>
    <t>BLC-AT213-Laser</t>
  </si>
  <si>
    <t>10.34.128.252</t>
  </si>
  <si>
    <t>00-04-00-98-bf-1f</t>
  </si>
  <si>
    <t>BLC-AT203-Laser</t>
  </si>
  <si>
    <t>10.34.128.253</t>
  </si>
  <si>
    <t>00-04-00-b2-94-1f</t>
  </si>
  <si>
    <t>BLC-AT111-Laser</t>
  </si>
  <si>
    <t>10.34.128.254</t>
  </si>
  <si>
    <t>fc-3f-db-52-ea-17</t>
  </si>
  <si>
    <t>AT HVAC Controller</t>
  </si>
  <si>
    <t>10.34.129.200</t>
  </si>
  <si>
    <t>00-80-66-05-83-91</t>
  </si>
  <si>
    <t>BLC-AT201-COLOR</t>
  </si>
  <si>
    <t>10.34.129.247</t>
  </si>
  <si>
    <t>44-1e-a1-30-c9-86</t>
  </si>
  <si>
    <t>BLC-AT202-Laser1</t>
  </si>
  <si>
    <t>10.34.129.248</t>
  </si>
  <si>
    <t>00-04-00-97-2f-21</t>
  </si>
  <si>
    <t>BLC-AT102-Laser</t>
  </si>
  <si>
    <t>10.34.129.249</t>
  </si>
  <si>
    <t>00-04-00-95-35-88</t>
  </si>
  <si>
    <t>BLC-AT101-Laser</t>
  </si>
  <si>
    <t>10.34.129.250</t>
  </si>
  <si>
    <t>fc-3f-db-54-9f-22</t>
  </si>
  <si>
    <t>BLC-AT100B-Laser</t>
  </si>
  <si>
    <t>10.34.129.252</t>
  </si>
  <si>
    <t>00-04-00-91-aa-c6</t>
  </si>
  <si>
    <t>BLC-AT205-MFP</t>
  </si>
  <si>
    <t>10.34.129.253</t>
  </si>
  <si>
    <t>00-20-6b-92-22-53</t>
  </si>
  <si>
    <t>BLC-AT100-MFP</t>
  </si>
  <si>
    <t>10.34.129.254</t>
  </si>
  <si>
    <t>00-20-6b-8a-b5-de</t>
  </si>
  <si>
    <t>BLC-MB110-Laser</t>
  </si>
  <si>
    <t>10.34.130.237</t>
  </si>
  <si>
    <t>00-04-00-39-ca-5e</t>
  </si>
  <si>
    <t>BLC-MB224-Plotter2</t>
  </si>
  <si>
    <t>10.34.130.239</t>
  </si>
  <si>
    <t>00-00-85-9a-2a-84</t>
  </si>
  <si>
    <t>BLC-MB131-Color2</t>
  </si>
  <si>
    <t>10.34.130.240</t>
  </si>
  <si>
    <t>00-00-48-1e-f5-08</t>
  </si>
  <si>
    <t>BLC-MB242-Laser</t>
  </si>
  <si>
    <t>10.34.130.241</t>
  </si>
  <si>
    <t>00-04-00-98-7f-b3</t>
  </si>
  <si>
    <t>BLC-MB225-Laser</t>
  </si>
  <si>
    <t>10.34.130.242</t>
  </si>
  <si>
    <t>00-04-00-52-12-48</t>
  </si>
  <si>
    <t>BLC-MB209-Plotter</t>
  </si>
  <si>
    <t>10.34.130.243</t>
  </si>
  <si>
    <t>2c-9e-fc-01-62-f1</t>
  </si>
  <si>
    <t>BLC-MB112-MFP</t>
  </si>
  <si>
    <t>10.34.130.244</t>
  </si>
  <si>
    <t>00-20-6b-82-85-a3</t>
  </si>
  <si>
    <t>BLC-MB210B-Plotter</t>
  </si>
  <si>
    <t>10.34.130.245</t>
  </si>
  <si>
    <t>2c-9e-fc-ff-71-60</t>
  </si>
  <si>
    <t>BLC-MB131-Color</t>
  </si>
  <si>
    <t>10.34.130.246</t>
  </si>
  <si>
    <t>00-04-00-92-84-60</t>
  </si>
  <si>
    <t>BLC-MB248-Color</t>
  </si>
  <si>
    <t>10.34.130.247</t>
  </si>
  <si>
    <t>00-04-00-92-14-af</t>
  </si>
  <si>
    <t>BLC-MB151-Laser</t>
  </si>
  <si>
    <t>10.34.130.248</t>
  </si>
  <si>
    <t>00-04-00-97-df-73</t>
  </si>
  <si>
    <t>BLC-MB247-Color</t>
  </si>
  <si>
    <t>10.34.130.249</t>
  </si>
  <si>
    <t>c8-cb-b8-5d-02-32</t>
  </si>
  <si>
    <t>BLC-MB210B-Color</t>
  </si>
  <si>
    <t>10.34.130.250</t>
  </si>
  <si>
    <t>c8-cb-b8-5d-8e-db</t>
  </si>
  <si>
    <t>BLC-MB224-Color</t>
  </si>
  <si>
    <t>10.34.130.251</t>
  </si>
  <si>
    <t>00-04-00-9b-d8-c0</t>
  </si>
  <si>
    <t>BLC-MB145-Laser</t>
  </si>
  <si>
    <t>10.34.130.252</t>
  </si>
  <si>
    <t>00-04-00-1f-42-2d</t>
  </si>
  <si>
    <t>BLC-MB109-Laser</t>
  </si>
  <si>
    <t>10.34.130.253</t>
  </si>
  <si>
    <t>00-9c-02-03-69-4d</t>
  </si>
  <si>
    <t>BLC-MB110-Color</t>
  </si>
  <si>
    <t>10.34.130.254</t>
  </si>
  <si>
    <t>00-04-00-12-ff-20</t>
  </si>
  <si>
    <t>10.34.132.27</t>
  </si>
  <si>
    <t>08-00-37-9c-63-07</t>
  </si>
  <si>
    <t>OB250 Panoramic X-Ray</t>
  </si>
  <si>
    <t>10.34.132.124</t>
  </si>
  <si>
    <t>00-16-bf-03-c2-18</t>
  </si>
  <si>
    <t>10.34.132.125</t>
  </si>
  <si>
    <t>00-16-76-c8-ad-78</t>
  </si>
  <si>
    <t>BLC-DENTAL</t>
  </si>
  <si>
    <t>10.34.132.126</t>
  </si>
  <si>
    <t>84-2b-2b-72-e1-f0</t>
  </si>
  <si>
    <t>MB113 HVAC</t>
  </si>
  <si>
    <t>10.34.132.200</t>
  </si>
  <si>
    <t>00-80-66-05-5b-31</t>
  </si>
  <si>
    <t>BLC-MB128-Color</t>
  </si>
  <si>
    <t>10.34.132.245</t>
  </si>
  <si>
    <t>08-00-37-8f-b4-44</t>
  </si>
  <si>
    <t>BLC-MB130B-Color</t>
  </si>
  <si>
    <t>10.34.132.246</t>
  </si>
  <si>
    <t>00-21-5a-8c-25-93</t>
  </si>
  <si>
    <t>BLC-MB211-Laser</t>
  </si>
  <si>
    <t>10.34.132.247</t>
  </si>
  <si>
    <t>94-57-a5-10-c0-9b</t>
  </si>
  <si>
    <t>BLC-MB114-Laser</t>
  </si>
  <si>
    <t>10.34.132.248</t>
  </si>
  <si>
    <t>00-04-00-52-12-58</t>
  </si>
  <si>
    <t>BLC-MB130B-Color2</t>
  </si>
  <si>
    <t>10.34.132.249</t>
  </si>
  <si>
    <t>08-00-09-67-30-76</t>
  </si>
  <si>
    <t>BLC-MB239-MFP2</t>
  </si>
  <si>
    <t>10.34.132.250</t>
  </si>
  <si>
    <t>00-20-6b-92-22-d2</t>
  </si>
  <si>
    <t>BLC-MB226-Laser</t>
  </si>
  <si>
    <t>10.34.132.251</t>
  </si>
  <si>
    <t>00-04-00-97-df-b3</t>
  </si>
  <si>
    <t>BLC-MB130</t>
  </si>
  <si>
    <t>10.34.132.252</t>
  </si>
  <si>
    <t>00-15-99-45-d2-2d</t>
  </si>
  <si>
    <t>BLC-MB239-MFP</t>
  </si>
  <si>
    <t>10.34.132.253</t>
  </si>
  <si>
    <t>00-20-6b-96-ac-63</t>
  </si>
  <si>
    <t>BLC-MB132-MFP</t>
  </si>
  <si>
    <t>10.34.132.254</t>
  </si>
  <si>
    <t>00-20-6b-8a-b6-be</t>
  </si>
  <si>
    <t>OB310 HVAC Controller</t>
  </si>
  <si>
    <t>10.34.134.200</t>
  </si>
  <si>
    <t>00-10-8d-01-12-c5</t>
  </si>
  <si>
    <t>BLC-Sign-LRC1</t>
  </si>
  <si>
    <t>10.34.134.211</t>
  </si>
  <si>
    <t>e4-7c-f9-b6-12-e4</t>
  </si>
  <si>
    <t>BLC-Sign-LRC2</t>
  </si>
  <si>
    <t>10.34.134.212</t>
  </si>
  <si>
    <t>e4-7c-f9-b5-fe-85</t>
  </si>
  <si>
    <t>Digital Sign on the 3rd floor of Oswald</t>
  </si>
  <si>
    <t>10.34.135.75</t>
  </si>
  <si>
    <t>00-40-45-37-73-d1</t>
  </si>
  <si>
    <t>FCPS Vending</t>
  </si>
  <si>
    <t>10.34.135.150</t>
  </si>
  <si>
    <t>00-50-c2-4b-99-19</t>
  </si>
  <si>
    <t>10.34.135.151</t>
  </si>
  <si>
    <t>00-50-c2-4b-99-18</t>
  </si>
  <si>
    <t>10.34.135.152</t>
  </si>
  <si>
    <t>00-50-c2-4b-99-1c</t>
  </si>
  <si>
    <t>WeatherBug RedBox</t>
  </si>
  <si>
    <t>10.34.135.200</t>
  </si>
  <si>
    <t>00-60-35-0e-ef-8e</t>
  </si>
  <si>
    <t>10.34.135.210</t>
  </si>
  <si>
    <t>fc-3f-db-54-1f-52</t>
  </si>
  <si>
    <t>BLC-OBMarqueeController</t>
  </si>
  <si>
    <t>10.34.135.211</t>
  </si>
  <si>
    <t>00-20-4a-98-e0-1a</t>
  </si>
  <si>
    <t>BLC-OB209B-LASER</t>
  </si>
  <si>
    <t>10.34.135.212</t>
  </si>
  <si>
    <t>00-17-08-82-7e-82</t>
  </si>
  <si>
    <t>BLC-OB128-Laser</t>
  </si>
  <si>
    <t>10.34.135.213</t>
  </si>
  <si>
    <t>00-17-a4-96-99-cf</t>
  </si>
  <si>
    <t>BLC-OB320C-Laser</t>
  </si>
  <si>
    <t>10.34.135.214</t>
  </si>
  <si>
    <t>94-57-a5-10-d0-69</t>
  </si>
  <si>
    <t>BLC-OB200-Laser</t>
  </si>
  <si>
    <t>10.34.135.215</t>
  </si>
  <si>
    <t>8c-dc-d4-5c-19-58</t>
  </si>
  <si>
    <t>BLC-OB123-Laser</t>
  </si>
  <si>
    <t>10.34.135.216</t>
  </si>
  <si>
    <t>00-04-00-1d-0a-51</t>
  </si>
  <si>
    <t>BLC-OB203-Laser4</t>
  </si>
  <si>
    <t>10.34.135.217</t>
  </si>
  <si>
    <t>00-21-b7-b0-97-8e</t>
  </si>
  <si>
    <t>BLC-OB220B-Laser</t>
  </si>
  <si>
    <t>10.34.135.219</t>
  </si>
  <si>
    <t>00-04-00-b7-92-b9</t>
  </si>
  <si>
    <t>BLC-OB109-LASER</t>
  </si>
  <si>
    <t>10.34.135.221</t>
  </si>
  <si>
    <t>00-00-85-5b-24-21</t>
  </si>
  <si>
    <t>BLC-OB121-Laser2</t>
  </si>
  <si>
    <t>10.34.135.222</t>
  </si>
  <si>
    <t>00-11-85-fa-66-96</t>
  </si>
  <si>
    <t>BLC-OB215-Laser1</t>
  </si>
  <si>
    <t>10.34.135.223</t>
  </si>
  <si>
    <t>24-be-05-e8-b4-4d</t>
  </si>
  <si>
    <t>BLC-OB206H-Laser</t>
  </si>
  <si>
    <t>10.34.135.226</t>
  </si>
  <si>
    <t>00-12-79-7f-12-85</t>
  </si>
  <si>
    <t>BLC-OB250-Laser</t>
  </si>
  <si>
    <t>10.34.135.227</t>
  </si>
  <si>
    <t>BLC-OB212-LASER</t>
  </si>
  <si>
    <t>10.34.135.228</t>
  </si>
  <si>
    <t>00-04-00-d2-77-65</t>
  </si>
  <si>
    <t>BLC-OB202-Laser</t>
  </si>
  <si>
    <t>10.34.135.229</t>
  </si>
  <si>
    <t>08-00-09-6a-ce-5a</t>
  </si>
  <si>
    <t>BLC-OB243-Laser</t>
  </si>
  <si>
    <t>10.34.135.230</t>
  </si>
  <si>
    <t>00-04-00-97-df-58</t>
  </si>
  <si>
    <t>BLC-OB250-Color</t>
  </si>
  <si>
    <t>10.34.135.231</t>
  </si>
  <si>
    <t>ec-9a-74-92-4f-fb</t>
  </si>
  <si>
    <t>BLC-OB209A-LASER</t>
  </si>
  <si>
    <t>10.34.135.234</t>
  </si>
  <si>
    <t>00-14-38-60-d9-94</t>
  </si>
  <si>
    <t>BLC-OB247-Laser</t>
  </si>
  <si>
    <t>10.34.135.235</t>
  </si>
  <si>
    <t>00-04-00-3c-12-25</t>
  </si>
  <si>
    <t>BLC-OB203-Transcript</t>
  </si>
  <si>
    <t>10.34.135.236</t>
  </si>
  <si>
    <t>30-e1-71-bb-1d-92</t>
  </si>
  <si>
    <t>BLC-OB203-Laser2</t>
  </si>
  <si>
    <t>10.34.135.237</t>
  </si>
  <si>
    <t>00-04-00-9e-b1-35</t>
  </si>
  <si>
    <t>BLC-OB211-Color</t>
  </si>
  <si>
    <t>10.34.135.238</t>
  </si>
  <si>
    <t>2c-41-38-84-e1-78</t>
  </si>
  <si>
    <t>BLC-OB322-Laser</t>
  </si>
  <si>
    <t>10.34.135.239</t>
  </si>
  <si>
    <t>00-60-b0-b8-2d-fb</t>
  </si>
  <si>
    <t>BLC-OB321-Laser</t>
  </si>
  <si>
    <t>10.34.135.240</t>
  </si>
  <si>
    <t>00-04-00-52-92-83</t>
  </si>
  <si>
    <t>BLC-OB220-MFP</t>
  </si>
  <si>
    <t>10.34.135.241</t>
  </si>
  <si>
    <t>00-20-6b-82-84-0b</t>
  </si>
  <si>
    <t>BLC-OB330-MFP</t>
  </si>
  <si>
    <t>10.34.135.242</t>
  </si>
  <si>
    <t>00-20-6b-96-ac-b2</t>
  </si>
  <si>
    <t>BLC-OB303-MFP</t>
  </si>
  <si>
    <t>10.34.135.244</t>
  </si>
  <si>
    <t>00-20-6b-8a-b7-fa</t>
  </si>
  <si>
    <t>BLC-OB234-MFP</t>
  </si>
  <si>
    <t>10.34.135.246</t>
  </si>
  <si>
    <t>00-20-6b-8a-bf-eb</t>
  </si>
  <si>
    <t>BLC-OB215-MFP</t>
  </si>
  <si>
    <t>10.34.135.248</t>
  </si>
  <si>
    <t>00-20-6b-7f-51-ff</t>
  </si>
  <si>
    <t>BLC-OB208-MFP</t>
  </si>
  <si>
    <t>10.34.135.249</t>
  </si>
  <si>
    <t>00-20-6b-7f-52-74</t>
  </si>
  <si>
    <t>BLC-OB206-MFP</t>
  </si>
  <si>
    <t>10.34.135.250</t>
  </si>
  <si>
    <t>00-20-6b-8a-c0-1e</t>
  </si>
  <si>
    <t>BLC-OB203-MFP</t>
  </si>
  <si>
    <t>10.34.135.251</t>
  </si>
  <si>
    <t>00-20-6b-7f-51-dc</t>
  </si>
  <si>
    <t>BLC-OB200-MFP</t>
  </si>
  <si>
    <t>10.34.135.252</t>
  </si>
  <si>
    <t>00-20-6b-7f-36-fe</t>
  </si>
  <si>
    <t>BLC-OB121-MFP</t>
  </si>
  <si>
    <t>10.34.135.253</t>
  </si>
  <si>
    <t>00-20-6b-7f-42-90</t>
  </si>
  <si>
    <t>10.34.137.6</t>
  </si>
  <si>
    <t>00-50-56-a5-00-11</t>
  </si>
  <si>
    <t>10.34.137.7</t>
  </si>
  <si>
    <t>00-50-56-a5-00-3a</t>
  </si>
  <si>
    <t>10.34.137.8</t>
  </si>
  <si>
    <t>00-50-56-a5-00-2f</t>
  </si>
  <si>
    <t>10.34.137.9</t>
  </si>
  <si>
    <t>00-50-56-a5-00-13</t>
  </si>
  <si>
    <t>BL-K1000</t>
  </si>
  <si>
    <t>10.34.137.10</t>
  </si>
  <si>
    <t>f0-4d-a2-01-e1-41</t>
  </si>
  <si>
    <t>10.34.137.11</t>
  </si>
  <si>
    <t>14-fe-b5-cf-ea-23</t>
  </si>
  <si>
    <t>10.34.137.12</t>
  </si>
  <si>
    <t>00-50-56-a5-00-32</t>
  </si>
  <si>
    <t>10.34.137.13</t>
  </si>
  <si>
    <t>00-50-56-a5-00-39</t>
  </si>
  <si>
    <t>10.34.137.14</t>
  </si>
  <si>
    <t>00-50-56-a5-00-38</t>
  </si>
  <si>
    <t>10.34.137.15</t>
  </si>
  <si>
    <t>00-50-56-a5-00-36</t>
  </si>
  <si>
    <t>10.34.137.16</t>
  </si>
  <si>
    <t>78-2b-cb-45-4a-4c</t>
  </si>
  <si>
    <t>10.34.137.17</t>
  </si>
  <si>
    <t>00-50-56-95-0f-f5</t>
  </si>
  <si>
    <t>10.34.137.18</t>
  </si>
  <si>
    <t>00-50-56-95-44-c2</t>
  </si>
  <si>
    <t>10.34.137.19</t>
  </si>
  <si>
    <t>00-50-56-95-5b-e4</t>
  </si>
  <si>
    <t>10.34.137.21</t>
  </si>
  <si>
    <t>00-50-56-a5-00-0e</t>
  </si>
  <si>
    <t>BL-DSShare</t>
  </si>
  <si>
    <t>10.34.137.22</t>
  </si>
  <si>
    <t>00-50-56-a5-00-35</t>
  </si>
  <si>
    <t>BL-CITSrv1</t>
  </si>
  <si>
    <t>10.34.137.23</t>
  </si>
  <si>
    <t>00-50-56-a5-00-3e</t>
  </si>
  <si>
    <t>10.34.137.24</t>
  </si>
  <si>
    <t>00-50-56-82-16-1c</t>
  </si>
  <si>
    <t>10.34.137.26</t>
  </si>
  <si>
    <t>00-50-56-a5-00-14</t>
  </si>
  <si>
    <t>BL-Redmine</t>
  </si>
  <si>
    <t>10.34.137.27</t>
  </si>
  <si>
    <t>00-50-56-a5-00-3b</t>
  </si>
  <si>
    <t>NRServer01</t>
  </si>
  <si>
    <t>10.34.137.28</t>
  </si>
  <si>
    <t>d4-be-d9-9a-d6-d9</t>
  </si>
  <si>
    <t>NAP iDRAC</t>
  </si>
  <si>
    <t>10.34.137.29</t>
  </si>
  <si>
    <t>e0-db-55-10-a0-86</t>
  </si>
  <si>
    <t>10.34.137.33</t>
  </si>
  <si>
    <t>00-50-56-a5-00-16</t>
  </si>
  <si>
    <t>BLC MB113 UPS</t>
  </si>
  <si>
    <t>10.34.137.34</t>
  </si>
  <si>
    <t>00-c0-b7-58-ab-05</t>
  </si>
  <si>
    <t>10.34.137.36</t>
  </si>
  <si>
    <t>14-fe-b5-cf-ea-2b</t>
  </si>
  <si>
    <t>BLC-ESX2-VMkernel_NFS</t>
  </si>
  <si>
    <t>10.34.137.37</t>
  </si>
  <si>
    <t>00-50-56-7f-ac-cb</t>
  </si>
  <si>
    <t>BLC-ESX1-VMkernel_NFS</t>
  </si>
  <si>
    <t>10.34.137.38</t>
  </si>
  <si>
    <t>00-50-56-7c-0e-94</t>
  </si>
  <si>
    <t>BLC-ESX3-VMkernel_NFS</t>
  </si>
  <si>
    <t>10.34.137.39</t>
  </si>
  <si>
    <t>00-50-56-7f-fa-36</t>
  </si>
  <si>
    <t>10.34.137.40</t>
  </si>
  <si>
    <t>00-50-56-95-38-63</t>
  </si>
  <si>
    <t>iDRAC-ESX1</t>
  </si>
  <si>
    <t>10.34.137.41</t>
  </si>
  <si>
    <t>00-21-9b-fe-64-e1</t>
  </si>
  <si>
    <t>10.34.137.42</t>
  </si>
  <si>
    <t>84-2b-2b-72-44-12</t>
  </si>
  <si>
    <t>10.34.137.43</t>
  </si>
  <si>
    <t>18-fb-7b-98-ef-d2</t>
  </si>
  <si>
    <t>10.34.137.44</t>
  </si>
  <si>
    <t>00-22-19-7c-61-d5</t>
  </si>
  <si>
    <t>iDRAC-ESX2</t>
  </si>
  <si>
    <t>10.34.137.45</t>
  </si>
  <si>
    <t>00-21-9b-fe-64-c6</t>
  </si>
  <si>
    <t>iDRAC-ESX3</t>
  </si>
  <si>
    <t>10.34.137.46</t>
  </si>
  <si>
    <t>00-23-ae-eb-d8-a7</t>
  </si>
  <si>
    <t>iDRAC-BL-Cerberus</t>
  </si>
  <si>
    <t>10.34.137.47</t>
  </si>
  <si>
    <t>a4-ba-db-00-a8-35</t>
  </si>
  <si>
    <t>10.34.137.49</t>
  </si>
  <si>
    <t>b8-2a-72-de-03-27</t>
  </si>
  <si>
    <t>KCTCSACDC64-BL4</t>
  </si>
  <si>
    <t>10.34.137.50</t>
  </si>
  <si>
    <t>e4-1f-13-43-9a-b8</t>
  </si>
  <si>
    <t>10.34.137.51</t>
  </si>
  <si>
    <t>84-2b-2b-72-44-13</t>
  </si>
  <si>
    <t>blc-new-dc-idrac</t>
  </si>
  <si>
    <t>10.34.137.52</t>
  </si>
  <si>
    <t>00-99-88-77-66-55</t>
  </si>
  <si>
    <t>10.34.137.53</t>
  </si>
  <si>
    <t>84-2b-2b-72-44-14</t>
  </si>
  <si>
    <t>10.34.137.54</t>
  </si>
  <si>
    <t>00-50-56-82-46-bb</t>
  </si>
  <si>
    <t>ws1.bluegrass.kctcs.edu</t>
  </si>
  <si>
    <t>10.34.137.60</t>
  </si>
  <si>
    <t>00-50-56-95-27-80</t>
  </si>
  <si>
    <t>10.34.189.4</t>
  </si>
  <si>
    <t>b0-fa-eb-56-5f-56</t>
  </si>
  <si>
    <t>10.34.189.5</t>
  </si>
  <si>
    <t>50-3d-e5-bf-0c-77</t>
  </si>
  <si>
    <t>10.34.189.6</t>
  </si>
  <si>
    <t>a4-93-4c-46-92-cf</t>
  </si>
  <si>
    <t>10.34.189.7</t>
  </si>
  <si>
    <t>a4-93-4c-5c-b0-f3</t>
  </si>
  <si>
    <t>10.34.189.8</t>
  </si>
  <si>
    <t>00-c1-64-a4-40-dc</t>
  </si>
  <si>
    <t>10.34.189.9</t>
  </si>
  <si>
    <t>c8-9c-1d-0d-80-00</t>
  </si>
  <si>
    <t>10.34.189.10</t>
  </si>
  <si>
    <t>50-3d-e5-d9-d8-82</t>
  </si>
  <si>
    <t>10.34.189.11</t>
  </si>
  <si>
    <t>a4-93-4c-93-9f-64</t>
  </si>
  <si>
    <t>10.34.189.12</t>
  </si>
  <si>
    <t>a4-93-4c-46-90-7c</t>
  </si>
  <si>
    <t>10.34.189.13</t>
  </si>
  <si>
    <t>a4-93-4c-81-d1-ca</t>
  </si>
  <si>
    <t>10.34.189.15</t>
  </si>
  <si>
    <t>50-3d-e5-f0-c7-81</t>
  </si>
  <si>
    <t>10.34.189.16</t>
  </si>
  <si>
    <t>a4-93-4c-46-91-ed</t>
  </si>
  <si>
    <t>10.34.189.17</t>
  </si>
  <si>
    <t>a4-93-4c-93-9b-8e</t>
  </si>
  <si>
    <t>10.34.189.18</t>
  </si>
  <si>
    <t>50-3d-e5-f0-c6-e6</t>
  </si>
  <si>
    <t>10.34.189.19</t>
  </si>
  <si>
    <t>50-3d-e5-d9-cf-10</t>
  </si>
  <si>
    <t>10.34.189.20</t>
  </si>
  <si>
    <t>50-3d-e5-f0-c7-d2</t>
  </si>
  <si>
    <t>10.34.189.21</t>
  </si>
  <si>
    <t>c8-9c-1d-0d-7f-fa</t>
  </si>
  <si>
    <t>10.34.189.22</t>
  </si>
  <si>
    <t>a4-93-4c-46-95-b5</t>
  </si>
  <si>
    <t>10.34.189.23</t>
  </si>
  <si>
    <t>a4-93-4c-81-d0-f0</t>
  </si>
  <si>
    <t>10.34.189.24</t>
  </si>
  <si>
    <t>a4-93-4c-81-ce-07</t>
  </si>
  <si>
    <t>10.34.189.25</t>
  </si>
  <si>
    <t>50-3d-e5-f0-c7-f9</t>
  </si>
  <si>
    <t>10.34.189.26</t>
  </si>
  <si>
    <t>50-3d-e5-f0-cf-ab</t>
  </si>
  <si>
    <t>10.34.189.27</t>
  </si>
  <si>
    <t>c8-9c-1d-0d-81-3b</t>
  </si>
  <si>
    <t>10.34.189.28</t>
  </si>
  <si>
    <t>50-3d-e5-f0-c7-d0</t>
  </si>
  <si>
    <t>10.34.189.29</t>
  </si>
  <si>
    <t>a4-93-4c-81-cb-79</t>
  </si>
  <si>
    <t>10.34.189.30</t>
  </si>
  <si>
    <t>c8-9c-1d-0d-7f-fd</t>
  </si>
  <si>
    <t>10.34.189.31</t>
  </si>
  <si>
    <t>a4-93-4c-38-1b-d4</t>
  </si>
  <si>
    <t>10.34.189.32</t>
  </si>
  <si>
    <t>50-3d-e5-f0-c7-e6</t>
  </si>
  <si>
    <t>10.34.189.33</t>
  </si>
  <si>
    <t>a4-93-4c-5c-ae-db</t>
  </si>
  <si>
    <t>10.34.189.34</t>
  </si>
  <si>
    <t>a4-93-4c-81-cf-aa</t>
  </si>
  <si>
    <t>10.34.189.35</t>
  </si>
  <si>
    <t>a4-93-4c-93-9d-f5</t>
  </si>
  <si>
    <t>10.34.189.36</t>
  </si>
  <si>
    <t>a4-93-4c-81-ce-16</t>
  </si>
  <si>
    <t>10.34.189.37</t>
  </si>
  <si>
    <t>a4-93-4c-81-d1-4a</t>
  </si>
  <si>
    <t>10.34.189.38</t>
  </si>
  <si>
    <t>50-3d-e5-d9-bb-11</t>
  </si>
  <si>
    <t>10.34.189.39</t>
  </si>
  <si>
    <t>50-3d-e5-f0-c7-62</t>
  </si>
  <si>
    <t>OB320 Camera</t>
  </si>
  <si>
    <t>216.69.8.54</t>
  </si>
  <si>
    <t>00-30-f4-d1-14-9a</t>
  </si>
  <si>
    <t>BLC-Backup1</t>
  </si>
  <si>
    <t>BL-Maple</t>
  </si>
  <si>
    <t>BL-Door</t>
  </si>
  <si>
    <t>BL-NOWSUS</t>
  </si>
  <si>
    <t>BLC-K1000-EXT</t>
  </si>
  <si>
    <t>BL-KBPro</t>
  </si>
  <si>
    <t>BL-MO</t>
  </si>
  <si>
    <t>BLC-VMS</t>
  </si>
  <si>
    <t>BLC-LRC</t>
  </si>
  <si>
    <t>blc-linux-backup</t>
  </si>
  <si>
    <t>BL-LicSrv</t>
  </si>
  <si>
    <t>BL-Uniflow</t>
  </si>
  <si>
    <t>BLC-RPS</t>
  </si>
  <si>
    <t>BL-DOORKNOB</t>
  </si>
  <si>
    <t>BLC-WSUS</t>
  </si>
  <si>
    <t>BL-DB</t>
  </si>
  <si>
    <t>BL-EQUITRAC</t>
  </si>
  <si>
    <t>BLC-BACKUP1-idrac</t>
  </si>
  <si>
    <t>BLC-FServer</t>
  </si>
  <si>
    <t>bl-bakstor</t>
  </si>
  <si>
    <t>idrac-BLC-RECORDER1</t>
  </si>
  <si>
    <t>blc-enc1</t>
  </si>
  <si>
    <t>BLC-RECORDER1</t>
  </si>
  <si>
    <t>BL-BAKSTOR-iDRAC</t>
  </si>
  <si>
    <t>blc-iscsi-rtr1</t>
  </si>
  <si>
    <t>BLC-OB-310-AP1-NEW</t>
  </si>
  <si>
    <t>BLC-AT-212-AP6</t>
  </si>
  <si>
    <t>BLC-MB-114-AP7</t>
  </si>
  <si>
    <t>BLC-MB-132-AP5</t>
  </si>
  <si>
    <t>BLC-AT-113-AP2-NEW</t>
  </si>
  <si>
    <t>BLC-OB305-AP1</t>
  </si>
  <si>
    <t>BLC-OB325-AP1</t>
  </si>
  <si>
    <t>BLC-AT-101-AP4</t>
  </si>
  <si>
    <t>BLC-AT-116-AP1</t>
  </si>
  <si>
    <t>BLC-AT-102-AP3</t>
  </si>
  <si>
    <t>BLC-AT200-AP2</t>
  </si>
  <si>
    <t>BLC-AT-219-AP5</t>
  </si>
  <si>
    <t>BLC-OB-322-AP5</t>
  </si>
  <si>
    <t>BLC-OB220-AP1</t>
  </si>
  <si>
    <t>BLC-OB334-AP1</t>
  </si>
  <si>
    <t>BLC-OB-103-AP4</t>
  </si>
  <si>
    <t>BLC-MB150Hall-AP1</t>
  </si>
  <si>
    <t>BLC-OB-228-AP3</t>
  </si>
  <si>
    <t>BLC-MB-244-AP2</t>
  </si>
  <si>
    <t>BLC-MB-209-AP4</t>
  </si>
  <si>
    <t>BLC-OB-118-AP1</t>
  </si>
  <si>
    <t>BLC-OB235-AP1</t>
  </si>
  <si>
    <t>BLC-OB316-AP1</t>
  </si>
  <si>
    <t>BLC-OB-110-AP2</t>
  </si>
  <si>
    <t>BLC-OB-313-AP4</t>
  </si>
  <si>
    <t>BLC-MB241Hall-AP1</t>
  </si>
  <si>
    <t>BLC-OB-123-AP3-NEW</t>
  </si>
  <si>
    <t>BLC-OB206-AP1</t>
  </si>
  <si>
    <t>BLC-OB-312-AP6</t>
  </si>
  <si>
    <t>BLC-MB-224-AP3</t>
  </si>
  <si>
    <t>BLC-MB-239-AP3</t>
  </si>
  <si>
    <t>BLC-OB-111-AP5</t>
  </si>
  <si>
    <t>BLC-MB-146-AP6</t>
  </si>
  <si>
    <t>BLC-OB337A-AP1</t>
  </si>
  <si>
    <t>BLC-OB246-AP1</t>
  </si>
  <si>
    <t>BLC-OB310</t>
  </si>
  <si>
    <t>BLC-OB309</t>
  </si>
  <si>
    <t>BLC-OB304</t>
  </si>
  <si>
    <t>BLC-OB343</t>
  </si>
  <si>
    <t>BLC-OB331</t>
  </si>
  <si>
    <t>BLC-OB342</t>
  </si>
  <si>
    <t>BLC-AT215</t>
  </si>
  <si>
    <t>BLC-AT213</t>
  </si>
  <si>
    <t>BLC-AT203</t>
  </si>
  <si>
    <t>BLC-AT111</t>
  </si>
  <si>
    <t>BLC-AT201</t>
  </si>
  <si>
    <t>BLC-AT202</t>
  </si>
  <si>
    <t>BLC-AT102</t>
  </si>
  <si>
    <t>BLC-AT101</t>
  </si>
  <si>
    <t>BLC-AT205</t>
  </si>
  <si>
    <t>BLC-AT100</t>
  </si>
  <si>
    <t>BLC-MB110</t>
  </si>
  <si>
    <t>BLC-MB224</t>
  </si>
  <si>
    <t>BLC-MB131</t>
  </si>
  <si>
    <t>BLC-MB242</t>
  </si>
  <si>
    <t>BLC-MB225</t>
  </si>
  <si>
    <t>BLC-MB209</t>
  </si>
  <si>
    <t>BLC-MB112</t>
  </si>
  <si>
    <t>BLC-MB248</t>
  </si>
  <si>
    <t>BLC-MB151</t>
  </si>
  <si>
    <t>BLC-MB247</t>
  </si>
  <si>
    <t>BLC-MB145</t>
  </si>
  <si>
    <t>BLC-MB109</t>
  </si>
  <si>
    <t>BLC-OB250</t>
  </si>
  <si>
    <t>BLC-MB128</t>
  </si>
  <si>
    <t>BLC-MB239</t>
  </si>
  <si>
    <t>BLC-MB226</t>
  </si>
  <si>
    <t>BLC-MB132</t>
  </si>
  <si>
    <t>BLC-MB114</t>
  </si>
  <si>
    <t>BLC-OB128</t>
  </si>
  <si>
    <t>BLC-OB200</t>
  </si>
  <si>
    <t>BLC-OB212</t>
  </si>
  <si>
    <t>BLC-OB243</t>
  </si>
  <si>
    <t>BLC-OB247</t>
  </si>
  <si>
    <t>BLC-OB203</t>
  </si>
  <si>
    <t>BLC-OB211</t>
  </si>
  <si>
    <t>BLC-OB322</t>
  </si>
  <si>
    <t>BLC-OB321</t>
  </si>
  <si>
    <t>BLC-OB220</t>
  </si>
  <si>
    <t>BLC-OB330</t>
  </si>
  <si>
    <t>BLC-OB303</t>
  </si>
  <si>
    <t>BLC-OB234</t>
  </si>
  <si>
    <t>BLC-OB215</t>
  </si>
  <si>
    <t>BLC-OB208</t>
  </si>
  <si>
    <t>BLC-OB206</t>
  </si>
  <si>
    <t>BLC-OB121</t>
  </si>
  <si>
    <t>BLC-MB210</t>
  </si>
  <si>
    <t>BLC-MB211</t>
  </si>
  <si>
    <t>BLC-OB209</t>
  </si>
  <si>
    <t>BLC-OB320</t>
  </si>
  <si>
    <t>BLC-OB123</t>
  </si>
  <si>
    <t>BLC-OB109</t>
  </si>
  <si>
    <t>BLC-OB202</t>
  </si>
  <si>
    <t>BLC-MB151C</t>
  </si>
  <si>
    <t>BLC-MB113</t>
  </si>
  <si>
    <t>BLC-AT105</t>
  </si>
  <si>
    <t>BLC-OB246</t>
  </si>
  <si>
    <t>BLC-AT212</t>
  </si>
  <si>
    <t>BLC-AT113</t>
  </si>
  <si>
    <t>BLC-OB305</t>
  </si>
  <si>
    <t>BLC-OB325</t>
  </si>
  <si>
    <t>BLC-AT116</t>
  </si>
  <si>
    <t>BLC-AT200</t>
  </si>
  <si>
    <t>BLC-AT219</t>
  </si>
  <si>
    <t>BLC-OB334</t>
  </si>
  <si>
    <t>BLC-OB103</t>
  </si>
  <si>
    <t>BLC-OB228</t>
  </si>
  <si>
    <t>BLC-MB244</t>
  </si>
  <si>
    <t>BLC-OB118</t>
  </si>
  <si>
    <t>BLC-OB235</t>
  </si>
  <si>
    <t>BLC-OB316</t>
  </si>
  <si>
    <t>BLC-OB110</t>
  </si>
  <si>
    <t>BLC-OB313</t>
  </si>
  <si>
    <t>BLC-OB312</t>
  </si>
  <si>
    <t>BLC-OB111</t>
  </si>
  <si>
    <t>BLC-MB146</t>
  </si>
  <si>
    <t>BLC-OB337A</t>
  </si>
  <si>
    <t>BLC-MB150 Hallway</t>
  </si>
  <si>
    <t>BLC-MB241 Hallway</t>
  </si>
  <si>
    <t>BLC-OB318</t>
  </si>
  <si>
    <t>HP Laserjet 4050dn</t>
  </si>
  <si>
    <t>HP Laserjet 4200</t>
  </si>
  <si>
    <t>HP Laserjet 402n</t>
  </si>
  <si>
    <t>HP Laserjet m402n</t>
  </si>
  <si>
    <t>HP Laserjet m452d</t>
  </si>
  <si>
    <t>Canon iPF8000</t>
  </si>
  <si>
    <t>Dental Lab Media Server</t>
  </si>
  <si>
    <t>Cydonia Campus</t>
  </si>
  <si>
    <t>Marvin</t>
  </si>
  <si>
    <t>Left Nostril, Cydonia, Mars</t>
  </si>
  <si>
    <t>BLC-OB320 Exterior Wall</t>
  </si>
  <si>
    <t>Do not approve IP assignments for any "Q-36" related equipment.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</si>
</sst>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Name"/>
    <tableColumn id="2" name="Abbreviation"/>
    <tableColumn id="3" name="Street Address"/>
    <tableColumn id="4" name="Contacts"/>
    <tableColumn id="5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4" totalsRowShown="0">
  <autoFilter ref="A1:G24"/>
  <tableColumns count="7">
    <tableColumn id="1" name="Name"/>
    <tableColumn id="2" name="Site"/>
    <tableColumn id="3" name="Address"/>
    <tableColumn id="4" name="Mask Bits"/>
    <tableColumn id="5" name="VLAN"/>
    <tableColumn id="6" name="Lease Time"/>
    <tableColumn id="7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N214" totalsRowShown="0">
  <autoFilter ref="A1:N214"/>
  <tableColumns count="14">
    <tableColumn id="1" name="Name"/>
    <tableColumn id="2" name="Hostname"/>
    <tableColumn id="3" name="Site"/>
    <tableColumn id="4" name="Room"/>
    <tableColumn id="5" name="IP"/>
    <tableColumn id="6" name="MAC"/>
    <tableColumn id="7" name="Type"/>
    <tableColumn id="8" name="MAB"/>
    <tableColumn id="11" name="Print Server"/>
    <tableColumn id="12" name="Printer Name"/>
    <tableColumn id="14" name="Share Name"/>
    <tableColumn id="13" name="Share Comment"/>
    <tableColumn id="9" name="Model"/>
    <tableColumn id="10" name="Drive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defaultRowHeight="14.6" x14ac:dyDescent="0.4"/>
  <cols>
    <col min="1" max="1" width="13.921875" bestFit="1" customWidth="1"/>
    <col min="2" max="2" width="13.3046875" customWidth="1"/>
    <col min="3" max="3" width="22.53515625" bestFit="1" customWidth="1"/>
    <col min="4" max="4" width="10.3046875" bestFit="1" customWidth="1"/>
    <col min="5" max="5" width="75.4609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4">
      <c r="A3" t="s">
        <v>829</v>
      </c>
      <c r="B3" t="s">
        <v>210</v>
      </c>
      <c r="C3" t="s">
        <v>831</v>
      </c>
      <c r="D3" t="s">
        <v>830</v>
      </c>
      <c r="E3" t="s">
        <v>833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11" sqref="B11:B24"/>
    </sheetView>
  </sheetViews>
  <sheetFormatPr defaultRowHeight="14.6" x14ac:dyDescent="0.4"/>
  <cols>
    <col min="1" max="1" width="19.61328125" bestFit="1" customWidth="1"/>
    <col min="2" max="2" width="12.765625" bestFit="1" customWidth="1"/>
    <col min="3" max="3" width="12.4609375" bestFit="1" customWidth="1"/>
    <col min="4" max="4" width="10.4609375" customWidth="1"/>
    <col min="6" max="6" width="11.765625" customWidth="1"/>
    <col min="7" max="7" width="7.921875" bestFit="1" customWidth="1"/>
  </cols>
  <sheetData>
    <row r="1" spans="1:7" x14ac:dyDescent="0.4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4</v>
      </c>
    </row>
    <row r="2" spans="1:7" x14ac:dyDescent="0.4">
      <c r="A2" t="s">
        <v>24</v>
      </c>
      <c r="B2" t="s">
        <v>5</v>
      </c>
      <c r="C2" t="s">
        <v>15</v>
      </c>
      <c r="D2">
        <v>24</v>
      </c>
      <c r="E2">
        <v>200</v>
      </c>
    </row>
    <row r="3" spans="1:7" x14ac:dyDescent="0.4">
      <c r="A3" t="s">
        <v>25</v>
      </c>
      <c r="B3" t="s">
        <v>5</v>
      </c>
      <c r="C3" t="s">
        <v>16</v>
      </c>
      <c r="D3">
        <v>25</v>
      </c>
      <c r="E3">
        <v>320</v>
      </c>
    </row>
    <row r="4" spans="1:7" x14ac:dyDescent="0.4">
      <c r="A4" t="s">
        <v>26</v>
      </c>
      <c r="B4" t="s">
        <v>5</v>
      </c>
      <c r="C4" t="s">
        <v>17</v>
      </c>
      <c r="D4">
        <v>25</v>
      </c>
      <c r="E4">
        <v>220</v>
      </c>
    </row>
    <row r="5" spans="1:7" x14ac:dyDescent="0.4">
      <c r="A5" t="s">
        <v>28</v>
      </c>
      <c r="B5" t="s">
        <v>5</v>
      </c>
      <c r="C5" t="s">
        <v>18</v>
      </c>
      <c r="D5">
        <v>25</v>
      </c>
      <c r="E5">
        <v>300</v>
      </c>
    </row>
    <row r="6" spans="1:7" x14ac:dyDescent="0.4">
      <c r="A6" t="s">
        <v>27</v>
      </c>
      <c r="B6" t="s">
        <v>5</v>
      </c>
      <c r="C6" t="s">
        <v>20</v>
      </c>
      <c r="D6">
        <v>24</v>
      </c>
      <c r="E6">
        <v>310</v>
      </c>
    </row>
    <row r="7" spans="1:7" x14ac:dyDescent="0.4">
      <c r="A7" t="s">
        <v>29</v>
      </c>
      <c r="B7" t="s">
        <v>5</v>
      </c>
      <c r="C7" t="s">
        <v>21</v>
      </c>
      <c r="D7">
        <v>24</v>
      </c>
      <c r="E7">
        <v>210</v>
      </c>
    </row>
    <row r="8" spans="1:7" x14ac:dyDescent="0.4">
      <c r="A8" t="s">
        <v>19</v>
      </c>
      <c r="B8" t="s">
        <v>5</v>
      </c>
      <c r="C8" t="s">
        <v>22</v>
      </c>
      <c r="D8">
        <v>27</v>
      </c>
      <c r="E8">
        <v>700</v>
      </c>
    </row>
    <row r="9" spans="1:7" x14ac:dyDescent="0.4">
      <c r="A9" t="s">
        <v>30</v>
      </c>
      <c r="B9" t="s">
        <v>5</v>
      </c>
      <c r="C9" t="s">
        <v>23</v>
      </c>
      <c r="D9">
        <v>29</v>
      </c>
      <c r="E9">
        <v>330</v>
      </c>
    </row>
    <row r="10" spans="1:7" x14ac:dyDescent="0.4">
      <c r="A10" t="s">
        <v>25</v>
      </c>
      <c r="B10" t="s">
        <v>829</v>
      </c>
      <c r="C10" t="s">
        <v>213</v>
      </c>
      <c r="D10">
        <v>23</v>
      </c>
      <c r="E10">
        <v>320</v>
      </c>
    </row>
    <row r="11" spans="1:7" x14ac:dyDescent="0.4">
      <c r="A11" t="s">
        <v>211</v>
      </c>
      <c r="B11" t="s">
        <v>829</v>
      </c>
      <c r="C11" t="s">
        <v>214</v>
      </c>
      <c r="D11">
        <v>23</v>
      </c>
      <c r="E11">
        <v>321</v>
      </c>
    </row>
    <row r="12" spans="1:7" x14ac:dyDescent="0.4">
      <c r="A12" t="s">
        <v>212</v>
      </c>
      <c r="B12" t="s">
        <v>829</v>
      </c>
      <c r="C12" t="s">
        <v>215</v>
      </c>
      <c r="D12">
        <v>24</v>
      </c>
      <c r="E12">
        <v>322</v>
      </c>
    </row>
    <row r="13" spans="1:7" x14ac:dyDescent="0.4">
      <c r="A13" t="s">
        <v>28</v>
      </c>
      <c r="B13" t="s">
        <v>829</v>
      </c>
      <c r="C13" t="s">
        <v>216</v>
      </c>
      <c r="D13">
        <v>24</v>
      </c>
      <c r="E13">
        <v>300</v>
      </c>
    </row>
    <row r="14" spans="1:7" x14ac:dyDescent="0.4">
      <c r="A14" t="s">
        <v>24</v>
      </c>
      <c r="B14" t="s">
        <v>829</v>
      </c>
      <c r="C14" t="s">
        <v>217</v>
      </c>
      <c r="D14">
        <v>23</v>
      </c>
      <c r="E14">
        <v>200</v>
      </c>
    </row>
    <row r="15" spans="1:7" x14ac:dyDescent="0.4">
      <c r="A15" t="s">
        <v>28</v>
      </c>
      <c r="B15" t="s">
        <v>829</v>
      </c>
      <c r="C15" t="s">
        <v>218</v>
      </c>
      <c r="D15">
        <v>24</v>
      </c>
      <c r="E15">
        <v>300</v>
      </c>
    </row>
    <row r="16" spans="1:7" x14ac:dyDescent="0.4">
      <c r="A16" t="s">
        <v>26</v>
      </c>
      <c r="B16" t="s">
        <v>829</v>
      </c>
      <c r="C16" t="s">
        <v>219</v>
      </c>
      <c r="D16">
        <v>24</v>
      </c>
      <c r="E16">
        <v>220</v>
      </c>
    </row>
    <row r="17" spans="1:5" x14ac:dyDescent="0.4">
      <c r="A17" t="s">
        <v>30</v>
      </c>
      <c r="B17" t="s">
        <v>829</v>
      </c>
      <c r="C17" t="s">
        <v>220</v>
      </c>
      <c r="D17">
        <v>26</v>
      </c>
      <c r="E17">
        <v>330</v>
      </c>
    </row>
    <row r="18" spans="1:5" x14ac:dyDescent="0.4">
      <c r="A18" t="s">
        <v>19</v>
      </c>
      <c r="B18" t="s">
        <v>829</v>
      </c>
      <c r="C18" t="s">
        <v>221</v>
      </c>
      <c r="D18">
        <v>26</v>
      </c>
      <c r="E18">
        <v>700</v>
      </c>
    </row>
    <row r="19" spans="1:5" x14ac:dyDescent="0.4">
      <c r="A19" t="s">
        <v>27</v>
      </c>
      <c r="B19" t="s">
        <v>829</v>
      </c>
      <c r="C19" t="s">
        <v>222</v>
      </c>
      <c r="D19">
        <v>24</v>
      </c>
      <c r="E19">
        <v>310</v>
      </c>
    </row>
    <row r="20" spans="1:5" x14ac:dyDescent="0.4">
      <c r="A20" t="s">
        <v>27</v>
      </c>
      <c r="B20" t="s">
        <v>829</v>
      </c>
      <c r="C20" t="s">
        <v>223</v>
      </c>
      <c r="D20">
        <v>24</v>
      </c>
      <c r="E20">
        <v>310</v>
      </c>
    </row>
    <row r="21" spans="1:5" x14ac:dyDescent="0.4">
      <c r="A21" t="s">
        <v>27</v>
      </c>
      <c r="B21" t="s">
        <v>829</v>
      </c>
      <c r="C21" t="s">
        <v>224</v>
      </c>
      <c r="D21">
        <v>24</v>
      </c>
      <c r="E21">
        <v>310</v>
      </c>
    </row>
    <row r="22" spans="1:5" x14ac:dyDescent="0.4">
      <c r="A22" t="s">
        <v>27</v>
      </c>
      <c r="B22" t="s">
        <v>829</v>
      </c>
      <c r="C22" t="s">
        <v>225</v>
      </c>
      <c r="D22">
        <v>24</v>
      </c>
      <c r="E22">
        <v>310</v>
      </c>
    </row>
    <row r="23" spans="1:5" x14ac:dyDescent="0.4">
      <c r="A23" t="s">
        <v>27</v>
      </c>
      <c r="B23" t="s">
        <v>829</v>
      </c>
      <c r="C23" t="s">
        <v>226</v>
      </c>
      <c r="D23">
        <v>23</v>
      </c>
      <c r="E23">
        <v>310</v>
      </c>
    </row>
    <row r="24" spans="1:5" x14ac:dyDescent="0.4">
      <c r="A24" t="s">
        <v>29</v>
      </c>
      <c r="B24" t="s">
        <v>829</v>
      </c>
      <c r="C24" t="s">
        <v>227</v>
      </c>
      <c r="D24">
        <v>24</v>
      </c>
      <c r="E24">
        <v>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workbookViewId="0">
      <selection activeCell="D1" sqref="D1"/>
    </sheetView>
  </sheetViews>
  <sheetFormatPr defaultRowHeight="14.6" x14ac:dyDescent="0.4"/>
  <cols>
    <col min="1" max="1" width="33.84375" bestFit="1" customWidth="1"/>
    <col min="2" max="2" width="11.07421875" customWidth="1"/>
    <col min="3" max="3" width="13.61328125" customWidth="1"/>
    <col min="4" max="4" width="11.4609375" bestFit="1" customWidth="1"/>
    <col min="5" max="5" width="12.4609375" bestFit="1" customWidth="1"/>
    <col min="6" max="6" width="16.23046875" bestFit="1" customWidth="1"/>
    <col min="7" max="7" width="18.53515625" bestFit="1" customWidth="1"/>
    <col min="10" max="10" width="14.15234375" bestFit="1" customWidth="1"/>
    <col min="11" max="11" width="18.84375" bestFit="1" customWidth="1"/>
    <col min="12" max="12" width="14.15234375" customWidth="1"/>
    <col min="13" max="13" width="24.921875" bestFit="1" customWidth="1"/>
    <col min="14" max="14" width="27.23046875" bestFit="1" customWidth="1"/>
  </cols>
  <sheetData>
    <row r="1" spans="1:14" x14ac:dyDescent="0.4">
      <c r="A1" t="s">
        <v>0</v>
      </c>
      <c r="B1" t="s">
        <v>119</v>
      </c>
      <c r="C1" t="s">
        <v>10</v>
      </c>
      <c r="D1" t="s">
        <v>120</v>
      </c>
      <c r="E1" t="s">
        <v>117</v>
      </c>
      <c r="F1" t="s">
        <v>118</v>
      </c>
      <c r="G1" t="s">
        <v>124</v>
      </c>
      <c r="H1" t="s">
        <v>127</v>
      </c>
      <c r="I1" t="s">
        <v>178</v>
      </c>
      <c r="J1" t="s">
        <v>179</v>
      </c>
      <c r="K1" t="s">
        <v>180</v>
      </c>
      <c r="L1" t="s">
        <v>181</v>
      </c>
      <c r="M1" t="s">
        <v>163</v>
      </c>
      <c r="N1" t="s">
        <v>164</v>
      </c>
    </row>
    <row r="2" spans="1:14" x14ac:dyDescent="0.4">
      <c r="A2" t="s">
        <v>198</v>
      </c>
      <c r="C2" t="s">
        <v>5</v>
      </c>
      <c r="D2" t="s">
        <v>184</v>
      </c>
      <c r="E2" t="s">
        <v>31</v>
      </c>
      <c r="F2" t="s">
        <v>32</v>
      </c>
      <c r="G2" t="s">
        <v>125</v>
      </c>
      <c r="H2" t="s">
        <v>129</v>
      </c>
    </row>
    <row r="3" spans="1:14" x14ac:dyDescent="0.4">
      <c r="A3" t="s">
        <v>199</v>
      </c>
      <c r="C3" t="s">
        <v>5</v>
      </c>
      <c r="D3" t="s">
        <v>185</v>
      </c>
      <c r="E3" t="s">
        <v>33</v>
      </c>
      <c r="F3" t="s">
        <v>34</v>
      </c>
      <c r="G3" t="s">
        <v>132</v>
      </c>
      <c r="H3" t="s">
        <v>129</v>
      </c>
    </row>
    <row r="4" spans="1:14" x14ac:dyDescent="0.4">
      <c r="A4" t="s">
        <v>200</v>
      </c>
      <c r="C4" t="s">
        <v>5</v>
      </c>
      <c r="D4" t="s">
        <v>185</v>
      </c>
      <c r="E4" t="s">
        <v>35</v>
      </c>
      <c r="F4" t="s">
        <v>36</v>
      </c>
      <c r="G4" t="s">
        <v>132</v>
      </c>
      <c r="H4" t="s">
        <v>129</v>
      </c>
    </row>
    <row r="5" spans="1:14" x14ac:dyDescent="0.4">
      <c r="A5" t="s">
        <v>182</v>
      </c>
      <c r="C5" t="s">
        <v>5</v>
      </c>
      <c r="D5" t="s">
        <v>186</v>
      </c>
      <c r="E5" t="s">
        <v>37</v>
      </c>
      <c r="F5" t="s">
        <v>38</v>
      </c>
      <c r="G5" t="s">
        <v>126</v>
      </c>
      <c r="H5" t="s">
        <v>128</v>
      </c>
      <c r="I5" t="s">
        <v>143</v>
      </c>
      <c r="J5" s="1" t="s">
        <v>182</v>
      </c>
      <c r="K5" s="1" t="s">
        <v>182</v>
      </c>
      <c r="L5" s="1" t="s">
        <v>183</v>
      </c>
      <c r="M5" t="s">
        <v>165</v>
      </c>
      <c r="N5" s="2" t="s">
        <v>166</v>
      </c>
    </row>
    <row r="6" spans="1:14" x14ac:dyDescent="0.4">
      <c r="A6" t="s">
        <v>133</v>
      </c>
      <c r="C6" t="s">
        <v>5</v>
      </c>
      <c r="D6" t="s">
        <v>187</v>
      </c>
      <c r="E6" t="s">
        <v>39</v>
      </c>
      <c r="F6" t="s">
        <v>40</v>
      </c>
      <c r="G6" t="s">
        <v>126</v>
      </c>
      <c r="H6" t="s">
        <v>128</v>
      </c>
      <c r="I6" t="s">
        <v>143</v>
      </c>
      <c r="J6" s="3" t="s">
        <v>133</v>
      </c>
      <c r="K6" s="3" t="s">
        <v>133</v>
      </c>
      <c r="L6" s="3" t="s">
        <v>201</v>
      </c>
      <c r="M6" s="3" t="s">
        <v>167</v>
      </c>
      <c r="N6" s="3" t="s">
        <v>169</v>
      </c>
    </row>
    <row r="7" spans="1:14" x14ac:dyDescent="0.4">
      <c r="A7" t="s">
        <v>134</v>
      </c>
      <c r="C7" t="s">
        <v>5</v>
      </c>
      <c r="D7" t="s">
        <v>188</v>
      </c>
      <c r="E7" t="s">
        <v>41</v>
      </c>
      <c r="F7" t="s">
        <v>42</v>
      </c>
      <c r="G7" t="s">
        <v>126</v>
      </c>
      <c r="H7" t="s">
        <v>128</v>
      </c>
      <c r="I7" t="s">
        <v>143</v>
      </c>
      <c r="J7" s="3" t="s">
        <v>134</v>
      </c>
      <c r="K7" s="3" t="s">
        <v>134</v>
      </c>
      <c r="L7" s="3" t="s">
        <v>202</v>
      </c>
      <c r="M7" s="3" t="s">
        <v>168</v>
      </c>
      <c r="N7" s="4" t="s">
        <v>170</v>
      </c>
    </row>
    <row r="8" spans="1:14" x14ac:dyDescent="0.4">
      <c r="A8" t="s">
        <v>135</v>
      </c>
      <c r="C8" t="s">
        <v>5</v>
      </c>
      <c r="D8" t="s">
        <v>189</v>
      </c>
      <c r="E8" t="s">
        <v>43</v>
      </c>
      <c r="F8" t="s">
        <v>44</v>
      </c>
      <c r="G8" t="s">
        <v>126</v>
      </c>
      <c r="H8" t="s">
        <v>128</v>
      </c>
      <c r="I8" t="s">
        <v>143</v>
      </c>
      <c r="J8" s="1" t="s">
        <v>135</v>
      </c>
      <c r="K8" s="1" t="s">
        <v>135</v>
      </c>
      <c r="L8" s="1" t="s">
        <v>203</v>
      </c>
      <c r="M8" s="1" t="s">
        <v>171</v>
      </c>
      <c r="N8" s="2" t="s">
        <v>166</v>
      </c>
    </row>
    <row r="9" spans="1:14" x14ac:dyDescent="0.4">
      <c r="A9" t="s">
        <v>136</v>
      </c>
      <c r="C9" t="s">
        <v>5</v>
      </c>
      <c r="D9" t="s">
        <v>190</v>
      </c>
      <c r="E9" t="s">
        <v>45</v>
      </c>
      <c r="F9" t="s">
        <v>46</v>
      </c>
      <c r="G9" t="s">
        <v>126</v>
      </c>
      <c r="H9" t="s">
        <v>128</v>
      </c>
      <c r="I9" t="s">
        <v>143</v>
      </c>
      <c r="J9" s="1" t="s">
        <v>136</v>
      </c>
      <c r="K9" s="1" t="s">
        <v>136</v>
      </c>
      <c r="L9" s="1" t="s">
        <v>204</v>
      </c>
      <c r="M9" s="1" t="s">
        <v>172</v>
      </c>
      <c r="N9" s="2" t="s">
        <v>166</v>
      </c>
    </row>
    <row r="10" spans="1:14" x14ac:dyDescent="0.4">
      <c r="A10" t="s">
        <v>137</v>
      </c>
      <c r="C10" t="s">
        <v>5</v>
      </c>
      <c r="D10" t="s">
        <v>191</v>
      </c>
      <c r="E10" t="s">
        <v>47</v>
      </c>
      <c r="F10" t="s">
        <v>48</v>
      </c>
      <c r="G10" t="s">
        <v>126</v>
      </c>
      <c r="H10" t="s">
        <v>128</v>
      </c>
      <c r="I10" t="s">
        <v>143</v>
      </c>
      <c r="J10" s="1" t="s">
        <v>137</v>
      </c>
      <c r="K10" s="1" t="s">
        <v>137</v>
      </c>
      <c r="L10" s="1" t="s">
        <v>205</v>
      </c>
      <c r="M10" s="1" t="s">
        <v>173</v>
      </c>
      <c r="N10" s="2" t="s">
        <v>166</v>
      </c>
    </row>
    <row r="11" spans="1:14" x14ac:dyDescent="0.4">
      <c r="A11" t="s">
        <v>138</v>
      </c>
      <c r="C11" t="s">
        <v>5</v>
      </c>
      <c r="D11" t="s">
        <v>187</v>
      </c>
      <c r="E11" t="s">
        <v>49</v>
      </c>
      <c r="F11" t="s">
        <v>50</v>
      </c>
      <c r="G11" t="s">
        <v>126</v>
      </c>
      <c r="H11" t="s">
        <v>128</v>
      </c>
      <c r="I11" t="s">
        <v>143</v>
      </c>
      <c r="J11" s="2" t="s">
        <v>138</v>
      </c>
      <c r="K11" s="2" t="s">
        <v>138</v>
      </c>
      <c r="L11" s="2" t="s">
        <v>206</v>
      </c>
      <c r="M11" s="2" t="s">
        <v>174</v>
      </c>
      <c r="N11" s="2" t="s">
        <v>166</v>
      </c>
    </row>
    <row r="12" spans="1:14" x14ac:dyDescent="0.4">
      <c r="A12" t="s">
        <v>139</v>
      </c>
      <c r="C12" t="s">
        <v>5</v>
      </c>
      <c r="D12" t="s">
        <v>192</v>
      </c>
      <c r="E12" t="s">
        <v>51</v>
      </c>
      <c r="F12" t="s">
        <v>52</v>
      </c>
      <c r="G12" t="s">
        <v>126</v>
      </c>
      <c r="H12" t="s">
        <v>128</v>
      </c>
      <c r="I12" t="s">
        <v>143</v>
      </c>
      <c r="J12" s="1" t="s">
        <v>139</v>
      </c>
      <c r="K12" s="1" t="s">
        <v>139</v>
      </c>
      <c r="L12" s="1" t="s">
        <v>207</v>
      </c>
      <c r="M12" s="1" t="s">
        <v>175</v>
      </c>
      <c r="N12" t="s">
        <v>166</v>
      </c>
    </row>
    <row r="13" spans="1:14" x14ac:dyDescent="0.4">
      <c r="A13" t="s">
        <v>140</v>
      </c>
      <c r="C13" t="s">
        <v>5</v>
      </c>
      <c r="D13" t="s">
        <v>193</v>
      </c>
      <c r="E13" t="s">
        <v>53</v>
      </c>
      <c r="F13" t="s">
        <v>54</v>
      </c>
      <c r="G13" t="s">
        <v>126</v>
      </c>
      <c r="H13" t="s">
        <v>128</v>
      </c>
      <c r="I13" t="s">
        <v>143</v>
      </c>
      <c r="J13" s="1" t="s">
        <v>140</v>
      </c>
      <c r="K13" s="1" t="s">
        <v>140</v>
      </c>
      <c r="L13" s="1" t="s">
        <v>208</v>
      </c>
      <c r="M13" s="1" t="s">
        <v>176</v>
      </c>
      <c r="N13" t="s">
        <v>166</v>
      </c>
    </row>
    <row r="14" spans="1:14" x14ac:dyDescent="0.4">
      <c r="A14" t="s">
        <v>141</v>
      </c>
      <c r="C14" t="s">
        <v>5</v>
      </c>
      <c r="D14" t="s">
        <v>184</v>
      </c>
      <c r="E14" t="s">
        <v>55</v>
      </c>
      <c r="F14" t="s">
        <v>56</v>
      </c>
      <c r="G14" t="s">
        <v>126</v>
      </c>
      <c r="H14" t="s">
        <v>128</v>
      </c>
      <c r="I14" t="s">
        <v>143</v>
      </c>
      <c r="J14" s="1" t="s">
        <v>141</v>
      </c>
      <c r="K14" s="1" t="s">
        <v>141</v>
      </c>
      <c r="L14" s="1" t="s">
        <v>209</v>
      </c>
      <c r="M14" s="1" t="s">
        <v>177</v>
      </c>
      <c r="N14" t="s">
        <v>166</v>
      </c>
    </row>
    <row r="15" spans="1:14" x14ac:dyDescent="0.4">
      <c r="A15" t="s">
        <v>59</v>
      </c>
      <c r="C15" t="s">
        <v>5</v>
      </c>
      <c r="D15" t="s">
        <v>194</v>
      </c>
      <c r="E15" t="s">
        <v>57</v>
      </c>
      <c r="F15" t="s">
        <v>58</v>
      </c>
      <c r="G15" t="s">
        <v>125</v>
      </c>
      <c r="H15" t="s">
        <v>129</v>
      </c>
    </row>
    <row r="16" spans="1:14" x14ac:dyDescent="0.4">
      <c r="A16" t="s">
        <v>142</v>
      </c>
      <c r="C16" t="s">
        <v>5</v>
      </c>
      <c r="D16" t="s">
        <v>194</v>
      </c>
      <c r="E16" t="s">
        <v>60</v>
      </c>
      <c r="F16" t="s">
        <v>61</v>
      </c>
      <c r="G16" t="s">
        <v>125</v>
      </c>
      <c r="H16" t="s">
        <v>129</v>
      </c>
    </row>
    <row r="17" spans="1:8" x14ac:dyDescent="0.4">
      <c r="A17" t="s">
        <v>143</v>
      </c>
      <c r="C17" t="s">
        <v>5</v>
      </c>
      <c r="D17" t="s">
        <v>194</v>
      </c>
      <c r="E17" t="s">
        <v>62</v>
      </c>
      <c r="F17" t="s">
        <v>63</v>
      </c>
      <c r="G17" t="s">
        <v>125</v>
      </c>
      <c r="H17" t="s">
        <v>129</v>
      </c>
    </row>
    <row r="18" spans="1:8" x14ac:dyDescent="0.4">
      <c r="A18" t="s">
        <v>144</v>
      </c>
      <c r="C18" t="s">
        <v>5</v>
      </c>
      <c r="D18" t="s">
        <v>194</v>
      </c>
      <c r="E18" t="s">
        <v>64</v>
      </c>
      <c r="F18" t="s">
        <v>65</v>
      </c>
      <c r="G18" t="s">
        <v>125</v>
      </c>
      <c r="H18" t="s">
        <v>129</v>
      </c>
    </row>
    <row r="19" spans="1:8" x14ac:dyDescent="0.4">
      <c r="A19" t="s">
        <v>68</v>
      </c>
      <c r="C19" t="s">
        <v>5</v>
      </c>
      <c r="D19" t="s">
        <v>194</v>
      </c>
      <c r="E19" t="s">
        <v>66</v>
      </c>
      <c r="F19" t="s">
        <v>67</v>
      </c>
      <c r="G19" t="s">
        <v>125</v>
      </c>
      <c r="H19" t="s">
        <v>128</v>
      </c>
    </row>
    <row r="20" spans="1:8" x14ac:dyDescent="0.4">
      <c r="A20" t="s">
        <v>145</v>
      </c>
      <c r="C20" t="s">
        <v>5</v>
      </c>
      <c r="D20" t="s">
        <v>194</v>
      </c>
      <c r="E20" t="s">
        <v>69</v>
      </c>
      <c r="F20" t="s">
        <v>70</v>
      </c>
      <c r="G20" t="s">
        <v>125</v>
      </c>
      <c r="H20" t="s">
        <v>128</v>
      </c>
    </row>
    <row r="21" spans="1:8" x14ac:dyDescent="0.4">
      <c r="A21" t="s">
        <v>146</v>
      </c>
      <c r="C21" t="s">
        <v>5</v>
      </c>
      <c r="D21" t="s">
        <v>194</v>
      </c>
      <c r="E21" t="s">
        <v>71</v>
      </c>
      <c r="F21" t="s">
        <v>72</v>
      </c>
      <c r="G21" t="s">
        <v>125</v>
      </c>
      <c r="H21" t="s">
        <v>129</v>
      </c>
    </row>
    <row r="22" spans="1:8" x14ac:dyDescent="0.4">
      <c r="A22" t="s">
        <v>147</v>
      </c>
      <c r="C22" t="s">
        <v>5</v>
      </c>
      <c r="D22" t="s">
        <v>194</v>
      </c>
      <c r="E22" t="s">
        <v>73</v>
      </c>
      <c r="F22" t="s">
        <v>74</v>
      </c>
      <c r="G22" t="s">
        <v>125</v>
      </c>
      <c r="H22" t="s">
        <v>129</v>
      </c>
    </row>
    <row r="23" spans="1:8" x14ac:dyDescent="0.4">
      <c r="A23" t="s">
        <v>77</v>
      </c>
      <c r="C23" t="s">
        <v>5</v>
      </c>
      <c r="D23" t="s">
        <v>194</v>
      </c>
      <c r="E23" t="s">
        <v>75</v>
      </c>
      <c r="F23" t="s">
        <v>76</v>
      </c>
      <c r="G23" t="s">
        <v>125</v>
      </c>
      <c r="H23" t="s">
        <v>129</v>
      </c>
    </row>
    <row r="24" spans="1:8" x14ac:dyDescent="0.4">
      <c r="A24" t="s">
        <v>121</v>
      </c>
      <c r="C24" t="s">
        <v>5</v>
      </c>
      <c r="D24" t="s">
        <v>194</v>
      </c>
      <c r="E24" t="s">
        <v>78</v>
      </c>
      <c r="F24" t="s">
        <v>79</v>
      </c>
      <c r="G24" t="s">
        <v>130</v>
      </c>
      <c r="H24" t="s">
        <v>128</v>
      </c>
    </row>
    <row r="25" spans="1:8" x14ac:dyDescent="0.4">
      <c r="A25" t="s">
        <v>122</v>
      </c>
      <c r="C25" t="s">
        <v>5</v>
      </c>
      <c r="D25" t="s">
        <v>195</v>
      </c>
      <c r="E25" t="s">
        <v>80</v>
      </c>
      <c r="F25" t="s">
        <v>81</v>
      </c>
      <c r="G25" t="s">
        <v>130</v>
      </c>
      <c r="H25" t="s">
        <v>128</v>
      </c>
    </row>
    <row r="26" spans="1:8" x14ac:dyDescent="0.4">
      <c r="A26" t="s">
        <v>123</v>
      </c>
      <c r="C26" t="s">
        <v>5</v>
      </c>
      <c r="D26" t="s">
        <v>195</v>
      </c>
      <c r="E26" t="s">
        <v>82</v>
      </c>
      <c r="F26" t="s">
        <v>83</v>
      </c>
      <c r="G26" t="s">
        <v>132</v>
      </c>
      <c r="H26" t="s">
        <v>128</v>
      </c>
    </row>
    <row r="27" spans="1:8" x14ac:dyDescent="0.4">
      <c r="A27" t="s">
        <v>148</v>
      </c>
      <c r="C27" t="s">
        <v>5</v>
      </c>
      <c r="D27" t="s">
        <v>194</v>
      </c>
      <c r="E27" t="s">
        <v>84</v>
      </c>
      <c r="F27" t="s">
        <v>85</v>
      </c>
      <c r="G27" t="s">
        <v>125</v>
      </c>
      <c r="H27" t="s">
        <v>128</v>
      </c>
    </row>
    <row r="28" spans="1:8" x14ac:dyDescent="0.4">
      <c r="A28" t="s">
        <v>149</v>
      </c>
      <c r="C28" t="s">
        <v>5</v>
      </c>
      <c r="D28" t="s">
        <v>194</v>
      </c>
      <c r="E28" t="s">
        <v>86</v>
      </c>
      <c r="F28" t="s">
        <v>87</v>
      </c>
      <c r="G28" t="s">
        <v>125</v>
      </c>
      <c r="H28" t="s">
        <v>128</v>
      </c>
    </row>
    <row r="29" spans="1:8" x14ac:dyDescent="0.4">
      <c r="A29" t="s">
        <v>150</v>
      </c>
      <c r="C29" t="s">
        <v>5</v>
      </c>
      <c r="D29" t="s">
        <v>194</v>
      </c>
      <c r="E29" t="s">
        <v>88</v>
      </c>
      <c r="F29" t="s">
        <v>89</v>
      </c>
      <c r="G29" t="s">
        <v>125</v>
      </c>
      <c r="H29" t="s">
        <v>128</v>
      </c>
    </row>
    <row r="30" spans="1:8" x14ac:dyDescent="0.4">
      <c r="A30" t="s">
        <v>151</v>
      </c>
      <c r="C30" t="s">
        <v>5</v>
      </c>
      <c r="D30" t="s">
        <v>194</v>
      </c>
      <c r="E30" t="s">
        <v>90</v>
      </c>
      <c r="F30" t="s">
        <v>91</v>
      </c>
      <c r="G30" t="s">
        <v>125</v>
      </c>
      <c r="H30" t="s">
        <v>128</v>
      </c>
    </row>
    <row r="31" spans="1:8" x14ac:dyDescent="0.4">
      <c r="A31" t="s">
        <v>152</v>
      </c>
      <c r="C31" t="s">
        <v>5</v>
      </c>
      <c r="D31" t="s">
        <v>194</v>
      </c>
      <c r="E31" t="s">
        <v>92</v>
      </c>
      <c r="F31" t="s">
        <v>93</v>
      </c>
      <c r="G31" t="s">
        <v>125</v>
      </c>
      <c r="H31" t="s">
        <v>129</v>
      </c>
    </row>
    <row r="32" spans="1:8" x14ac:dyDescent="0.4">
      <c r="A32" t="s">
        <v>153</v>
      </c>
      <c r="C32" t="s">
        <v>5</v>
      </c>
      <c r="D32" t="s">
        <v>194</v>
      </c>
      <c r="E32" t="s">
        <v>94</v>
      </c>
      <c r="F32" t="s">
        <v>95</v>
      </c>
      <c r="G32" t="s">
        <v>125</v>
      </c>
      <c r="H32" t="s">
        <v>129</v>
      </c>
    </row>
    <row r="33" spans="1:14" x14ac:dyDescent="0.4">
      <c r="A33" t="s">
        <v>154</v>
      </c>
      <c r="C33" t="s">
        <v>5</v>
      </c>
      <c r="D33" t="s">
        <v>194</v>
      </c>
      <c r="E33" t="s">
        <v>96</v>
      </c>
      <c r="F33" t="s">
        <v>97</v>
      </c>
      <c r="G33" t="s">
        <v>125</v>
      </c>
      <c r="H33" t="s">
        <v>128</v>
      </c>
    </row>
    <row r="34" spans="1:14" x14ac:dyDescent="0.4">
      <c r="A34" t="s">
        <v>155</v>
      </c>
      <c r="C34" t="s">
        <v>5</v>
      </c>
      <c r="D34" t="s">
        <v>194</v>
      </c>
      <c r="E34" t="s">
        <v>98</v>
      </c>
      <c r="F34" t="s">
        <v>99</v>
      </c>
      <c r="G34" t="s">
        <v>125</v>
      </c>
      <c r="H34" t="s">
        <v>129</v>
      </c>
    </row>
    <row r="35" spans="1:14" x14ac:dyDescent="0.4">
      <c r="A35" t="s">
        <v>102</v>
      </c>
      <c r="C35" t="s">
        <v>5</v>
      </c>
      <c r="D35" t="s">
        <v>194</v>
      </c>
      <c r="E35" t="s">
        <v>100</v>
      </c>
      <c r="F35" t="s">
        <v>101</v>
      </c>
      <c r="G35" t="s">
        <v>102</v>
      </c>
      <c r="H35" t="s">
        <v>128</v>
      </c>
    </row>
    <row r="36" spans="1:14" x14ac:dyDescent="0.4">
      <c r="A36" t="s">
        <v>156</v>
      </c>
      <c r="C36" t="s">
        <v>5</v>
      </c>
      <c r="D36" t="s">
        <v>196</v>
      </c>
      <c r="E36" t="s">
        <v>103</v>
      </c>
      <c r="F36" t="s">
        <v>104</v>
      </c>
      <c r="G36" t="s">
        <v>125</v>
      </c>
      <c r="H36" t="s">
        <v>128</v>
      </c>
    </row>
    <row r="37" spans="1:14" x14ac:dyDescent="0.4">
      <c r="A37" t="s">
        <v>157</v>
      </c>
      <c r="C37" t="s">
        <v>5</v>
      </c>
      <c r="D37" t="s">
        <v>197</v>
      </c>
      <c r="E37" t="s">
        <v>105</v>
      </c>
      <c r="F37" t="s">
        <v>106</v>
      </c>
      <c r="G37" t="s">
        <v>131</v>
      </c>
      <c r="H37" t="s">
        <v>129</v>
      </c>
    </row>
    <row r="38" spans="1:14" x14ac:dyDescent="0.4">
      <c r="A38" t="s">
        <v>158</v>
      </c>
      <c r="C38" t="s">
        <v>5</v>
      </c>
      <c r="D38" t="s">
        <v>197</v>
      </c>
      <c r="E38" t="s">
        <v>107</v>
      </c>
      <c r="F38" t="s">
        <v>108</v>
      </c>
      <c r="G38" t="s">
        <v>131</v>
      </c>
      <c r="H38" t="s">
        <v>129</v>
      </c>
    </row>
    <row r="39" spans="1:14" x14ac:dyDescent="0.4">
      <c r="A39" t="s">
        <v>159</v>
      </c>
      <c r="C39" t="s">
        <v>5</v>
      </c>
      <c r="D39" t="s">
        <v>197</v>
      </c>
      <c r="E39" t="s">
        <v>109</v>
      </c>
      <c r="F39" t="s">
        <v>110</v>
      </c>
      <c r="G39" t="s">
        <v>131</v>
      </c>
      <c r="H39" t="s">
        <v>129</v>
      </c>
    </row>
    <row r="40" spans="1:14" x14ac:dyDescent="0.4">
      <c r="A40" t="s">
        <v>160</v>
      </c>
      <c r="C40" t="s">
        <v>5</v>
      </c>
      <c r="D40" t="s">
        <v>197</v>
      </c>
      <c r="E40" t="s">
        <v>111</v>
      </c>
      <c r="F40" t="s">
        <v>112</v>
      </c>
      <c r="G40" t="s">
        <v>131</v>
      </c>
      <c r="H40" t="s">
        <v>129</v>
      </c>
    </row>
    <row r="41" spans="1:14" x14ac:dyDescent="0.4">
      <c r="A41" t="s">
        <v>161</v>
      </c>
      <c r="C41" t="s">
        <v>5</v>
      </c>
      <c r="D41" t="s">
        <v>197</v>
      </c>
      <c r="E41" t="s">
        <v>113</v>
      </c>
      <c r="F41" t="s">
        <v>114</v>
      </c>
      <c r="G41" t="s">
        <v>131</v>
      </c>
      <c r="H41" t="s">
        <v>129</v>
      </c>
    </row>
    <row r="42" spans="1:14" x14ac:dyDescent="0.4">
      <c r="A42" t="s">
        <v>162</v>
      </c>
      <c r="C42" t="s">
        <v>5</v>
      </c>
      <c r="D42" t="s">
        <v>197</v>
      </c>
      <c r="E42" t="s">
        <v>115</v>
      </c>
      <c r="F42" t="s">
        <v>116</v>
      </c>
      <c r="G42" t="s">
        <v>131</v>
      </c>
      <c r="H42" t="s">
        <v>129</v>
      </c>
    </row>
    <row r="43" spans="1:14" x14ac:dyDescent="0.4">
      <c r="A43" t="s">
        <v>228</v>
      </c>
      <c r="C43" t="s">
        <v>829</v>
      </c>
      <c r="D43" t="s">
        <v>737</v>
      </c>
      <c r="E43" t="s">
        <v>229</v>
      </c>
      <c r="F43" t="s">
        <v>230</v>
      </c>
      <c r="G43" t="s">
        <v>126</v>
      </c>
      <c r="H43" t="s">
        <v>128</v>
      </c>
      <c r="I43" t="s">
        <v>689</v>
      </c>
      <c r="J43" t="str">
        <f>IF(Table3[[#This Row],[Type]]="Printer",Table3[[#This Row],[Name]],"")</f>
        <v>BLC-OB310-Laser</v>
      </c>
      <c r="K43" t="str">
        <f>IF(Table3[[#This Row],[Type]]="Printer",Table3[[#This Row],[Name]],"")</f>
        <v>BLC-OB310-Laser</v>
      </c>
      <c r="L43" t="str">
        <f>Table3[[#This Row],[Room]]&amp;" "&amp;Table3[[#This Row],[Model]]</f>
        <v>BLC-OB310 HP Laserjet 4050dn</v>
      </c>
      <c r="M43" t="s">
        <v>822</v>
      </c>
      <c r="N43" s="2" t="s">
        <v>166</v>
      </c>
    </row>
    <row r="44" spans="1:14" x14ac:dyDescent="0.4">
      <c r="A44" t="s">
        <v>231</v>
      </c>
      <c r="C44" t="s">
        <v>829</v>
      </c>
      <c r="D44" t="s">
        <v>738</v>
      </c>
      <c r="E44" t="s">
        <v>232</v>
      </c>
      <c r="F44" t="s">
        <v>233</v>
      </c>
      <c r="G44" t="s">
        <v>126</v>
      </c>
      <c r="H44" t="s">
        <v>128</v>
      </c>
      <c r="I44" t="s">
        <v>689</v>
      </c>
      <c r="J44" t="str">
        <f>IF(Table3[[#This Row],[Type]]="Printer",Table3[[#This Row],[Name]],"")</f>
        <v>BLC-OB309-Laser</v>
      </c>
      <c r="K44" t="str">
        <f>IF(Table3[[#This Row],[Type]]="Printer",Table3[[#This Row],[Name]],"")</f>
        <v>BLC-OB309-Laser</v>
      </c>
      <c r="L44" t="str">
        <f>Table3[[#This Row],[Room]]&amp;" "&amp;Table3[[#This Row],[Model]]</f>
        <v>BLC-OB309 HP Laserjet 4050dn</v>
      </c>
      <c r="M44" t="s">
        <v>822</v>
      </c>
      <c r="N44" s="2" t="s">
        <v>166</v>
      </c>
    </row>
    <row r="45" spans="1:14" x14ac:dyDescent="0.4">
      <c r="A45" t="s">
        <v>234</v>
      </c>
      <c r="C45" t="s">
        <v>829</v>
      </c>
      <c r="D45" t="s">
        <v>739</v>
      </c>
      <c r="E45" t="s">
        <v>235</v>
      </c>
      <c r="F45" t="s">
        <v>236</v>
      </c>
      <c r="G45" t="s">
        <v>126</v>
      </c>
      <c r="H45" t="s">
        <v>128</v>
      </c>
      <c r="I45" t="s">
        <v>689</v>
      </c>
      <c r="J45" t="str">
        <f>IF(Table3[[#This Row],[Type]]="Printer",Table3[[#This Row],[Name]],"")</f>
        <v>BLC-OB304-Laser</v>
      </c>
      <c r="K45" t="str">
        <f>IF(Table3[[#This Row],[Type]]="Printer",Table3[[#This Row],[Name]],"")</f>
        <v>BLC-OB304-Laser</v>
      </c>
      <c r="L45" t="str">
        <f>Table3[[#This Row],[Room]]&amp;" "&amp;Table3[[#This Row],[Model]]</f>
        <v>BLC-OB304 HP Laserjet 4050dn</v>
      </c>
      <c r="M45" t="s">
        <v>822</v>
      </c>
      <c r="N45" s="2" t="s">
        <v>166</v>
      </c>
    </row>
    <row r="46" spans="1:14" x14ac:dyDescent="0.4">
      <c r="A46" t="s">
        <v>237</v>
      </c>
      <c r="C46" t="s">
        <v>829</v>
      </c>
      <c r="D46" t="s">
        <v>740</v>
      </c>
      <c r="E46" t="s">
        <v>238</v>
      </c>
      <c r="F46" t="s">
        <v>239</v>
      </c>
      <c r="G46" t="s">
        <v>126</v>
      </c>
      <c r="H46" t="s">
        <v>128</v>
      </c>
      <c r="I46" t="s">
        <v>689</v>
      </c>
      <c r="J46" t="str">
        <f>IF(Table3[[#This Row],[Type]]="Printer",Table3[[#This Row],[Name]],"")</f>
        <v>BLC-OB343-Laser</v>
      </c>
      <c r="K46" t="str">
        <f>IF(Table3[[#This Row],[Type]]="Printer",Table3[[#This Row],[Name]],"")</f>
        <v>BLC-OB343-Laser</v>
      </c>
      <c r="L46" t="str">
        <f>Table3[[#This Row],[Room]]&amp;" "&amp;Table3[[#This Row],[Model]]</f>
        <v>BLC-OB343 HP Laserjet 4050dn</v>
      </c>
      <c r="M46" t="s">
        <v>822</v>
      </c>
      <c r="N46" s="2" t="s">
        <v>166</v>
      </c>
    </row>
    <row r="47" spans="1:14" x14ac:dyDescent="0.4">
      <c r="A47" t="s">
        <v>240</v>
      </c>
      <c r="C47" t="s">
        <v>829</v>
      </c>
      <c r="D47" t="s">
        <v>741</v>
      </c>
      <c r="E47" t="s">
        <v>241</v>
      </c>
      <c r="F47" t="s">
        <v>242</v>
      </c>
      <c r="G47" t="s">
        <v>126</v>
      </c>
      <c r="H47" t="s">
        <v>128</v>
      </c>
      <c r="I47" t="s">
        <v>689</v>
      </c>
      <c r="J47" t="str">
        <f>IF(Table3[[#This Row],[Type]]="Printer",Table3[[#This Row],[Name]],"")</f>
        <v>BLC-OB331-Color</v>
      </c>
      <c r="K47" t="str">
        <f>IF(Table3[[#This Row],[Type]]="Printer",Table3[[#This Row],[Name]],"")</f>
        <v>BLC-OB331-Color</v>
      </c>
      <c r="L47" t="str">
        <f>Table3[[#This Row],[Room]]&amp;" "&amp;Table3[[#This Row],[Model]]</f>
        <v>BLC-OB331 HP Laserjet m452d</v>
      </c>
      <c r="M47" t="s">
        <v>826</v>
      </c>
      <c r="N47" s="2" t="s">
        <v>166</v>
      </c>
    </row>
    <row r="48" spans="1:14" x14ac:dyDescent="0.4">
      <c r="A48" t="s">
        <v>243</v>
      </c>
      <c r="C48" t="s">
        <v>829</v>
      </c>
      <c r="D48" t="s">
        <v>742</v>
      </c>
      <c r="E48" t="s">
        <v>244</v>
      </c>
      <c r="F48" t="s">
        <v>245</v>
      </c>
      <c r="G48" t="s">
        <v>126</v>
      </c>
      <c r="H48" t="s">
        <v>128</v>
      </c>
      <c r="I48" t="s">
        <v>689</v>
      </c>
      <c r="J48" t="str">
        <f>IF(Table3[[#This Row],[Type]]="Printer",Table3[[#This Row],[Name]],"")</f>
        <v>BLC-OB342-Laser</v>
      </c>
      <c r="K48" t="str">
        <f>IF(Table3[[#This Row],[Type]]="Printer",Table3[[#This Row],[Name]],"")</f>
        <v>BLC-OB342-Laser</v>
      </c>
      <c r="L48" t="str">
        <f>Table3[[#This Row],[Room]]&amp;" "&amp;Table3[[#This Row],[Model]]</f>
        <v>BLC-OB342 HP Laserjet 4050dn</v>
      </c>
      <c r="M48" t="s">
        <v>822</v>
      </c>
      <c r="N48" s="2" t="s">
        <v>166</v>
      </c>
    </row>
    <row r="49" spans="1:14" x14ac:dyDescent="0.4">
      <c r="A49" t="s">
        <v>246</v>
      </c>
      <c r="C49" t="s">
        <v>829</v>
      </c>
      <c r="D49" t="s">
        <v>743</v>
      </c>
      <c r="E49" t="s">
        <v>247</v>
      </c>
      <c r="F49" t="s">
        <v>248</v>
      </c>
      <c r="G49" t="s">
        <v>126</v>
      </c>
      <c r="H49" t="s">
        <v>128</v>
      </c>
      <c r="I49" t="s">
        <v>689</v>
      </c>
      <c r="J49" t="str">
        <f>IF(Table3[[#This Row],[Type]]="Printer",Table3[[#This Row],[Name]],"")</f>
        <v>BLC-AT215-Laser</v>
      </c>
      <c r="K49" t="str">
        <f>IF(Table3[[#This Row],[Type]]="Printer",Table3[[#This Row],[Name]],"")</f>
        <v>BLC-AT215-Laser</v>
      </c>
      <c r="L49" t="str">
        <f>Table3[[#This Row],[Room]]&amp;" "&amp;Table3[[#This Row],[Model]]</f>
        <v>BLC-AT215 HP Laserjet 4050dn</v>
      </c>
      <c r="M49" t="s">
        <v>822</v>
      </c>
      <c r="N49" s="2" t="s">
        <v>166</v>
      </c>
    </row>
    <row r="50" spans="1:14" x14ac:dyDescent="0.4">
      <c r="A50" t="s">
        <v>249</v>
      </c>
      <c r="C50" t="s">
        <v>829</v>
      </c>
      <c r="D50" t="s">
        <v>744</v>
      </c>
      <c r="E50" t="s">
        <v>250</v>
      </c>
      <c r="F50" t="s">
        <v>251</v>
      </c>
      <c r="G50" t="s">
        <v>126</v>
      </c>
      <c r="H50" t="s">
        <v>128</v>
      </c>
      <c r="I50" t="s">
        <v>689</v>
      </c>
      <c r="J50" t="str">
        <f>IF(Table3[[#This Row],[Type]]="Printer",Table3[[#This Row],[Name]],"")</f>
        <v>BLC-AT213-Laser</v>
      </c>
      <c r="K50" t="str">
        <f>IF(Table3[[#This Row],[Type]]="Printer",Table3[[#This Row],[Name]],"")</f>
        <v>BLC-AT213-Laser</v>
      </c>
      <c r="L50" t="str">
        <f>Table3[[#This Row],[Room]]&amp;" "&amp;Table3[[#This Row],[Model]]</f>
        <v>BLC-AT213 HP Laserjet 4050dn</v>
      </c>
      <c r="M50" t="s">
        <v>822</v>
      </c>
      <c r="N50" s="2" t="s">
        <v>166</v>
      </c>
    </row>
    <row r="51" spans="1:14" x14ac:dyDescent="0.4">
      <c r="A51" t="s">
        <v>252</v>
      </c>
      <c r="C51" t="s">
        <v>829</v>
      </c>
      <c r="D51" t="s">
        <v>745</v>
      </c>
      <c r="E51" t="s">
        <v>253</v>
      </c>
      <c r="F51" t="s">
        <v>254</v>
      </c>
      <c r="G51" t="s">
        <v>126</v>
      </c>
      <c r="H51" t="s">
        <v>128</v>
      </c>
      <c r="I51" t="s">
        <v>689</v>
      </c>
      <c r="J51" t="str">
        <f>IF(Table3[[#This Row],[Type]]="Printer",Table3[[#This Row],[Name]],"")</f>
        <v>BLC-AT203-Laser</v>
      </c>
      <c r="K51" t="str">
        <f>IF(Table3[[#This Row],[Type]]="Printer",Table3[[#This Row],[Name]],"")</f>
        <v>BLC-AT203-Laser</v>
      </c>
      <c r="L51" t="str">
        <f>Table3[[#This Row],[Room]]&amp;" "&amp;Table3[[#This Row],[Model]]</f>
        <v>BLC-AT203 HP Laserjet 4050dn</v>
      </c>
      <c r="M51" t="s">
        <v>822</v>
      </c>
      <c r="N51" s="2" t="s">
        <v>166</v>
      </c>
    </row>
    <row r="52" spans="1:14" x14ac:dyDescent="0.4">
      <c r="A52" t="s">
        <v>255</v>
      </c>
      <c r="C52" t="s">
        <v>829</v>
      </c>
      <c r="D52" t="s">
        <v>746</v>
      </c>
      <c r="E52" t="s">
        <v>256</v>
      </c>
      <c r="F52" t="s">
        <v>257</v>
      </c>
      <c r="G52" t="s">
        <v>126</v>
      </c>
      <c r="H52" t="s">
        <v>128</v>
      </c>
      <c r="I52" t="s">
        <v>689</v>
      </c>
      <c r="J52" t="str">
        <f>IF(Table3[[#This Row],[Type]]="Printer",Table3[[#This Row],[Name]],"")</f>
        <v>BLC-AT111-Laser</v>
      </c>
      <c r="K52" t="str">
        <f>IF(Table3[[#This Row],[Type]]="Printer",Table3[[#This Row],[Name]],"")</f>
        <v>BLC-AT111-Laser</v>
      </c>
      <c r="L52" t="str">
        <f>Table3[[#This Row],[Room]]&amp;" "&amp;Table3[[#This Row],[Model]]</f>
        <v>BLC-AT111 HP Laserjet 4050dn</v>
      </c>
      <c r="M52" t="s">
        <v>822</v>
      </c>
      <c r="N52" s="2" t="s">
        <v>166</v>
      </c>
    </row>
    <row r="53" spans="1:14" x14ac:dyDescent="0.4">
      <c r="A53" t="s">
        <v>258</v>
      </c>
      <c r="C53" t="s">
        <v>829</v>
      </c>
      <c r="D53" t="s">
        <v>797</v>
      </c>
      <c r="E53" t="s">
        <v>259</v>
      </c>
      <c r="F53" t="s">
        <v>260</v>
      </c>
      <c r="G53" t="s">
        <v>130</v>
      </c>
      <c r="H53" t="s">
        <v>128</v>
      </c>
      <c r="J53" t="str">
        <f>IF(Table3[[#This Row],[Type]]="Printer",Table3[[#This Row],[Name]],"")</f>
        <v/>
      </c>
      <c r="K53" t="str">
        <f>IF(Table3[[#This Row],[Type]]="Printer",Table3[[#This Row],[Name]],"")</f>
        <v/>
      </c>
    </row>
    <row r="54" spans="1:14" x14ac:dyDescent="0.4">
      <c r="A54" t="s">
        <v>261</v>
      </c>
      <c r="C54" t="s">
        <v>829</v>
      </c>
      <c r="D54" t="s">
        <v>747</v>
      </c>
      <c r="E54" t="s">
        <v>262</v>
      </c>
      <c r="F54" t="s">
        <v>263</v>
      </c>
      <c r="G54" t="s">
        <v>126</v>
      </c>
      <c r="H54" t="s">
        <v>128</v>
      </c>
      <c r="I54" t="s">
        <v>689</v>
      </c>
      <c r="J54" t="str">
        <f>IF(Table3[[#This Row],[Type]]="Printer",Table3[[#This Row],[Name]],"")</f>
        <v>BLC-AT201-COLOR</v>
      </c>
      <c r="K54" t="str">
        <f>IF(Table3[[#This Row],[Type]]="Printer",Table3[[#This Row],[Name]],"")</f>
        <v>BLC-AT201-COLOR</v>
      </c>
      <c r="L54" t="str">
        <f>Table3[[#This Row],[Room]]&amp;" "&amp;Table3[[#This Row],[Model]]</f>
        <v>BLC-AT201 HP Laserjet m452d</v>
      </c>
      <c r="M54" t="s">
        <v>826</v>
      </c>
      <c r="N54" s="2" t="s">
        <v>166</v>
      </c>
    </row>
    <row r="55" spans="1:14" x14ac:dyDescent="0.4">
      <c r="A55" t="s">
        <v>264</v>
      </c>
      <c r="C55" t="s">
        <v>829</v>
      </c>
      <c r="D55" t="s">
        <v>748</v>
      </c>
      <c r="E55" t="s">
        <v>265</v>
      </c>
      <c r="F55" t="s">
        <v>266</v>
      </c>
      <c r="G55" t="s">
        <v>126</v>
      </c>
      <c r="H55" t="s">
        <v>128</v>
      </c>
      <c r="I55" t="s">
        <v>689</v>
      </c>
      <c r="J55" t="str">
        <f>IF(Table3[[#This Row],[Type]]="Printer",Table3[[#This Row],[Name]],"")</f>
        <v>BLC-AT202-Laser1</v>
      </c>
      <c r="K55" t="str">
        <f>IF(Table3[[#This Row],[Type]]="Printer",Table3[[#This Row],[Name]],"")</f>
        <v>BLC-AT202-Laser1</v>
      </c>
      <c r="L55" t="str">
        <f>Table3[[#This Row],[Room]]&amp;" "&amp;Table3[[#This Row],[Model]]</f>
        <v>BLC-AT202 HP Laserjet 4050dn</v>
      </c>
      <c r="M55" t="s">
        <v>822</v>
      </c>
      <c r="N55" s="2" t="s">
        <v>166</v>
      </c>
    </row>
    <row r="56" spans="1:14" x14ac:dyDescent="0.4">
      <c r="A56" t="s">
        <v>267</v>
      </c>
      <c r="C56" t="s">
        <v>829</v>
      </c>
      <c r="D56" t="s">
        <v>749</v>
      </c>
      <c r="E56" t="s">
        <v>268</v>
      </c>
      <c r="F56" t="s">
        <v>269</v>
      </c>
      <c r="G56" t="s">
        <v>126</v>
      </c>
      <c r="H56" t="s">
        <v>128</v>
      </c>
      <c r="I56" t="s">
        <v>689</v>
      </c>
      <c r="J56" t="str">
        <f>IF(Table3[[#This Row],[Type]]="Printer",Table3[[#This Row],[Name]],"")</f>
        <v>BLC-AT102-Laser</v>
      </c>
      <c r="K56" t="str">
        <f>IF(Table3[[#This Row],[Type]]="Printer",Table3[[#This Row],[Name]],"")</f>
        <v>BLC-AT102-Laser</v>
      </c>
      <c r="L56" t="str">
        <f>Table3[[#This Row],[Room]]&amp;" "&amp;Table3[[#This Row],[Model]]</f>
        <v>BLC-AT102 HP Laserjet 4050dn</v>
      </c>
      <c r="M56" t="s">
        <v>822</v>
      </c>
      <c r="N56" s="2" t="s">
        <v>166</v>
      </c>
    </row>
    <row r="57" spans="1:14" x14ac:dyDescent="0.4">
      <c r="A57" t="s">
        <v>270</v>
      </c>
      <c r="C57" t="s">
        <v>829</v>
      </c>
      <c r="D57" t="s">
        <v>750</v>
      </c>
      <c r="E57" t="s">
        <v>271</v>
      </c>
      <c r="F57" t="s">
        <v>272</v>
      </c>
      <c r="G57" t="s">
        <v>126</v>
      </c>
      <c r="H57" t="s">
        <v>128</v>
      </c>
      <c r="I57" t="s">
        <v>689</v>
      </c>
      <c r="J57" t="str">
        <f>IF(Table3[[#This Row],[Type]]="Printer",Table3[[#This Row],[Name]],"")</f>
        <v>BLC-AT101-Laser</v>
      </c>
      <c r="K57" t="str">
        <f>IF(Table3[[#This Row],[Type]]="Printer",Table3[[#This Row],[Name]],"")</f>
        <v>BLC-AT101-Laser</v>
      </c>
      <c r="L57" t="str">
        <f>Table3[[#This Row],[Room]]&amp;" "&amp;Table3[[#This Row],[Model]]</f>
        <v>BLC-AT101 HP Laserjet 4050dn</v>
      </c>
      <c r="M57" t="s">
        <v>822</v>
      </c>
      <c r="N57" s="2" t="s">
        <v>166</v>
      </c>
    </row>
    <row r="58" spans="1:14" x14ac:dyDescent="0.4">
      <c r="A58" t="s">
        <v>273</v>
      </c>
      <c r="C58" t="s">
        <v>829</v>
      </c>
      <c r="D58" t="s">
        <v>752</v>
      </c>
      <c r="E58" t="s">
        <v>274</v>
      </c>
      <c r="F58" t="s">
        <v>275</v>
      </c>
      <c r="G58" t="s">
        <v>126</v>
      </c>
      <c r="H58" t="s">
        <v>128</v>
      </c>
      <c r="I58" t="s">
        <v>689</v>
      </c>
      <c r="J58" t="str">
        <f>IF(Table3[[#This Row],[Type]]="Printer",Table3[[#This Row],[Name]],"")</f>
        <v>BLC-AT100B-Laser</v>
      </c>
      <c r="K58" t="str">
        <f>IF(Table3[[#This Row],[Type]]="Printer",Table3[[#This Row],[Name]],"")</f>
        <v>BLC-AT100B-Laser</v>
      </c>
      <c r="L58" t="str">
        <f>Table3[[#This Row],[Room]]&amp;" "&amp;Table3[[#This Row],[Model]]</f>
        <v>BLC-AT100 KM C454e-D</v>
      </c>
      <c r="M58" s="3" t="s">
        <v>167</v>
      </c>
      <c r="N58" s="3" t="s">
        <v>169</v>
      </c>
    </row>
    <row r="59" spans="1:14" x14ac:dyDescent="0.4">
      <c r="A59" t="s">
        <v>276</v>
      </c>
      <c r="C59" t="s">
        <v>829</v>
      </c>
      <c r="D59" t="s">
        <v>751</v>
      </c>
      <c r="E59" t="s">
        <v>277</v>
      </c>
      <c r="F59" t="s">
        <v>278</v>
      </c>
      <c r="G59" t="s">
        <v>126</v>
      </c>
      <c r="H59" t="s">
        <v>128</v>
      </c>
      <c r="I59" t="s">
        <v>689</v>
      </c>
      <c r="J59" t="str">
        <f>IF(Table3[[#This Row],[Type]]="Printer",Table3[[#This Row],[Name]],"")</f>
        <v>BLC-AT205-MFP</v>
      </c>
      <c r="K59" t="str">
        <f>IF(Table3[[#This Row],[Type]]="Printer",Table3[[#This Row],[Name]],"")</f>
        <v>BLC-AT205-MFP</v>
      </c>
      <c r="L59" t="str">
        <f>Table3[[#This Row],[Room]]&amp;" "&amp;Table3[[#This Row],[Model]]</f>
        <v>BLC-AT205 KM 423-BK</v>
      </c>
      <c r="M59" s="3" t="s">
        <v>168</v>
      </c>
      <c r="N59" s="4" t="s">
        <v>170</v>
      </c>
    </row>
    <row r="60" spans="1:14" x14ac:dyDescent="0.4">
      <c r="A60" t="s">
        <v>279</v>
      </c>
      <c r="C60" t="s">
        <v>829</v>
      </c>
      <c r="D60" t="s">
        <v>752</v>
      </c>
      <c r="E60" t="s">
        <v>280</v>
      </c>
      <c r="F60" t="s">
        <v>281</v>
      </c>
      <c r="G60" t="s">
        <v>126</v>
      </c>
      <c r="H60" t="s">
        <v>128</v>
      </c>
      <c r="I60" t="s">
        <v>689</v>
      </c>
      <c r="J60" t="str">
        <f>IF(Table3[[#This Row],[Type]]="Printer",Table3[[#This Row],[Name]],"")</f>
        <v>BLC-AT100-MFP</v>
      </c>
      <c r="K60" t="str">
        <f>IF(Table3[[#This Row],[Type]]="Printer",Table3[[#This Row],[Name]],"")</f>
        <v>BLC-AT100-MFP</v>
      </c>
      <c r="L60" t="str">
        <f>Table3[[#This Row],[Room]]&amp;" "&amp;Table3[[#This Row],[Model]]</f>
        <v>BLC-AT100 KM 423-BK</v>
      </c>
      <c r="M60" s="3" t="s">
        <v>168</v>
      </c>
      <c r="N60" s="4" t="s">
        <v>170</v>
      </c>
    </row>
    <row r="61" spans="1:14" x14ac:dyDescent="0.4">
      <c r="A61" t="s">
        <v>282</v>
      </c>
      <c r="C61" t="s">
        <v>829</v>
      </c>
      <c r="D61" t="s">
        <v>753</v>
      </c>
      <c r="E61" t="s">
        <v>283</v>
      </c>
      <c r="F61" t="s">
        <v>284</v>
      </c>
      <c r="G61" t="s">
        <v>126</v>
      </c>
      <c r="H61" t="s">
        <v>128</v>
      </c>
      <c r="I61" t="s">
        <v>689</v>
      </c>
      <c r="J61" t="str">
        <f>IF(Table3[[#This Row],[Type]]="Printer",Table3[[#This Row],[Name]],"")</f>
        <v>BLC-MB110-Laser</v>
      </c>
      <c r="K61" t="str">
        <f>IF(Table3[[#This Row],[Type]]="Printer",Table3[[#This Row],[Name]],"")</f>
        <v>BLC-MB110-Laser</v>
      </c>
      <c r="L61" t="str">
        <f>Table3[[#This Row],[Room]]&amp;" "&amp;Table3[[#This Row],[Model]]</f>
        <v>BLC-MB110 HP Laserjet m452d</v>
      </c>
      <c r="M61" t="s">
        <v>826</v>
      </c>
      <c r="N61" s="2" t="s">
        <v>166</v>
      </c>
    </row>
    <row r="62" spans="1:14" x14ac:dyDescent="0.4">
      <c r="A62" t="s">
        <v>285</v>
      </c>
      <c r="C62" t="s">
        <v>829</v>
      </c>
      <c r="D62" t="s">
        <v>754</v>
      </c>
      <c r="E62" t="s">
        <v>286</v>
      </c>
      <c r="F62" t="s">
        <v>287</v>
      </c>
      <c r="G62" t="s">
        <v>126</v>
      </c>
      <c r="H62" t="s">
        <v>128</v>
      </c>
      <c r="I62" t="s">
        <v>689</v>
      </c>
      <c r="J62" t="str">
        <f>IF(Table3[[#This Row],[Type]]="Printer",Table3[[#This Row],[Name]],"")</f>
        <v>BLC-MB224-Plotter2</v>
      </c>
      <c r="K62" t="str">
        <f>IF(Table3[[#This Row],[Type]]="Printer",Table3[[#This Row],[Name]],"")</f>
        <v>BLC-MB224-Plotter2</v>
      </c>
      <c r="L62" t="str">
        <f>Table3[[#This Row],[Room]]&amp;" "&amp;Table3[[#This Row],[Model]]</f>
        <v>BLC-MB224 Canon iPF8000</v>
      </c>
      <c r="M62" t="s">
        <v>827</v>
      </c>
      <c r="N62" t="s">
        <v>827</v>
      </c>
    </row>
    <row r="63" spans="1:14" x14ac:dyDescent="0.4">
      <c r="A63" t="s">
        <v>288</v>
      </c>
      <c r="C63" t="s">
        <v>829</v>
      </c>
      <c r="D63" t="s">
        <v>755</v>
      </c>
      <c r="E63" t="s">
        <v>289</v>
      </c>
      <c r="F63" t="s">
        <v>290</v>
      </c>
      <c r="G63" t="s">
        <v>126</v>
      </c>
      <c r="H63" t="s">
        <v>128</v>
      </c>
      <c r="I63" t="s">
        <v>689</v>
      </c>
      <c r="J63" t="str">
        <f>IF(Table3[[#This Row],[Type]]="Printer",Table3[[#This Row],[Name]],"")</f>
        <v>BLC-MB131-Color2</v>
      </c>
      <c r="K63" t="str">
        <f>IF(Table3[[#This Row],[Type]]="Printer",Table3[[#This Row],[Name]],"")</f>
        <v>BLC-MB131-Color2</v>
      </c>
      <c r="L63" t="str">
        <f>Table3[[#This Row],[Room]]&amp;" "&amp;Table3[[#This Row],[Model]]</f>
        <v>BLC-MB131 HP Laserjet m452d</v>
      </c>
      <c r="M63" t="s">
        <v>826</v>
      </c>
      <c r="N63" s="2" t="s">
        <v>166</v>
      </c>
    </row>
    <row r="64" spans="1:14" x14ac:dyDescent="0.4">
      <c r="A64" t="s">
        <v>291</v>
      </c>
      <c r="C64" t="s">
        <v>829</v>
      </c>
      <c r="D64" t="s">
        <v>756</v>
      </c>
      <c r="E64" t="s">
        <v>292</v>
      </c>
      <c r="F64" t="s">
        <v>293</v>
      </c>
      <c r="G64" t="s">
        <v>126</v>
      </c>
      <c r="H64" t="s">
        <v>128</v>
      </c>
      <c r="I64" t="s">
        <v>689</v>
      </c>
      <c r="J64" t="str">
        <f>IF(Table3[[#This Row],[Type]]="Printer",Table3[[#This Row],[Name]],"")</f>
        <v>BLC-MB242-Laser</v>
      </c>
      <c r="K64" t="str">
        <f>IF(Table3[[#This Row],[Type]]="Printer",Table3[[#This Row],[Name]],"")</f>
        <v>BLC-MB242-Laser</v>
      </c>
      <c r="L64" t="str">
        <f>Table3[[#This Row],[Room]]&amp;" "&amp;Table3[[#This Row],[Model]]</f>
        <v>BLC-MB242 HP Laserjet 4050dn</v>
      </c>
      <c r="M64" t="s">
        <v>822</v>
      </c>
      <c r="N64" s="2" t="s">
        <v>166</v>
      </c>
    </row>
    <row r="65" spans="1:14" x14ac:dyDescent="0.4">
      <c r="A65" t="s">
        <v>294</v>
      </c>
      <c r="C65" t="s">
        <v>829</v>
      </c>
      <c r="D65" t="s">
        <v>757</v>
      </c>
      <c r="E65" t="s">
        <v>295</v>
      </c>
      <c r="F65" t="s">
        <v>296</v>
      </c>
      <c r="G65" t="s">
        <v>126</v>
      </c>
      <c r="H65" t="s">
        <v>128</v>
      </c>
      <c r="I65" t="s">
        <v>689</v>
      </c>
      <c r="J65" t="str">
        <f>IF(Table3[[#This Row],[Type]]="Printer",Table3[[#This Row],[Name]],"")</f>
        <v>BLC-MB225-Laser</v>
      </c>
      <c r="K65" t="str">
        <f>IF(Table3[[#This Row],[Type]]="Printer",Table3[[#This Row],[Name]],"")</f>
        <v>BLC-MB225-Laser</v>
      </c>
      <c r="L65" t="str">
        <f>Table3[[#This Row],[Room]]&amp;" "&amp;Table3[[#This Row],[Model]]</f>
        <v>BLC-MB225 HP Laserjet 4050dn</v>
      </c>
      <c r="M65" t="s">
        <v>822</v>
      </c>
      <c r="N65" s="2" t="s">
        <v>166</v>
      </c>
    </row>
    <row r="66" spans="1:14" x14ac:dyDescent="0.4">
      <c r="A66" t="s">
        <v>297</v>
      </c>
      <c r="C66" t="s">
        <v>829</v>
      </c>
      <c r="D66" t="s">
        <v>758</v>
      </c>
      <c r="E66" t="s">
        <v>298</v>
      </c>
      <c r="F66" t="s">
        <v>299</v>
      </c>
      <c r="G66" t="s">
        <v>126</v>
      </c>
      <c r="H66" t="s">
        <v>128</v>
      </c>
      <c r="I66" t="s">
        <v>689</v>
      </c>
      <c r="J66" t="str">
        <f>IF(Table3[[#This Row],[Type]]="Printer",Table3[[#This Row],[Name]],"")</f>
        <v>BLC-MB209-Plotter</v>
      </c>
      <c r="K66" t="str">
        <f>IF(Table3[[#This Row],[Type]]="Printer",Table3[[#This Row],[Name]],"")</f>
        <v>BLC-MB209-Plotter</v>
      </c>
      <c r="L66" t="str">
        <f>Table3[[#This Row],[Room]]&amp;" "&amp;Table3[[#This Row],[Model]]</f>
        <v>BLC-MB209 KM C454e-D</v>
      </c>
      <c r="M66" s="3" t="s">
        <v>167</v>
      </c>
      <c r="N66" s="3" t="s">
        <v>169</v>
      </c>
    </row>
    <row r="67" spans="1:14" x14ac:dyDescent="0.4">
      <c r="A67" t="s">
        <v>300</v>
      </c>
      <c r="C67" t="s">
        <v>829</v>
      </c>
      <c r="D67" t="s">
        <v>759</v>
      </c>
      <c r="E67" t="s">
        <v>301</v>
      </c>
      <c r="F67" t="s">
        <v>302</v>
      </c>
      <c r="G67" t="s">
        <v>126</v>
      </c>
      <c r="H67" t="s">
        <v>128</v>
      </c>
      <c r="I67" t="s">
        <v>689</v>
      </c>
      <c r="J67" t="str">
        <f>IF(Table3[[#This Row],[Type]]="Printer",Table3[[#This Row],[Name]],"")</f>
        <v>BLC-MB112-MFP</v>
      </c>
      <c r="K67" t="str">
        <f>IF(Table3[[#This Row],[Type]]="Printer",Table3[[#This Row],[Name]],"")</f>
        <v>BLC-MB112-MFP</v>
      </c>
      <c r="L67" t="str">
        <f>Table3[[#This Row],[Room]]&amp;" "&amp;Table3[[#This Row],[Model]]</f>
        <v>BLC-MB112 KM 423-BK</v>
      </c>
      <c r="M67" s="3" t="s">
        <v>168</v>
      </c>
      <c r="N67" s="4" t="s">
        <v>170</v>
      </c>
    </row>
    <row r="68" spans="1:14" x14ac:dyDescent="0.4">
      <c r="A68" t="s">
        <v>303</v>
      </c>
      <c r="C68" t="s">
        <v>829</v>
      </c>
      <c r="D68" t="s">
        <v>788</v>
      </c>
      <c r="E68" t="s">
        <v>304</v>
      </c>
      <c r="F68" t="s">
        <v>305</v>
      </c>
      <c r="G68" t="s">
        <v>126</v>
      </c>
      <c r="H68" t="s">
        <v>128</v>
      </c>
      <c r="I68" t="s">
        <v>689</v>
      </c>
      <c r="J68" t="str">
        <f>IF(Table3[[#This Row],[Type]]="Printer",Table3[[#This Row],[Name]],"")</f>
        <v>BLC-MB210B-Plotter</v>
      </c>
      <c r="K68" t="str">
        <f>IF(Table3[[#This Row],[Type]]="Printer",Table3[[#This Row],[Name]],"")</f>
        <v>BLC-MB210B-Plotter</v>
      </c>
      <c r="L68" t="str">
        <f>Table3[[#This Row],[Room]]&amp;" "&amp;Table3[[#This Row],[Model]]</f>
        <v>BLC-MB210 Canon iPF8000</v>
      </c>
      <c r="M68" t="s">
        <v>827</v>
      </c>
      <c r="N68" t="s">
        <v>827</v>
      </c>
    </row>
    <row r="69" spans="1:14" x14ac:dyDescent="0.4">
      <c r="A69" t="s">
        <v>306</v>
      </c>
      <c r="C69" t="s">
        <v>829</v>
      </c>
      <c r="D69" t="s">
        <v>755</v>
      </c>
      <c r="E69" t="s">
        <v>307</v>
      </c>
      <c r="F69" t="s">
        <v>308</v>
      </c>
      <c r="G69" t="s">
        <v>126</v>
      </c>
      <c r="H69" t="s">
        <v>128</v>
      </c>
      <c r="I69" t="s">
        <v>689</v>
      </c>
      <c r="J69" t="str">
        <f>IF(Table3[[#This Row],[Type]]="Printer",Table3[[#This Row],[Name]],"")</f>
        <v>BLC-MB131-Color</v>
      </c>
      <c r="K69" t="str">
        <f>IF(Table3[[#This Row],[Type]]="Printer",Table3[[#This Row],[Name]],"")</f>
        <v>BLC-MB131-Color</v>
      </c>
      <c r="L69" t="str">
        <f>Table3[[#This Row],[Room]]&amp;" "&amp;Table3[[#This Row],[Model]]</f>
        <v>BLC-MB131 HP Laserjet m452d</v>
      </c>
      <c r="M69" t="s">
        <v>826</v>
      </c>
      <c r="N69" s="2" t="s">
        <v>166</v>
      </c>
    </row>
    <row r="70" spans="1:14" x14ac:dyDescent="0.4">
      <c r="A70" t="s">
        <v>309</v>
      </c>
      <c r="C70" t="s">
        <v>829</v>
      </c>
      <c r="D70" t="s">
        <v>760</v>
      </c>
      <c r="E70" t="s">
        <v>310</v>
      </c>
      <c r="F70" t="s">
        <v>311</v>
      </c>
      <c r="G70" t="s">
        <v>126</v>
      </c>
      <c r="H70" t="s">
        <v>128</v>
      </c>
      <c r="I70" t="s">
        <v>689</v>
      </c>
      <c r="J70" t="str">
        <f>IF(Table3[[#This Row],[Type]]="Printer",Table3[[#This Row],[Name]],"")</f>
        <v>BLC-MB248-Color</v>
      </c>
      <c r="K70" t="str">
        <f>IF(Table3[[#This Row],[Type]]="Printer",Table3[[#This Row],[Name]],"")</f>
        <v>BLC-MB248-Color</v>
      </c>
      <c r="L70" t="str">
        <f>Table3[[#This Row],[Room]]&amp;" "&amp;Table3[[#This Row],[Model]]</f>
        <v>BLC-MB248 HP Laserjet m452d</v>
      </c>
      <c r="M70" t="s">
        <v>826</v>
      </c>
      <c r="N70" s="2" t="s">
        <v>166</v>
      </c>
    </row>
    <row r="71" spans="1:14" x14ac:dyDescent="0.4">
      <c r="A71" t="s">
        <v>312</v>
      </c>
      <c r="C71" t="s">
        <v>829</v>
      </c>
      <c r="D71" t="s">
        <v>761</v>
      </c>
      <c r="E71" t="s">
        <v>313</v>
      </c>
      <c r="F71" t="s">
        <v>314</v>
      </c>
      <c r="G71" t="s">
        <v>126</v>
      </c>
      <c r="H71" t="s">
        <v>128</v>
      </c>
      <c r="I71" t="s">
        <v>689</v>
      </c>
      <c r="J71" t="str">
        <f>IF(Table3[[#This Row],[Type]]="Printer",Table3[[#This Row],[Name]],"")</f>
        <v>BLC-MB151-Laser</v>
      </c>
      <c r="K71" t="str">
        <f>IF(Table3[[#This Row],[Type]]="Printer",Table3[[#This Row],[Name]],"")</f>
        <v>BLC-MB151-Laser</v>
      </c>
      <c r="L71" t="str">
        <f>Table3[[#This Row],[Room]]&amp;" "&amp;Table3[[#This Row],[Model]]</f>
        <v>BLC-MB151 HP Laserjet 4050dn</v>
      </c>
      <c r="M71" t="s">
        <v>822</v>
      </c>
      <c r="N71" s="2" t="s">
        <v>166</v>
      </c>
    </row>
    <row r="72" spans="1:14" x14ac:dyDescent="0.4">
      <c r="A72" t="s">
        <v>315</v>
      </c>
      <c r="C72" t="s">
        <v>829</v>
      </c>
      <c r="D72" t="s">
        <v>762</v>
      </c>
      <c r="E72" t="s">
        <v>316</v>
      </c>
      <c r="F72" t="s">
        <v>317</v>
      </c>
      <c r="G72" t="s">
        <v>126</v>
      </c>
      <c r="H72" t="s">
        <v>128</v>
      </c>
      <c r="I72" t="s">
        <v>689</v>
      </c>
      <c r="J72" t="str">
        <f>IF(Table3[[#This Row],[Type]]="Printer",Table3[[#This Row],[Name]],"")</f>
        <v>BLC-MB247-Color</v>
      </c>
      <c r="K72" t="str">
        <f>IF(Table3[[#This Row],[Type]]="Printer",Table3[[#This Row],[Name]],"")</f>
        <v>BLC-MB247-Color</v>
      </c>
      <c r="L72" t="str">
        <f>Table3[[#This Row],[Room]]&amp;" "&amp;Table3[[#This Row],[Model]]</f>
        <v>BLC-MB247 HP Laserjet m452d</v>
      </c>
      <c r="M72" t="s">
        <v>826</v>
      </c>
      <c r="N72" s="2" t="s">
        <v>166</v>
      </c>
    </row>
    <row r="73" spans="1:14" x14ac:dyDescent="0.4">
      <c r="A73" t="s">
        <v>318</v>
      </c>
      <c r="C73" t="s">
        <v>829</v>
      </c>
      <c r="D73" t="s">
        <v>788</v>
      </c>
      <c r="E73" t="s">
        <v>319</v>
      </c>
      <c r="F73" t="s">
        <v>320</v>
      </c>
      <c r="G73" t="s">
        <v>126</v>
      </c>
      <c r="H73" t="s">
        <v>128</v>
      </c>
      <c r="I73" t="s">
        <v>689</v>
      </c>
      <c r="J73" t="str">
        <f>IF(Table3[[#This Row],[Type]]="Printer",Table3[[#This Row],[Name]],"")</f>
        <v>BLC-MB210B-Color</v>
      </c>
      <c r="K73" t="str">
        <f>IF(Table3[[#This Row],[Type]]="Printer",Table3[[#This Row],[Name]],"")</f>
        <v>BLC-MB210B-Color</v>
      </c>
      <c r="L73" t="str">
        <f>Table3[[#This Row],[Room]]&amp;" "&amp;Table3[[#This Row],[Model]]</f>
        <v>BLC-MB210 HP Laserjet m452d</v>
      </c>
      <c r="M73" t="s">
        <v>826</v>
      </c>
      <c r="N73" s="2" t="s">
        <v>166</v>
      </c>
    </row>
    <row r="74" spans="1:14" x14ac:dyDescent="0.4">
      <c r="A74" t="s">
        <v>321</v>
      </c>
      <c r="C74" t="s">
        <v>829</v>
      </c>
      <c r="D74" t="s">
        <v>754</v>
      </c>
      <c r="E74" t="s">
        <v>322</v>
      </c>
      <c r="F74" t="s">
        <v>323</v>
      </c>
      <c r="G74" t="s">
        <v>126</v>
      </c>
      <c r="H74" t="s">
        <v>128</v>
      </c>
      <c r="I74" t="s">
        <v>689</v>
      </c>
      <c r="J74" t="str">
        <f>IF(Table3[[#This Row],[Type]]="Printer",Table3[[#This Row],[Name]],"")</f>
        <v>BLC-MB224-Color</v>
      </c>
      <c r="K74" t="str">
        <f>IF(Table3[[#This Row],[Type]]="Printer",Table3[[#This Row],[Name]],"")</f>
        <v>BLC-MB224-Color</v>
      </c>
      <c r="L74" t="str">
        <f>Table3[[#This Row],[Room]]&amp;" "&amp;Table3[[#This Row],[Model]]</f>
        <v>BLC-MB224 HP Laserjet m452d</v>
      </c>
      <c r="M74" t="s">
        <v>826</v>
      </c>
      <c r="N74" s="2" t="s">
        <v>166</v>
      </c>
    </row>
    <row r="75" spans="1:14" x14ac:dyDescent="0.4">
      <c r="A75" t="s">
        <v>324</v>
      </c>
      <c r="C75" t="s">
        <v>829</v>
      </c>
      <c r="D75" t="s">
        <v>763</v>
      </c>
      <c r="E75" t="s">
        <v>325</v>
      </c>
      <c r="F75" t="s">
        <v>326</v>
      </c>
      <c r="G75" t="s">
        <v>126</v>
      </c>
      <c r="H75" t="s">
        <v>128</v>
      </c>
      <c r="I75" t="s">
        <v>689</v>
      </c>
      <c r="J75" t="str">
        <f>IF(Table3[[#This Row],[Type]]="Printer",Table3[[#This Row],[Name]],"")</f>
        <v>BLC-MB145-Laser</v>
      </c>
      <c r="K75" t="str">
        <f>IF(Table3[[#This Row],[Type]]="Printer",Table3[[#This Row],[Name]],"")</f>
        <v>BLC-MB145-Laser</v>
      </c>
      <c r="L75" t="str">
        <f>Table3[[#This Row],[Room]]&amp;" "&amp;Table3[[#This Row],[Model]]</f>
        <v>BLC-MB145 HP Laserjet 4050dn</v>
      </c>
      <c r="M75" t="s">
        <v>822</v>
      </c>
      <c r="N75" s="2" t="s">
        <v>166</v>
      </c>
    </row>
    <row r="76" spans="1:14" x14ac:dyDescent="0.4">
      <c r="A76" t="s">
        <v>327</v>
      </c>
      <c r="C76" t="s">
        <v>829</v>
      </c>
      <c r="D76" t="s">
        <v>764</v>
      </c>
      <c r="E76" t="s">
        <v>328</v>
      </c>
      <c r="F76" t="s">
        <v>329</v>
      </c>
      <c r="G76" t="s">
        <v>126</v>
      </c>
      <c r="H76" t="s">
        <v>128</v>
      </c>
      <c r="I76" t="s">
        <v>689</v>
      </c>
      <c r="J76" t="str">
        <f>IF(Table3[[#This Row],[Type]]="Printer",Table3[[#This Row],[Name]],"")</f>
        <v>BLC-MB109-Laser</v>
      </c>
      <c r="K76" t="str">
        <f>IF(Table3[[#This Row],[Type]]="Printer",Table3[[#This Row],[Name]],"")</f>
        <v>BLC-MB109-Laser</v>
      </c>
      <c r="L76" t="str">
        <f>Table3[[#This Row],[Room]]&amp;" "&amp;Table3[[#This Row],[Model]]</f>
        <v>BLC-MB109 HP Laserjet 4050dn</v>
      </c>
      <c r="M76" t="s">
        <v>822</v>
      </c>
      <c r="N76" s="2" t="s">
        <v>166</v>
      </c>
    </row>
    <row r="77" spans="1:14" x14ac:dyDescent="0.4">
      <c r="A77" t="s">
        <v>330</v>
      </c>
      <c r="C77" t="s">
        <v>829</v>
      </c>
      <c r="D77" t="s">
        <v>753</v>
      </c>
      <c r="E77" t="s">
        <v>331</v>
      </c>
      <c r="F77" t="s">
        <v>332</v>
      </c>
      <c r="G77" t="s">
        <v>126</v>
      </c>
      <c r="H77" t="s">
        <v>128</v>
      </c>
      <c r="I77" t="s">
        <v>689</v>
      </c>
      <c r="J77" t="str">
        <f>IF(Table3[[#This Row],[Type]]="Printer",Table3[[#This Row],[Name]],"")</f>
        <v>BLC-MB110-Color</v>
      </c>
      <c r="K77" t="str">
        <f>IF(Table3[[#This Row],[Type]]="Printer",Table3[[#This Row],[Name]],"")</f>
        <v>BLC-MB110-Color</v>
      </c>
      <c r="L77" t="str">
        <f>Table3[[#This Row],[Room]]&amp;" "&amp;Table3[[#This Row],[Model]]</f>
        <v>BLC-MB110 HP Laserjet 4050dn</v>
      </c>
      <c r="M77" t="s">
        <v>822</v>
      </c>
      <c r="N77" s="2" t="s">
        <v>166</v>
      </c>
    </row>
    <row r="78" spans="1:14" x14ac:dyDescent="0.4">
      <c r="A78" t="s">
        <v>447</v>
      </c>
      <c r="C78" t="s">
        <v>829</v>
      </c>
      <c r="D78" t="s">
        <v>765</v>
      </c>
      <c r="E78" t="s">
        <v>333</v>
      </c>
      <c r="F78" t="s">
        <v>334</v>
      </c>
      <c r="G78" t="s">
        <v>126</v>
      </c>
      <c r="H78" t="s">
        <v>128</v>
      </c>
      <c r="I78" t="s">
        <v>689</v>
      </c>
      <c r="J78" t="str">
        <f>IF(Table3[[#This Row],[Type]]="Printer",Table3[[#This Row],[Name]],"")</f>
        <v>BLC-OB250-Color</v>
      </c>
      <c r="K78" t="str">
        <f>IF(Table3[[#This Row],[Type]]="Printer",Table3[[#This Row],[Name]],"")</f>
        <v>BLC-OB250-Color</v>
      </c>
      <c r="L78" t="str">
        <f>Table3[[#This Row],[Room]]&amp;" "&amp;Table3[[#This Row],[Model]]</f>
        <v>BLC-OB250 HP Laserjet m452d</v>
      </c>
      <c r="M78" t="s">
        <v>826</v>
      </c>
      <c r="N78" s="2" t="s">
        <v>166</v>
      </c>
    </row>
    <row r="79" spans="1:14" x14ac:dyDescent="0.4">
      <c r="A79" t="s">
        <v>335</v>
      </c>
      <c r="C79" t="s">
        <v>829</v>
      </c>
      <c r="D79" t="s">
        <v>765</v>
      </c>
      <c r="E79" t="s">
        <v>336</v>
      </c>
      <c r="F79" t="s">
        <v>337</v>
      </c>
      <c r="G79" t="s">
        <v>125</v>
      </c>
      <c r="H79" t="s">
        <v>128</v>
      </c>
      <c r="J79" t="str">
        <f>IF(Table3[[#This Row],[Type]]="Printer",Table3[[#This Row],[Name]],"")</f>
        <v/>
      </c>
      <c r="K79" t="str">
        <f>IF(Table3[[#This Row],[Type]]="Printer",Table3[[#This Row],[Name]],"")</f>
        <v/>
      </c>
    </row>
    <row r="80" spans="1:14" x14ac:dyDescent="0.4">
      <c r="A80" t="s">
        <v>828</v>
      </c>
      <c r="C80" t="s">
        <v>829</v>
      </c>
      <c r="D80" t="s">
        <v>795</v>
      </c>
      <c r="E80" t="s">
        <v>338</v>
      </c>
      <c r="F80" t="s">
        <v>339</v>
      </c>
      <c r="G80" t="s">
        <v>125</v>
      </c>
      <c r="H80" t="s">
        <v>128</v>
      </c>
      <c r="J80" t="str">
        <f>IF(Table3[[#This Row],[Type]]="Printer",Table3[[#This Row],[Name]],"")</f>
        <v/>
      </c>
      <c r="K80" t="str">
        <f>IF(Table3[[#This Row],[Type]]="Printer",Table3[[#This Row],[Name]],"")</f>
        <v/>
      </c>
    </row>
    <row r="81" spans="1:14" x14ac:dyDescent="0.4">
      <c r="A81" t="s">
        <v>340</v>
      </c>
      <c r="C81" t="s">
        <v>829</v>
      </c>
      <c r="D81" t="s">
        <v>795</v>
      </c>
      <c r="E81" t="s">
        <v>341</v>
      </c>
      <c r="F81" t="s">
        <v>342</v>
      </c>
      <c r="G81" t="s">
        <v>125</v>
      </c>
      <c r="H81" t="s">
        <v>128</v>
      </c>
      <c r="J81" t="str">
        <f>IF(Table3[[#This Row],[Type]]="Printer",Table3[[#This Row],[Name]],"")</f>
        <v/>
      </c>
      <c r="K81" t="str">
        <f>IF(Table3[[#This Row],[Type]]="Printer",Table3[[#This Row],[Name]],"")</f>
        <v/>
      </c>
    </row>
    <row r="82" spans="1:14" x14ac:dyDescent="0.4">
      <c r="A82" t="s">
        <v>343</v>
      </c>
      <c r="C82" t="s">
        <v>829</v>
      </c>
      <c r="D82" t="s">
        <v>796</v>
      </c>
      <c r="E82" t="s">
        <v>344</v>
      </c>
      <c r="F82" t="s">
        <v>345</v>
      </c>
      <c r="G82" t="s">
        <v>125</v>
      </c>
      <c r="H82" t="s">
        <v>128</v>
      </c>
      <c r="J82" t="str">
        <f>IF(Table3[[#This Row],[Type]]="Printer",Table3[[#This Row],[Name]],"")</f>
        <v/>
      </c>
      <c r="K82" t="str">
        <f>IF(Table3[[#This Row],[Type]]="Printer",Table3[[#This Row],[Name]],"")</f>
        <v/>
      </c>
    </row>
    <row r="83" spans="1:14" x14ac:dyDescent="0.4">
      <c r="A83" t="s">
        <v>346</v>
      </c>
      <c r="C83" t="s">
        <v>829</v>
      </c>
      <c r="D83" t="s">
        <v>766</v>
      </c>
      <c r="E83" t="s">
        <v>347</v>
      </c>
      <c r="F83" t="s">
        <v>348</v>
      </c>
      <c r="G83" t="s">
        <v>126</v>
      </c>
      <c r="H83" t="s">
        <v>128</v>
      </c>
      <c r="I83" t="s">
        <v>689</v>
      </c>
      <c r="J83" t="str">
        <f>IF(Table3[[#This Row],[Type]]="Printer",Table3[[#This Row],[Name]],"")</f>
        <v>BLC-MB128-Color</v>
      </c>
      <c r="K83" t="str">
        <f>IF(Table3[[#This Row],[Type]]="Printer",Table3[[#This Row],[Name]],"")</f>
        <v>BLC-MB128-Color</v>
      </c>
      <c r="L83" t="str">
        <f>Table3[[#This Row],[Room]]&amp;" "&amp;Table3[[#This Row],[Model]]</f>
        <v>BLC-MB128 HP Laserjet m452d</v>
      </c>
      <c r="M83" t="s">
        <v>826</v>
      </c>
      <c r="N83" s="2" t="s">
        <v>166</v>
      </c>
    </row>
    <row r="84" spans="1:14" x14ac:dyDescent="0.4">
      <c r="A84" t="s">
        <v>349</v>
      </c>
      <c r="C84" t="s">
        <v>829</v>
      </c>
      <c r="D84" t="s">
        <v>367</v>
      </c>
      <c r="E84" t="s">
        <v>350</v>
      </c>
      <c r="F84" t="s">
        <v>351</v>
      </c>
      <c r="G84" t="s">
        <v>126</v>
      </c>
      <c r="H84" t="s">
        <v>128</v>
      </c>
      <c r="I84" t="s">
        <v>689</v>
      </c>
      <c r="J84" t="str">
        <f>IF(Table3[[#This Row],[Type]]="Printer",Table3[[#This Row],[Name]],"")</f>
        <v>BLC-MB130B-Color</v>
      </c>
      <c r="K84" t="str">
        <f>IF(Table3[[#This Row],[Type]]="Printer",Table3[[#This Row],[Name]],"")</f>
        <v>BLC-MB130B-Color</v>
      </c>
      <c r="L84" t="str">
        <f>Table3[[#This Row],[Room]]&amp;" "&amp;Table3[[#This Row],[Model]]</f>
        <v>BLC-MB130 HP Laserjet m452d</v>
      </c>
      <c r="M84" t="s">
        <v>826</v>
      </c>
      <c r="N84" s="2" t="s">
        <v>166</v>
      </c>
    </row>
    <row r="85" spans="1:14" x14ac:dyDescent="0.4">
      <c r="A85" t="s">
        <v>352</v>
      </c>
      <c r="C85" t="s">
        <v>829</v>
      </c>
      <c r="D85" t="s">
        <v>789</v>
      </c>
      <c r="E85" t="s">
        <v>353</v>
      </c>
      <c r="F85" t="s">
        <v>354</v>
      </c>
      <c r="G85" t="s">
        <v>126</v>
      </c>
      <c r="H85" t="s">
        <v>128</v>
      </c>
      <c r="I85" t="s">
        <v>689</v>
      </c>
      <c r="J85" t="str">
        <f>IF(Table3[[#This Row],[Type]]="Printer",Table3[[#This Row],[Name]],"")</f>
        <v>BLC-MB211-Laser</v>
      </c>
      <c r="K85" t="str">
        <f>IF(Table3[[#This Row],[Type]]="Printer",Table3[[#This Row],[Name]],"")</f>
        <v>BLC-MB211-Laser</v>
      </c>
      <c r="L85" t="str">
        <f>Table3[[#This Row],[Room]]&amp;" "&amp;Table3[[#This Row],[Model]]</f>
        <v>BLC-MB211 HP Laserjet 4050dn</v>
      </c>
      <c r="M85" t="s">
        <v>822</v>
      </c>
      <c r="N85" s="2" t="s">
        <v>166</v>
      </c>
    </row>
    <row r="86" spans="1:14" x14ac:dyDescent="0.4">
      <c r="A86" t="s">
        <v>355</v>
      </c>
      <c r="C86" t="s">
        <v>829</v>
      </c>
      <c r="D86" t="s">
        <v>770</v>
      </c>
      <c r="E86" t="s">
        <v>356</v>
      </c>
      <c r="F86" t="s">
        <v>357</v>
      </c>
      <c r="G86" t="s">
        <v>126</v>
      </c>
      <c r="H86" t="s">
        <v>128</v>
      </c>
      <c r="I86" t="s">
        <v>689</v>
      </c>
      <c r="J86" t="str">
        <f>IF(Table3[[#This Row],[Type]]="Printer",Table3[[#This Row],[Name]],"")</f>
        <v>BLC-MB114-Laser</v>
      </c>
      <c r="K86" t="str">
        <f>IF(Table3[[#This Row],[Type]]="Printer",Table3[[#This Row],[Name]],"")</f>
        <v>BLC-MB114-Laser</v>
      </c>
      <c r="L86" t="str">
        <f>Table3[[#This Row],[Room]]&amp;" "&amp;Table3[[#This Row],[Model]]</f>
        <v>BLC-MB114 KM C454e-D</v>
      </c>
      <c r="M86" s="3" t="s">
        <v>167</v>
      </c>
      <c r="N86" s="3" t="s">
        <v>169</v>
      </c>
    </row>
    <row r="87" spans="1:14" x14ac:dyDescent="0.4">
      <c r="A87" t="s">
        <v>358</v>
      </c>
      <c r="C87" t="s">
        <v>829</v>
      </c>
      <c r="D87" t="s">
        <v>367</v>
      </c>
      <c r="E87" t="s">
        <v>359</v>
      </c>
      <c r="F87" t="s">
        <v>360</v>
      </c>
      <c r="G87" t="s">
        <v>126</v>
      </c>
      <c r="H87" t="s">
        <v>128</v>
      </c>
      <c r="I87" t="s">
        <v>689</v>
      </c>
      <c r="J87" t="str">
        <f>IF(Table3[[#This Row],[Type]]="Printer",Table3[[#This Row],[Name]],"")</f>
        <v>BLC-MB130B-Color2</v>
      </c>
      <c r="K87" t="str">
        <f>IF(Table3[[#This Row],[Type]]="Printer",Table3[[#This Row],[Name]],"")</f>
        <v>BLC-MB130B-Color2</v>
      </c>
      <c r="L87" t="str">
        <f>Table3[[#This Row],[Room]]&amp;" "&amp;Table3[[#This Row],[Model]]</f>
        <v>BLC-MB130 KM 423-BK</v>
      </c>
      <c r="M87" s="3" t="s">
        <v>168</v>
      </c>
      <c r="N87" s="4" t="s">
        <v>170</v>
      </c>
    </row>
    <row r="88" spans="1:14" x14ac:dyDescent="0.4">
      <c r="A88" t="s">
        <v>361</v>
      </c>
      <c r="C88" t="s">
        <v>829</v>
      </c>
      <c r="D88" t="s">
        <v>767</v>
      </c>
      <c r="E88" t="s">
        <v>362</v>
      </c>
      <c r="F88" t="s">
        <v>363</v>
      </c>
      <c r="G88" t="s">
        <v>126</v>
      </c>
      <c r="H88" t="s">
        <v>128</v>
      </c>
      <c r="I88" t="s">
        <v>689</v>
      </c>
      <c r="J88" t="str">
        <f>IF(Table3[[#This Row],[Type]]="Printer",Table3[[#This Row],[Name]],"")</f>
        <v>BLC-MB239-MFP2</v>
      </c>
      <c r="K88" t="str">
        <f>IF(Table3[[#This Row],[Type]]="Printer",Table3[[#This Row],[Name]],"")</f>
        <v>BLC-MB239-MFP2</v>
      </c>
      <c r="L88" t="str">
        <f>Table3[[#This Row],[Room]]&amp;" "&amp;Table3[[#This Row],[Model]]</f>
        <v>BLC-MB239 HP Laserjet 4050dn</v>
      </c>
      <c r="M88" t="s">
        <v>822</v>
      </c>
      <c r="N88" s="2" t="s">
        <v>166</v>
      </c>
    </row>
    <row r="89" spans="1:14" x14ac:dyDescent="0.4">
      <c r="A89" t="s">
        <v>364</v>
      </c>
      <c r="C89" t="s">
        <v>829</v>
      </c>
      <c r="D89" t="s">
        <v>768</v>
      </c>
      <c r="E89" t="s">
        <v>365</v>
      </c>
      <c r="F89" t="s">
        <v>366</v>
      </c>
      <c r="G89" t="s">
        <v>126</v>
      </c>
      <c r="H89" t="s">
        <v>128</v>
      </c>
      <c r="I89" t="s">
        <v>689</v>
      </c>
      <c r="J89" t="str">
        <f>IF(Table3[[#This Row],[Type]]="Printer",Table3[[#This Row],[Name]],"")</f>
        <v>BLC-MB226-Laser</v>
      </c>
      <c r="K89" t="str">
        <f>IF(Table3[[#This Row],[Type]]="Printer",Table3[[#This Row],[Name]],"")</f>
        <v>BLC-MB226-Laser</v>
      </c>
      <c r="L89" t="str">
        <f>Table3[[#This Row],[Room]]&amp;" "&amp;Table3[[#This Row],[Model]]</f>
        <v>BLC-MB226 HP Laserjet m402n</v>
      </c>
      <c r="M89" t="s">
        <v>825</v>
      </c>
      <c r="N89" s="2" t="s">
        <v>166</v>
      </c>
    </row>
    <row r="90" spans="1:14" x14ac:dyDescent="0.4">
      <c r="A90" t="s">
        <v>367</v>
      </c>
      <c r="C90" t="s">
        <v>829</v>
      </c>
      <c r="D90" t="s">
        <v>367</v>
      </c>
      <c r="E90" t="s">
        <v>368</v>
      </c>
      <c r="F90" t="s">
        <v>369</v>
      </c>
      <c r="G90" t="s">
        <v>126</v>
      </c>
      <c r="H90" t="s">
        <v>128</v>
      </c>
      <c r="I90" t="s">
        <v>689</v>
      </c>
      <c r="J90" t="str">
        <f>IF(Table3[[#This Row],[Type]]="Printer",Table3[[#This Row],[Name]],"")</f>
        <v>BLC-MB130</v>
      </c>
      <c r="K90" t="str">
        <f>IF(Table3[[#This Row],[Type]]="Printer",Table3[[#This Row],[Name]],"")</f>
        <v>BLC-MB130</v>
      </c>
      <c r="L90" t="str">
        <f>Table3[[#This Row],[Room]]&amp;" "&amp;Table3[[#This Row],[Model]]</f>
        <v>BLC-MB130 HP Laserjet 4050dn</v>
      </c>
      <c r="M90" t="s">
        <v>822</v>
      </c>
      <c r="N90" s="2" t="s">
        <v>166</v>
      </c>
    </row>
    <row r="91" spans="1:14" x14ac:dyDescent="0.4">
      <c r="A91" t="s">
        <v>370</v>
      </c>
      <c r="C91" t="s">
        <v>829</v>
      </c>
      <c r="D91" t="s">
        <v>767</v>
      </c>
      <c r="E91" t="s">
        <v>371</v>
      </c>
      <c r="F91" t="s">
        <v>372</v>
      </c>
      <c r="G91" t="s">
        <v>126</v>
      </c>
      <c r="H91" t="s">
        <v>128</v>
      </c>
      <c r="I91" t="s">
        <v>689</v>
      </c>
      <c r="J91" t="str">
        <f>IF(Table3[[#This Row],[Type]]="Printer",Table3[[#This Row],[Name]],"")</f>
        <v>BLC-MB239-MFP</v>
      </c>
      <c r="K91" t="str">
        <f>IF(Table3[[#This Row],[Type]]="Printer",Table3[[#This Row],[Name]],"")</f>
        <v>BLC-MB239-MFP</v>
      </c>
      <c r="L91" t="str">
        <f>Table3[[#This Row],[Room]]&amp;" "&amp;Table3[[#This Row],[Model]]</f>
        <v>BLC-MB239 HP Laserjet m402n</v>
      </c>
      <c r="M91" t="s">
        <v>825</v>
      </c>
      <c r="N91" s="2" t="s">
        <v>166</v>
      </c>
    </row>
    <row r="92" spans="1:14" x14ac:dyDescent="0.4">
      <c r="A92" t="s">
        <v>373</v>
      </c>
      <c r="C92" t="s">
        <v>829</v>
      </c>
      <c r="D92" t="s">
        <v>769</v>
      </c>
      <c r="E92" t="s">
        <v>374</v>
      </c>
      <c r="F92" t="s">
        <v>375</v>
      </c>
      <c r="G92" t="s">
        <v>126</v>
      </c>
      <c r="H92" t="s">
        <v>128</v>
      </c>
      <c r="I92" t="s">
        <v>689</v>
      </c>
      <c r="J92" t="str">
        <f>IF(Table3[[#This Row],[Type]]="Printer",Table3[[#This Row],[Name]],"")</f>
        <v>BLC-MB132-MFP</v>
      </c>
      <c r="K92" t="str">
        <f>IF(Table3[[#This Row],[Type]]="Printer",Table3[[#This Row],[Name]],"")</f>
        <v>BLC-MB132-MFP</v>
      </c>
      <c r="L92" t="str">
        <f>Table3[[#This Row],[Room]]&amp;" "&amp;Table3[[#This Row],[Model]]</f>
        <v>BLC-MB132 HP Laserjet 4050dn</v>
      </c>
      <c r="M92" t="s">
        <v>822</v>
      </c>
      <c r="N92" s="2" t="s">
        <v>166</v>
      </c>
    </row>
    <row r="93" spans="1:14" x14ac:dyDescent="0.4">
      <c r="A93" t="s">
        <v>376</v>
      </c>
      <c r="C93" t="s">
        <v>829</v>
      </c>
      <c r="D93" t="s">
        <v>770</v>
      </c>
      <c r="E93" t="s">
        <v>377</v>
      </c>
      <c r="F93" t="s">
        <v>378</v>
      </c>
      <c r="G93" t="s">
        <v>125</v>
      </c>
      <c r="H93" t="s">
        <v>128</v>
      </c>
      <c r="J93" t="str">
        <f>IF(Table3[[#This Row],[Type]]="Printer",Table3[[#This Row],[Name]],"")</f>
        <v/>
      </c>
      <c r="K93" t="str">
        <f>IF(Table3[[#This Row],[Type]]="Printer",Table3[[#This Row],[Name]],"")</f>
        <v/>
      </c>
    </row>
    <row r="94" spans="1:14" x14ac:dyDescent="0.4">
      <c r="A94" t="s">
        <v>379</v>
      </c>
      <c r="C94" t="s">
        <v>829</v>
      </c>
      <c r="D94" t="s">
        <v>790</v>
      </c>
      <c r="E94" t="s">
        <v>380</v>
      </c>
      <c r="F94" t="s">
        <v>381</v>
      </c>
      <c r="G94" t="s">
        <v>125</v>
      </c>
      <c r="H94" t="s">
        <v>128</v>
      </c>
      <c r="J94" t="str">
        <f>IF(Table3[[#This Row],[Type]]="Printer",Table3[[#This Row],[Name]],"")</f>
        <v/>
      </c>
      <c r="K94" t="str">
        <f>IF(Table3[[#This Row],[Type]]="Printer",Table3[[#This Row],[Name]],"")</f>
        <v/>
      </c>
    </row>
    <row r="95" spans="1:14" x14ac:dyDescent="0.4">
      <c r="A95" t="s">
        <v>382</v>
      </c>
      <c r="C95" t="s">
        <v>829</v>
      </c>
      <c r="D95" t="s">
        <v>771</v>
      </c>
      <c r="E95" t="s">
        <v>383</v>
      </c>
      <c r="F95" t="s">
        <v>384</v>
      </c>
      <c r="G95" t="s">
        <v>125</v>
      </c>
      <c r="H95" t="s">
        <v>128</v>
      </c>
      <c r="K95" t="str">
        <f>IF(Table3[[#This Row],[Type]]="Printer",Table3[[#This Row],[Name]],"")</f>
        <v/>
      </c>
    </row>
    <row r="96" spans="1:14" x14ac:dyDescent="0.4">
      <c r="A96" t="s">
        <v>385</v>
      </c>
      <c r="C96" t="s">
        <v>829</v>
      </c>
      <c r="D96" t="s">
        <v>791</v>
      </c>
      <c r="E96" t="s">
        <v>386</v>
      </c>
      <c r="F96" t="s">
        <v>387</v>
      </c>
      <c r="G96" t="s">
        <v>125</v>
      </c>
      <c r="H96" t="s">
        <v>128</v>
      </c>
      <c r="J96" t="str">
        <f>IF(Table3[[#This Row],[Type]]="Printer",Table3[[#This Row],[Name]],"")</f>
        <v/>
      </c>
      <c r="K96" t="str">
        <f>IF(Table3[[#This Row],[Type]]="Printer",Table3[[#This Row],[Name]],"")</f>
        <v/>
      </c>
    </row>
    <row r="97" spans="1:14" x14ac:dyDescent="0.4">
      <c r="A97" t="s">
        <v>388</v>
      </c>
      <c r="C97" t="s">
        <v>829</v>
      </c>
      <c r="D97" t="s">
        <v>772</v>
      </c>
      <c r="E97" t="s">
        <v>389</v>
      </c>
      <c r="F97" t="s">
        <v>390</v>
      </c>
      <c r="G97" t="s">
        <v>125</v>
      </c>
      <c r="H97" t="s">
        <v>128</v>
      </c>
      <c r="J97" t="str">
        <f>IF(Table3[[#This Row],[Type]]="Printer",Table3[[#This Row],[Name]],"")</f>
        <v/>
      </c>
      <c r="K97" t="str">
        <f>IF(Table3[[#This Row],[Type]]="Printer",Table3[[#This Row],[Name]],"")</f>
        <v/>
      </c>
    </row>
    <row r="98" spans="1:14" x14ac:dyDescent="0.4">
      <c r="A98" t="s">
        <v>388</v>
      </c>
      <c r="C98" t="s">
        <v>829</v>
      </c>
      <c r="D98" t="s">
        <v>792</v>
      </c>
      <c r="E98" t="s">
        <v>391</v>
      </c>
      <c r="F98" t="s">
        <v>392</v>
      </c>
      <c r="G98" t="s">
        <v>125</v>
      </c>
      <c r="H98" t="s">
        <v>128</v>
      </c>
      <c r="J98" t="str">
        <f>IF(Table3[[#This Row],[Type]]="Printer",Table3[[#This Row],[Name]],"")</f>
        <v/>
      </c>
      <c r="K98" t="str">
        <f>IF(Table3[[#This Row],[Type]]="Printer",Table3[[#This Row],[Name]],"")</f>
        <v/>
      </c>
    </row>
    <row r="99" spans="1:14" x14ac:dyDescent="0.4">
      <c r="A99" t="s">
        <v>388</v>
      </c>
      <c r="C99" t="s">
        <v>829</v>
      </c>
      <c r="D99" t="s">
        <v>776</v>
      </c>
      <c r="E99" t="s">
        <v>393</v>
      </c>
      <c r="F99" t="s">
        <v>394</v>
      </c>
      <c r="G99" t="s">
        <v>125</v>
      </c>
      <c r="H99" t="s">
        <v>128</v>
      </c>
      <c r="J99" t="str">
        <f>IF(Table3[[#This Row],[Type]]="Printer",Table3[[#This Row],[Name]],"")</f>
        <v/>
      </c>
      <c r="K99" t="str">
        <f>IF(Table3[[#This Row],[Type]]="Printer",Table3[[#This Row],[Name]],"")</f>
        <v/>
      </c>
    </row>
    <row r="100" spans="1:14" x14ac:dyDescent="0.4">
      <c r="A100" t="s">
        <v>395</v>
      </c>
      <c r="C100" t="s">
        <v>829</v>
      </c>
      <c r="D100" t="s">
        <v>780</v>
      </c>
      <c r="E100" t="s">
        <v>396</v>
      </c>
      <c r="F100" t="s">
        <v>397</v>
      </c>
      <c r="G100" t="s">
        <v>125</v>
      </c>
      <c r="H100" t="s">
        <v>128</v>
      </c>
      <c r="J100" t="str">
        <f>IF(Table3[[#This Row],[Type]]="Printer",Table3[[#This Row],[Name]],"")</f>
        <v/>
      </c>
      <c r="K100" t="str">
        <f>IF(Table3[[#This Row],[Type]]="Printer",Table3[[#This Row],[Name]],"")</f>
        <v/>
      </c>
    </row>
    <row r="101" spans="1:14" x14ac:dyDescent="0.4">
      <c r="A101" t="s">
        <v>355</v>
      </c>
      <c r="C101" t="s">
        <v>829</v>
      </c>
      <c r="D101" t="s">
        <v>770</v>
      </c>
      <c r="E101" t="s">
        <v>398</v>
      </c>
      <c r="F101" t="s">
        <v>399</v>
      </c>
      <c r="G101" t="s">
        <v>126</v>
      </c>
      <c r="H101" t="s">
        <v>128</v>
      </c>
      <c r="I101" t="s">
        <v>689</v>
      </c>
      <c r="J101" t="str">
        <f>IF(Table3[[#This Row],[Type]]="Printer",Table3[[#This Row],[Name]],"")</f>
        <v>BLC-MB114-Laser</v>
      </c>
      <c r="K101" t="str">
        <f>IF(Table3[[#This Row],[Type]]="Printer",Table3[[#This Row],[Name]],"")</f>
        <v>BLC-MB114-Laser</v>
      </c>
      <c r="L101" t="str">
        <f>Table3[[#This Row],[Room]]&amp;" "&amp;Table3[[#This Row],[Model]]</f>
        <v>BLC-MB114 HP Laserjet 402n</v>
      </c>
      <c r="M101" s="3" t="s">
        <v>824</v>
      </c>
      <c r="N101" s="2" t="s">
        <v>166</v>
      </c>
    </row>
    <row r="102" spans="1:14" x14ac:dyDescent="0.4">
      <c r="A102" t="s">
        <v>400</v>
      </c>
      <c r="C102" t="s">
        <v>829</v>
      </c>
      <c r="D102" t="s">
        <v>776</v>
      </c>
      <c r="E102" t="s">
        <v>401</v>
      </c>
      <c r="F102" t="s">
        <v>402</v>
      </c>
      <c r="G102" t="s">
        <v>125</v>
      </c>
      <c r="H102" t="s">
        <v>128</v>
      </c>
      <c r="J102" t="str">
        <f>IF(Table3[[#This Row],[Type]]="Printer",Table3[[#This Row],[Name]],"")</f>
        <v/>
      </c>
      <c r="K102" t="str">
        <f>IF(Table3[[#This Row],[Type]]="Printer",Table3[[#This Row],[Name]],"")</f>
        <v/>
      </c>
    </row>
    <row r="103" spans="1:14" x14ac:dyDescent="0.4">
      <c r="A103" t="s">
        <v>403</v>
      </c>
      <c r="C103" t="s">
        <v>829</v>
      </c>
      <c r="D103" t="s">
        <v>790</v>
      </c>
      <c r="E103" t="s">
        <v>404</v>
      </c>
      <c r="F103" t="s">
        <v>405</v>
      </c>
      <c r="G103" t="s">
        <v>126</v>
      </c>
      <c r="H103" t="s">
        <v>128</v>
      </c>
      <c r="I103" t="s">
        <v>689</v>
      </c>
      <c r="J103" t="str">
        <f>IF(Table3[[#This Row],[Type]]="Printer",Table3[[#This Row],[Name]],"")</f>
        <v>BLC-OB209B-LASER</v>
      </c>
      <c r="K103" t="str">
        <f>IF(Table3[[#This Row],[Type]]="Printer",Table3[[#This Row],[Name]],"")</f>
        <v>BLC-OB209B-LASER</v>
      </c>
      <c r="L103" t="str">
        <f>Table3[[#This Row],[Room]]&amp;" "&amp;Table3[[#This Row],[Model]]</f>
        <v>BLC-OB209 HP Laserjet 402n</v>
      </c>
      <c r="M103" s="3" t="s">
        <v>824</v>
      </c>
      <c r="N103" s="2" t="s">
        <v>166</v>
      </c>
    </row>
    <row r="104" spans="1:14" x14ac:dyDescent="0.4">
      <c r="A104" t="s">
        <v>406</v>
      </c>
      <c r="C104" t="s">
        <v>829</v>
      </c>
      <c r="D104" t="s">
        <v>771</v>
      </c>
      <c r="E104" t="s">
        <v>407</v>
      </c>
      <c r="F104" t="s">
        <v>408</v>
      </c>
      <c r="G104" t="s">
        <v>126</v>
      </c>
      <c r="H104" t="s">
        <v>128</v>
      </c>
      <c r="I104" t="s">
        <v>689</v>
      </c>
      <c r="J104" t="str">
        <f>IF(Table3[[#This Row],[Type]]="Printer",Table3[[#This Row],[Name]],"")</f>
        <v>BLC-OB128-Laser</v>
      </c>
      <c r="K104" t="str">
        <f>IF(Table3[[#This Row],[Type]]="Printer",Table3[[#This Row],[Name]],"")</f>
        <v>BLC-OB128-Laser</v>
      </c>
      <c r="L104" t="str">
        <f>Table3[[#This Row],[Room]]&amp;" "&amp;Table3[[#This Row],[Model]]</f>
        <v>BLC-OB128 HP Laserjet 4050dn</v>
      </c>
      <c r="M104" t="s">
        <v>822</v>
      </c>
      <c r="N104" s="2" t="s">
        <v>166</v>
      </c>
    </row>
    <row r="105" spans="1:14" x14ac:dyDescent="0.4">
      <c r="A105" t="s">
        <v>409</v>
      </c>
      <c r="C105" t="s">
        <v>829</v>
      </c>
      <c r="D105" t="s">
        <v>791</v>
      </c>
      <c r="E105" t="s">
        <v>410</v>
      </c>
      <c r="F105" t="s">
        <v>411</v>
      </c>
      <c r="G105" t="s">
        <v>126</v>
      </c>
      <c r="H105" t="s">
        <v>128</v>
      </c>
      <c r="I105" t="s">
        <v>689</v>
      </c>
      <c r="J105" t="str">
        <f>IF(Table3[[#This Row],[Type]]="Printer",Table3[[#This Row],[Name]],"")</f>
        <v>BLC-OB320C-Laser</v>
      </c>
      <c r="K105" t="str">
        <f>IF(Table3[[#This Row],[Type]]="Printer",Table3[[#This Row],[Name]],"")</f>
        <v>BLC-OB320C-Laser</v>
      </c>
      <c r="L105" t="str">
        <f>Table3[[#This Row],[Room]]&amp;" "&amp;Table3[[#This Row],[Model]]</f>
        <v>BLC-OB320 HP Laserjet 402n</v>
      </c>
      <c r="M105" s="3" t="s">
        <v>824</v>
      </c>
      <c r="N105" s="2" t="s">
        <v>166</v>
      </c>
    </row>
    <row r="106" spans="1:14" x14ac:dyDescent="0.4">
      <c r="A106" t="s">
        <v>412</v>
      </c>
      <c r="C106" t="s">
        <v>829</v>
      </c>
      <c r="D106" t="s">
        <v>772</v>
      </c>
      <c r="E106" t="s">
        <v>413</v>
      </c>
      <c r="F106" t="s">
        <v>414</v>
      </c>
      <c r="G106" t="s">
        <v>126</v>
      </c>
      <c r="H106" t="s">
        <v>128</v>
      </c>
      <c r="I106" t="s">
        <v>689</v>
      </c>
      <c r="J106" t="str">
        <f>IF(Table3[[#This Row],[Type]]="Printer",Table3[[#This Row],[Name]],"")</f>
        <v>BLC-OB200-Laser</v>
      </c>
      <c r="K106" t="str">
        <f>IF(Table3[[#This Row],[Type]]="Printer",Table3[[#This Row],[Name]],"")</f>
        <v>BLC-OB200-Laser</v>
      </c>
      <c r="L106" t="str">
        <f>Table3[[#This Row],[Room]]&amp;" "&amp;Table3[[#This Row],[Model]]</f>
        <v>BLC-OB200 HP Laserjet 402n</v>
      </c>
      <c r="M106" s="3" t="s">
        <v>824</v>
      </c>
      <c r="N106" s="2" t="s">
        <v>166</v>
      </c>
    </row>
    <row r="107" spans="1:14" x14ac:dyDescent="0.4">
      <c r="A107" t="s">
        <v>415</v>
      </c>
      <c r="C107" t="s">
        <v>829</v>
      </c>
      <c r="D107" t="s">
        <v>792</v>
      </c>
      <c r="E107" t="s">
        <v>416</v>
      </c>
      <c r="F107" t="s">
        <v>417</v>
      </c>
      <c r="G107" t="s">
        <v>126</v>
      </c>
      <c r="H107" t="s">
        <v>128</v>
      </c>
      <c r="I107" t="s">
        <v>689</v>
      </c>
      <c r="J107" t="str">
        <f>IF(Table3[[#This Row],[Type]]="Printer",Table3[[#This Row],[Name]],"")</f>
        <v>BLC-OB123-Laser</v>
      </c>
      <c r="K107" t="str">
        <f>IF(Table3[[#This Row],[Type]]="Printer",Table3[[#This Row],[Name]],"")</f>
        <v>BLC-OB123-Laser</v>
      </c>
      <c r="L107" t="str">
        <f>Table3[[#This Row],[Room]]&amp;" "&amp;Table3[[#This Row],[Model]]</f>
        <v>BLC-OB123 HP Laserjet 402n</v>
      </c>
      <c r="M107" s="3" t="s">
        <v>824</v>
      </c>
      <c r="N107" s="2" t="s">
        <v>166</v>
      </c>
    </row>
    <row r="108" spans="1:14" x14ac:dyDescent="0.4">
      <c r="A108" t="s">
        <v>418</v>
      </c>
      <c r="C108" t="s">
        <v>829</v>
      </c>
      <c r="D108" t="s">
        <v>776</v>
      </c>
      <c r="E108" t="s">
        <v>419</v>
      </c>
      <c r="F108" t="s">
        <v>420</v>
      </c>
      <c r="G108" t="s">
        <v>126</v>
      </c>
      <c r="H108" t="s">
        <v>128</v>
      </c>
      <c r="I108" t="s">
        <v>689</v>
      </c>
      <c r="J108" t="str">
        <f>IF(Table3[[#This Row],[Type]]="Printer",Table3[[#This Row],[Name]],"")</f>
        <v>BLC-OB203-Laser4</v>
      </c>
      <c r="K108" t="str">
        <f>IF(Table3[[#This Row],[Type]]="Printer",Table3[[#This Row],[Name]],"")</f>
        <v>BLC-OB203-Laser4</v>
      </c>
      <c r="L108" t="str">
        <f>Table3[[#This Row],[Room]]&amp;" "&amp;Table3[[#This Row],[Model]]</f>
        <v>BLC-OB203 HP Laserjet 4050dn</v>
      </c>
      <c r="M108" t="s">
        <v>822</v>
      </c>
      <c r="N108" s="2" t="s">
        <v>166</v>
      </c>
    </row>
    <row r="109" spans="1:14" x14ac:dyDescent="0.4">
      <c r="A109" t="s">
        <v>421</v>
      </c>
      <c r="C109" t="s">
        <v>829</v>
      </c>
      <c r="D109" t="s">
        <v>780</v>
      </c>
      <c r="E109" t="s">
        <v>422</v>
      </c>
      <c r="F109" t="s">
        <v>423</v>
      </c>
      <c r="G109" t="s">
        <v>126</v>
      </c>
      <c r="H109" t="s">
        <v>128</v>
      </c>
      <c r="I109" t="s">
        <v>689</v>
      </c>
      <c r="J109" t="str">
        <f>IF(Table3[[#This Row],[Type]]="Printer",Table3[[#This Row],[Name]],"")</f>
        <v>BLC-OB220B-Laser</v>
      </c>
      <c r="K109" t="str">
        <f>IF(Table3[[#This Row],[Type]]="Printer",Table3[[#This Row],[Name]],"")</f>
        <v>BLC-OB220B-Laser</v>
      </c>
      <c r="L109" t="str">
        <f>Table3[[#This Row],[Room]]&amp;" "&amp;Table3[[#This Row],[Model]]</f>
        <v>BLC-OB220 HP Laserjet 4050dn</v>
      </c>
      <c r="M109" t="s">
        <v>822</v>
      </c>
      <c r="N109" s="2" t="s">
        <v>166</v>
      </c>
    </row>
    <row r="110" spans="1:14" x14ac:dyDescent="0.4">
      <c r="A110" t="s">
        <v>424</v>
      </c>
      <c r="C110" t="s">
        <v>829</v>
      </c>
      <c r="D110" t="s">
        <v>793</v>
      </c>
      <c r="E110" t="s">
        <v>425</v>
      </c>
      <c r="F110" t="s">
        <v>426</v>
      </c>
      <c r="G110" t="s">
        <v>126</v>
      </c>
      <c r="H110" t="s">
        <v>128</v>
      </c>
      <c r="I110" t="s">
        <v>689</v>
      </c>
      <c r="J110" t="str">
        <f>IF(Table3[[#This Row],[Type]]="Printer",Table3[[#This Row],[Name]],"")</f>
        <v>BLC-OB109-LASER</v>
      </c>
      <c r="K110" t="str">
        <f>IF(Table3[[#This Row],[Type]]="Printer",Table3[[#This Row],[Name]],"")</f>
        <v>BLC-OB109-LASER</v>
      </c>
      <c r="L110" t="str">
        <f>Table3[[#This Row],[Room]]&amp;" "&amp;Table3[[#This Row],[Model]]</f>
        <v>BLC-OB109 HP Laserjet 4050dn</v>
      </c>
      <c r="M110" t="s">
        <v>822</v>
      </c>
      <c r="N110" s="2" t="s">
        <v>166</v>
      </c>
    </row>
    <row r="111" spans="1:14" x14ac:dyDescent="0.4">
      <c r="A111" t="s">
        <v>427</v>
      </c>
      <c r="C111" t="s">
        <v>829</v>
      </c>
      <c r="D111" t="s">
        <v>787</v>
      </c>
      <c r="E111" t="s">
        <v>428</v>
      </c>
      <c r="F111" t="s">
        <v>429</v>
      </c>
      <c r="G111" t="s">
        <v>126</v>
      </c>
      <c r="H111" t="s">
        <v>128</v>
      </c>
      <c r="I111" t="s">
        <v>689</v>
      </c>
      <c r="J111" t="str">
        <f>IF(Table3[[#This Row],[Type]]="Printer",Table3[[#This Row],[Name]],"")</f>
        <v>BLC-OB121-Laser2</v>
      </c>
      <c r="K111" t="str">
        <f>IF(Table3[[#This Row],[Type]]="Printer",Table3[[#This Row],[Name]],"")</f>
        <v>BLC-OB121-Laser2</v>
      </c>
      <c r="L111" t="str">
        <f>Table3[[#This Row],[Room]]&amp;" "&amp;Table3[[#This Row],[Model]]</f>
        <v>BLC-OB121 HP Laserjet 4050dn</v>
      </c>
      <c r="M111" t="s">
        <v>822</v>
      </c>
      <c r="N111" s="2" t="s">
        <v>166</v>
      </c>
    </row>
    <row r="112" spans="1:14" x14ac:dyDescent="0.4">
      <c r="A112" t="s">
        <v>430</v>
      </c>
      <c r="C112" t="s">
        <v>829</v>
      </c>
      <c r="D112" t="s">
        <v>784</v>
      </c>
      <c r="E112" t="s">
        <v>431</v>
      </c>
      <c r="F112" t="s">
        <v>432</v>
      </c>
      <c r="G112" t="s">
        <v>126</v>
      </c>
      <c r="H112" t="s">
        <v>128</v>
      </c>
      <c r="I112" t="s">
        <v>689</v>
      </c>
      <c r="J112" t="str">
        <f>IF(Table3[[#This Row],[Type]]="Printer",Table3[[#This Row],[Name]],"")</f>
        <v>BLC-OB215-Laser1</v>
      </c>
      <c r="K112" t="str">
        <f>IF(Table3[[#This Row],[Type]]="Printer",Table3[[#This Row],[Name]],"")</f>
        <v>BLC-OB215-Laser1</v>
      </c>
      <c r="L112" t="str">
        <f>Table3[[#This Row],[Room]]&amp;" "&amp;Table3[[#This Row],[Model]]</f>
        <v>BLC-OB215 KM 423-BK</v>
      </c>
      <c r="M112" s="3" t="s">
        <v>168</v>
      </c>
      <c r="N112" s="4" t="s">
        <v>170</v>
      </c>
    </row>
    <row r="113" spans="1:14" x14ac:dyDescent="0.4">
      <c r="A113" t="s">
        <v>433</v>
      </c>
      <c r="C113" t="s">
        <v>829</v>
      </c>
      <c r="D113" t="s">
        <v>786</v>
      </c>
      <c r="E113" t="s">
        <v>434</v>
      </c>
      <c r="F113" t="s">
        <v>435</v>
      </c>
      <c r="G113" t="s">
        <v>126</v>
      </c>
      <c r="H113" t="s">
        <v>128</v>
      </c>
      <c r="I113" t="s">
        <v>689</v>
      </c>
      <c r="J113" t="str">
        <f>IF(Table3[[#This Row],[Type]]="Printer",Table3[[#This Row],[Name]],"")</f>
        <v>BLC-OB206H-Laser</v>
      </c>
      <c r="K113" t="str">
        <f>IF(Table3[[#This Row],[Type]]="Printer",Table3[[#This Row],[Name]],"")</f>
        <v>BLC-OB206H-Laser</v>
      </c>
      <c r="L113" t="str">
        <f>Table3[[#This Row],[Room]]&amp;" "&amp;Table3[[#This Row],[Model]]</f>
        <v>BLC-OB206 KM 423-BK</v>
      </c>
      <c r="M113" s="3" t="s">
        <v>168</v>
      </c>
      <c r="N113" s="4" t="s">
        <v>170</v>
      </c>
    </row>
    <row r="114" spans="1:14" x14ac:dyDescent="0.4">
      <c r="A114" t="s">
        <v>436</v>
      </c>
      <c r="C114" t="s">
        <v>829</v>
      </c>
      <c r="D114" t="s">
        <v>765</v>
      </c>
      <c r="E114" t="s">
        <v>437</v>
      </c>
      <c r="F114" t="s">
        <v>334</v>
      </c>
      <c r="G114" t="s">
        <v>126</v>
      </c>
      <c r="H114" t="s">
        <v>128</v>
      </c>
      <c r="I114" t="s">
        <v>689</v>
      </c>
      <c r="J114" t="str">
        <f>IF(Table3[[#This Row],[Type]]="Printer",Table3[[#This Row],[Name]],"")</f>
        <v>BLC-OB250-Laser</v>
      </c>
      <c r="K114" t="str">
        <f>IF(Table3[[#This Row],[Type]]="Printer",Table3[[#This Row],[Name]],"")</f>
        <v>BLC-OB250-Laser</v>
      </c>
      <c r="L114" t="str">
        <f>Table3[[#This Row],[Room]]&amp;" "&amp;Table3[[#This Row],[Model]]</f>
        <v>BLC-OB250 KM C454e-D</v>
      </c>
      <c r="M114" s="3" t="s">
        <v>167</v>
      </c>
      <c r="N114" s="3" t="s">
        <v>169</v>
      </c>
    </row>
    <row r="115" spans="1:14" x14ac:dyDescent="0.4">
      <c r="A115" t="s">
        <v>438</v>
      </c>
      <c r="C115" t="s">
        <v>829</v>
      </c>
      <c r="D115" t="s">
        <v>773</v>
      </c>
      <c r="E115" t="s">
        <v>439</v>
      </c>
      <c r="F115" t="s">
        <v>440</v>
      </c>
      <c r="G115" t="s">
        <v>126</v>
      </c>
      <c r="H115" t="s">
        <v>128</v>
      </c>
      <c r="I115" t="s">
        <v>689</v>
      </c>
      <c r="J115" t="str">
        <f>IF(Table3[[#This Row],[Type]]="Printer",Table3[[#This Row],[Name]],"")</f>
        <v>BLC-OB212-LASER</v>
      </c>
      <c r="K115" t="str">
        <f>IF(Table3[[#This Row],[Type]]="Printer",Table3[[#This Row],[Name]],"")</f>
        <v>BLC-OB212-LASER</v>
      </c>
      <c r="L115" t="str">
        <f>Table3[[#This Row],[Room]]&amp;" "&amp;Table3[[#This Row],[Model]]</f>
        <v>BLC-OB212 KM C454e-D</v>
      </c>
      <c r="M115" s="3" t="s">
        <v>167</v>
      </c>
      <c r="N115" s="3" t="s">
        <v>169</v>
      </c>
    </row>
    <row r="116" spans="1:14" x14ac:dyDescent="0.4">
      <c r="A116" t="s">
        <v>441</v>
      </c>
      <c r="C116" t="s">
        <v>829</v>
      </c>
      <c r="D116" t="s">
        <v>794</v>
      </c>
      <c r="E116" t="s">
        <v>442</v>
      </c>
      <c r="F116" t="s">
        <v>443</v>
      </c>
      <c r="G116" t="s">
        <v>126</v>
      </c>
      <c r="H116" t="s">
        <v>128</v>
      </c>
      <c r="I116" t="s">
        <v>689</v>
      </c>
      <c r="J116" t="str">
        <f>IF(Table3[[#This Row],[Type]]="Printer",Table3[[#This Row],[Name]],"")</f>
        <v>BLC-OB202-Laser</v>
      </c>
      <c r="K116" t="str">
        <f>IF(Table3[[#This Row],[Type]]="Printer",Table3[[#This Row],[Name]],"")</f>
        <v>BLC-OB202-Laser</v>
      </c>
      <c r="L116" t="str">
        <f>Table3[[#This Row],[Room]]&amp;" "&amp;Table3[[#This Row],[Model]]</f>
        <v>BLC-OB202 KM 423-BK</v>
      </c>
      <c r="M116" s="3" t="s">
        <v>168</v>
      </c>
      <c r="N116" s="4" t="s">
        <v>170</v>
      </c>
    </row>
    <row r="117" spans="1:14" x14ac:dyDescent="0.4">
      <c r="A117" t="s">
        <v>444</v>
      </c>
      <c r="C117" t="s">
        <v>829</v>
      </c>
      <c r="D117" t="s">
        <v>774</v>
      </c>
      <c r="E117" t="s">
        <v>445</v>
      </c>
      <c r="F117" t="s">
        <v>446</v>
      </c>
      <c r="G117" t="s">
        <v>126</v>
      </c>
      <c r="H117" t="s">
        <v>128</v>
      </c>
      <c r="I117" t="s">
        <v>689</v>
      </c>
      <c r="J117" t="str">
        <f>IF(Table3[[#This Row],[Type]]="Printer",Table3[[#This Row],[Name]],"")</f>
        <v>BLC-OB243-Laser</v>
      </c>
      <c r="K117" t="str">
        <f>IF(Table3[[#This Row],[Type]]="Printer",Table3[[#This Row],[Name]],"")</f>
        <v>BLC-OB243-Laser</v>
      </c>
      <c r="L117" t="str">
        <f>Table3[[#This Row],[Room]]&amp;" "&amp;Table3[[#This Row],[Model]]</f>
        <v>BLC-OB243 KM C454e-D</v>
      </c>
      <c r="M117" s="3" t="s">
        <v>167</v>
      </c>
      <c r="N117" s="3" t="s">
        <v>169</v>
      </c>
    </row>
    <row r="118" spans="1:14" x14ac:dyDescent="0.4">
      <c r="A118" t="s">
        <v>447</v>
      </c>
      <c r="C118" t="s">
        <v>829</v>
      </c>
      <c r="D118" t="s">
        <v>765</v>
      </c>
      <c r="E118" t="s">
        <v>448</v>
      </c>
      <c r="F118" t="s">
        <v>449</v>
      </c>
      <c r="G118" t="s">
        <v>126</v>
      </c>
      <c r="H118" t="s">
        <v>128</v>
      </c>
      <c r="I118" t="s">
        <v>689</v>
      </c>
      <c r="J118" t="str">
        <f>IF(Table3[[#This Row],[Type]]="Printer",Table3[[#This Row],[Name]],"")</f>
        <v>BLC-OB250-Color</v>
      </c>
      <c r="K118" t="str">
        <f>IF(Table3[[#This Row],[Type]]="Printer",Table3[[#This Row],[Name]],"")</f>
        <v>BLC-OB250-Color</v>
      </c>
      <c r="L118" t="str">
        <f>Table3[[#This Row],[Room]]&amp;" "&amp;Table3[[#This Row],[Model]]</f>
        <v>BLC-OB250 KM C454e-D</v>
      </c>
      <c r="M118" s="3" t="s">
        <v>167</v>
      </c>
      <c r="N118" s="3" t="s">
        <v>169</v>
      </c>
    </row>
    <row r="119" spans="1:14" x14ac:dyDescent="0.4">
      <c r="A119" t="s">
        <v>450</v>
      </c>
      <c r="C119" t="s">
        <v>829</v>
      </c>
      <c r="D119" t="s">
        <v>790</v>
      </c>
      <c r="E119" t="s">
        <v>451</v>
      </c>
      <c r="F119" t="s">
        <v>452</v>
      </c>
      <c r="G119" t="s">
        <v>126</v>
      </c>
      <c r="H119" t="s">
        <v>128</v>
      </c>
      <c r="I119" t="s">
        <v>689</v>
      </c>
      <c r="J119" t="str">
        <f>IF(Table3[[#This Row],[Type]]="Printer",Table3[[#This Row],[Name]],"")</f>
        <v>BLC-OB209A-LASER</v>
      </c>
      <c r="K119" t="str">
        <f>IF(Table3[[#This Row],[Type]]="Printer",Table3[[#This Row],[Name]],"")</f>
        <v>BLC-OB209A-LASER</v>
      </c>
      <c r="L119" t="str">
        <f>Table3[[#This Row],[Room]]&amp;" "&amp;Table3[[#This Row],[Model]]</f>
        <v>BLC-OB209 KM 423-BK</v>
      </c>
      <c r="M119" s="3" t="s">
        <v>168</v>
      </c>
      <c r="N119" s="4" t="s">
        <v>170</v>
      </c>
    </row>
    <row r="120" spans="1:14" x14ac:dyDescent="0.4">
      <c r="A120" t="s">
        <v>453</v>
      </c>
      <c r="C120" t="s">
        <v>829</v>
      </c>
      <c r="D120" t="s">
        <v>775</v>
      </c>
      <c r="E120" t="s">
        <v>454</v>
      </c>
      <c r="F120" t="s">
        <v>455</v>
      </c>
      <c r="G120" t="s">
        <v>126</v>
      </c>
      <c r="H120" t="s">
        <v>128</v>
      </c>
      <c r="I120" t="s">
        <v>689</v>
      </c>
      <c r="J120" t="str">
        <f>IF(Table3[[#This Row],[Type]]="Printer",Table3[[#This Row],[Name]],"")</f>
        <v>BLC-OB247-Laser</v>
      </c>
      <c r="K120" t="str">
        <f>IF(Table3[[#This Row],[Type]]="Printer",Table3[[#This Row],[Name]],"")</f>
        <v>BLC-OB247-Laser</v>
      </c>
      <c r="L120" t="str">
        <f>Table3[[#This Row],[Room]]&amp;" "&amp;Table3[[#This Row],[Model]]</f>
        <v>BLC-OB247 KM C454e-D</v>
      </c>
      <c r="M120" s="3" t="s">
        <v>167</v>
      </c>
      <c r="N120" s="3" t="s">
        <v>169</v>
      </c>
    </row>
    <row r="121" spans="1:14" x14ac:dyDescent="0.4">
      <c r="A121" t="s">
        <v>456</v>
      </c>
      <c r="C121" t="s">
        <v>829</v>
      </c>
      <c r="D121" t="s">
        <v>776</v>
      </c>
      <c r="E121" t="s">
        <v>457</v>
      </c>
      <c r="F121" t="s">
        <v>458</v>
      </c>
      <c r="G121" t="s">
        <v>126</v>
      </c>
      <c r="H121" t="s">
        <v>128</v>
      </c>
      <c r="I121" t="s">
        <v>689</v>
      </c>
      <c r="J121" t="str">
        <f>IF(Table3[[#This Row],[Type]]="Printer",Table3[[#This Row],[Name]],"")</f>
        <v>BLC-OB203-Transcript</v>
      </c>
      <c r="K121" t="str">
        <f>IF(Table3[[#This Row],[Type]]="Printer",Table3[[#This Row],[Name]],"")</f>
        <v>BLC-OB203-Transcript</v>
      </c>
      <c r="L121" t="str">
        <f>Table3[[#This Row],[Room]]&amp;" "&amp;Table3[[#This Row],[Model]]</f>
        <v>BLC-OB203 HP Laserjet 4200</v>
      </c>
      <c r="M121" s="3" t="s">
        <v>823</v>
      </c>
      <c r="N121" s="2" t="s">
        <v>166</v>
      </c>
    </row>
    <row r="122" spans="1:14" x14ac:dyDescent="0.4">
      <c r="A122" t="s">
        <v>459</v>
      </c>
      <c r="C122" t="s">
        <v>829</v>
      </c>
      <c r="D122" t="s">
        <v>776</v>
      </c>
      <c r="E122" t="s">
        <v>460</v>
      </c>
      <c r="F122" t="s">
        <v>461</v>
      </c>
      <c r="G122" t="s">
        <v>126</v>
      </c>
      <c r="H122" t="s">
        <v>128</v>
      </c>
      <c r="I122" t="s">
        <v>689</v>
      </c>
      <c r="J122" t="str">
        <f>IF(Table3[[#This Row],[Type]]="Printer",Table3[[#This Row],[Name]],"")</f>
        <v>BLC-OB203-Laser2</v>
      </c>
      <c r="K122" t="str">
        <f>IF(Table3[[#This Row],[Type]]="Printer",Table3[[#This Row],[Name]],"")</f>
        <v>BLC-OB203-Laser2</v>
      </c>
      <c r="L122" t="str">
        <f>Table3[[#This Row],[Room]]&amp;" "&amp;Table3[[#This Row],[Model]]</f>
        <v>BLC-OB203 HP Laserjet 4200</v>
      </c>
      <c r="M122" s="3" t="s">
        <v>823</v>
      </c>
      <c r="N122" s="2" t="s">
        <v>166</v>
      </c>
    </row>
    <row r="123" spans="1:14" x14ac:dyDescent="0.4">
      <c r="A123" t="s">
        <v>462</v>
      </c>
      <c r="C123" t="s">
        <v>829</v>
      </c>
      <c r="D123" t="s">
        <v>777</v>
      </c>
      <c r="E123" t="s">
        <v>463</v>
      </c>
      <c r="F123" t="s">
        <v>464</v>
      </c>
      <c r="G123" t="s">
        <v>126</v>
      </c>
      <c r="H123" t="s">
        <v>128</v>
      </c>
      <c r="I123" t="s">
        <v>689</v>
      </c>
      <c r="J123" t="str">
        <f>IF(Table3[[#This Row],[Type]]="Printer",Table3[[#This Row],[Name]],"")</f>
        <v>BLC-OB211-Color</v>
      </c>
      <c r="K123" t="str">
        <f>IF(Table3[[#This Row],[Type]]="Printer",Table3[[#This Row],[Name]],"")</f>
        <v>BLC-OB211-Color</v>
      </c>
      <c r="L123" t="str">
        <f>Table3[[#This Row],[Room]]&amp;" "&amp;Table3[[#This Row],[Model]]</f>
        <v>BLC-OB211 HP Laserjet 4050dn</v>
      </c>
      <c r="M123" s="3" t="s">
        <v>822</v>
      </c>
      <c r="N123" s="2" t="s">
        <v>166</v>
      </c>
    </row>
    <row r="124" spans="1:14" x14ac:dyDescent="0.4">
      <c r="A124" t="s">
        <v>465</v>
      </c>
      <c r="C124" t="s">
        <v>829</v>
      </c>
      <c r="D124" t="s">
        <v>778</v>
      </c>
      <c r="E124" t="s">
        <v>466</v>
      </c>
      <c r="F124" t="s">
        <v>467</v>
      </c>
      <c r="G124" t="s">
        <v>126</v>
      </c>
      <c r="H124" t="s">
        <v>128</v>
      </c>
      <c r="I124" t="s">
        <v>689</v>
      </c>
      <c r="J124" t="str">
        <f>IF(Table3[[#This Row],[Type]]="Printer",Table3[[#This Row],[Name]],"")</f>
        <v>BLC-OB322-Laser</v>
      </c>
      <c r="K124" t="str">
        <f>IF(Table3[[#This Row],[Type]]="Printer",Table3[[#This Row],[Name]],"")</f>
        <v>BLC-OB322-Laser</v>
      </c>
      <c r="L124" t="str">
        <f>Table3[[#This Row],[Room]]&amp;" "&amp;Table3[[#This Row],[Model]]</f>
        <v>BLC-OB322 HP Laserjet 4050dn</v>
      </c>
      <c r="M124" s="3" t="s">
        <v>822</v>
      </c>
      <c r="N124" s="2" t="s">
        <v>166</v>
      </c>
    </row>
    <row r="125" spans="1:14" x14ac:dyDescent="0.4">
      <c r="A125" t="s">
        <v>468</v>
      </c>
      <c r="C125" t="s">
        <v>829</v>
      </c>
      <c r="D125" t="s">
        <v>779</v>
      </c>
      <c r="E125" t="s">
        <v>469</v>
      </c>
      <c r="F125" t="s">
        <v>470</v>
      </c>
      <c r="G125" t="s">
        <v>126</v>
      </c>
      <c r="H125" t="s">
        <v>128</v>
      </c>
      <c r="I125" t="s">
        <v>689</v>
      </c>
      <c r="J125" t="str">
        <f>IF(Table3[[#This Row],[Type]]="Printer",Table3[[#This Row],[Name]],"")</f>
        <v>BLC-OB321-Laser</v>
      </c>
      <c r="K125" t="str">
        <f>IF(Table3[[#This Row],[Type]]="Printer",Table3[[#This Row],[Name]],"")</f>
        <v>BLC-OB321-Laser</v>
      </c>
      <c r="L125" t="str">
        <f>Table3[[#This Row],[Room]]&amp;" "&amp;Table3[[#This Row],[Model]]</f>
        <v>BLC-OB321 HP Laserjet 4050dn</v>
      </c>
      <c r="M125" s="3" t="s">
        <v>822</v>
      </c>
      <c r="N125" s="2" t="s">
        <v>166</v>
      </c>
    </row>
    <row r="126" spans="1:14" x14ac:dyDescent="0.4">
      <c r="A126" t="s">
        <v>471</v>
      </c>
      <c r="C126" t="s">
        <v>829</v>
      </c>
      <c r="D126" t="s">
        <v>780</v>
      </c>
      <c r="E126" t="s">
        <v>472</v>
      </c>
      <c r="F126" t="s">
        <v>473</v>
      </c>
      <c r="G126" t="s">
        <v>126</v>
      </c>
      <c r="H126" t="s">
        <v>128</v>
      </c>
      <c r="I126" t="s">
        <v>689</v>
      </c>
      <c r="J126" t="str">
        <f>IF(Table3[[#This Row],[Type]]="Printer",Table3[[#This Row],[Name]],"")</f>
        <v>BLC-OB220-MFP</v>
      </c>
      <c r="K126" t="str">
        <f>IF(Table3[[#This Row],[Type]]="Printer",Table3[[#This Row],[Name]],"")</f>
        <v>BLC-OB220-MFP</v>
      </c>
      <c r="L126" t="str">
        <f>Table3[[#This Row],[Room]]&amp;" "&amp;Table3[[#This Row],[Model]]</f>
        <v>BLC-OB220 KM 423-BK</v>
      </c>
      <c r="M126" s="3" t="s">
        <v>168</v>
      </c>
      <c r="N126" s="4" t="s">
        <v>170</v>
      </c>
    </row>
    <row r="127" spans="1:14" x14ac:dyDescent="0.4">
      <c r="A127" t="s">
        <v>474</v>
      </c>
      <c r="C127" t="s">
        <v>829</v>
      </c>
      <c r="D127" t="s">
        <v>781</v>
      </c>
      <c r="E127" t="s">
        <v>475</v>
      </c>
      <c r="F127" t="s">
        <v>476</v>
      </c>
      <c r="G127" t="s">
        <v>126</v>
      </c>
      <c r="H127" t="s">
        <v>128</v>
      </c>
      <c r="I127" t="s">
        <v>689</v>
      </c>
      <c r="J127" t="str">
        <f>IF(Table3[[#This Row],[Type]]="Printer",Table3[[#This Row],[Name]],"")</f>
        <v>BLC-OB330-MFP</v>
      </c>
      <c r="K127" t="str">
        <f>IF(Table3[[#This Row],[Type]]="Printer",Table3[[#This Row],[Name]],"")</f>
        <v>BLC-OB330-MFP</v>
      </c>
      <c r="L127" t="str">
        <f>Table3[[#This Row],[Room]]&amp;" "&amp;Table3[[#This Row],[Model]]</f>
        <v>BLC-OB330 KM 423-BK</v>
      </c>
      <c r="M127" s="3" t="s">
        <v>168</v>
      </c>
      <c r="N127" s="4" t="s">
        <v>170</v>
      </c>
    </row>
    <row r="128" spans="1:14" x14ac:dyDescent="0.4">
      <c r="A128" t="s">
        <v>477</v>
      </c>
      <c r="C128" t="s">
        <v>829</v>
      </c>
      <c r="D128" t="s">
        <v>782</v>
      </c>
      <c r="E128" t="s">
        <v>478</v>
      </c>
      <c r="F128" t="s">
        <v>479</v>
      </c>
      <c r="G128" t="s">
        <v>126</v>
      </c>
      <c r="H128" t="s">
        <v>128</v>
      </c>
      <c r="I128" t="s">
        <v>689</v>
      </c>
      <c r="J128" t="str">
        <f>IF(Table3[[#This Row],[Type]]="Printer",Table3[[#This Row],[Name]],"")</f>
        <v>BLC-OB303-MFP</v>
      </c>
      <c r="K128" t="str">
        <f>IF(Table3[[#This Row],[Type]]="Printer",Table3[[#This Row],[Name]],"")</f>
        <v>BLC-OB303-MFP</v>
      </c>
      <c r="L128" t="str">
        <f>Table3[[#This Row],[Room]]&amp;" "&amp;Table3[[#This Row],[Model]]</f>
        <v>BLC-OB303 KM 423-BK</v>
      </c>
      <c r="M128" s="3" t="s">
        <v>168</v>
      </c>
      <c r="N128" s="4" t="s">
        <v>170</v>
      </c>
    </row>
    <row r="129" spans="1:14" x14ac:dyDescent="0.4">
      <c r="A129" t="s">
        <v>480</v>
      </c>
      <c r="C129" t="s">
        <v>829</v>
      </c>
      <c r="D129" t="s">
        <v>783</v>
      </c>
      <c r="E129" t="s">
        <v>481</v>
      </c>
      <c r="F129" t="s">
        <v>482</v>
      </c>
      <c r="G129" t="s">
        <v>126</v>
      </c>
      <c r="H129" t="s">
        <v>128</v>
      </c>
      <c r="I129" t="s">
        <v>689</v>
      </c>
      <c r="J129" t="str">
        <f>IF(Table3[[#This Row],[Type]]="Printer",Table3[[#This Row],[Name]],"")</f>
        <v>BLC-OB234-MFP</v>
      </c>
      <c r="K129" t="str">
        <f>IF(Table3[[#This Row],[Type]]="Printer",Table3[[#This Row],[Name]],"")</f>
        <v>BLC-OB234-MFP</v>
      </c>
      <c r="L129" t="str">
        <f>Table3[[#This Row],[Room]]&amp;" "&amp;Table3[[#This Row],[Model]]</f>
        <v>BLC-OB234 KM 423-BK</v>
      </c>
      <c r="M129" s="3" t="s">
        <v>168</v>
      </c>
      <c r="N129" s="4" t="s">
        <v>170</v>
      </c>
    </row>
    <row r="130" spans="1:14" x14ac:dyDescent="0.4">
      <c r="A130" t="s">
        <v>483</v>
      </c>
      <c r="C130" t="s">
        <v>829</v>
      </c>
      <c r="D130" t="s">
        <v>784</v>
      </c>
      <c r="E130" t="s">
        <v>484</v>
      </c>
      <c r="F130" t="s">
        <v>485</v>
      </c>
      <c r="G130" t="s">
        <v>126</v>
      </c>
      <c r="H130" t="s">
        <v>128</v>
      </c>
      <c r="I130" t="s">
        <v>689</v>
      </c>
      <c r="J130" t="str">
        <f>IF(Table3[[#This Row],[Type]]="Printer",Table3[[#This Row],[Name]],"")</f>
        <v>BLC-OB215-MFP</v>
      </c>
      <c r="K130" t="str">
        <f>IF(Table3[[#This Row],[Type]]="Printer",Table3[[#This Row],[Name]],"")</f>
        <v>BLC-OB215-MFP</v>
      </c>
      <c r="L130" t="str">
        <f>Table3[[#This Row],[Room]]&amp;" "&amp;Table3[[#This Row],[Model]]</f>
        <v>BLC-OB215 KM 423-BK</v>
      </c>
      <c r="M130" s="3" t="s">
        <v>168</v>
      </c>
      <c r="N130" s="4" t="s">
        <v>170</v>
      </c>
    </row>
    <row r="131" spans="1:14" x14ac:dyDescent="0.4">
      <c r="A131" t="s">
        <v>486</v>
      </c>
      <c r="C131" t="s">
        <v>829</v>
      </c>
      <c r="D131" t="s">
        <v>785</v>
      </c>
      <c r="E131" t="s">
        <v>487</v>
      </c>
      <c r="F131" t="s">
        <v>488</v>
      </c>
      <c r="G131" t="s">
        <v>126</v>
      </c>
      <c r="H131" t="s">
        <v>128</v>
      </c>
      <c r="I131" t="s">
        <v>689</v>
      </c>
      <c r="J131" t="str">
        <f>IF(Table3[[#This Row],[Type]]="Printer",Table3[[#This Row],[Name]],"")</f>
        <v>BLC-OB208-MFP</v>
      </c>
      <c r="K131" t="str">
        <f>IF(Table3[[#This Row],[Type]]="Printer",Table3[[#This Row],[Name]],"")</f>
        <v>BLC-OB208-MFP</v>
      </c>
      <c r="L131" t="str">
        <f>Table3[[#This Row],[Room]]&amp;" "&amp;Table3[[#This Row],[Model]]</f>
        <v>BLC-OB208 KM 423-BK</v>
      </c>
      <c r="M131" s="3" t="s">
        <v>168</v>
      </c>
      <c r="N131" s="4" t="s">
        <v>170</v>
      </c>
    </row>
    <row r="132" spans="1:14" x14ac:dyDescent="0.4">
      <c r="A132" t="s">
        <v>489</v>
      </c>
      <c r="C132" t="s">
        <v>829</v>
      </c>
      <c r="D132" t="s">
        <v>786</v>
      </c>
      <c r="E132" t="s">
        <v>490</v>
      </c>
      <c r="F132" t="s">
        <v>491</v>
      </c>
      <c r="G132" t="s">
        <v>126</v>
      </c>
      <c r="H132" t="s">
        <v>128</v>
      </c>
      <c r="I132" t="s">
        <v>689</v>
      </c>
      <c r="J132" t="str">
        <f>IF(Table3[[#This Row],[Type]]="Printer",Table3[[#This Row],[Name]],"")</f>
        <v>BLC-OB206-MFP</v>
      </c>
      <c r="K132" t="str">
        <f>IF(Table3[[#This Row],[Type]]="Printer",Table3[[#This Row],[Name]],"")</f>
        <v>BLC-OB206-MFP</v>
      </c>
      <c r="L132" t="str">
        <f>Table3[[#This Row],[Room]]&amp;" "&amp;Table3[[#This Row],[Model]]</f>
        <v>BLC-OB206 KM 423-BK</v>
      </c>
      <c r="M132" s="3" t="s">
        <v>168</v>
      </c>
      <c r="N132" s="4" t="s">
        <v>170</v>
      </c>
    </row>
    <row r="133" spans="1:14" x14ac:dyDescent="0.4">
      <c r="A133" t="s">
        <v>492</v>
      </c>
      <c r="C133" t="s">
        <v>829</v>
      </c>
      <c r="D133" t="s">
        <v>776</v>
      </c>
      <c r="E133" t="s">
        <v>493</v>
      </c>
      <c r="F133" t="s">
        <v>494</v>
      </c>
      <c r="G133" t="s">
        <v>126</v>
      </c>
      <c r="H133" t="s">
        <v>128</v>
      </c>
      <c r="I133" t="s">
        <v>689</v>
      </c>
      <c r="J133" t="str">
        <f>IF(Table3[[#This Row],[Type]]="Printer",Table3[[#This Row],[Name]],"")</f>
        <v>BLC-OB203-MFP</v>
      </c>
      <c r="K133" t="str">
        <f>IF(Table3[[#This Row],[Type]]="Printer",Table3[[#This Row],[Name]],"")</f>
        <v>BLC-OB203-MFP</v>
      </c>
      <c r="L133" t="str">
        <f>Table3[[#This Row],[Room]]&amp;" "&amp;Table3[[#This Row],[Model]]</f>
        <v>BLC-OB203 KM 423-BK</v>
      </c>
      <c r="M133" s="3" t="s">
        <v>168</v>
      </c>
      <c r="N133" s="4" t="s">
        <v>170</v>
      </c>
    </row>
    <row r="134" spans="1:14" x14ac:dyDescent="0.4">
      <c r="A134" t="s">
        <v>495</v>
      </c>
      <c r="C134" t="s">
        <v>829</v>
      </c>
      <c r="D134" t="s">
        <v>772</v>
      </c>
      <c r="E134" t="s">
        <v>496</v>
      </c>
      <c r="F134" t="s">
        <v>497</v>
      </c>
      <c r="G134" t="s">
        <v>126</v>
      </c>
      <c r="H134" t="s">
        <v>128</v>
      </c>
      <c r="I134" t="s">
        <v>689</v>
      </c>
      <c r="J134" t="str">
        <f>IF(Table3[[#This Row],[Type]]="Printer",Table3[[#This Row],[Name]],"")</f>
        <v>BLC-OB200-MFP</v>
      </c>
      <c r="K134" t="str">
        <f>IF(Table3[[#This Row],[Type]]="Printer",Table3[[#This Row],[Name]],"")</f>
        <v>BLC-OB200-MFP</v>
      </c>
      <c r="L134" t="str">
        <f>Table3[[#This Row],[Room]]&amp;" "&amp;Table3[[#This Row],[Model]]</f>
        <v>BLC-OB200 KM 423-BK</v>
      </c>
      <c r="M134" s="3" t="s">
        <v>168</v>
      </c>
      <c r="N134" s="4" t="s">
        <v>170</v>
      </c>
    </row>
    <row r="135" spans="1:14" x14ac:dyDescent="0.4">
      <c r="A135" t="s">
        <v>498</v>
      </c>
      <c r="C135" t="s">
        <v>829</v>
      </c>
      <c r="D135" t="s">
        <v>787</v>
      </c>
      <c r="E135" t="s">
        <v>499</v>
      </c>
      <c r="F135" t="s">
        <v>500</v>
      </c>
      <c r="G135" t="s">
        <v>126</v>
      </c>
      <c r="H135" t="s">
        <v>128</v>
      </c>
      <c r="I135" t="s">
        <v>689</v>
      </c>
      <c r="J135" t="str">
        <f>IF(Table3[[#This Row],[Type]]="Printer",Table3[[#This Row],[Name]],"")</f>
        <v>BLC-OB121-MFP</v>
      </c>
      <c r="K135" t="str">
        <f>IF(Table3[[#This Row],[Type]]="Printer",Table3[[#This Row],[Name]],"")</f>
        <v>BLC-OB121-MFP</v>
      </c>
      <c r="L135" t="str">
        <f>Table3[[#This Row],[Room]]&amp;" "&amp;Table3[[#This Row],[Model]]</f>
        <v>BLC-OB121 KM C454e-D</v>
      </c>
      <c r="M135" s="3" t="s">
        <v>167</v>
      </c>
      <c r="N135" s="3" t="s">
        <v>169</v>
      </c>
    </row>
    <row r="136" spans="1:14" x14ac:dyDescent="0.4">
      <c r="A136" t="s">
        <v>680</v>
      </c>
      <c r="C136" t="s">
        <v>829</v>
      </c>
      <c r="D136" t="s">
        <v>795</v>
      </c>
      <c r="E136" t="s">
        <v>501</v>
      </c>
      <c r="F136" t="s">
        <v>502</v>
      </c>
      <c r="G136" t="s">
        <v>125</v>
      </c>
      <c r="H136" t="s">
        <v>129</v>
      </c>
      <c r="J136" t="str">
        <f>IF(Table3[[#This Row],[Type]]="Printer",Table3[[#This Row],[Name]],"")</f>
        <v/>
      </c>
      <c r="K136" t="str">
        <f>IF(Table3[[#This Row],[Type]]="Printer",Table3[[#This Row],[Name]],"")</f>
        <v/>
      </c>
      <c r="M136" s="3"/>
    </row>
    <row r="137" spans="1:14" x14ac:dyDescent="0.4">
      <c r="A137" t="s">
        <v>687</v>
      </c>
      <c r="C137" t="s">
        <v>829</v>
      </c>
      <c r="D137" t="s">
        <v>795</v>
      </c>
      <c r="E137" t="s">
        <v>503</v>
      </c>
      <c r="F137" t="s">
        <v>504</v>
      </c>
      <c r="G137" t="s">
        <v>125</v>
      </c>
      <c r="H137" t="s">
        <v>129</v>
      </c>
      <c r="J137" t="str">
        <f>IF(Table3[[#This Row],[Type]]="Printer",Table3[[#This Row],[Name]],"")</f>
        <v/>
      </c>
      <c r="K137" t="str">
        <f>IF(Table3[[#This Row],[Type]]="Printer",Table3[[#This Row],[Name]],"")</f>
        <v/>
      </c>
    </row>
    <row r="138" spans="1:14" x14ac:dyDescent="0.4">
      <c r="A138" t="s">
        <v>688</v>
      </c>
      <c r="C138" t="s">
        <v>829</v>
      </c>
      <c r="D138" t="s">
        <v>795</v>
      </c>
      <c r="E138" t="s">
        <v>505</v>
      </c>
      <c r="F138" t="s">
        <v>506</v>
      </c>
      <c r="G138" t="s">
        <v>125</v>
      </c>
      <c r="H138" t="s">
        <v>129</v>
      </c>
      <c r="J138" t="str">
        <f>IF(Table3[[#This Row],[Type]]="Printer",Table3[[#This Row],[Name]],"")</f>
        <v/>
      </c>
      <c r="K138" t="str">
        <f>IF(Table3[[#This Row],[Type]]="Printer",Table3[[#This Row],[Name]],"")</f>
        <v/>
      </c>
    </row>
    <row r="139" spans="1:14" x14ac:dyDescent="0.4">
      <c r="A139" t="s">
        <v>689</v>
      </c>
      <c r="C139" t="s">
        <v>829</v>
      </c>
      <c r="D139" t="s">
        <v>795</v>
      </c>
      <c r="E139" t="s">
        <v>507</v>
      </c>
      <c r="F139" t="s">
        <v>508</v>
      </c>
      <c r="G139" t="s">
        <v>125</v>
      </c>
      <c r="H139" t="s">
        <v>129</v>
      </c>
      <c r="J139" t="str">
        <f>IF(Table3[[#This Row],[Type]]="Printer",Table3[[#This Row],[Name]],"")</f>
        <v/>
      </c>
      <c r="K139" t="str">
        <f>IF(Table3[[#This Row],[Type]]="Printer",Table3[[#This Row],[Name]],"")</f>
        <v/>
      </c>
    </row>
    <row r="140" spans="1:14" x14ac:dyDescent="0.4">
      <c r="A140" t="s">
        <v>509</v>
      </c>
      <c r="C140" t="s">
        <v>829</v>
      </c>
      <c r="D140" t="s">
        <v>795</v>
      </c>
      <c r="E140" t="s">
        <v>510</v>
      </c>
      <c r="F140" t="s">
        <v>511</v>
      </c>
      <c r="G140" t="s">
        <v>125</v>
      </c>
      <c r="H140" t="s">
        <v>129</v>
      </c>
      <c r="J140" t="str">
        <f>IF(Table3[[#This Row],[Type]]="Printer",Table3[[#This Row],[Name]],"")</f>
        <v/>
      </c>
      <c r="K140" t="str">
        <f>IF(Table3[[#This Row],[Type]]="Printer",Table3[[#This Row],[Name]],"")</f>
        <v/>
      </c>
    </row>
    <row r="141" spans="1:14" x14ac:dyDescent="0.4">
      <c r="A141" t="s">
        <v>677</v>
      </c>
      <c r="C141" t="s">
        <v>829</v>
      </c>
      <c r="D141" t="s">
        <v>795</v>
      </c>
      <c r="E141" t="s">
        <v>512</v>
      </c>
      <c r="F141" t="s">
        <v>513</v>
      </c>
      <c r="G141" t="s">
        <v>125</v>
      </c>
      <c r="H141" t="s">
        <v>129</v>
      </c>
      <c r="J141" t="str">
        <f>IF(Table3[[#This Row],[Type]]="Printer",Table3[[#This Row],[Name]],"")</f>
        <v/>
      </c>
      <c r="K141" t="str">
        <f>IF(Table3[[#This Row],[Type]]="Printer",Table3[[#This Row],[Name]],"")</f>
        <v/>
      </c>
    </row>
    <row r="142" spans="1:14" x14ac:dyDescent="0.4">
      <c r="A142" t="s">
        <v>681</v>
      </c>
      <c r="C142" t="s">
        <v>829</v>
      </c>
      <c r="D142" t="s">
        <v>795</v>
      </c>
      <c r="E142" t="s">
        <v>514</v>
      </c>
      <c r="F142" t="s">
        <v>515</v>
      </c>
      <c r="G142" t="s">
        <v>125</v>
      </c>
      <c r="H142" t="s">
        <v>129</v>
      </c>
      <c r="J142" t="str">
        <f>IF(Table3[[#This Row],[Type]]="Printer",Table3[[#This Row],[Name]],"")</f>
        <v/>
      </c>
      <c r="K142" t="str">
        <f>IF(Table3[[#This Row],[Type]]="Printer",Table3[[#This Row],[Name]],"")</f>
        <v/>
      </c>
    </row>
    <row r="143" spans="1:14" x14ac:dyDescent="0.4">
      <c r="A143" t="s">
        <v>682</v>
      </c>
      <c r="C143" t="s">
        <v>829</v>
      </c>
      <c r="D143" t="s">
        <v>795</v>
      </c>
      <c r="E143" t="s">
        <v>516</v>
      </c>
      <c r="F143" t="s">
        <v>517</v>
      </c>
      <c r="G143" t="s">
        <v>125</v>
      </c>
      <c r="H143" t="s">
        <v>129</v>
      </c>
      <c r="J143" t="str">
        <f>IF(Table3[[#This Row],[Type]]="Printer",Table3[[#This Row],[Name]],"")</f>
        <v/>
      </c>
      <c r="K143" t="str">
        <f>IF(Table3[[#This Row],[Type]]="Printer",Table3[[#This Row],[Name]],"")</f>
        <v/>
      </c>
    </row>
    <row r="144" spans="1:14" x14ac:dyDescent="0.4">
      <c r="A144" t="s">
        <v>678</v>
      </c>
      <c r="C144" t="s">
        <v>829</v>
      </c>
      <c r="D144" t="s">
        <v>795</v>
      </c>
      <c r="E144" t="s">
        <v>518</v>
      </c>
      <c r="F144" t="s">
        <v>519</v>
      </c>
      <c r="G144" t="s">
        <v>125</v>
      </c>
      <c r="H144" t="s">
        <v>129</v>
      </c>
      <c r="J144" t="str">
        <f>IF(Table3[[#This Row],[Type]]="Printer",Table3[[#This Row],[Name]],"")</f>
        <v/>
      </c>
      <c r="K144" t="str">
        <f>IF(Table3[[#This Row],[Type]]="Printer",Table3[[#This Row],[Name]],"")</f>
        <v/>
      </c>
    </row>
    <row r="145" spans="1:11" x14ac:dyDescent="0.4">
      <c r="A145" t="s">
        <v>683</v>
      </c>
      <c r="C145" t="s">
        <v>829</v>
      </c>
      <c r="D145" t="s">
        <v>795</v>
      </c>
      <c r="E145" t="s">
        <v>520</v>
      </c>
      <c r="F145" t="s">
        <v>521</v>
      </c>
      <c r="G145" t="s">
        <v>125</v>
      </c>
      <c r="H145" t="s">
        <v>129</v>
      </c>
      <c r="J145" t="str">
        <f>IF(Table3[[#This Row],[Type]]="Printer",Table3[[#This Row],[Name]],"")</f>
        <v/>
      </c>
      <c r="K145" t="str">
        <f>IF(Table3[[#This Row],[Type]]="Printer",Table3[[#This Row],[Name]],"")</f>
        <v/>
      </c>
    </row>
    <row r="146" spans="1:11" x14ac:dyDescent="0.4">
      <c r="A146" t="s">
        <v>684</v>
      </c>
      <c r="C146" t="s">
        <v>829</v>
      </c>
      <c r="D146" t="s">
        <v>795</v>
      </c>
      <c r="E146" t="s">
        <v>522</v>
      </c>
      <c r="F146" t="s">
        <v>523</v>
      </c>
      <c r="G146" t="s">
        <v>125</v>
      </c>
      <c r="H146" t="s">
        <v>129</v>
      </c>
      <c r="J146" t="str">
        <f>IF(Table3[[#This Row],[Type]]="Printer",Table3[[#This Row],[Name]],"")</f>
        <v/>
      </c>
      <c r="K146" t="str">
        <f>IF(Table3[[#This Row],[Type]]="Printer",Table3[[#This Row],[Name]],"")</f>
        <v/>
      </c>
    </row>
    <row r="147" spans="1:11" x14ac:dyDescent="0.4">
      <c r="A147" t="s">
        <v>685</v>
      </c>
      <c r="C147" t="s">
        <v>829</v>
      </c>
      <c r="D147" t="s">
        <v>795</v>
      </c>
      <c r="E147" t="s">
        <v>524</v>
      </c>
      <c r="F147" t="s">
        <v>525</v>
      </c>
      <c r="G147" t="s">
        <v>125</v>
      </c>
      <c r="H147" t="s">
        <v>129</v>
      </c>
      <c r="J147" t="str">
        <f>IF(Table3[[#This Row],[Type]]="Printer",Table3[[#This Row],[Name]],"")</f>
        <v/>
      </c>
      <c r="K147" t="str">
        <f>IF(Table3[[#This Row],[Type]]="Printer",Table3[[#This Row],[Name]],"")</f>
        <v/>
      </c>
    </row>
    <row r="148" spans="1:11" x14ac:dyDescent="0.4">
      <c r="A148" t="s">
        <v>690</v>
      </c>
      <c r="C148" t="s">
        <v>829</v>
      </c>
      <c r="D148" t="s">
        <v>795</v>
      </c>
      <c r="E148" t="s">
        <v>526</v>
      </c>
      <c r="F148" t="s">
        <v>527</v>
      </c>
      <c r="G148" t="s">
        <v>125</v>
      </c>
      <c r="H148" t="s">
        <v>129</v>
      </c>
      <c r="J148" t="str">
        <f>IF(Table3[[#This Row],[Type]]="Printer",Table3[[#This Row],[Name]],"")</f>
        <v/>
      </c>
      <c r="K148" t="str">
        <f>IF(Table3[[#This Row],[Type]]="Printer",Table3[[#This Row],[Name]],"")</f>
        <v/>
      </c>
    </row>
    <row r="149" spans="1:11" x14ac:dyDescent="0.4">
      <c r="A149" t="s">
        <v>686</v>
      </c>
      <c r="C149" t="s">
        <v>829</v>
      </c>
      <c r="D149" t="s">
        <v>795</v>
      </c>
      <c r="E149" t="s">
        <v>528</v>
      </c>
      <c r="F149" t="s">
        <v>529</v>
      </c>
      <c r="G149" t="s">
        <v>125</v>
      </c>
      <c r="H149" t="s">
        <v>129</v>
      </c>
      <c r="J149" t="str">
        <f>IF(Table3[[#This Row],[Type]]="Printer",Table3[[#This Row],[Name]],"")</f>
        <v/>
      </c>
      <c r="K149" t="str">
        <f>IF(Table3[[#This Row],[Type]]="Printer",Table3[[#This Row],[Name]],"")</f>
        <v/>
      </c>
    </row>
    <row r="150" spans="1:11" x14ac:dyDescent="0.4">
      <c r="A150" t="s">
        <v>679</v>
      </c>
      <c r="C150" t="s">
        <v>829</v>
      </c>
      <c r="D150" t="s">
        <v>795</v>
      </c>
      <c r="E150" t="s">
        <v>530</v>
      </c>
      <c r="F150" t="s">
        <v>531</v>
      </c>
      <c r="G150" t="s">
        <v>125</v>
      </c>
      <c r="H150" t="s">
        <v>129</v>
      </c>
      <c r="J150" t="str">
        <f>IF(Table3[[#This Row],[Type]]="Printer",Table3[[#This Row],[Name]],"")</f>
        <v/>
      </c>
      <c r="K150" t="str">
        <f>IF(Table3[[#This Row],[Type]]="Printer",Table3[[#This Row],[Name]],"")</f>
        <v/>
      </c>
    </row>
    <row r="151" spans="1:11" x14ac:dyDescent="0.4">
      <c r="A151" t="s">
        <v>532</v>
      </c>
      <c r="C151" t="s">
        <v>829</v>
      </c>
      <c r="D151" t="s">
        <v>795</v>
      </c>
      <c r="E151" t="s">
        <v>533</v>
      </c>
      <c r="F151" t="s">
        <v>534</v>
      </c>
      <c r="G151" t="s">
        <v>125</v>
      </c>
      <c r="H151" t="s">
        <v>129</v>
      </c>
      <c r="J151" t="str">
        <f>IF(Table3[[#This Row],[Type]]="Printer",Table3[[#This Row],[Name]],"")</f>
        <v/>
      </c>
      <c r="K151" t="str">
        <f>IF(Table3[[#This Row],[Type]]="Printer",Table3[[#This Row],[Name]],"")</f>
        <v/>
      </c>
    </row>
    <row r="152" spans="1:11" x14ac:dyDescent="0.4">
      <c r="A152" t="s">
        <v>535</v>
      </c>
      <c r="C152" t="s">
        <v>829</v>
      </c>
      <c r="D152" t="s">
        <v>795</v>
      </c>
      <c r="E152" t="s">
        <v>536</v>
      </c>
      <c r="F152" t="s">
        <v>537</v>
      </c>
      <c r="G152" t="s">
        <v>125</v>
      </c>
      <c r="H152" t="s">
        <v>129</v>
      </c>
      <c r="J152" t="str">
        <f>IF(Table3[[#This Row],[Type]]="Printer",Table3[[#This Row],[Name]],"")</f>
        <v/>
      </c>
      <c r="K152" t="str">
        <f>IF(Table3[[#This Row],[Type]]="Printer",Table3[[#This Row],[Name]],"")</f>
        <v/>
      </c>
    </row>
    <row r="153" spans="1:11" x14ac:dyDescent="0.4">
      <c r="A153" t="s">
        <v>691</v>
      </c>
      <c r="C153" t="s">
        <v>829</v>
      </c>
      <c r="D153" t="s">
        <v>795</v>
      </c>
      <c r="E153" t="s">
        <v>538</v>
      </c>
      <c r="F153" t="s">
        <v>539</v>
      </c>
      <c r="G153" t="s">
        <v>125</v>
      </c>
      <c r="H153" t="s">
        <v>129</v>
      </c>
      <c r="J153" t="str">
        <f>IF(Table3[[#This Row],[Type]]="Printer",Table3[[#This Row],[Name]],"")</f>
        <v/>
      </c>
      <c r="K153" t="str">
        <f>IF(Table3[[#This Row],[Type]]="Printer",Table3[[#This Row],[Name]],"")</f>
        <v/>
      </c>
    </row>
    <row r="154" spans="1:11" x14ac:dyDescent="0.4">
      <c r="A154" t="s">
        <v>692</v>
      </c>
      <c r="C154" t="s">
        <v>829</v>
      </c>
      <c r="D154" t="s">
        <v>795</v>
      </c>
      <c r="E154" t="s">
        <v>540</v>
      </c>
      <c r="F154" t="s">
        <v>541</v>
      </c>
      <c r="G154" t="s">
        <v>125</v>
      </c>
      <c r="H154" t="s">
        <v>129</v>
      </c>
      <c r="J154" t="str">
        <f>IF(Table3[[#This Row],[Type]]="Printer",Table3[[#This Row],[Name]],"")</f>
        <v/>
      </c>
      <c r="K154" t="str">
        <f>IF(Table3[[#This Row],[Type]]="Printer",Table3[[#This Row],[Name]],"")</f>
        <v/>
      </c>
    </row>
    <row r="155" spans="1:11" x14ac:dyDescent="0.4">
      <c r="A155" t="s">
        <v>542</v>
      </c>
      <c r="C155" t="s">
        <v>829</v>
      </c>
      <c r="D155" t="s">
        <v>795</v>
      </c>
      <c r="E155" t="s">
        <v>543</v>
      </c>
      <c r="F155" t="s">
        <v>544</v>
      </c>
      <c r="G155" t="s">
        <v>125</v>
      </c>
      <c r="H155" t="s">
        <v>129</v>
      </c>
      <c r="J155" t="str">
        <f>IF(Table3[[#This Row],[Type]]="Printer",Table3[[#This Row],[Name]],"")</f>
        <v/>
      </c>
      <c r="K155" t="str">
        <f>IF(Table3[[#This Row],[Type]]="Printer",Table3[[#This Row],[Name]],"")</f>
        <v/>
      </c>
    </row>
    <row r="156" spans="1:11" x14ac:dyDescent="0.4">
      <c r="A156" t="s">
        <v>545</v>
      </c>
      <c r="C156" t="s">
        <v>829</v>
      </c>
      <c r="D156" t="s">
        <v>821</v>
      </c>
      <c r="E156" t="s">
        <v>546</v>
      </c>
      <c r="F156" t="s">
        <v>547</v>
      </c>
      <c r="G156" t="s">
        <v>125</v>
      </c>
      <c r="H156" t="s">
        <v>129</v>
      </c>
      <c r="J156" t="str">
        <f>IF(Table3[[#This Row],[Type]]="Printer",Table3[[#This Row],[Name]],"")</f>
        <v/>
      </c>
      <c r="K156" t="str">
        <f>IF(Table3[[#This Row],[Type]]="Printer",Table3[[#This Row],[Name]],"")</f>
        <v/>
      </c>
    </row>
    <row r="157" spans="1:11" x14ac:dyDescent="0.4">
      <c r="A157" t="s">
        <v>548</v>
      </c>
      <c r="C157" t="s">
        <v>829</v>
      </c>
      <c r="D157" t="s">
        <v>795</v>
      </c>
      <c r="E157" t="s">
        <v>549</v>
      </c>
      <c r="F157" t="s">
        <v>550</v>
      </c>
      <c r="G157" t="s">
        <v>125</v>
      </c>
      <c r="H157" t="s">
        <v>129</v>
      </c>
      <c r="J157" t="str">
        <f>IF(Table3[[#This Row],[Type]]="Printer",Table3[[#This Row],[Name]],"")</f>
        <v/>
      </c>
      <c r="K157" t="str">
        <f>IF(Table3[[#This Row],[Type]]="Printer",Table3[[#This Row],[Name]],"")</f>
        <v/>
      </c>
    </row>
    <row r="158" spans="1:11" x14ac:dyDescent="0.4">
      <c r="A158" t="s">
        <v>693</v>
      </c>
      <c r="C158" t="s">
        <v>829</v>
      </c>
      <c r="D158" t="s">
        <v>795</v>
      </c>
      <c r="E158" t="s">
        <v>551</v>
      </c>
      <c r="F158" t="s">
        <v>552</v>
      </c>
      <c r="G158" t="s">
        <v>125</v>
      </c>
      <c r="H158" t="s">
        <v>129</v>
      </c>
      <c r="J158" t="str">
        <f>IF(Table3[[#This Row],[Type]]="Printer",Table3[[#This Row],[Name]],"")</f>
        <v/>
      </c>
      <c r="K158" t="str">
        <f>IF(Table3[[#This Row],[Type]]="Printer",Table3[[#This Row],[Name]],"")</f>
        <v/>
      </c>
    </row>
    <row r="159" spans="1:11" x14ac:dyDescent="0.4">
      <c r="A159" t="s">
        <v>553</v>
      </c>
      <c r="C159" t="s">
        <v>829</v>
      </c>
      <c r="D159" t="s">
        <v>796</v>
      </c>
      <c r="E159" t="s">
        <v>554</v>
      </c>
      <c r="F159" t="s">
        <v>555</v>
      </c>
      <c r="G159" t="s">
        <v>125</v>
      </c>
      <c r="H159" t="s">
        <v>128</v>
      </c>
      <c r="J159" t="str">
        <f>IF(Table3[[#This Row],[Type]]="Printer",Table3[[#This Row],[Name]],"")</f>
        <v/>
      </c>
      <c r="K159" t="str">
        <f>IF(Table3[[#This Row],[Type]]="Printer",Table3[[#This Row],[Name]],"")</f>
        <v/>
      </c>
    </row>
    <row r="160" spans="1:11" x14ac:dyDescent="0.4">
      <c r="A160" t="s">
        <v>694</v>
      </c>
      <c r="C160" t="s">
        <v>829</v>
      </c>
      <c r="D160" t="s">
        <v>795</v>
      </c>
      <c r="E160" t="s">
        <v>556</v>
      </c>
      <c r="F160" t="s">
        <v>557</v>
      </c>
      <c r="G160" t="s">
        <v>125</v>
      </c>
      <c r="H160" t="s">
        <v>129</v>
      </c>
      <c r="J160" t="str">
        <f>IF(Table3[[#This Row],[Type]]="Printer",Table3[[#This Row],[Name]],"")</f>
        <v/>
      </c>
      <c r="K160" t="str">
        <f>IF(Table3[[#This Row],[Type]]="Printer",Table3[[#This Row],[Name]],"")</f>
        <v/>
      </c>
    </row>
    <row r="161" spans="1:11" x14ac:dyDescent="0.4">
      <c r="A161" t="s">
        <v>558</v>
      </c>
      <c r="C161" t="s">
        <v>829</v>
      </c>
      <c r="D161" t="s">
        <v>795</v>
      </c>
      <c r="E161" t="s">
        <v>559</v>
      </c>
      <c r="F161" t="s">
        <v>560</v>
      </c>
      <c r="G161" t="s">
        <v>125</v>
      </c>
      <c r="H161" t="s">
        <v>129</v>
      </c>
      <c r="J161" t="str">
        <f>IF(Table3[[#This Row],[Type]]="Printer",Table3[[#This Row],[Name]],"")</f>
        <v/>
      </c>
      <c r="K161" t="str">
        <f>IF(Table3[[#This Row],[Type]]="Printer",Table3[[#This Row],[Name]],"")</f>
        <v/>
      </c>
    </row>
    <row r="162" spans="1:11" x14ac:dyDescent="0.4">
      <c r="A162" t="s">
        <v>561</v>
      </c>
      <c r="C162" t="s">
        <v>829</v>
      </c>
      <c r="D162" t="s">
        <v>795</v>
      </c>
      <c r="E162" t="s">
        <v>562</v>
      </c>
      <c r="F162" t="s">
        <v>563</v>
      </c>
      <c r="G162" t="s">
        <v>125</v>
      </c>
      <c r="H162" t="s">
        <v>129</v>
      </c>
      <c r="J162" t="str">
        <f>IF(Table3[[#This Row],[Type]]="Printer",Table3[[#This Row],[Name]],"")</f>
        <v/>
      </c>
      <c r="K162" t="str">
        <f>IF(Table3[[#This Row],[Type]]="Printer",Table3[[#This Row],[Name]],"")</f>
        <v/>
      </c>
    </row>
    <row r="163" spans="1:11" x14ac:dyDescent="0.4">
      <c r="A163" t="s">
        <v>564</v>
      </c>
      <c r="C163" t="s">
        <v>829</v>
      </c>
      <c r="D163" t="s">
        <v>795</v>
      </c>
      <c r="E163" t="s">
        <v>565</v>
      </c>
      <c r="F163" t="s">
        <v>566</v>
      </c>
      <c r="G163" t="s">
        <v>125</v>
      </c>
      <c r="H163" t="s">
        <v>129</v>
      </c>
      <c r="J163" t="str">
        <f>IF(Table3[[#This Row],[Type]]="Printer",Table3[[#This Row],[Name]],"")</f>
        <v/>
      </c>
      <c r="K163" t="str">
        <f>IF(Table3[[#This Row],[Type]]="Printer",Table3[[#This Row],[Name]],"")</f>
        <v/>
      </c>
    </row>
    <row r="164" spans="1:11" x14ac:dyDescent="0.4">
      <c r="A164" t="s">
        <v>695</v>
      </c>
      <c r="C164" t="s">
        <v>829</v>
      </c>
      <c r="D164" t="s">
        <v>795</v>
      </c>
      <c r="E164" t="s">
        <v>567</v>
      </c>
      <c r="F164" t="s">
        <v>568</v>
      </c>
      <c r="G164" t="s">
        <v>125</v>
      </c>
      <c r="H164" t="s">
        <v>129</v>
      </c>
      <c r="J164" t="str">
        <f>IF(Table3[[#This Row],[Type]]="Printer",Table3[[#This Row],[Name]],"")</f>
        <v/>
      </c>
      <c r="K164" t="str">
        <f>IF(Table3[[#This Row],[Type]]="Printer",Table3[[#This Row],[Name]],"")</f>
        <v/>
      </c>
    </row>
    <row r="165" spans="1:11" x14ac:dyDescent="0.4">
      <c r="A165" t="s">
        <v>569</v>
      </c>
      <c r="C165" t="s">
        <v>829</v>
      </c>
      <c r="D165" t="s">
        <v>795</v>
      </c>
      <c r="E165" t="s">
        <v>570</v>
      </c>
      <c r="F165" t="s">
        <v>571</v>
      </c>
      <c r="G165" t="s">
        <v>125</v>
      </c>
      <c r="H165" t="s">
        <v>129</v>
      </c>
      <c r="J165" t="str">
        <f>IF(Table3[[#This Row],[Type]]="Printer",Table3[[#This Row],[Name]],"")</f>
        <v/>
      </c>
      <c r="K165" t="str">
        <f>IF(Table3[[#This Row],[Type]]="Printer",Table3[[#This Row],[Name]],"")</f>
        <v/>
      </c>
    </row>
    <row r="166" spans="1:11" x14ac:dyDescent="0.4">
      <c r="A166" t="s">
        <v>696</v>
      </c>
      <c r="C166" t="s">
        <v>829</v>
      </c>
      <c r="D166" t="s">
        <v>795</v>
      </c>
      <c r="E166" t="s">
        <v>572</v>
      </c>
      <c r="F166" t="s">
        <v>573</v>
      </c>
      <c r="G166" t="s">
        <v>125</v>
      </c>
      <c r="H166" t="s">
        <v>129</v>
      </c>
      <c r="J166" t="str">
        <f>IF(Table3[[#This Row],[Type]]="Printer",Table3[[#This Row],[Name]],"")</f>
        <v/>
      </c>
      <c r="K166" t="str">
        <f>IF(Table3[[#This Row],[Type]]="Printer",Table3[[#This Row],[Name]],"")</f>
        <v/>
      </c>
    </row>
    <row r="167" spans="1:11" x14ac:dyDescent="0.4">
      <c r="A167" t="s">
        <v>697</v>
      </c>
      <c r="C167" t="s">
        <v>829</v>
      </c>
      <c r="D167" t="s">
        <v>795</v>
      </c>
      <c r="E167" t="s">
        <v>574</v>
      </c>
      <c r="F167" t="s">
        <v>575</v>
      </c>
      <c r="G167" t="s">
        <v>125</v>
      </c>
      <c r="H167" t="s">
        <v>129</v>
      </c>
      <c r="J167" t="str">
        <f>IF(Table3[[#This Row],[Type]]="Printer",Table3[[#This Row],[Name]],"")</f>
        <v/>
      </c>
      <c r="K167" t="str">
        <f>IF(Table3[[#This Row],[Type]]="Printer",Table3[[#This Row],[Name]],"")</f>
        <v/>
      </c>
    </row>
    <row r="168" spans="1:11" x14ac:dyDescent="0.4">
      <c r="A168" t="s">
        <v>698</v>
      </c>
      <c r="C168" t="s">
        <v>829</v>
      </c>
      <c r="D168" t="s">
        <v>795</v>
      </c>
      <c r="E168" t="s">
        <v>576</v>
      </c>
      <c r="F168" t="s">
        <v>577</v>
      </c>
      <c r="G168" t="s">
        <v>125</v>
      </c>
      <c r="H168" t="s">
        <v>129</v>
      </c>
      <c r="J168" t="str">
        <f>IF(Table3[[#This Row],[Type]]="Printer",Table3[[#This Row],[Name]],"")</f>
        <v/>
      </c>
      <c r="K168" t="str">
        <f>IF(Table3[[#This Row],[Type]]="Printer",Table3[[#This Row],[Name]],"")</f>
        <v/>
      </c>
    </row>
    <row r="169" spans="1:11" x14ac:dyDescent="0.4">
      <c r="A169" t="s">
        <v>578</v>
      </c>
      <c r="C169" t="s">
        <v>829</v>
      </c>
      <c r="D169" t="s">
        <v>795</v>
      </c>
      <c r="E169" t="s">
        <v>579</v>
      </c>
      <c r="F169" t="s">
        <v>580</v>
      </c>
      <c r="G169" t="s">
        <v>125</v>
      </c>
      <c r="H169" t="s">
        <v>129</v>
      </c>
      <c r="J169" t="str">
        <f>IF(Table3[[#This Row],[Type]]="Printer",Table3[[#This Row],[Name]],"")</f>
        <v/>
      </c>
      <c r="K169" t="str">
        <f>IF(Table3[[#This Row],[Type]]="Printer",Table3[[#This Row],[Name]],"")</f>
        <v/>
      </c>
    </row>
    <row r="170" spans="1:11" x14ac:dyDescent="0.4">
      <c r="A170" t="s">
        <v>581</v>
      </c>
      <c r="C170" t="s">
        <v>829</v>
      </c>
      <c r="D170" t="s">
        <v>795</v>
      </c>
      <c r="E170" t="s">
        <v>582</v>
      </c>
      <c r="F170" t="s">
        <v>583</v>
      </c>
      <c r="G170" t="s">
        <v>125</v>
      </c>
      <c r="H170" t="s">
        <v>129</v>
      </c>
      <c r="J170" t="str">
        <f>IF(Table3[[#This Row],[Type]]="Printer",Table3[[#This Row],[Name]],"")</f>
        <v/>
      </c>
      <c r="K170" t="str">
        <f>IF(Table3[[#This Row],[Type]]="Printer",Table3[[#This Row],[Name]],"")</f>
        <v/>
      </c>
    </row>
    <row r="171" spans="1:11" x14ac:dyDescent="0.4">
      <c r="A171" t="s">
        <v>584</v>
      </c>
      <c r="C171" t="s">
        <v>829</v>
      </c>
      <c r="D171" t="s">
        <v>795</v>
      </c>
      <c r="E171" t="s">
        <v>585</v>
      </c>
      <c r="F171" t="s">
        <v>586</v>
      </c>
      <c r="G171" t="s">
        <v>125</v>
      </c>
      <c r="H171" t="s">
        <v>129</v>
      </c>
      <c r="J171" t="str">
        <f>IF(Table3[[#This Row],[Type]]="Printer",Table3[[#This Row],[Name]],"")</f>
        <v/>
      </c>
      <c r="K171" t="str">
        <f>IF(Table3[[#This Row],[Type]]="Printer",Table3[[#This Row],[Name]],"")</f>
        <v/>
      </c>
    </row>
    <row r="172" spans="1:11" x14ac:dyDescent="0.4">
      <c r="A172" t="s">
        <v>699</v>
      </c>
      <c r="C172" t="s">
        <v>829</v>
      </c>
      <c r="D172" t="s">
        <v>795</v>
      </c>
      <c r="E172" t="s">
        <v>587</v>
      </c>
      <c r="F172" t="s">
        <v>588</v>
      </c>
      <c r="G172" t="s">
        <v>125</v>
      </c>
      <c r="H172" t="s">
        <v>129</v>
      </c>
      <c r="J172" t="str">
        <f>IF(Table3[[#This Row],[Type]]="Printer",Table3[[#This Row],[Name]],"")</f>
        <v/>
      </c>
      <c r="K172" t="str">
        <f>IF(Table3[[#This Row],[Type]]="Printer",Table3[[#This Row],[Name]],"")</f>
        <v/>
      </c>
    </row>
    <row r="173" spans="1:11" x14ac:dyDescent="0.4">
      <c r="A173" t="s">
        <v>589</v>
      </c>
      <c r="C173" t="s">
        <v>829</v>
      </c>
      <c r="D173" t="s">
        <v>795</v>
      </c>
      <c r="E173" t="s">
        <v>590</v>
      </c>
      <c r="F173" t="s">
        <v>591</v>
      </c>
      <c r="G173" t="s">
        <v>125</v>
      </c>
      <c r="H173" t="s">
        <v>129</v>
      </c>
      <c r="J173" t="str">
        <f>IF(Table3[[#This Row],[Type]]="Printer",Table3[[#This Row],[Name]],"")</f>
        <v/>
      </c>
      <c r="K173" t="str">
        <f>IF(Table3[[#This Row],[Type]]="Printer",Table3[[#This Row],[Name]],"")</f>
        <v/>
      </c>
    </row>
    <row r="174" spans="1:11" x14ac:dyDescent="0.4">
      <c r="A174" t="s">
        <v>696</v>
      </c>
      <c r="C174" t="s">
        <v>829</v>
      </c>
      <c r="D174" t="s">
        <v>795</v>
      </c>
      <c r="E174" t="s">
        <v>592</v>
      </c>
      <c r="F174" t="s">
        <v>593</v>
      </c>
      <c r="G174" t="s">
        <v>125</v>
      </c>
      <c r="H174" t="s">
        <v>129</v>
      </c>
      <c r="J174" t="str">
        <f>IF(Table3[[#This Row],[Type]]="Printer",Table3[[#This Row],[Name]],"")</f>
        <v/>
      </c>
      <c r="K174" t="str">
        <f>IF(Table3[[#This Row],[Type]]="Printer",Table3[[#This Row],[Name]],"")</f>
        <v/>
      </c>
    </row>
    <row r="175" spans="1:11" x14ac:dyDescent="0.4">
      <c r="A175" t="s">
        <v>594</v>
      </c>
      <c r="C175" t="s">
        <v>829</v>
      </c>
      <c r="D175" t="s">
        <v>795</v>
      </c>
      <c r="E175" t="s">
        <v>595</v>
      </c>
      <c r="F175" t="s">
        <v>596</v>
      </c>
      <c r="G175" t="s">
        <v>125</v>
      </c>
      <c r="H175" t="s">
        <v>129</v>
      </c>
      <c r="J175" t="str">
        <f>IF(Table3[[#This Row],[Type]]="Printer",Table3[[#This Row],[Name]],"")</f>
        <v/>
      </c>
      <c r="K175" t="str">
        <f>IF(Table3[[#This Row],[Type]]="Printer",Table3[[#This Row],[Name]],"")</f>
        <v/>
      </c>
    </row>
    <row r="176" spans="1:11" x14ac:dyDescent="0.4">
      <c r="A176" t="s">
        <v>700</v>
      </c>
      <c r="C176" t="s">
        <v>829</v>
      </c>
      <c r="D176" t="s">
        <v>795</v>
      </c>
      <c r="E176" t="s">
        <v>597</v>
      </c>
      <c r="F176" t="s">
        <v>598</v>
      </c>
      <c r="G176" t="s">
        <v>125</v>
      </c>
      <c r="H176" t="s">
        <v>129</v>
      </c>
      <c r="J176" t="str">
        <f>IF(Table3[[#This Row],[Type]]="Printer",Table3[[#This Row],[Name]],"")</f>
        <v/>
      </c>
      <c r="K176" t="str">
        <f>IF(Table3[[#This Row],[Type]]="Printer",Table3[[#This Row],[Name]],"")</f>
        <v/>
      </c>
    </row>
    <row r="177" spans="1:11" x14ac:dyDescent="0.4">
      <c r="A177" t="s">
        <v>701</v>
      </c>
      <c r="C177" t="s">
        <v>829</v>
      </c>
      <c r="D177" t="s">
        <v>795</v>
      </c>
      <c r="E177" t="s">
        <v>599</v>
      </c>
      <c r="F177" t="s">
        <v>600</v>
      </c>
      <c r="G177" t="s">
        <v>125</v>
      </c>
      <c r="H177" t="s">
        <v>129</v>
      </c>
      <c r="J177" t="str">
        <f>IF(Table3[[#This Row],[Type]]="Printer",Table3[[#This Row],[Name]],"")</f>
        <v/>
      </c>
      <c r="K177" t="str">
        <f>IF(Table3[[#This Row],[Type]]="Printer",Table3[[#This Row],[Name]],"")</f>
        <v/>
      </c>
    </row>
    <row r="178" spans="1:11" x14ac:dyDescent="0.4">
      <c r="A178" t="s">
        <v>601</v>
      </c>
      <c r="C178" t="s">
        <v>829</v>
      </c>
      <c r="D178" t="s">
        <v>795</v>
      </c>
      <c r="E178" t="s">
        <v>602</v>
      </c>
      <c r="F178" t="s">
        <v>603</v>
      </c>
      <c r="G178" t="s">
        <v>125</v>
      </c>
      <c r="H178" t="s">
        <v>129</v>
      </c>
      <c r="J178" t="str">
        <f>IF(Table3[[#This Row],[Type]]="Printer",Table3[[#This Row],[Name]],"")</f>
        <v/>
      </c>
      <c r="K178" t="str">
        <f>IF(Table3[[#This Row],[Type]]="Printer",Table3[[#This Row],[Name]],"")</f>
        <v/>
      </c>
    </row>
    <row r="179" spans="1:11" x14ac:dyDescent="0.4">
      <c r="A179" t="s">
        <v>702</v>
      </c>
      <c r="C179" t="s">
        <v>829</v>
      </c>
      <c r="D179" t="s">
        <v>737</v>
      </c>
      <c r="E179" t="s">
        <v>604</v>
      </c>
      <c r="F179" t="s">
        <v>605</v>
      </c>
      <c r="G179" t="s">
        <v>131</v>
      </c>
      <c r="H179" t="s">
        <v>129</v>
      </c>
      <c r="J179" t="str">
        <f>IF(Table3[[#This Row],[Type]]="Printer",Table3[[#This Row],[Name]],"")</f>
        <v/>
      </c>
      <c r="K179" t="str">
        <f>IF(Table3[[#This Row],[Type]]="Printer",Table3[[#This Row],[Name]],"")</f>
        <v/>
      </c>
    </row>
    <row r="180" spans="1:11" x14ac:dyDescent="0.4">
      <c r="A180" t="s">
        <v>703</v>
      </c>
      <c r="C180" t="s">
        <v>829</v>
      </c>
      <c r="D180" t="s">
        <v>799</v>
      </c>
      <c r="E180" t="s">
        <v>606</v>
      </c>
      <c r="F180" t="s">
        <v>607</v>
      </c>
      <c r="G180" t="s">
        <v>131</v>
      </c>
      <c r="H180" t="s">
        <v>129</v>
      </c>
      <c r="J180" t="str">
        <f>IF(Table3[[#This Row],[Type]]="Printer",Table3[[#This Row],[Name]],"")</f>
        <v/>
      </c>
      <c r="K180" t="str">
        <f>IF(Table3[[#This Row],[Type]]="Printer",Table3[[#This Row],[Name]],"")</f>
        <v/>
      </c>
    </row>
    <row r="181" spans="1:11" x14ac:dyDescent="0.4">
      <c r="A181" t="s">
        <v>704</v>
      </c>
      <c r="C181" t="s">
        <v>829</v>
      </c>
      <c r="D181" t="s">
        <v>770</v>
      </c>
      <c r="E181" t="s">
        <v>608</v>
      </c>
      <c r="F181" t="s">
        <v>609</v>
      </c>
      <c r="G181" t="s">
        <v>131</v>
      </c>
      <c r="H181" t="s">
        <v>129</v>
      </c>
      <c r="J181" t="str">
        <f>IF(Table3[[#This Row],[Type]]="Printer",Table3[[#This Row],[Name]],"")</f>
        <v/>
      </c>
      <c r="K181" t="str">
        <f>IF(Table3[[#This Row],[Type]]="Printer",Table3[[#This Row],[Name]],"")</f>
        <v/>
      </c>
    </row>
    <row r="182" spans="1:11" x14ac:dyDescent="0.4">
      <c r="A182" t="s">
        <v>705</v>
      </c>
      <c r="C182" t="s">
        <v>829</v>
      </c>
      <c r="D182" t="s">
        <v>769</v>
      </c>
      <c r="E182" t="s">
        <v>610</v>
      </c>
      <c r="F182" t="s">
        <v>611</v>
      </c>
      <c r="G182" t="s">
        <v>131</v>
      </c>
      <c r="H182" t="s">
        <v>129</v>
      </c>
      <c r="J182" t="str">
        <f>IF(Table3[[#This Row],[Type]]="Printer",Table3[[#This Row],[Name]],"")</f>
        <v/>
      </c>
      <c r="K182" t="str">
        <f>IF(Table3[[#This Row],[Type]]="Printer",Table3[[#This Row],[Name]],"")</f>
        <v/>
      </c>
    </row>
    <row r="183" spans="1:11" x14ac:dyDescent="0.4">
      <c r="A183" t="s">
        <v>706</v>
      </c>
      <c r="C183" t="s">
        <v>829</v>
      </c>
      <c r="D183" t="s">
        <v>800</v>
      </c>
      <c r="E183" t="s">
        <v>612</v>
      </c>
      <c r="F183" t="s">
        <v>613</v>
      </c>
      <c r="G183" t="s">
        <v>131</v>
      </c>
      <c r="H183" t="s">
        <v>129</v>
      </c>
      <c r="J183" t="str">
        <f>IF(Table3[[#This Row],[Type]]="Printer",Table3[[#This Row],[Name]],"")</f>
        <v/>
      </c>
      <c r="K183" t="str">
        <f>IF(Table3[[#This Row],[Type]]="Printer",Table3[[#This Row],[Name]],"")</f>
        <v/>
      </c>
    </row>
    <row r="184" spans="1:11" x14ac:dyDescent="0.4">
      <c r="A184" t="s">
        <v>707</v>
      </c>
      <c r="C184" t="s">
        <v>829</v>
      </c>
      <c r="D184" t="s">
        <v>801</v>
      </c>
      <c r="E184" t="s">
        <v>614</v>
      </c>
      <c r="F184" t="s">
        <v>615</v>
      </c>
      <c r="G184" t="s">
        <v>131</v>
      </c>
      <c r="H184" t="s">
        <v>129</v>
      </c>
      <c r="J184" t="str">
        <f>IF(Table3[[#This Row],[Type]]="Printer",Table3[[#This Row],[Name]],"")</f>
        <v/>
      </c>
      <c r="K184" t="str">
        <f>IF(Table3[[#This Row],[Type]]="Printer",Table3[[#This Row],[Name]],"")</f>
        <v/>
      </c>
    </row>
    <row r="185" spans="1:11" x14ac:dyDescent="0.4">
      <c r="A185" t="s">
        <v>708</v>
      </c>
      <c r="C185" t="s">
        <v>829</v>
      </c>
      <c r="D185" t="s">
        <v>802</v>
      </c>
      <c r="E185" t="s">
        <v>616</v>
      </c>
      <c r="F185" t="s">
        <v>617</v>
      </c>
      <c r="G185" t="s">
        <v>131</v>
      </c>
      <c r="H185" t="s">
        <v>129</v>
      </c>
      <c r="J185" t="str">
        <f>IF(Table3[[#This Row],[Type]]="Printer",Table3[[#This Row],[Name]],"")</f>
        <v/>
      </c>
      <c r="K185" t="str">
        <f>IF(Table3[[#This Row],[Type]]="Printer",Table3[[#This Row],[Name]],"")</f>
        <v/>
      </c>
    </row>
    <row r="186" spans="1:11" x14ac:dyDescent="0.4">
      <c r="A186" t="s">
        <v>709</v>
      </c>
      <c r="C186" t="s">
        <v>829</v>
      </c>
      <c r="D186" t="s">
        <v>750</v>
      </c>
      <c r="E186" t="s">
        <v>618</v>
      </c>
      <c r="F186" t="s">
        <v>619</v>
      </c>
      <c r="G186" t="s">
        <v>131</v>
      </c>
      <c r="H186" t="s">
        <v>129</v>
      </c>
      <c r="J186" t="str">
        <f>IF(Table3[[#This Row],[Type]]="Printer",Table3[[#This Row],[Name]],"")</f>
        <v/>
      </c>
      <c r="K186" t="str">
        <f>IF(Table3[[#This Row],[Type]]="Printer",Table3[[#This Row],[Name]],"")</f>
        <v/>
      </c>
    </row>
    <row r="187" spans="1:11" x14ac:dyDescent="0.4">
      <c r="A187" t="s">
        <v>710</v>
      </c>
      <c r="C187" t="s">
        <v>829</v>
      </c>
      <c r="D187" t="s">
        <v>803</v>
      </c>
      <c r="E187" t="s">
        <v>620</v>
      </c>
      <c r="F187" t="s">
        <v>621</v>
      </c>
      <c r="G187" t="s">
        <v>131</v>
      </c>
      <c r="H187" t="s">
        <v>129</v>
      </c>
      <c r="J187" t="str">
        <f>IF(Table3[[#This Row],[Type]]="Printer",Table3[[#This Row],[Name]],"")</f>
        <v/>
      </c>
      <c r="K187" t="str">
        <f>IF(Table3[[#This Row],[Type]]="Printer",Table3[[#This Row],[Name]],"")</f>
        <v/>
      </c>
    </row>
    <row r="188" spans="1:11" x14ac:dyDescent="0.4">
      <c r="A188" t="s">
        <v>711</v>
      </c>
      <c r="C188" t="s">
        <v>829</v>
      </c>
      <c r="D188" t="s">
        <v>749</v>
      </c>
      <c r="E188" t="s">
        <v>622</v>
      </c>
      <c r="F188" t="s">
        <v>623</v>
      </c>
      <c r="G188" t="s">
        <v>131</v>
      </c>
      <c r="H188" t="s">
        <v>129</v>
      </c>
      <c r="J188" t="str">
        <f>IF(Table3[[#This Row],[Type]]="Printer",Table3[[#This Row],[Name]],"")</f>
        <v/>
      </c>
      <c r="K188" t="str">
        <f>IF(Table3[[#This Row],[Type]]="Printer",Table3[[#This Row],[Name]],"")</f>
        <v/>
      </c>
    </row>
    <row r="189" spans="1:11" x14ac:dyDescent="0.4">
      <c r="A189" t="s">
        <v>712</v>
      </c>
      <c r="C189" t="s">
        <v>829</v>
      </c>
      <c r="D189" t="s">
        <v>804</v>
      </c>
      <c r="E189" t="s">
        <v>624</v>
      </c>
      <c r="F189" t="s">
        <v>625</v>
      </c>
      <c r="G189" t="s">
        <v>131</v>
      </c>
      <c r="H189" t="s">
        <v>129</v>
      </c>
      <c r="J189" t="str">
        <f>IF(Table3[[#This Row],[Type]]="Printer",Table3[[#This Row],[Name]],"")</f>
        <v/>
      </c>
      <c r="K189" t="str">
        <f>IF(Table3[[#This Row],[Type]]="Printer",Table3[[#This Row],[Name]],"")</f>
        <v/>
      </c>
    </row>
    <row r="190" spans="1:11" x14ac:dyDescent="0.4">
      <c r="A190" t="s">
        <v>713</v>
      </c>
      <c r="C190" t="s">
        <v>829</v>
      </c>
      <c r="D190" t="s">
        <v>805</v>
      </c>
      <c r="E190" t="s">
        <v>626</v>
      </c>
      <c r="F190" t="s">
        <v>627</v>
      </c>
      <c r="G190" t="s">
        <v>131</v>
      </c>
      <c r="H190" t="s">
        <v>129</v>
      </c>
      <c r="J190" t="str">
        <f>IF(Table3[[#This Row],[Type]]="Printer",Table3[[#This Row],[Name]],"")</f>
        <v/>
      </c>
      <c r="K190" t="str">
        <f>IF(Table3[[#This Row],[Type]]="Printer",Table3[[#This Row],[Name]],"")</f>
        <v/>
      </c>
    </row>
    <row r="191" spans="1:11" x14ac:dyDescent="0.4">
      <c r="A191" t="s">
        <v>714</v>
      </c>
      <c r="C191" t="s">
        <v>829</v>
      </c>
      <c r="D191" t="s">
        <v>778</v>
      </c>
      <c r="E191" t="s">
        <v>628</v>
      </c>
      <c r="F191" t="s">
        <v>629</v>
      </c>
      <c r="G191" t="s">
        <v>131</v>
      </c>
      <c r="H191" t="s">
        <v>129</v>
      </c>
      <c r="J191" t="str">
        <f>IF(Table3[[#This Row],[Type]]="Printer",Table3[[#This Row],[Name]],"")</f>
        <v/>
      </c>
      <c r="K191" t="str">
        <f>IF(Table3[[#This Row],[Type]]="Printer",Table3[[#This Row],[Name]],"")</f>
        <v/>
      </c>
    </row>
    <row r="192" spans="1:11" x14ac:dyDescent="0.4">
      <c r="A192" t="s">
        <v>715</v>
      </c>
      <c r="C192" t="s">
        <v>829</v>
      </c>
      <c r="D192" t="s">
        <v>780</v>
      </c>
      <c r="E192" t="s">
        <v>630</v>
      </c>
      <c r="F192" t="s">
        <v>631</v>
      </c>
      <c r="G192" t="s">
        <v>131</v>
      </c>
      <c r="H192" t="s">
        <v>129</v>
      </c>
      <c r="J192" t="str">
        <f>IF(Table3[[#This Row],[Type]]="Printer",Table3[[#This Row],[Name]],"")</f>
        <v/>
      </c>
      <c r="K192" t="str">
        <f>IF(Table3[[#This Row],[Type]]="Printer",Table3[[#This Row],[Name]],"")</f>
        <v/>
      </c>
    </row>
    <row r="193" spans="1:11" x14ac:dyDescent="0.4">
      <c r="A193" t="s">
        <v>716</v>
      </c>
      <c r="C193" t="s">
        <v>829</v>
      </c>
      <c r="D193" t="s">
        <v>806</v>
      </c>
      <c r="E193" t="s">
        <v>632</v>
      </c>
      <c r="F193" t="s">
        <v>633</v>
      </c>
      <c r="G193" t="s">
        <v>131</v>
      </c>
      <c r="H193" t="s">
        <v>129</v>
      </c>
      <c r="J193" t="str">
        <f>IF(Table3[[#This Row],[Type]]="Printer",Table3[[#This Row],[Name]],"")</f>
        <v/>
      </c>
      <c r="K193" t="str">
        <f>IF(Table3[[#This Row],[Type]]="Printer",Table3[[#This Row],[Name]],"")</f>
        <v/>
      </c>
    </row>
    <row r="194" spans="1:11" x14ac:dyDescent="0.4">
      <c r="A194" t="s">
        <v>717</v>
      </c>
      <c r="C194" t="s">
        <v>829</v>
      </c>
      <c r="D194" t="s">
        <v>807</v>
      </c>
      <c r="E194" t="s">
        <v>634</v>
      </c>
      <c r="F194" t="s">
        <v>635</v>
      </c>
      <c r="G194" t="s">
        <v>131</v>
      </c>
      <c r="H194" t="s">
        <v>129</v>
      </c>
      <c r="J194" t="str">
        <f>IF(Table3[[#This Row],[Type]]="Printer",Table3[[#This Row],[Name]],"")</f>
        <v/>
      </c>
      <c r="K194" t="str">
        <f>IF(Table3[[#This Row],[Type]]="Printer",Table3[[#This Row],[Name]],"")</f>
        <v/>
      </c>
    </row>
    <row r="195" spans="1:11" x14ac:dyDescent="0.4">
      <c r="A195" t="s">
        <v>718</v>
      </c>
      <c r="C195" t="s">
        <v>829</v>
      </c>
      <c r="D195" t="s">
        <v>819</v>
      </c>
      <c r="E195" t="s">
        <v>636</v>
      </c>
      <c r="F195" t="s">
        <v>637</v>
      </c>
      <c r="G195" t="s">
        <v>131</v>
      </c>
      <c r="H195" t="s">
        <v>129</v>
      </c>
      <c r="J195" t="str">
        <f>IF(Table3[[#This Row],[Type]]="Printer",Table3[[#This Row],[Name]],"")</f>
        <v/>
      </c>
      <c r="K195" t="str">
        <f>IF(Table3[[#This Row],[Type]]="Printer",Table3[[#This Row],[Name]],"")</f>
        <v/>
      </c>
    </row>
    <row r="196" spans="1:11" x14ac:dyDescent="0.4">
      <c r="A196" t="s">
        <v>719</v>
      </c>
      <c r="C196" t="s">
        <v>829</v>
      </c>
      <c r="D196" t="s">
        <v>808</v>
      </c>
      <c r="E196" t="s">
        <v>638</v>
      </c>
      <c r="F196" t="s">
        <v>639</v>
      </c>
      <c r="G196" t="s">
        <v>131</v>
      </c>
      <c r="H196" t="s">
        <v>129</v>
      </c>
      <c r="J196" t="str">
        <f>IF(Table3[[#This Row],[Type]]="Printer",Table3[[#This Row],[Name]],"")</f>
        <v/>
      </c>
      <c r="K196" t="str">
        <f>IF(Table3[[#This Row],[Type]]="Printer",Table3[[#This Row],[Name]],"")</f>
        <v/>
      </c>
    </row>
    <row r="197" spans="1:11" x14ac:dyDescent="0.4">
      <c r="A197" t="s">
        <v>720</v>
      </c>
      <c r="C197" t="s">
        <v>829</v>
      </c>
      <c r="D197" t="s">
        <v>809</v>
      </c>
      <c r="E197" t="s">
        <v>640</v>
      </c>
      <c r="F197" t="s">
        <v>641</v>
      </c>
      <c r="G197" t="s">
        <v>131</v>
      </c>
      <c r="H197" t="s">
        <v>129</v>
      </c>
      <c r="J197" t="str">
        <f>IF(Table3[[#This Row],[Type]]="Printer",Table3[[#This Row],[Name]],"")</f>
        <v/>
      </c>
      <c r="K197" t="str">
        <f>IF(Table3[[#This Row],[Type]]="Printer",Table3[[#This Row],[Name]],"")</f>
        <v/>
      </c>
    </row>
    <row r="198" spans="1:11" x14ac:dyDescent="0.4">
      <c r="A198" t="s">
        <v>721</v>
      </c>
      <c r="C198" t="s">
        <v>829</v>
      </c>
      <c r="D198" t="s">
        <v>758</v>
      </c>
      <c r="E198" t="s">
        <v>642</v>
      </c>
      <c r="F198" t="s">
        <v>643</v>
      </c>
      <c r="G198" t="s">
        <v>131</v>
      </c>
      <c r="H198" t="s">
        <v>129</v>
      </c>
      <c r="J198" t="str">
        <f>IF(Table3[[#This Row],[Type]]="Printer",Table3[[#This Row],[Name]],"")</f>
        <v/>
      </c>
      <c r="K198" t="str">
        <f>IF(Table3[[#This Row],[Type]]="Printer",Table3[[#This Row],[Name]],"")</f>
        <v/>
      </c>
    </row>
    <row r="199" spans="1:11" x14ac:dyDescent="0.4">
      <c r="A199" t="s">
        <v>722</v>
      </c>
      <c r="C199" t="s">
        <v>829</v>
      </c>
      <c r="D199" t="s">
        <v>810</v>
      </c>
      <c r="E199" t="s">
        <v>644</v>
      </c>
      <c r="F199" t="s">
        <v>645</v>
      </c>
      <c r="G199" t="s">
        <v>131</v>
      </c>
      <c r="H199" t="s">
        <v>129</v>
      </c>
      <c r="J199" t="str">
        <f>IF(Table3[[#This Row],[Type]]="Printer",Table3[[#This Row],[Name]],"")</f>
        <v/>
      </c>
      <c r="K199" t="str">
        <f>IF(Table3[[#This Row],[Type]]="Printer",Table3[[#This Row],[Name]],"")</f>
        <v/>
      </c>
    </row>
    <row r="200" spans="1:11" x14ac:dyDescent="0.4">
      <c r="A200" t="s">
        <v>723</v>
      </c>
      <c r="C200" t="s">
        <v>829</v>
      </c>
      <c r="D200" t="s">
        <v>811</v>
      </c>
      <c r="E200" t="s">
        <v>646</v>
      </c>
      <c r="F200" t="s">
        <v>647</v>
      </c>
      <c r="G200" t="s">
        <v>131</v>
      </c>
      <c r="H200" t="s">
        <v>129</v>
      </c>
      <c r="J200" t="str">
        <f>IF(Table3[[#This Row],[Type]]="Printer",Table3[[#This Row],[Name]],"")</f>
        <v/>
      </c>
      <c r="K200" t="str">
        <f>IF(Table3[[#This Row],[Type]]="Printer",Table3[[#This Row],[Name]],"")</f>
        <v/>
      </c>
    </row>
    <row r="201" spans="1:11" x14ac:dyDescent="0.4">
      <c r="A201" t="s">
        <v>724</v>
      </c>
      <c r="C201" t="s">
        <v>829</v>
      </c>
      <c r="D201" t="s">
        <v>812</v>
      </c>
      <c r="E201" t="s">
        <v>648</v>
      </c>
      <c r="F201" t="s">
        <v>649</v>
      </c>
      <c r="G201" t="s">
        <v>131</v>
      </c>
      <c r="H201" t="s">
        <v>129</v>
      </c>
      <c r="J201" t="str">
        <f>IF(Table3[[#This Row],[Type]]="Printer",Table3[[#This Row],[Name]],"")</f>
        <v/>
      </c>
      <c r="K201" t="str">
        <f>IF(Table3[[#This Row],[Type]]="Printer",Table3[[#This Row],[Name]],"")</f>
        <v/>
      </c>
    </row>
    <row r="202" spans="1:11" x14ac:dyDescent="0.4">
      <c r="A202" t="s">
        <v>725</v>
      </c>
      <c r="C202" t="s">
        <v>829</v>
      </c>
      <c r="D202" t="s">
        <v>813</v>
      </c>
      <c r="E202" t="s">
        <v>650</v>
      </c>
      <c r="F202" t="s">
        <v>651</v>
      </c>
      <c r="G202" t="s">
        <v>131</v>
      </c>
      <c r="H202" t="s">
        <v>129</v>
      </c>
      <c r="J202" t="str">
        <f>IF(Table3[[#This Row],[Type]]="Printer",Table3[[#This Row],[Name]],"")</f>
        <v/>
      </c>
      <c r="K202" t="str">
        <f>IF(Table3[[#This Row],[Type]]="Printer",Table3[[#This Row],[Name]],"")</f>
        <v/>
      </c>
    </row>
    <row r="203" spans="1:11" x14ac:dyDescent="0.4">
      <c r="A203" t="s">
        <v>726</v>
      </c>
      <c r="C203" t="s">
        <v>829</v>
      </c>
      <c r="D203" t="s">
        <v>814</v>
      </c>
      <c r="E203" t="s">
        <v>652</v>
      </c>
      <c r="F203" t="s">
        <v>653</v>
      </c>
      <c r="G203" t="s">
        <v>131</v>
      </c>
      <c r="H203" t="s">
        <v>129</v>
      </c>
      <c r="J203" t="str">
        <f>IF(Table3[[#This Row],[Type]]="Printer",Table3[[#This Row],[Name]],"")</f>
        <v/>
      </c>
      <c r="K203" t="str">
        <f>IF(Table3[[#This Row],[Type]]="Printer",Table3[[#This Row],[Name]],"")</f>
        <v/>
      </c>
    </row>
    <row r="204" spans="1:11" x14ac:dyDescent="0.4">
      <c r="A204" t="s">
        <v>727</v>
      </c>
      <c r="C204" t="s">
        <v>829</v>
      </c>
      <c r="D204" t="s">
        <v>820</v>
      </c>
      <c r="E204" t="s">
        <v>654</v>
      </c>
      <c r="F204" t="s">
        <v>655</v>
      </c>
      <c r="G204" t="s">
        <v>131</v>
      </c>
      <c r="H204" t="s">
        <v>129</v>
      </c>
      <c r="J204" t="str">
        <f>IF(Table3[[#This Row],[Type]]="Printer",Table3[[#This Row],[Name]],"")</f>
        <v/>
      </c>
      <c r="K204" t="str">
        <f>IF(Table3[[#This Row],[Type]]="Printer",Table3[[#This Row],[Name]],"")</f>
        <v/>
      </c>
    </row>
    <row r="205" spans="1:11" x14ac:dyDescent="0.4">
      <c r="A205" t="s">
        <v>728</v>
      </c>
      <c r="C205" t="s">
        <v>829</v>
      </c>
      <c r="D205" t="s">
        <v>792</v>
      </c>
      <c r="E205" t="s">
        <v>656</v>
      </c>
      <c r="F205" t="s">
        <v>657</v>
      </c>
      <c r="G205" t="s">
        <v>131</v>
      </c>
      <c r="H205" t="s">
        <v>129</v>
      </c>
      <c r="J205" t="str">
        <f>IF(Table3[[#This Row],[Type]]="Printer",Table3[[#This Row],[Name]],"")</f>
        <v/>
      </c>
      <c r="K205" t="str">
        <f>IF(Table3[[#This Row],[Type]]="Printer",Table3[[#This Row],[Name]],"")</f>
        <v/>
      </c>
    </row>
    <row r="206" spans="1:11" x14ac:dyDescent="0.4">
      <c r="A206" t="s">
        <v>729</v>
      </c>
      <c r="C206" t="s">
        <v>829</v>
      </c>
      <c r="D206" t="s">
        <v>786</v>
      </c>
      <c r="E206" t="s">
        <v>658</v>
      </c>
      <c r="F206" t="s">
        <v>659</v>
      </c>
      <c r="G206" t="s">
        <v>131</v>
      </c>
      <c r="H206" t="s">
        <v>129</v>
      </c>
      <c r="J206" t="str">
        <f>IF(Table3[[#This Row],[Type]]="Printer",Table3[[#This Row],[Name]],"")</f>
        <v/>
      </c>
      <c r="K206" t="str">
        <f>IF(Table3[[#This Row],[Type]]="Printer",Table3[[#This Row],[Name]],"")</f>
        <v/>
      </c>
    </row>
    <row r="207" spans="1:11" x14ac:dyDescent="0.4">
      <c r="A207" t="s">
        <v>730</v>
      </c>
      <c r="C207" t="s">
        <v>829</v>
      </c>
      <c r="D207" t="s">
        <v>815</v>
      </c>
      <c r="E207" t="s">
        <v>660</v>
      </c>
      <c r="F207" t="s">
        <v>661</v>
      </c>
      <c r="G207" t="s">
        <v>131</v>
      </c>
      <c r="H207" t="s">
        <v>129</v>
      </c>
      <c r="J207" t="str">
        <f>IF(Table3[[#This Row],[Type]]="Printer",Table3[[#This Row],[Name]],"")</f>
        <v/>
      </c>
      <c r="K207" t="str">
        <f>IF(Table3[[#This Row],[Type]]="Printer",Table3[[#This Row],[Name]],"")</f>
        <v/>
      </c>
    </row>
    <row r="208" spans="1:11" x14ac:dyDescent="0.4">
      <c r="A208" t="s">
        <v>731</v>
      </c>
      <c r="C208" t="s">
        <v>829</v>
      </c>
      <c r="D208" t="s">
        <v>754</v>
      </c>
      <c r="E208" t="s">
        <v>662</v>
      </c>
      <c r="F208" t="s">
        <v>663</v>
      </c>
      <c r="G208" t="s">
        <v>131</v>
      </c>
      <c r="H208" t="s">
        <v>129</v>
      </c>
      <c r="J208" t="str">
        <f>IF(Table3[[#This Row],[Type]]="Printer",Table3[[#This Row],[Name]],"")</f>
        <v/>
      </c>
      <c r="K208" t="str">
        <f>IF(Table3[[#This Row],[Type]]="Printer",Table3[[#This Row],[Name]],"")</f>
        <v/>
      </c>
    </row>
    <row r="209" spans="1:11" x14ac:dyDescent="0.4">
      <c r="A209" t="s">
        <v>732</v>
      </c>
      <c r="C209" t="s">
        <v>829</v>
      </c>
      <c r="D209" t="s">
        <v>767</v>
      </c>
      <c r="E209" t="s">
        <v>664</v>
      </c>
      <c r="F209" t="s">
        <v>665</v>
      </c>
      <c r="G209" t="s">
        <v>131</v>
      </c>
      <c r="H209" t="s">
        <v>129</v>
      </c>
      <c r="J209" t="str">
        <f>IF(Table3[[#This Row],[Type]]="Printer",Table3[[#This Row],[Name]],"")</f>
        <v/>
      </c>
      <c r="K209" t="str">
        <f>IF(Table3[[#This Row],[Type]]="Printer",Table3[[#This Row],[Name]],"")</f>
        <v/>
      </c>
    </row>
    <row r="210" spans="1:11" x14ac:dyDescent="0.4">
      <c r="A210" t="s">
        <v>733</v>
      </c>
      <c r="C210" t="s">
        <v>829</v>
      </c>
      <c r="D210" t="s">
        <v>816</v>
      </c>
      <c r="E210" t="s">
        <v>666</v>
      </c>
      <c r="F210" t="s">
        <v>667</v>
      </c>
      <c r="G210" t="s">
        <v>131</v>
      </c>
      <c r="H210" t="s">
        <v>129</v>
      </c>
      <c r="J210" t="str">
        <f>IF(Table3[[#This Row],[Type]]="Printer",Table3[[#This Row],[Name]],"")</f>
        <v/>
      </c>
      <c r="K210" t="str">
        <f>IF(Table3[[#This Row],[Type]]="Printer",Table3[[#This Row],[Name]],"")</f>
        <v/>
      </c>
    </row>
    <row r="211" spans="1:11" x14ac:dyDescent="0.4">
      <c r="A211" t="s">
        <v>734</v>
      </c>
      <c r="C211" t="s">
        <v>829</v>
      </c>
      <c r="D211" t="s">
        <v>817</v>
      </c>
      <c r="E211" t="s">
        <v>668</v>
      </c>
      <c r="F211" t="s">
        <v>669</v>
      </c>
      <c r="G211" t="s">
        <v>131</v>
      </c>
      <c r="H211" t="s">
        <v>129</v>
      </c>
      <c r="J211" t="str">
        <f>IF(Table3[[#This Row],[Type]]="Printer",Table3[[#This Row],[Name]],"")</f>
        <v/>
      </c>
      <c r="K211" t="str">
        <f>IF(Table3[[#This Row],[Type]]="Printer",Table3[[#This Row],[Name]],"")</f>
        <v/>
      </c>
    </row>
    <row r="212" spans="1:11" x14ac:dyDescent="0.4">
      <c r="A212" t="s">
        <v>735</v>
      </c>
      <c r="C212" t="s">
        <v>829</v>
      </c>
      <c r="D212" t="s">
        <v>818</v>
      </c>
      <c r="E212" t="s">
        <v>670</v>
      </c>
      <c r="F212" t="s">
        <v>671</v>
      </c>
      <c r="G212" t="s">
        <v>131</v>
      </c>
      <c r="H212" t="s">
        <v>129</v>
      </c>
      <c r="J212" t="str">
        <f>IF(Table3[[#This Row],[Type]]="Printer",Table3[[#This Row],[Name]],"")</f>
        <v/>
      </c>
      <c r="K212" t="str">
        <f>IF(Table3[[#This Row],[Type]]="Printer",Table3[[#This Row],[Name]],"")</f>
        <v/>
      </c>
    </row>
    <row r="213" spans="1:11" x14ac:dyDescent="0.4">
      <c r="A213" t="s">
        <v>736</v>
      </c>
      <c r="C213" t="s">
        <v>829</v>
      </c>
      <c r="D213" t="s">
        <v>798</v>
      </c>
      <c r="E213" t="s">
        <v>672</v>
      </c>
      <c r="F213" t="s">
        <v>673</v>
      </c>
      <c r="G213" t="s">
        <v>131</v>
      </c>
      <c r="H213" t="s">
        <v>129</v>
      </c>
      <c r="J213" t="str">
        <f>IF(Table3[[#This Row],[Type]]="Printer",Table3[[#This Row],[Name]],"")</f>
        <v/>
      </c>
      <c r="K213" t="str">
        <f>IF(Table3[[#This Row],[Type]]="Printer",Table3[[#This Row],[Name]],"")</f>
        <v/>
      </c>
    </row>
    <row r="214" spans="1:11" x14ac:dyDescent="0.4">
      <c r="A214" t="s">
        <v>674</v>
      </c>
      <c r="C214" t="s">
        <v>829</v>
      </c>
      <c r="D214" t="s">
        <v>832</v>
      </c>
      <c r="E214" t="s">
        <v>675</v>
      </c>
      <c r="F214" t="s">
        <v>676</v>
      </c>
      <c r="G214" t="s">
        <v>125</v>
      </c>
      <c r="H214" t="s">
        <v>128</v>
      </c>
      <c r="J214" t="str">
        <f>IF(Table3[[#This Row],[Type]]="Printer",Table3[[#This Row],[Name]],"")</f>
        <v/>
      </c>
      <c r="K214" t="str">
        <f>IF(Table3[[#This Row],[Type]]="Printer",Table3[[#This Row],[Name]],"")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Sites</vt:lpstr>
      <vt:lpstr>Subnets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Forsythe, Ray (Bluegrass)</dc:creator>
  <cp:lastModifiedBy>Forsythe, Ray (Bluegrass)</cp:lastModifiedBy>
  <dcterms:created xsi:type="dcterms:W3CDTF">2017-07-17T02:04:38Z</dcterms:created>
  <dcterms:modified xsi:type="dcterms:W3CDTF">2017-07-24T23:07:42Z</dcterms:modified>
</cp:coreProperties>
</file>