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9" documentId="101_{BAA6B38C-8C0A-40AE-8FC2-2C92A8B77B8C}" xr6:coauthVersionLast="45" xr6:coauthVersionMax="45" xr10:uidLastSave="{71616498-6AD6-4A7E-A50F-7F20E7A3AC26}"/>
  <bookViews>
    <workbookView xWindow="-120" yWindow="-120" windowWidth="25440" windowHeight="15390" tabRatio="870" firstSheet="14"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<sst xmlns="http://schemas.openxmlformats.org/spreadsheetml/2006/main" count="3741" uniqueCount="1760">
  <si>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</si>
  <si>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</si>
  <si>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</si>
  <si>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</si>
  <si>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</si>
  <si>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</si>
  <si>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</si>
  <si>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</si>
  <si>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</si>
  <si>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</si>
  <si>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</si>
  <si>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</si>
  <si>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</si>
  <si>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</si>
  <si>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</si>
  <si>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</si>
  <si>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</si>
  <si>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</si>
  <si>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</si>
  <si>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</si>
  <si>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</si>
  <si>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</si>
  <si>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</si>
  <si>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</si>
  <si>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</si>
  <si>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</si>
  <si>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</si>
  <si>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</si>
  <si>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</si>
  <si>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</si>
  <si>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</si>
  <si>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</si>
  <si>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</si>
  <si>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</si>
  <si>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</si>
  <si>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</si>
  <si>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</si>
  <si>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</si>
  <si>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</si>
  <si>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</si>
  <si>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</si>
  <si>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</si>
  <si>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</si>
  <si>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</si>
  <si>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</si>
  <si>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</si>
  <si>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</si>
  <si>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</si>
  <si>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</si>
  <si>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</si>
  <si>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</si>
  <si>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</si>
  <si>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</si>
  <si>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</si>
  <si>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</si>
  <si>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</si>
  <si>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</si>
  <si>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</si>
  <si>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</si>
  <si>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</si>
  <si>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</si>
  <si>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</si>
  <si>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</si>
  <si>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</si>
  <si>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</si>
  <si>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</si>
  <si>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</si>
  <si>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</si>
  <si>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</si>
  <si>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</si>
  <si>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</si>
  <si>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</si>
  <si>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</si>
  <si>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</si>
  <si>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</si>
  <si>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</si>
  <si>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</si>
  <si>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</si>
  <si>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</si>
  <si>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</si>
  <si>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</si>
  <si>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</si>
  <si>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</si>
  <si>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</si>
  <si>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</si>
  <si>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</si>
  <si>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</si>
  <si>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</si>
  <si>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</si>
  <si>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</si>
  <si>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</si>
  <si>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</si>
  <si>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</si>
  <si>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</si>
  <si>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</si>
  <si>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</si>
  <si>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</si>
  <si>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</si>
  <si>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</si>
  <si>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</si>
  <si>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</si>
  <si>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</si>
  <si>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</si>
  <si>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</si>
  <si>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</si>
  <si>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</si>
  <si>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</si>
  <si>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</si>
  <si>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</si>
  <si>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</si>
  <si>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</si>
  <si>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</si>
  <si>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</si>
  <si>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</si>
  <si>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</si>
  <si>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</si>
  <si>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</si>
  <si>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</si>
  <si>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</si>
  <si>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</si>
  <si>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</si>
  <si>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</si>
  <si>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</si>
  <si>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</si>
  <si>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</si>
  <si>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</si>
  <si>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</si>
  <si>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</si>
  <si>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</si>
  <si>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</si>
  <si>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</si>
  <si>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</si>
  <si>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</si>
  <si>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</si>
  <si>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</si>
  <si>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</si>
  <si>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</si>
  <si>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</si>
  <si>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</si>
  <si>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</si>
  <si>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</si>
  <si>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</si>
  <si>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</si>
  <si>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</si>
  <si>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</si>
  <si>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</si>
  <si>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</si>
  <si>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</si>
  <si>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</si>
  <si>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</si>
  <si>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</si>
  <si>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</si>
  <si>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</si>
  <si>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</si>
  <si>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</si>
  <si>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</si>
  <si>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</si>
  <si>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</si>
  <si>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</si>
  <si>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</si>
  <si>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</si>
  <si>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</si>
  <si>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</si>
  <si>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</si>
  <si>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</si>
  <si>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</si>
  <si>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</si>
  <si>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</si>
  <si>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</si>
  <si>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</si>
  <si>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</si>
  <si>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</si>
  <si>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</si>
  <si>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</si>
  <si>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</si>
  <si>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</si>
  <si>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</si>
  <si>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</si>
  <si>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</si>
  <si>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</si>
  <si>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</si>
  <si>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</si>
  <si>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</si>
  <si>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</si>
  <si>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</si>
  <si>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</si>
  <si>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</si>
  <si>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</si>
  <si>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</si>
  <si>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</si>
  <si>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</si>
  <si>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</si>
  <si>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</si>
  <si>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</si>
  <si>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</si>
  <si>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</si>
  <si>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</si>
  <si>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</si>
  <si>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</si>
  <si>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</si>
  <si>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</si>
  <si>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</si>
  <si>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</si>
  <si>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</si>
  <si>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</si>
  <si>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</si>
  <si>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</si>
  <si>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</si>
  <si>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</si>
  <si>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</si>
  <si>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</si>
  <si>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</si>
  <si>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</si>
  <si>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</si>
  <si>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</si>
  <si>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</si>
  <si>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</si>
  <si>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</si>
  <si>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</si>
  <si>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</si>
  <si>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</si>
  <si>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</si>
  <si>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</si>
  <si>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</si>
  <si>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</si>
  <si>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</si>
  <si>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</si>
  <si>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</si>
  <si>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</si>
  <si>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</si>
  <si>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</si>
  <si>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</si>
  <si>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</si>
  <si>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</si>
  <si>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</si>
  <si>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</si>
  <si>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</si>
  <si>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</si>
  <si>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</si>
  <si>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</si>
  <si>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</si>
  <si>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</si>
  <si>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</si>
  <si>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</si>
  <si>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</si>
  <si>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</si>
  <si>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</si>
  <si>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</si>
  <si>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</si>
  <si>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</si>
  <si>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</si>
  <si>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</si>
  <si>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</si>
  <si>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</si>
  <si>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</si>
  <si>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</si>
  <si>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</si>
  <si>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</si>
  <si>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</si>
  <si>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</si>
  <si>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</si>
  <si>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</si>
  <si>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</si>
  <si>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</si>
  <si>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</si>
  <si>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</si>
  <si>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</si>
  <si>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</si>
  <si>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</si>
  <si>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</si>
  <si>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</si>
  <si>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</si>
  <si>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</si>
  <si>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</si>
  <si>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</si>
  <si>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</si>
  <si>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</si>
  <si>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</si>
  <si>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</si>
  <si>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</si>
  <si>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</si>
  <si>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</si>
  <si>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</si>
  <si>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</si>
  <si>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</si>
  <si>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</si>
  <si>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</si>
  <si>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</si>
  <si>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</si>
  <si>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</si>
  <si>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</si>
  <si>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</si>
  <si>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</si>
  <si>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</si>
  <si>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</si>
  <si>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</si>
  <si>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</si>
  <si>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</si>
  <si>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</si>
  <si>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</si>
  <si>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</si>
  <si>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</si>
  <si>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</si>
  <si>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</si>
  <si>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</si>
  <si>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</si>
  <si>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</si>
  <si>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</si>
  <si>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</si>
  <si>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</si>
  <si>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</si>
  <si>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</si>
  <si>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</si>
  <si>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</si>
  <si>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</si>
  <si>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</si>
  <si>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</si>
  <si>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</si>
  <si>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</si>
  <si>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</si>
  <si>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</si>
  <si>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</si>
  <si>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</si>
  <si>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</si>
  <si>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</si>
  <si>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</si>
  <si>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</si>
  <si>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</si>
  <si>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</si>
  <si>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</si>
  <si>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</si>
  <si>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</si>
  <si>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</si>
  <si>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</si>
  <si>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</si>
  <si>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</si>
  <si>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</si>
  <si>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</si>
  <si>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</si>
  <si>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</si>
  <si>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</si>
  <si>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</si>
  <si>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</si>
  <si>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</si>
  <si>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</si>
  <si>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</si>
  <si>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</si>
  <si>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</si>
  <si>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</si>
  <si>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</si>
  <si>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</si>
  <si>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</si>
  <si>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</si>
  <si>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</si>
  <si>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</si>
  <si>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</si>
  <si>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</si>
  <si>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</si>
  <si>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</si>
  <si>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</si>
  <si>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</si>
  <si>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</si>
  <si>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</si>
  <si>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</si>
  <si>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</si>
  <si>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</si>
  <si>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</si>
  <si>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</si>
  <si>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</si>
  <si>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</si>
  <si>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</si>
  <si>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</si>
  <si>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</si>
  <si>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</si>
  <si>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</si>
  <si>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</si>
  <si>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</si>
  <si>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</si>
  <si>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</si>
  <si>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</si>
  <si>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</si>
  <si>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</si>
  <si>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</si>
  <si>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</si>
  <si>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</si>
  <si>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</si>
  <si>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</si>
  <si>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</si>
  <si>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</si>
  <si>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</si>
  <si>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</si>
  <si>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</si>
  <si>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</si>
  <si>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</si>
  <si>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</si>
  <si>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</si>
  <si>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</si>
  <si>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</si>
  <si>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</si>
  <si>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</si>
  <si>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</si>
  <si>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</si>
  <si>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</si>
  <si>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</si>
  <si>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</si>
  <si>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</si>
  <si>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</si>
  <si>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</si>
  <si>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</si>
  <si>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</si>
  <si>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</si>
  <si>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</si>
  <si>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</si>
  <si>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</si>
  <si>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</si>
  <si>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</si>
  <si>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</si>
  <si>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</si>
  <si>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</si>
  <si>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</si>
  <si>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</si>
  <si>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</si>
  <si>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</si>
  <si>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</si>
  <si>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</si>
  <si>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</si>
  <si>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</si>
  <si>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</si>
  <si>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</si>
  <si>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</si>
  <si>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</si>
  <si>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</si>
  <si>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</si>
  <si>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</si>
  <si>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</si>
  <si>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</si>
  <si>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</si>
  <si>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</si>
  <si>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</si>
  <si>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</si>
  <si>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</si>
  <si>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</si>
  <si>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</si>
  <si>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</si>
  <si>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</si>
  <si>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</si>
  <si>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</si>
  <si>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</si>
  <si>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</si>
  <si>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</si>
  <si>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</si>
  <si>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</si>
  <si>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</si>
  <si>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</si>
  <si>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</si>
  <si>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</si>
  <si>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</si>
  <si>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</si>
  <si>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</si>
  <si>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</si>
  <si>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</si>
  <si>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</si>
  <si>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</si>
  <si>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</si>
  <si>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</si>
  <si>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</si>
  <si>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</si>
  <si>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</si>
  <si>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</si>
  <si>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</si>
  <si>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</si>
  <si>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</si>
  <si>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</si>
  <si>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</si>
  <si>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</si>
  <si>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</si>
  <si>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</si>
  <si>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</si>
  <si>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</si>
  <si>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</si>
  <si>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</si>
  <si>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</si>
  <si>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</si>
  <si>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</si>
  <si>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</si>
  <si>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</si>
  <si>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</si>
  <si>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</si>
  <si>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</si>
  <si>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</si>
  <si>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</si>
  <si>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</si>
  <si>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</si>
  <si>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</si>
  <si>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</si>
  <si>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</si>
  <si>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</si>
  <si>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</si>
  <si>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</si>
  <si>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</si>
  <si>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</si>
  <si>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</si>
  <si>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</si>
  <si>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</si>
  <si>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</si>
  <si>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</si>
  <si>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</si>
  <si>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</si>
  <si>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</si>
  <si>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</si>
  <si>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</si>
  <si>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</si>
  <si>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</si>
  <si>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</si>
  <si>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</si>
  <si>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</si>
  <si>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</si>
  <si>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</si>
  <si>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</si>
  <si>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</si>
  <si>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</si>
  <si>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</si>
  <si>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</si>
  <si>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</si>
  <si>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</si>
  <si>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</si>
  <si>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</si>
  <si>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</si>
  <si>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</si>
  <si>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</si>
  <si>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</si>
  <si>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</si>
  <si>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</si>
  <si>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</si>
  <si>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</si>
  <si>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</si>
  <si>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</si>
  <si>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</si>
  <si>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</si>
  <si>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</si>
  <si>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</si>
  <si>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</si>
  <si>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</si>
  <si>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</si>
  <si>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</si>
  <si>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</si>
  <si>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</si>
  <si>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</si>
  <si>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</si>
  <si>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</si>
  <si>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</si>
  <si>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</si>
  <si>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</si>
  <si>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</si>
  <si>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</si>
  <si>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</si>
  <si>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</si>
  <si>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</si>
  <si>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</si>
  <si>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</si>
  <si>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</si>
  <si>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</si>
  <si>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</si>
  <si>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</si>
  <si>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</si>
  <si>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</si>
  <si>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</si>
  <si>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</si>
  <si>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</si>
  <si>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</si>
  <si>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</si>
  <si>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</si>
  <si>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</si>
  <si>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</si>
  <si>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</si>
  <si>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</si>
  <si>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</si>
  <si>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</si>
  <si>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</si>
  <si>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</si>
  <si>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</si>
  <si>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</si>
  <si>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</si>
  <si>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</si>
  <si>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</si>
  <si>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</si>
  <si>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</si>
  <si>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</si>
  <si>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</si>
  <si>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</si>
  <si>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</si>
  <si>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</si>
  <si>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</si>
  <si>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</si>
  <si>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</si>
  <si>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</si>
  <si>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</si>
  <si>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</si>
  <si>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</si>
  <si>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</si>
  <si>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</si>
  <si>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</si>
  <si>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</si>
  <si>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</si>
  <si>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</si>
  <si>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</si>
  <si>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</si>
  <si>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</si>
  <si>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</si>
  <si>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</si>
  <si>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</si>
  <si>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</si>
  <si>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</si>
  <si>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</si>
  <si>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</si>
  <si>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</si>
  <si>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</si>
  <si>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</si>
  <si>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</si>
  <si>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</si>
  <si>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</si>
  <si>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</si>
  <si>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</si>
  <si>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</si>
  <si>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</si>
  <si>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</si>
  <si>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</si>
  <si>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</si>
  <si>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</si>
  <si>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</si>
  <si>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</si>
  <si>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</si>
  <si>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</si>
  <si>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</si>
  <si>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</si>
  <si>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</si>
  <si>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</si>
  <si>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</si>
  <si>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</si>
  <si>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</si>
  <si>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</si>
  <si>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</si>
  <si>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</si>
  <si>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</si>
  <si>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</si>
  <si>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</si>
  <si>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</si>
  <si>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</si>
  <si>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</si>
  <si>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</si>
  <si>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</si>
  <si>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</si>
  <si>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</si>
  <si>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</si>
  <si>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</si>
  <si>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</si>
  <si>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</si>
  <si>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</si>
  <si>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</si>
  <si>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</si>
  <si>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</si>
  <si>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</si>
  <si>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</si>
  <si>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</si>
  <si>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</si>
  <si>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</si>
  <si>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</si>
  <si>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</si>
  <si>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</si>
  <si>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</si>
  <si>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</si>
  <si>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</si>
  <si>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</si>
  <si>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</si>
  <si>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</si>
  <si>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</si>
  <si>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</si>
  <si>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</si>
  <si>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</si>
  <si>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</si>
  <si>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</si>
  <si>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</si>
  <si>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</si>
  <si>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</si>
  <si>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</si>
  <si>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</si>
  <si>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</si>
  <si>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</si>
  <si>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</si>
  <si>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</si>
  <si>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</si>
  <si>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</si>
  <si>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</si>
  <si>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</si>
  <si>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</si>
  <si>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</si>
  <si>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</si>
  <si>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</si>
  <si>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</si>
  <si>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</si>
  <si>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</si>
  <si>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</si>
  <si>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</si>
  <si>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</si>
  <si>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</si>
  <si>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</si>
  <si>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</si>
  <si>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</si>
  <si>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</si>
  <si>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</si>
  <si>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</si>
  <si>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</si>
  <si>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</si>
  <si>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</si>
  <si>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</si>
  <si>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</si>
  <si>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</si>
  <si>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</si>
  <si>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</si>
  <si>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</si>
  <si>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</si>
  <si>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</si>
  <si>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</si>
  <si>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</si>
  <si>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</si>
  <si>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</si>
  <si>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</si>
  <si>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</si>
  <si>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</si>
  <si>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</si>
  <si>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</si>
  <si>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</si>
  <si>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</si>
  <si>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</si>
  <si>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</si>
  <si>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</si>
  <si>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</si>
  <si>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</si>
  <si>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</si>
  <si>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</si>
  <si>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</si>
  <si>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</si>
  <si>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</si>
  <si>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</si>
  <si>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</si>
  <si>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</si>
  <si>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</si>
  <si>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</si>
  <si>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</si>
  <si>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</si>
  <si>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</si>
  <si>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</si>
  <si>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</si>
  <si>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</si>
  <si>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</si>
  <si>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</si>
  <si>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</si>
  <si>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</si>
  <si>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</si>
  <si>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</si>
  <si>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</si>
  <si>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</si>
  <si>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</si>
  <si>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</si>
  <si>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</si>
  <si>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</si>
  <si>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</si>
  <si>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</si>
  <si>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</si>
  <si>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</si>
  <si>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</si>
  <si>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</si>
  <si>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</si>
  <si>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</si>
  <si>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</si>
  <si>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</si>
  <si>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</si>
  <si>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</si>
  <si>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</si>
  <si>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</si>
  <si>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</si>
  <si>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</si>
  <si>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</si>
  <si>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</si>
  <si>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</si>
  <si>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</si>
  <si>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</si>
  <si>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</si>
  <si>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</si>
  <si>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</si>
  <si>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</si>
  <si>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</si>
  <si>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</si>
  <si>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</si>
  <si>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</si>
  <si>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</si>
  <si>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</si>
  <si>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</si>
  <si>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</si>
  <si>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</si>
  <si>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</si>
  <si>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</si>
  <si>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</si>
  <si>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</si>
  <si>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</si>
  <si>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</si>
  <si>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</si>
  <si>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</si>
  <si>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</si>
  <si>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</si>
  <si>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</si>
  <si>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</si>
  <si>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</si>
  <si>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</si>
  <si>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</si>
  <si>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</si>
  <si>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</si>
  <si>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</si>
  <si>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</si>
  <si>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</si>
  <si>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</si>
  <si>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</si>
  <si>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</si>
  <si>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</si>
  <si>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</si>
  <si>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</si>
  <si>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</si>
  <si>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</si>
  <si>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</si>
  <si>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</si>
  <si>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</si>
  <si>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</si>
  <si>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</si>
  <si>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</si>
  <si>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</si>
  <si>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</si>
  <si>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</si>
  <si>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</si>
  <si>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</si>
  <si>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</si>
  <si>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</si>
  <si>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</si>
  <si>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</si>
  <si>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</si>
  <si>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</si>
  <si>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</si>
  <si>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</si>
  <si>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</si>
  <si>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</si>
  <si>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</si>
  <si>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</si>
  <si>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</si>
  <si>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</si>
  <si>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</si>
  <si>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</si>
  <si>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</si>
  <si>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</si>
  <si>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</si>
  <si>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</si>
  <si>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</si>
  <si>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</si>
  <si>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</si>
  <si>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</si>
  <si>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</si>
  <si>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</si>
  <si>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</si>
  <si>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</si>
  <si>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</si>
  <si>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</si>
  <si>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</si>
  <si>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</si>
  <si>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</si>
  <si>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</si>
  <si>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</si>
  <si>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</si>
  <si>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</si>
  <si>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</si>
  <si>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</si>
  <si>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</si>
  <si>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</si>
  <si>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</si>
  <si>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</si>
  <si>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</si>
  <si>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</si>
  <si>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</si>
  <si>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</si>
  <si>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</si>
  <si>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</si>
  <si>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</si>
  <si>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</si>
  <si>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</si>
  <si>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</si>
  <si>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</si>
  <si>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</si>
  <si>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</si>
  <si>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</si>
  <si>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</si>
  <si>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</si>
  <si>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</si>
  <si>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</si>
  <si>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</si>
  <si>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</si>
  <si>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</si>
  <si>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</si>
  <si>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</si>
  <si>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</si>
  <si>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</si>
  <si>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</si>
  <si>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</si>
  <si>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</si>
  <si>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</si>
  <si>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</si>
  <si>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</si>
  <si>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</si>
  <si>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</si>
  <si>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</si>
  <si>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</si>
  <si>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</si>
  <si>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</si>
  <si>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</si>
  <si>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</si>
  <si>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</si>
  <si>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</si>
  <si>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</si>
  <si>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</si>
  <si>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</si>
  <si>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</si>
  <si>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</si>
  <si>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</si>
  <si>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</si>
  <si>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</si>
  <si>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</si>
  <si>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</si>
  <si>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</si>
  <si>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</si>
  <si>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</si>
  <si>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</si>
  <si>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</si>
  <si>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</si>
  <si>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</si>
  <si>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</si>
  <si>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</si>
  <si>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</si>
  <si>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</si>
  <si>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</si>
  <si>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</si>
  <si>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</si>
  <si>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</si>
  <si>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</si>
  <si>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</si>
  <si>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</si>
  <si>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</si>
  <si>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</si>
  <si>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</si>
  <si>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</si>
  <si>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</si>
  <si>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</si>
  <si>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</si>
  <si>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</si>
  <si>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</si>
  <si>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</si>
  <si>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</si>
  <si>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</si>
  <si>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</si>
  <si>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</si>
  <si>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</si>
  <si>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</si>
  <si>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</si>
  <si>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</si>
  <si>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</si>
  <si>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</si>
  <si>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</si>
  <si>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</si>
  <si>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</si>
  <si>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</si>
  <si>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</si>
  <si>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</si>
  <si>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</si>
  <si>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</si>
  <si>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</si>
  <si>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</si>
  <si>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</si>
  <si>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</si>
  <si>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</si>
  <si>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</si>
  <si>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</si>
  <si>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</si>
  <si>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</si>
  <si>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</si>
  <si>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</si>
  <si>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</si>
  <si>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</si>
  <si>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</si>
  <si>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</si>
  <si>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</si>
  <si>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</si>
  <si>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</si>
  <si>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</si>
  <si>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</si>
  <si>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</si>
  <si>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</si>
  <si>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</si>
  <si>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</si>
  <si>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</si>
  <si>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</si>
  <si>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</si>
  <si>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</si>
  <si>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</si>
  <si>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</si>
  <si>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</si>
  <si>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</si>
  <si>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</si>
  <si>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</si>
  <si>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</si>
  <si>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</si>
  <si>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</si>
  <si>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</si>
  <si>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</si>
  <si>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</si>
  <si>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</si>
  <si>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</si>
  <si>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</si>
  <si>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</si>
  <si>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</si>
  <si>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</si>
  <si>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</si>
  <si>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</si>
  <si>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</si>
  <si>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</si>
  <si>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</si>
  <si>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</si>
  <si>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</si>
  <si>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</si>
  <si>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</si>
  <si>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</si>
  <si>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</si>
  <si>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</si>
  <si>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</si>
  <si>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</si>
  <si>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</si>
  <si>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</si>
  <si>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</si>
  <si>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</si>
  <si>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</si>
  <si>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</si>
  <si>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</si>
  <si>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</si>
  <si>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</si>
  <si>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</si>
  <si>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</si>
  <si>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</si>
  <si>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</si>
  <si>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</si>
  <si>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</si>
  <si>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</si>
  <si>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</si>
  <si>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</si>
  <si>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</si>
  <si>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</si>
  <si>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</si>
  <si>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</si>
  <si>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</si>
  <si>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</si>
  <si>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</si>
  <si>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</si>
  <si>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</si>
  <si>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</si>
  <si>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</si>
  <si>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</si>
  <si>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</si>
  <si>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</si>
  <si>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</si>
  <si>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</si>
  <si>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</si>
  <si>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</si>
  <si>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</si>
  <si>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</si>
  <si>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</si>
  <si>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</si>
  <si>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</si>
  <si>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</si>
  <si>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</si>
  <si>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</si>
  <si>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</si>
  <si>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</si>
  <si>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</si>
  <si>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</si>
  <si>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</si>
  <si>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</si>
  <si>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</si>
  <si>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</si>
  <si>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</si>
  <si>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</si>
  <si>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</si>
  <si>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</si>
  <si>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</si>
  <si>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</si>
  <si>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</si>
  <si>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</si>
  <si>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</si>
  <si>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</si>
  <si>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</si>
  <si>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</si>
  <si>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</si>
  <si>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</si>
  <si>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</si>
  <si>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</si>
  <si>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</si>
  <si>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</si>
  <si>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</si>
  <si>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</si>
  <si>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</si>
  <si>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</si>
  <si>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</si>
  <si>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</si>
  <si>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</si>
  <si>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</si>
  <si>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</si>
  <si>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</si>
  <si>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</si>
  <si>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</si>
  <si>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</si>
  <si>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</si>
  <si>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</si>
  <si>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</si>
  <si>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</si>
  <si>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</si>
  <si>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</si>
  <si>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</si>
  <si>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</si>
  <si>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</si>
  <si>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</si>
  <si>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</si>
  <si>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</si>
  <si>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</si>
  <si>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</si>
  <si>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</si>
  <si>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</si>
  <si>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</si>
  <si>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</si>
  <si>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</si>
  <si>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</si>
  <si>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</si>
  <si>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</si>
  <si>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</si>
  <si>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</si>
  <si>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</si>
  <si>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</si>
  <si>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</si>
  <si>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</si>
  <si>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</si>
  <si>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</si>
  <si>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</si>
  <si>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</si>
  <si>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</si>
  <si>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</si>
  <si>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</si>
  <si>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</si>
  <si>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</si>
  <si>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</si>
  <si>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</si>
  <si>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</si>
  <si>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</si>
  <si>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</si>
  <si>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</si>
  <si>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</si>
  <si>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</si>
  <si>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</si>
  <si>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</si>
  <si>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</si>
  <si>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</si>
  <si>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</si>
  <si>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</si>
  <si>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</si>
  <si>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</si>
  <si>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</si>
  <si>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</si>
  <si>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</si>
  <si>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</si>
  <si>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</si>
  <si>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</si>
  <si>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</si>
  <si>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</si>
  <si>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</si>
  <si>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</si>
  <si>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</si>
  <si>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</si>
  <si>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</si>
  <si>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</si>
  <si>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</si>
  <si>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</si>
  <si>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</si>
  <si>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</si>
  <si>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</si>
  <si>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</si>
  <si>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</si>
  <si>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</si>
  <si>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</si>
  <si>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</si>
  <si>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</si>
  <si>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</si>
  <si>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</si>
  <si>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</si>
  <si>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</si>
  <si>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</si>
  <si>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</si>
  <si>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</si>
  <si>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</si>
  <si>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</si>
  <si>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</si>
  <si>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</si>
  <si>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</si>
  <si>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</si>
  <si>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</si>
  <si>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</si>
  <si>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</si>
  <si>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</si>
  <si>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</si>
  <si>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</si>
  <si>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</si>
  <si>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</si>
  <si>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</si>
  <si>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</si>
  <si>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</si>
  <si>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</si>
  <si>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</si>
  <si>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</si>
  <si>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</si>
  <si>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</si>
  <si>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</si>
  <si>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</si>
  <si>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</si>
  <si>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</si>
  <si>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</si>
  <si>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</si>
  <si>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</si>
  <si>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</si>
  <si>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</si>
  <si>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</si>
  <si>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</si>
  <si>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</si>
  <si>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</si>
  <si>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</si>
  <si>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</si>
  <si>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</si>
  <si>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</si>
  <si>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</si>
  <si>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</si>
  <si>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</si>
  <si>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</si>
  <si>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</si>
  <si>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</si>
  <si>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</si>
  <si>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</si>
  <si>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</si>
  <si>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</si>
  <si>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</si>
  <si>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</si>
  <si>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</si>
  <si>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</si>
  <si>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</si>
  <si>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</si>
  <si>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</si>
  <si>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</si>
  <si>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</si>
  <si>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</si>
  <si>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</si>
  <si>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</si>
  <si>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</si>
  <si>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</si>
  <si>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</si>
  <si>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</si>
  <si>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</si>
  <si>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</si>
  <si>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</si>
  <si>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</si>
  <si>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</si>
  <si>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</si>
  <si>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</si>
  <si>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</si>
  <si>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</si>
  <si>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</si>
  <si>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</si>
  <si>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</si>
  <si>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</si>
  <si>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</si>
  <si>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</si>
  <si>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</si>
  <si>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</si>
  <si>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</si>
  <si>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</si>
  <si>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</si>
  <si>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</si>
  <si>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</si>
  <si>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</si>
  <si>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</si>
  <si>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</si>
  <si>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</si>
  <si>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</si>
  <si>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A-EI</t>
  </si>
  <si>
    <t>B-EI</t>
  </si>
  <si>
    <t>Network</t>
  </si>
  <si>
    <t>Purpose</t>
  </si>
  <si>
    <t>ISCSI</t>
  </si>
  <si>
    <t>vSphereVMotion</t>
  </si>
  <si>
    <t>vSwitch Name</t>
  </si>
  <si>
    <t>set_Prod</t>
  </si>
  <si>
    <t>Provisioning</t>
  </si>
  <si>
    <t>Hypervisors</t>
  </si>
  <si>
    <t>Server Hardware</t>
  </si>
  <si>
    <t>Management IPv4 Address</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</si>
  <si>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</si>
  <si>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</si>
  <si>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</si>
  <si>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</si>
  <si>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</si>
  <si>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</si>
  <si>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</si>
  <si>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</si>
  <si>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</si>
  <si>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</si>
  <si>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</si>
  <si>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</si>
  <si>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</si>
  <si>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</si>
  <si>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</si>
  <si>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</si>
  <si>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</si>
  <si>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</si>
  <si>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</si>
  <si>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</si>
  <si>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</si>
  <si>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</si>
  <si>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</si>
  <si>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</si>
  <si>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</si>
  <si>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</si>
  <si>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</si>
  <si>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</si>
  <si>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</si>
  <si>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</si>
  <si>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</si>
  <si>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</si>
  <si>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</si>
  <si>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</si>
  <si>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</si>
  <si>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</si>
  <si>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</si>
  <si>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</si>
  <si>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</si>
  <si>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</si>
  <si>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</si>
  <si>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</si>
  <si>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</si>
  <si>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</si>
  <si>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</si>
  <si>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</si>
  <si>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</si>
  <si>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</si>
  <si>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</si>
  <si>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</si>
  <si>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</si>
  <si>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</si>
  <si>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</si>
  <si>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</si>
  <si>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</si>
  <si>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</si>
  <si>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</si>
  <si>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</si>
  <si>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</si>
  <si>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</si>
  <si>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</si>
  <si>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</si>
  <si>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</si>
  <si>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</si>
  <si>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</si>
  <si>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</si>
  <si>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</si>
  <si>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</si>
  <si>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</si>
  <si>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</si>
  <si>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</si>
  <si>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</si>
  <si>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</si>
  <si>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</si>
  <si>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</si>
  <si>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</si>
  <si>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</si>
  <si>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</si>
  <si>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</si>
  <si>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</si>
  <si>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</si>
  <si>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</si>
  <si>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</si>
  <si>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</si>
  <si>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</si>
  <si>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</si>
  <si>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</si>
  <si>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</si>
  <si>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</si>
  <si>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</si>
  <si>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</si>
  <si>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</si>
  <si>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</si>
  <si>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</si>
  <si>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</si>
  <si>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</si>
  <si>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</si>
  <si>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</si>
  <si>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</si>
  <si>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</si>
  <si>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</si>
  <si>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</si>
  <si>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</si>
  <si>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</si>
  <si>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</si>
  <si>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</si>
  <si>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</si>
  <si>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</si>
  <si>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</si>
  <si>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</si>
  <si>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</si>
  <si>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</si>
  <si>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</si>
  <si>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</si>
  <si>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</si>
  <si>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</si>
  <si>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</si>
  <si>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</si>
  <si>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</si>
  <si>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</si>
  <si>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</si>
  <si>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</si>
  <si>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</si>
  <si>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</si>
  <si>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</si>
  <si>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</si>
  <si>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</si>
  <si>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</si>
  <si>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</si>
  <si>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</si>
  <si>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</si>
  <si>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</si>
  <si>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</si>
  <si>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</si>
  <si>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</si>
  <si>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</si>
  <si>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</si>
  <si>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</si>
  <si>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</si>
  <si>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</si>
  <si>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</si>
  <si>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</si>
  <si>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</si>
  <si>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</si>
  <si>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</si>
  <si>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</si>
  <si>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</si>
  <si>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</si>
  <si>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</si>
  <si>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</si>
  <si>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</si>
  <si>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</si>
  <si>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</si>
  <si>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</si>
  <si>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</si>
  <si>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</si>
  <si>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</si>
  <si>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</si>
  <si>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</si>
  <si>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</si>
  <si>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</si>
  <si>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</si>
  <si>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</si>
  <si>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</si>
  <si>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</si>
  <si>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</si>
  <si>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</si>
  <si>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</si>
  <si>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</si>
  <si>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</si>
  <si>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</si>
  <si>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</si>
  <si>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</si>
  <si>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</si>
  <si>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</si>
  <si>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</si>
  <si>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</si>
  <si>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</si>
  <si>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</si>
  <si>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</si>
  <si>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</si>
  <si>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</si>
  <si>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</si>
  <si>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</si>
  <si>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</si>
  <si>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</si>
  <si>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</si>
  <si>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</si>
  <si>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</si>
  <si>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</si>
  <si>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</si>
  <si>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</si>
  <si>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</si>
  <si>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</si>
  <si>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</si>
  <si>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</si>
  <si>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</si>
  <si>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</si>
  <si>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</si>
  <si>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</si>
  <si>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</si>
  <si>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</si>
  <si>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</si>
  <si>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</si>
  <si>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</si>
  <si>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</si>
  <si>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</si>
  <si>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</si>
  <si>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</si>
  <si>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</si>
  <si>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</si>
  <si>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</si>
  <si>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</si>
  <si>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</si>
  <si>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</si>
  <si>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</si>
  <si>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</si>
  <si>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</si>
  <si>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</si>
  <si>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</si>
  <si>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</si>
  <si>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</si>
  <si>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</si>
  <si>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</si>
  <si>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</si>
  <si>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</si>
  <si>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</si>
  <si>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</si>
  <si>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</si>
  <si>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</si>
  <si>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</si>
  <si>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</si>
  <si>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</si>
  <si>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</si>
  <si>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</si>
  <si>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</si>
  <si>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</si>
  <si>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</si>
  <si>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</si>
  <si>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</si>
  <si>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</si>
  <si>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</si>
  <si>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</si>
  <si>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</si>
  <si>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</si>
  <si>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</si>
  <si>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</si>
  <si>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</si>
  <si>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</si>
  <si>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</si>
  <si>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</si>
  <si>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</si>
  <si>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</si>
  <si>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</si>
  <si>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</si>
  <si>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</si>
  <si>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</si>
  <si>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</si>
  <si>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</si>
  <si>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</si>
  <si>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</si>
  <si>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</si>
  <si>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</si>
  <si>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</si>
  <si>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</si>
  <si>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</si>
  <si>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</si>
  <si>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</si>
  <si>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</si>
  <si>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</si>
  <si>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</si>
  <si>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</si>
  <si>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</si>
  <si>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</si>
  <si>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</si>
  <si>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</si>
  <si>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</si>
  <si>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</si>
  <si>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</si>
  <si>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</si>
  <si>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</si>
  <si>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</si>
  <si>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</si>
  <si>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</si>
  <si>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</si>
  <si>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</si>
  <si>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</si>
  <si>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</si>
  <si>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</si>
  <si>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</si>
  <si>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</si>
  <si>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</si>
  <si>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</si>
  <si>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</si>
  <si>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</si>
  <si>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</si>
  <si>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</si>
  <si>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</si>
  <si>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</si>
  <si>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</si>
  <si>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</si>
  <si>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</si>
  <si>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</si>
  <si>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</si>
  <si>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</si>
  <si>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</si>
  <si>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</si>
  <si>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</si>
  <si>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</si>
  <si>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</si>
  <si>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</si>
  <si>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</si>
  <si>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</si>
  <si>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</si>
  <si>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</si>
  <si>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</si>
  <si>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</si>
  <si>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</si>
  <si>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</si>
  <si>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</si>
  <si>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</si>
  <si>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</si>
  <si>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</si>
  <si>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</si>
  <si>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</si>
  <si>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</si>
  <si>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</si>
  <si>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</si>
  <si>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</si>
  <si>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</si>
  <si>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</si>
  <si>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</si>
  <si>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</si>
  <si>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</si>
  <si>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</si>
  <si>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</si>
  <si>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</si>
  <si>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</si>
  <si>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</si>
  <si>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</si>
  <si>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</si>
  <si>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</si>
  <si>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</si>
  <si>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</si>
  <si>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</si>
  <si>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</si>
  <si>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</si>
  <si>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</si>
  <si>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</si>
  <si>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</si>
  <si>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</si>
  <si>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</si>
  <si>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</si>
  <si>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</si>
  <si>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</si>
  <si>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</si>
  <si>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</si>
  <si>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</si>
  <si>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</si>
  <si>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</si>
  <si>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</si>
  <si>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</si>
  <si>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</si>
  <si>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</si>
  <si>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</si>
  <si>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</si>
  <si>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</si>
  <si>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</si>
  <si>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</si>
  <si>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</si>
  <si>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</si>
  <si>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</si>
  <si>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</si>
  <si>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</si>
  <si>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</si>
  <si>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</si>
  <si>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</si>
  <si>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</si>
  <si>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</si>
  <si>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</si>
  <si>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</si>
  <si>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</si>
  <si>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</si>
  <si>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</si>
  <si>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</si>
  <si>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</si>
  <si>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</si>
  <si>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</si>
  <si>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</si>
  <si>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</si>
  <si>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</si>
  <si>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</si>
  <si>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</si>
  <si>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</si>
  <si>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</si>
  <si>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</si>
  <si>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</si>
  <si>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</si>
  <si>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</si>
  <si>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</si>
  <si>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</si>
  <si>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</si>
  <si>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</si>
  <si>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</si>
  <si>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</si>
  <si>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</si>
  <si>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</si>
  <si>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</si>
  <si>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</si>
  <si>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</si>
  <si>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</si>
  <si>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</si>
  <si>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</si>
  <si>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</si>
  <si>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</si>
  <si>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</si>
  <si>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</si>
  <si>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</si>
  <si>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</si>
  <si>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</si>
  <si>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</si>
  <si>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</si>
  <si>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</si>
  <si>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</si>
  <si>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</si>
  <si>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</si>
  <si>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</si>
  <si>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</si>
  <si>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</si>
  <si>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</si>
  <si>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</si>
  <si>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A-EI-0001,A-EI-0002,A-PROD-0001,A-PROD-0002,A-PRODTEST-0001,A-PTODTEST-0002,A-TEST-0001,A-TEST-0002</t>
  </si>
  <si>
    <t>B-EI-0001,B-EI-0002,B-PROD-0001,B-PROD-0002,B-PRODTEST-0001,B-PTODTEST-0002,B-TEST-0001,B-TEST-0002</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</si>
  <si>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</si>
  <si>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</si>
  <si>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</si>
  <si>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</si>
  <si>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</si>
  <si>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</si>
  <si>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</si>
  <si>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</si>
  <si>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</si>
  <si>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</si>
  <si>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</si>
  <si>
    <t>template_name</t>
  </si>
  <si>
    <t>serverPassword</t>
  </si>
  <si>
    <t>Concat123!</t>
  </si>
  <si>
    <t>=Clustername</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</si>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</sst>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6">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3" fillId="0" borderId="24" applyNumberFormat="0" applyFill="0" applyAlignment="0" applyProtection="0"/>
  </cellStyleXfs>
  <cellXfs count="214">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1"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1" fillId="0" borderId="0" xfId="0" applyFont="1"/>
    <xf numFmtId="0" fontId="32" fillId="0" borderId="0" xfId="0" applyFont="1" applyBorder="1" applyAlignment="1">
      <alignment horizontal="center" vertical="center" wrapText="1"/>
    </xf>
    <xf numFmtId="0" fontId="31"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3" fillId="0" borderId="24" xfId="5"/>
    <xf numFmtId="0" fontId="33" fillId="0" borderId="24" xfId="5" applyAlignment="1">
      <alignment wrapText="1"/>
    </xf>
    <xf numFmtId="0" fontId="34" fillId="0" borderId="0" xfId="0" applyFont="1"/>
    <xf numFmtId="0" fontId="0" fillId="0" borderId="26" xfId="0" applyBorder="1"/>
    <xf numFmtId="0" fontId="35" fillId="24" borderId="25" xfId="0" applyFont="1" applyFill="1" applyBorder="1"/>
    <xf numFmtId="0" fontId="34" fillId="25" borderId="25" xfId="0" applyFont="1" applyFill="1" applyBorder="1"/>
    <xf numFmtId="0" fontId="34" fillId="0" borderId="25"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7"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19" xfId="0" applyFont="1" applyBorder="1" applyAlignment="1">
      <alignment horizontal="center"/>
    </xf>
    <xf numFmtId="0" fontId="30"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8" headerRowBorderDxfId="27" tableBorderDxfId="26" totalsRowBorderDxfId="25">
  <autoFilter ref="A6:D21" xr:uid="{00000000-0009-0000-0100-000013000000}"/>
  <tableColumns count="4">
    <tableColumn id="1" xr3:uid="{00000000-0010-0000-1100-000001000000}" name="StoreServe Storage System" dataDxfId="24"/>
    <tableColumn id="2" xr3:uid="{00000000-0010-0000-1100-000002000000}" name="System 1" dataDxfId="23"/>
    <tableColumn id="5" xr3:uid="{00000000-0010-0000-1100-000005000000}" name="System 2" dataDxfId="22"/>
    <tableColumn id="3" xr3:uid="{00000000-0010-0000-1100-000003000000}" name="Bemerkunge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0"/>
    <tableColumn id="2" xr3:uid="{00000000-0010-0000-1200-000002000000}" name="Nimble A iSCSI-A" dataDxfId="19"/>
    <tableColumn id="3" xr3:uid="{00000000-0010-0000-1200-000003000000}" name="Nimble A iSCSI-B" dataDxfId="18"/>
    <tableColumn id="4" xr3:uid="{00000000-0010-0000-1200-000004000000}" name="Nimble B iSCSI-A" dataDxfId="17"/>
    <tableColumn id="5" xr3:uid="{95349553-7808-4F6B-BD41-4FA004C2BE2C}" name="Nimble B iSCSI-B"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5" headerRowBorderDxfId="14" tableBorderDxfId="13" totalsRowBorderDxfId="12">
  <autoFilter ref="A37:C40" xr:uid="{00000000-0009-0000-0100-00001D000000}"/>
  <tableColumns count="3">
    <tableColumn id="1" xr3:uid="{00000000-0010-0000-1300-000001000000}" name="Mail Notification" dataDxfId="11"/>
    <tableColumn id="2" xr3:uid="{00000000-0010-0000-1300-000002000000}" name="Wert" dataDxfId="10"/>
    <tableColumn id="3" xr3:uid="{0722E1BD-F75E-41A3-87F7-D2EF06094037}" name="Spalte1" dataDxfId="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8" headerRowBorderDxfId="7" tableBorderDxfId="6" totalsRowBorderDxfId="5">
  <autoFilter ref="A42:B46" xr:uid="{00000000-0009-0000-0100-00001E000000}"/>
  <tableColumns count="2">
    <tableColumn id="1" xr3:uid="{00000000-0010-0000-1400-000001000000}" name="Call Home" dataDxfId="4"/>
    <tableColumn id="2" xr3:uid="{00000000-0010-0000-1400-000002000000}" name="Wer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200" t="s">
        <v>0</v>
      </c>
      <c r="D1" s="200"/>
      <c r="E1" s="200"/>
    </row>
    <row r="2" spans="1:5">
      <c r="C2" s="200"/>
      <c r="D2" s="200"/>
      <c r="E2" s="200"/>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1" t="s">
        <v>789</v>
      </c>
      <c r="B47" s="172" t="s">
        <v>915</v>
      </c>
      <c r="C47" t="str">
        <f>VLOOKUP($A47,'IP-Adressen'!$A:$F,5,FALSE)</f>
        <v>10.40.208.10</v>
      </c>
      <c r="D47" s="75" t="str">
        <f>VLOOKUP($A47,'IP-Adressen'!$A:$F,6,FALSE)</f>
        <v>2a0f:2687:8:0e::10</v>
      </c>
      <c r="E47" s="75">
        <f>VLOOKUP($A47,'IP-Adressen'!$A:$F,3,FALSE)</f>
        <v>2114</v>
      </c>
      <c r="F47"/>
      <c r="G47"/>
      <c r="H47">
        <f>VLOOKUP(A47,'IP-Adressen'!A:F,3,FALSE)</f>
        <v>2114</v>
      </c>
      <c r="I47" s="172"/>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3"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69" t="s">
        <v>744</v>
      </c>
      <c r="B1" s="169" t="s">
        <v>771</v>
      </c>
      <c r="C1" s="169" t="s">
        <v>1047</v>
      </c>
      <c r="D1" s="169" t="s">
        <v>1048</v>
      </c>
      <c r="E1" s="170" t="s">
        <v>1049</v>
      </c>
      <c r="F1" s="170" t="s">
        <v>1050</v>
      </c>
      <c r="G1" s="170" t="s">
        <v>1051</v>
      </c>
      <c r="H1" s="170" t="s">
        <v>1052</v>
      </c>
      <c r="I1" s="170" t="s">
        <v>1053</v>
      </c>
      <c r="J1" s="170" t="s">
        <v>747</v>
      </c>
    </row>
    <row r="2" spans="1:10" ht="43.2">
      <c r="A2" s="167"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67" t="s">
        <v>789</v>
      </c>
      <c r="B3" s="64" t="str">
        <f>VLOOKUP($A3,Systemübersicht!$A:$K,11,FALSE)</f>
        <v>Management (MGMT)</v>
      </c>
      <c r="C3" s="64" t="str">
        <f>VLOOKUP($A3,Systemübersicht!$A:$K,3,FALSE)</f>
        <v>10.40.208.10</v>
      </c>
      <c r="D3" s="64" t="str">
        <f>VLOOKUP($A3,Systemübersicht!$A:$K,4,FALSE)</f>
        <v>2a0f:2687:8:0e::10</v>
      </c>
      <c r="E3" s="168"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68"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5" t="s">
        <v>789</v>
      </c>
      <c r="B6" s="176" t="str">
        <f>VLOOKUP($A6,Systemübersicht!$A:$K,11,FALSE)</f>
        <v>Management (MGMT)</v>
      </c>
      <c r="C6" s="176" t="str">
        <f>VLOOKUP($A6,Systemübersicht!$A:$K,3,FALSE)</f>
        <v>10.40.208.10</v>
      </c>
      <c r="D6" s="176" t="str">
        <f>VLOOKUP($A6,Systemübersicht!$A:$K,4,FALSE)</f>
        <v>2a0f:2687:8:0e::10</v>
      </c>
      <c r="E6" s="177" t="s">
        <v>904</v>
      </c>
      <c r="F6" s="176" t="str">
        <f>VLOOKUP($E6,Systemübersicht!$A:$K,11,FALSE)</f>
        <v>Management (MGMT)</v>
      </c>
      <c r="G6" s="176" t="str">
        <f>VLOOKUP($E6,Systemübersicht!$A:$K,3,FALSE)</f>
        <v>10.40.194.100</v>
      </c>
      <c r="H6" s="176">
        <f>VLOOKUP($E6,Systemübersicht!$A:$K,4,FALSE)</f>
        <v>0</v>
      </c>
      <c r="I6" s="178" t="s">
        <v>1057</v>
      </c>
      <c r="J6" s="177" t="s">
        <v>1055</v>
      </c>
    </row>
    <row r="7" spans="1:10" ht="28.8">
      <c r="A7" s="167"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68"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A5" sqref="A5"/>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205" t="s">
        <v>1088</v>
      </c>
      <c r="I6" s="54"/>
      <c r="K6" s="54"/>
      <c r="L6" s="54"/>
    </row>
    <row r="7" spans="1:12">
      <c r="A7" t="s">
        <v>1070</v>
      </c>
      <c r="B7" t="s">
        <v>1089</v>
      </c>
      <c r="C7" t="s">
        <v>1090</v>
      </c>
      <c r="D7" t="s">
        <v>1091</v>
      </c>
      <c r="E7" t="s">
        <v>1092</v>
      </c>
      <c r="F7" t="s">
        <v>1093</v>
      </c>
      <c r="H7" s="205"/>
      <c r="I7" s="53"/>
      <c r="K7" s="53"/>
      <c r="L7" s="53"/>
    </row>
    <row r="8" spans="1:12">
      <c r="A8" t="s">
        <v>1071</v>
      </c>
      <c r="B8" t="s">
        <v>1094</v>
      </c>
      <c r="C8" t="s">
        <v>1095</v>
      </c>
      <c r="D8" t="s">
        <v>1096</v>
      </c>
      <c r="E8" t="s">
        <v>1097</v>
      </c>
      <c r="F8" t="s">
        <v>1098</v>
      </c>
      <c r="H8" s="205"/>
      <c r="I8" s="53"/>
      <c r="K8" s="53"/>
      <c r="L8" s="53"/>
    </row>
    <row r="9" spans="1:12">
      <c r="A9" t="s">
        <v>1072</v>
      </c>
      <c r="B9" t="s">
        <v>364</v>
      </c>
      <c r="C9" t="s">
        <v>364</v>
      </c>
      <c r="D9" t="s">
        <v>364</v>
      </c>
      <c r="E9" t="s">
        <v>364</v>
      </c>
      <c r="F9" t="s">
        <v>364</v>
      </c>
      <c r="H9" s="205"/>
      <c r="I9" s="53"/>
      <c r="K9" s="53"/>
      <c r="L9" s="53"/>
    </row>
    <row r="10" spans="1:12">
      <c r="A10" t="s">
        <v>1073</v>
      </c>
      <c r="B10" t="s">
        <v>124</v>
      </c>
      <c r="C10" t="s">
        <v>124</v>
      </c>
      <c r="D10" t="s">
        <v>124</v>
      </c>
      <c r="E10" t="s">
        <v>124</v>
      </c>
      <c r="F10" t="s">
        <v>124</v>
      </c>
      <c r="H10" s="205"/>
      <c r="I10" s="52"/>
      <c r="K10" s="52"/>
      <c r="L10" s="52"/>
    </row>
    <row r="11" spans="1:12">
      <c r="A11" t="s">
        <v>1074</v>
      </c>
      <c r="H11" s="205"/>
      <c r="I11" s="52"/>
      <c r="K11" s="52"/>
      <c r="L11" s="52"/>
    </row>
    <row r="12" spans="1:12">
      <c r="A12" t="s">
        <v>1075</v>
      </c>
      <c r="H12" s="205"/>
      <c r="I12" s="52"/>
      <c r="K12" s="52"/>
      <c r="L12" s="52"/>
    </row>
    <row r="13" spans="1:12">
      <c r="A13" t="s">
        <v>1076</v>
      </c>
      <c r="H13" s="205"/>
      <c r="I13" s="52"/>
      <c r="K13" s="52"/>
      <c r="L13" s="52"/>
    </row>
    <row r="14" spans="1:12">
      <c r="H14" s="205"/>
    </row>
    <row r="15" spans="1:12">
      <c r="A15" t="s">
        <v>1077</v>
      </c>
      <c r="H15" s="205"/>
    </row>
    <row r="16" spans="1:12">
      <c r="A16" t="s">
        <v>1072</v>
      </c>
      <c r="H16" s="205"/>
    </row>
    <row r="17" spans="1:15">
      <c r="A17" t="s">
        <v>1073</v>
      </c>
      <c r="H17" s="205"/>
    </row>
    <row r="18" spans="1:15">
      <c r="A18" t="s">
        <v>1074</v>
      </c>
      <c r="H18" s="205"/>
    </row>
    <row r="19" spans="1:15">
      <c r="A19" t="s">
        <v>1075</v>
      </c>
      <c r="H19" s="205"/>
    </row>
    <row r="20" spans="1:15">
      <c r="A20" t="s">
        <v>1076</v>
      </c>
      <c r="H20" s="205"/>
    </row>
    <row r="21" spans="1:15">
      <c r="H21" s="205"/>
    </row>
    <row r="22" spans="1:15">
      <c r="A22" t="s">
        <v>1099</v>
      </c>
      <c r="B22" t="s">
        <v>1100</v>
      </c>
      <c r="C22" t="s">
        <v>1101</v>
      </c>
      <c r="D22" t="s">
        <v>1102</v>
      </c>
      <c r="E22" t="s">
        <v>1103</v>
      </c>
      <c r="F22" t="s">
        <v>1104</v>
      </c>
      <c r="H22" s="205"/>
    </row>
    <row r="23" spans="1:15">
      <c r="A23" t="s">
        <v>1105</v>
      </c>
      <c r="B23" t="s">
        <v>1106</v>
      </c>
      <c r="C23" t="s">
        <v>1107</v>
      </c>
      <c r="D23" t="s">
        <v>1108</v>
      </c>
      <c r="E23" t="s">
        <v>1109</v>
      </c>
      <c r="F23" t="s">
        <v>1110</v>
      </c>
      <c r="H23" s="205"/>
    </row>
    <row r="24" spans="1:15">
      <c r="A24" t="s">
        <v>1111</v>
      </c>
      <c r="B24" t="s">
        <v>364</v>
      </c>
      <c r="C24" t="s">
        <v>364</v>
      </c>
      <c r="D24" t="s">
        <v>364</v>
      </c>
      <c r="E24" t="s">
        <v>364</v>
      </c>
      <c r="F24" t="s">
        <v>364</v>
      </c>
      <c r="H24" s="205"/>
      <c r="K24" s="52"/>
      <c r="L24" s="52"/>
      <c r="M24" s="52"/>
      <c r="N24" s="52"/>
      <c r="O24" s="52"/>
    </row>
    <row r="25" spans="1:15">
      <c r="A25" t="s">
        <v>1112</v>
      </c>
      <c r="B25" t="s">
        <v>431</v>
      </c>
      <c r="C25" t="s">
        <v>1113</v>
      </c>
      <c r="D25" t="s">
        <v>116</v>
      </c>
      <c r="E25" t="s">
        <v>116</v>
      </c>
      <c r="F25" t="s">
        <v>1113</v>
      </c>
      <c r="H25" s="205"/>
      <c r="K25" s="52"/>
      <c r="L25" s="52"/>
      <c r="M25" s="52"/>
      <c r="N25" s="52"/>
      <c r="O25" s="52"/>
    </row>
    <row r="26" spans="1:15">
      <c r="H26" s="205"/>
      <c r="K26" s="52"/>
      <c r="L26" s="52"/>
      <c r="M26" s="52"/>
      <c r="N26" s="52"/>
      <c r="O26" s="52"/>
    </row>
    <row r="27" spans="1:15">
      <c r="A27" t="s">
        <v>1114</v>
      </c>
      <c r="H27" s="205"/>
      <c r="K27" s="54"/>
      <c r="L27" s="54"/>
      <c r="M27" s="52"/>
      <c r="N27" s="52"/>
      <c r="O27" s="52"/>
    </row>
    <row r="28" spans="1:15">
      <c r="A28" t="s">
        <v>1111</v>
      </c>
      <c r="H28" s="205"/>
      <c r="K28" s="53"/>
      <c r="L28" s="53"/>
      <c r="M28" s="52"/>
      <c r="N28" s="52"/>
      <c r="O28" s="52"/>
    </row>
    <row r="29" spans="1:15">
      <c r="A29" t="s">
        <v>1112</v>
      </c>
      <c r="H29" s="205"/>
      <c r="K29" s="53"/>
      <c r="L29" s="53"/>
      <c r="M29" s="52"/>
      <c r="N29" s="52"/>
      <c r="O29" s="52"/>
    </row>
    <row r="30" spans="1:15">
      <c r="H30" s="205"/>
      <c r="K30" s="53"/>
      <c r="L30" s="53"/>
      <c r="M30" s="52"/>
      <c r="N30" s="52"/>
      <c r="O30" s="52"/>
    </row>
    <row r="31" spans="1:15">
      <c r="H31" s="205"/>
      <c r="K31" s="53"/>
      <c r="L31" s="53"/>
      <c r="M31" s="52"/>
      <c r="N31" s="52"/>
      <c r="O31" s="52"/>
    </row>
    <row r="32" spans="1:15">
      <c r="A32" t="s">
        <v>1115</v>
      </c>
      <c r="B32" t="s">
        <v>816</v>
      </c>
      <c r="C32" t="s">
        <v>818</v>
      </c>
      <c r="D32" t="s">
        <v>1116</v>
      </c>
      <c r="E32" t="s">
        <v>1117</v>
      </c>
      <c r="F32" t="s">
        <v>1118</v>
      </c>
      <c r="H32" s="205"/>
      <c r="K32" s="53"/>
      <c r="L32" s="53"/>
      <c r="M32" s="52"/>
      <c r="N32" s="52"/>
      <c r="O32" s="52"/>
    </row>
    <row r="33" spans="1:15">
      <c r="A33" t="s">
        <v>1119</v>
      </c>
      <c r="B33" t="s">
        <v>1120</v>
      </c>
      <c r="C33" t="s">
        <v>1121</v>
      </c>
      <c r="D33" t="s">
        <v>1122</v>
      </c>
      <c r="E33" t="s">
        <v>1123</v>
      </c>
      <c r="F33" t="s">
        <v>1124</v>
      </c>
      <c r="H33" s="205"/>
      <c r="K33" s="53"/>
      <c r="L33" s="53"/>
      <c r="M33" s="52"/>
      <c r="N33" s="52"/>
      <c r="O33" s="52"/>
    </row>
    <row r="34" spans="1:15">
      <c r="A34" t="s">
        <v>1125</v>
      </c>
      <c r="H34" s="205"/>
      <c r="K34" s="53"/>
      <c r="L34" s="53"/>
      <c r="M34" s="52"/>
      <c r="N34" s="52"/>
      <c r="O34" s="52"/>
    </row>
    <row r="35" spans="1:15">
      <c r="A35" t="s">
        <v>1072</v>
      </c>
      <c r="B35" t="s">
        <v>364</v>
      </c>
      <c r="C35" t="s">
        <v>364</v>
      </c>
      <c r="D35" t="s">
        <v>364</v>
      </c>
      <c r="E35" t="s">
        <v>364</v>
      </c>
      <c r="F35" t="s">
        <v>364</v>
      </c>
      <c r="H35" s="205"/>
      <c r="K35" s="53"/>
      <c r="L35" s="53"/>
      <c r="M35" s="52"/>
      <c r="N35" s="52"/>
      <c r="O35" s="52"/>
    </row>
    <row r="36" spans="1:15">
      <c r="A36" t="s">
        <v>1073</v>
      </c>
      <c r="B36" t="s">
        <v>124</v>
      </c>
      <c r="C36" t="s">
        <v>124</v>
      </c>
      <c r="D36" t="s">
        <v>124</v>
      </c>
      <c r="E36" t="s">
        <v>124</v>
      </c>
      <c r="F36" t="s">
        <v>124</v>
      </c>
      <c r="H36" s="205"/>
      <c r="K36" s="53"/>
      <c r="L36" s="53"/>
      <c r="M36" s="52"/>
      <c r="N36" s="52"/>
      <c r="O36" s="52"/>
    </row>
    <row r="37" spans="1:15">
      <c r="H37" s="205"/>
      <c r="K37" s="52"/>
      <c r="L37" s="53"/>
      <c r="M37" s="52"/>
      <c r="N37" s="52"/>
      <c r="O37" s="52"/>
    </row>
    <row r="38" spans="1:15">
      <c r="A38" t="s">
        <v>1126</v>
      </c>
      <c r="H38" s="205"/>
      <c r="K38" s="53"/>
      <c r="L38" s="52"/>
      <c r="M38" s="52"/>
      <c r="N38" s="52"/>
      <c r="O38" s="52"/>
    </row>
    <row r="39" spans="1:15">
      <c r="A39" t="s">
        <v>1125</v>
      </c>
      <c r="H39" s="205"/>
      <c r="K39" s="53"/>
      <c r="L39" s="52"/>
      <c r="M39" s="52"/>
      <c r="N39" s="52"/>
      <c r="O39" s="52"/>
    </row>
    <row r="40" spans="1:15">
      <c r="H40" s="205"/>
      <c r="K40" s="53"/>
      <c r="L40" s="52"/>
      <c r="M40" s="52"/>
      <c r="N40" s="52"/>
      <c r="O40" s="52"/>
    </row>
    <row r="41" spans="1:15">
      <c r="A41" t="s">
        <v>1073</v>
      </c>
      <c r="H41" s="205"/>
      <c r="K41" s="53"/>
      <c r="L41" s="52"/>
      <c r="M41" s="52"/>
      <c r="N41" s="52"/>
      <c r="O41" s="52"/>
    </row>
    <row r="42" spans="1:15">
      <c r="H42" s="205"/>
      <c r="K42" s="53"/>
      <c r="L42" s="52"/>
      <c r="M42" s="52"/>
      <c r="N42" s="52"/>
      <c r="O42" s="52"/>
    </row>
    <row r="43" spans="1:15">
      <c r="H43" s="205"/>
      <c r="K43" s="53"/>
      <c r="L43" s="52"/>
      <c r="M43" s="52"/>
      <c r="N43" s="52"/>
      <c r="O43" s="52"/>
    </row>
    <row r="44" spans="1:15">
      <c r="A44" t="s">
        <v>1127</v>
      </c>
      <c r="B44" t="s">
        <v>1128</v>
      </c>
      <c r="C44" t="s">
        <v>1129</v>
      </c>
      <c r="D44" t="s">
        <v>1130</v>
      </c>
      <c r="E44" t="s">
        <v>1131</v>
      </c>
      <c r="F44" t="s">
        <v>1132</v>
      </c>
      <c r="H44" s="205"/>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1705</v>
      </c>
    </row>
    <row r="8" spans="1:7">
      <c r="A8" s="12" t="s">
        <v>1068</v>
      </c>
      <c r="B8" s="12" t="s">
        <v>1699</v>
      </c>
      <c r="C8" s="12" t="s">
        <v>1700</v>
      </c>
      <c r="D8" s="12" t="s">
        <v>1701</v>
      </c>
      <c r="E8" s="25" t="s">
        <v>1702</v>
      </c>
      <c r="F8" s="25" t="s">
        <v>1703</v>
      </c>
      <c r="G8" s="25" t="s">
        <v>1704</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1696</v>
      </c>
      <c r="B22" s="8" t="s">
        <v>1204</v>
      </c>
      <c r="C22" s="1"/>
      <c r="D22" s="1"/>
      <c r="E22" s="8" t="s">
        <v>1204</v>
      </c>
      <c r="F22" s="8"/>
      <c r="G22" s="8"/>
    </row>
    <row r="23" spans="1:7">
      <c r="A23" s="6" t="s">
        <v>1697</v>
      </c>
      <c r="B23" s="8" t="s">
        <v>1205</v>
      </c>
      <c r="C23" s="1"/>
      <c r="D23" s="1"/>
      <c r="E23" s="8" t="s">
        <v>1206</v>
      </c>
      <c r="F23" s="8"/>
      <c r="G23" s="8"/>
    </row>
    <row r="24" spans="1:7">
      <c r="A24" s="6"/>
      <c r="B24" s="6"/>
      <c r="C24" s="1"/>
      <c r="D24" s="1"/>
      <c r="E24" s="6"/>
      <c r="F24" s="1"/>
      <c r="G24" s="1"/>
    </row>
    <row r="25" spans="1:7">
      <c r="A25" s="6" t="s">
        <v>1207</v>
      </c>
      <c r="B25" s="6" t="s">
        <v>1705</v>
      </c>
      <c r="C25" s="6"/>
      <c r="D25" s="6"/>
      <c r="E25" s="6" t="s">
        <v>1705</v>
      </c>
      <c r="F25" s="6"/>
      <c r="G25" s="6"/>
    </row>
    <row r="26" spans="1:7">
      <c r="A26" s="6"/>
      <c r="B26" s="6"/>
      <c r="C26" s="1"/>
      <c r="D26" s="1"/>
      <c r="E26" s="6"/>
      <c r="F26" s="1"/>
      <c r="G26" s="1"/>
    </row>
    <row r="27" spans="1:7">
      <c r="A27" s="6" t="s">
        <v>1208</v>
      </c>
      <c r="B27" s="8" t="s">
        <v>1209</v>
      </c>
      <c r="C27" s="8" t="s">
        <v>1706</v>
      </c>
      <c r="D27" s="8" t="s">
        <v>1708</v>
      </c>
      <c r="E27" s="8" t="s">
        <v>1209</v>
      </c>
      <c r="F27" s="8" t="s">
        <v>1710</v>
      </c>
      <c r="G27" s="8" t="s">
        <v>1713</v>
      </c>
    </row>
    <row r="28" spans="1:7">
      <c r="A28" s="6" t="s">
        <v>1210</v>
      </c>
      <c r="B28" s="8" t="s">
        <v>1211</v>
      </c>
      <c r="C28" s="8" t="s">
        <v>1707</v>
      </c>
      <c r="D28" s="8" t="s">
        <v>1709</v>
      </c>
      <c r="E28" s="8" t="s">
        <v>1211</v>
      </c>
      <c r="F28" s="8" t="s">
        <v>1711</v>
      </c>
      <c r="G28" s="8" t="s">
        <v>1712</v>
      </c>
    </row>
    <row r="29" spans="1:7">
      <c r="A29" s="1"/>
      <c r="B29" s="1"/>
      <c r="C29" s="1"/>
      <c r="D29" s="1"/>
      <c r="E29" s="1"/>
      <c r="F29" s="1"/>
      <c r="G29" s="1"/>
    </row>
    <row r="30" spans="1:7" ht="15" customHeight="1">
      <c r="A30" s="1" t="s">
        <v>1714</v>
      </c>
      <c r="B30" s="1" t="s">
        <v>1715</v>
      </c>
      <c r="C30" s="1"/>
      <c r="D30" s="1"/>
      <c r="E30" s="1" t="s">
        <v>1715</v>
      </c>
      <c r="F30" s="1"/>
      <c r="G30" s="1"/>
    </row>
    <row r="31" spans="1:7">
      <c r="A31" s="1" t="s">
        <v>1716</v>
      </c>
      <c r="B31" s="1" t="s">
        <v>1717</v>
      </c>
      <c r="C31" s="1"/>
      <c r="D31" s="1"/>
      <c r="E31" s="1" t="s">
        <v>1717</v>
      </c>
      <c r="F31" s="1"/>
      <c r="G31" s="1"/>
    </row>
    <row r="32" spans="1:7">
      <c r="A32" s="1" t="s">
        <v>1718</v>
      </c>
      <c r="B32" s="1" t="s">
        <v>1719</v>
      </c>
      <c r="C32" s="1"/>
      <c r="D32" s="1"/>
      <c r="E32" s="1" t="s">
        <v>1719</v>
      </c>
      <c r="F32" s="1"/>
      <c r="G32" s="1"/>
    </row>
    <row r="33" spans="1:7">
      <c r="A33" s="1" t="s">
        <v>1720</v>
      </c>
      <c r="B33" s="1" t="s">
        <v>1721</v>
      </c>
      <c r="C33" s="1"/>
      <c r="D33" s="1"/>
      <c r="E33" s="1" t="s">
        <v>1721</v>
      </c>
      <c r="F33" s="1"/>
      <c r="G33" s="1"/>
    </row>
    <row r="34" spans="1:7">
      <c r="A34" s="1"/>
      <c r="B34" s="1"/>
      <c r="C34" s="1"/>
      <c r="D34" s="1"/>
      <c r="E34" s="1"/>
      <c r="F34" s="1"/>
      <c r="G34" s="1"/>
    </row>
    <row r="35" spans="1:7">
      <c r="A35" s="1"/>
      <c r="B35" s="1"/>
      <c r="C35" s="1"/>
      <c r="D35" s="1"/>
      <c r="E35" s="1"/>
      <c r="F35" s="1"/>
      <c r="G35" s="1"/>
    </row>
    <row r="36" spans="1:7">
      <c r="A36" s="184"/>
      <c r="B36" s="184"/>
      <c r="C36" s="188"/>
      <c r="D36" s="188"/>
      <c r="E36" s="184"/>
      <c r="F36" s="184"/>
      <c r="G36" s="184"/>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3" customWidth="1"/>
    <col min="2" max="2" width="20.6640625" style="183" bestFit="1" customWidth="1"/>
    <col min="3" max="3" width="11.44140625" style="183"/>
    <col min="4" max="4" width="12.44140625" style="183" bestFit="1" customWidth="1"/>
    <col min="5" max="6" width="14.44140625" style="183" bestFit="1" customWidth="1"/>
    <col min="7" max="7" width="13.44140625" style="183" bestFit="1" customWidth="1"/>
    <col min="8" max="8" width="14.44140625" style="183" bestFit="1" customWidth="1"/>
    <col min="9" max="10" width="14.44140625" style="183" customWidth="1"/>
    <col min="11" max="12" width="14.44140625" style="183" bestFit="1" customWidth="1"/>
  </cols>
  <sheetData>
    <row r="1" spans="1:12">
      <c r="A1" s="183" t="s">
        <v>114</v>
      </c>
      <c r="B1" s="183" t="s">
        <v>908</v>
      </c>
      <c r="C1" s="183" t="s">
        <v>1282</v>
      </c>
      <c r="D1" s="183" t="s">
        <v>1667</v>
      </c>
      <c r="E1" s="183" t="s">
        <v>1668</v>
      </c>
      <c r="F1" s="183" t="s">
        <v>1073</v>
      </c>
      <c r="G1" s="183" t="s">
        <v>1215</v>
      </c>
      <c r="H1" s="183" t="s">
        <v>1691</v>
      </c>
      <c r="I1" s="183" t="s">
        <v>1692</v>
      </c>
      <c r="J1" s="183" t="s">
        <v>1693</v>
      </c>
      <c r="K1" s="183" t="s">
        <v>1669</v>
      </c>
      <c r="L1" s="183" t="s">
        <v>1670</v>
      </c>
    </row>
    <row r="2" spans="1:12">
      <c r="A2" s="183" t="s">
        <v>1671</v>
      </c>
      <c r="B2" s="183" t="s">
        <v>121</v>
      </c>
      <c r="C2" s="183" t="s">
        <v>1072</v>
      </c>
      <c r="D2" s="183" t="s">
        <v>1212</v>
      </c>
      <c r="E2" s="183" t="s">
        <v>364</v>
      </c>
      <c r="F2" s="183" t="s">
        <v>431</v>
      </c>
      <c r="G2" s="183" t="s">
        <v>68</v>
      </c>
      <c r="H2" s="183" t="s">
        <v>774</v>
      </c>
      <c r="I2" s="183" t="s">
        <v>777</v>
      </c>
    </row>
    <row r="3" spans="1:12">
      <c r="A3" s="183" t="s">
        <v>1671</v>
      </c>
      <c r="B3" s="183" t="s">
        <v>121</v>
      </c>
      <c r="C3" s="183" t="s">
        <v>1672</v>
      </c>
      <c r="K3" s="183" t="s">
        <v>1216</v>
      </c>
      <c r="L3" s="183" t="s">
        <v>1218</v>
      </c>
    </row>
    <row r="4" spans="1:12">
      <c r="A4" s="183" t="s">
        <v>1673</v>
      </c>
      <c r="B4" s="183" t="s">
        <v>121</v>
      </c>
      <c r="C4" s="183" t="s">
        <v>1072</v>
      </c>
      <c r="D4" s="183" t="s">
        <v>1213</v>
      </c>
      <c r="E4" s="183" t="s">
        <v>364</v>
      </c>
      <c r="F4" s="183" t="s">
        <v>116</v>
      </c>
      <c r="G4" s="183" t="s">
        <v>68</v>
      </c>
      <c r="H4" s="183" t="s">
        <v>774</v>
      </c>
      <c r="I4" s="183" t="s">
        <v>777</v>
      </c>
    </row>
    <row r="5" spans="1:12">
      <c r="A5" s="183" t="s">
        <v>1673</v>
      </c>
      <c r="B5" s="183" t="s">
        <v>121</v>
      </c>
      <c r="C5" s="183" t="s">
        <v>1672</v>
      </c>
      <c r="K5" s="183" t="s">
        <v>1217</v>
      </c>
      <c r="L5" s="183" t="s">
        <v>1674</v>
      </c>
    </row>
    <row r="6" spans="1:12">
      <c r="A6" s="183" t="s">
        <v>1675</v>
      </c>
      <c r="B6" s="183" t="s">
        <v>373</v>
      </c>
      <c r="C6" s="183" t="s">
        <v>1072</v>
      </c>
      <c r="D6" s="183" t="s">
        <v>1219</v>
      </c>
      <c r="E6" s="183" t="s">
        <v>364</v>
      </c>
      <c r="F6" s="183" t="s">
        <v>124</v>
      </c>
      <c r="G6" s="183" t="s">
        <v>68</v>
      </c>
      <c r="H6" s="183" t="s">
        <v>774</v>
      </c>
      <c r="I6" s="183" t="s">
        <v>777</v>
      </c>
    </row>
    <row r="7" spans="1:12">
      <c r="A7" s="183" t="s">
        <v>1675</v>
      </c>
      <c r="B7" s="183" t="s">
        <v>1304</v>
      </c>
      <c r="C7" s="183" t="s">
        <v>1072</v>
      </c>
      <c r="D7" s="183" t="s">
        <v>1220</v>
      </c>
      <c r="E7" s="183" t="s">
        <v>374</v>
      </c>
    </row>
    <row r="8" spans="1:12">
      <c r="A8" s="183" t="s">
        <v>1671</v>
      </c>
      <c r="B8" s="183" t="s">
        <v>1304</v>
      </c>
      <c r="C8" s="183" t="s">
        <v>1672</v>
      </c>
      <c r="K8" s="183" t="s">
        <v>1146</v>
      </c>
      <c r="L8" s="183" t="s">
        <v>1223</v>
      </c>
    </row>
    <row r="9" spans="1:12">
      <c r="A9" s="183" t="s">
        <v>1673</v>
      </c>
      <c r="B9" s="183" t="s">
        <v>1304</v>
      </c>
      <c r="C9" s="183" t="s">
        <v>1672</v>
      </c>
      <c r="K9" s="183" t="s">
        <v>1222</v>
      </c>
      <c r="L9" s="183" t="s">
        <v>1224</v>
      </c>
    </row>
    <row r="10" spans="1:12">
      <c r="A10" s="183" t="s">
        <v>1675</v>
      </c>
      <c r="B10" s="183" t="s">
        <v>1227</v>
      </c>
      <c r="C10" s="183" t="s">
        <v>1072</v>
      </c>
      <c r="D10" s="183" t="s">
        <v>1226</v>
      </c>
      <c r="E10" s="183" t="s">
        <v>374</v>
      </c>
    </row>
    <row r="11" spans="1:12">
      <c r="A11" s="183" t="s">
        <v>1671</v>
      </c>
      <c r="B11" s="183" t="s">
        <v>1227</v>
      </c>
      <c r="C11" s="183" t="s">
        <v>1672</v>
      </c>
      <c r="K11" s="183" t="s">
        <v>1228</v>
      </c>
      <c r="L11" s="183" t="s">
        <v>1230</v>
      </c>
    </row>
    <row r="12" spans="1:12">
      <c r="A12" s="183" t="s">
        <v>1673</v>
      </c>
      <c r="B12" s="183" t="s">
        <v>1227</v>
      </c>
      <c r="C12" s="183" t="s">
        <v>1672</v>
      </c>
      <c r="K12" s="183" t="s">
        <v>1229</v>
      </c>
      <c r="L12" s="183" t="s">
        <v>1231</v>
      </c>
    </row>
    <row r="13" spans="1:12">
      <c r="A13" s="183" t="s">
        <v>1675</v>
      </c>
      <c r="B13" s="183" t="s">
        <v>166</v>
      </c>
      <c r="C13" s="183" t="s">
        <v>1072</v>
      </c>
      <c r="D13" s="183" t="s">
        <v>1232</v>
      </c>
      <c r="E13" s="183" t="s">
        <v>374</v>
      </c>
    </row>
    <row r="14" spans="1:12">
      <c r="A14" s="183" t="s">
        <v>1671</v>
      </c>
      <c r="B14" s="183" t="s">
        <v>166</v>
      </c>
      <c r="C14" s="183" t="s">
        <v>1672</v>
      </c>
      <c r="K14" s="183" t="s">
        <v>1233</v>
      </c>
      <c r="L14" s="183" t="s">
        <v>1235</v>
      </c>
    </row>
    <row r="15" spans="1:12">
      <c r="A15" s="183" t="s">
        <v>1673</v>
      </c>
      <c r="B15" s="183" t="s">
        <v>166</v>
      </c>
      <c r="C15" s="183" t="s">
        <v>1672</v>
      </c>
      <c r="K15" s="183" t="s">
        <v>1234</v>
      </c>
      <c r="L15" s="183" t="s">
        <v>1236</v>
      </c>
    </row>
    <row r="16" spans="1:12">
      <c r="A16" s="183" t="s">
        <v>1675</v>
      </c>
      <c r="B16" s="183" t="s">
        <v>170</v>
      </c>
      <c r="C16" s="183" t="s">
        <v>1072</v>
      </c>
      <c r="D16" s="183" t="s">
        <v>1237</v>
      </c>
      <c r="E16" s="183" t="s">
        <v>374</v>
      </c>
    </row>
    <row r="17" spans="1:12">
      <c r="A17" s="183" t="s">
        <v>1671</v>
      </c>
      <c r="B17" s="183" t="s">
        <v>170</v>
      </c>
      <c r="C17" s="183" t="s">
        <v>1672</v>
      </c>
      <c r="K17" s="183" t="s">
        <v>1238</v>
      </c>
      <c r="L17" s="183" t="s">
        <v>1240</v>
      </c>
    </row>
    <row r="18" spans="1:12">
      <c r="A18" s="183" t="s">
        <v>1673</v>
      </c>
      <c r="B18" s="183" t="s">
        <v>170</v>
      </c>
      <c r="C18" s="183" t="s">
        <v>1672</v>
      </c>
      <c r="K18" s="183" t="s">
        <v>1239</v>
      </c>
      <c r="L18" s="183" t="s">
        <v>1241</v>
      </c>
    </row>
    <row r="19" spans="1:12">
      <c r="A19" s="183" t="s">
        <v>1671</v>
      </c>
      <c r="B19" s="183" t="s">
        <v>1243</v>
      </c>
      <c r="C19" s="183" t="s">
        <v>1072</v>
      </c>
      <c r="D19" s="183" t="s">
        <v>1676</v>
      </c>
      <c r="E19" s="183" t="s">
        <v>374</v>
      </c>
    </row>
    <row r="20" spans="1:12">
      <c r="A20" s="183" t="s">
        <v>1671</v>
      </c>
      <c r="B20" s="183" t="s">
        <v>1243</v>
      </c>
      <c r="C20" s="183" t="s">
        <v>1672</v>
      </c>
      <c r="K20" s="183" t="s">
        <v>1677</v>
      </c>
      <c r="L20" s="183" t="s">
        <v>1245</v>
      </c>
    </row>
    <row r="21" spans="1:12">
      <c r="A21" s="183" t="s">
        <v>1673</v>
      </c>
      <c r="B21" s="183" t="s">
        <v>1243</v>
      </c>
      <c r="C21" s="183" t="s">
        <v>1072</v>
      </c>
      <c r="D21" s="183" t="s">
        <v>1242</v>
      </c>
      <c r="E21" s="183" t="s">
        <v>374</v>
      </c>
    </row>
    <row r="22" spans="1:12">
      <c r="A22" s="183" t="s">
        <v>1673</v>
      </c>
      <c r="B22" s="183" t="s">
        <v>1243</v>
      </c>
      <c r="C22" s="183" t="s">
        <v>1672</v>
      </c>
      <c r="K22" s="183" t="s">
        <v>1244</v>
      </c>
      <c r="L22" s="183"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F52"/>
  <sheetViews>
    <sheetView tabSelected="1" workbookViewId="0">
      <selection activeCell="B14" sqref="B14"/>
    </sheetView>
  </sheetViews>
  <sheetFormatPr baseColWidth="10" defaultColWidth="11.44140625" defaultRowHeight="14.4"/>
  <cols>
    <col min="1" max="1" width="33.109375" bestFit="1" customWidth="1"/>
    <col min="2" max="2" width="36.88671875" bestFit="1" customWidth="1"/>
    <col min="3" max="3" width="24.6640625" bestFit="1" customWidth="1"/>
    <col min="4" max="4" width="28.33203125" bestFit="1" customWidth="1"/>
    <col min="5" max="5" width="20.6640625" bestFit="1" customWidth="1"/>
    <col min="6" max="6" width="30.6640625" bestFit="1" customWidth="1"/>
    <col min="7" max="7" width="36.88671875" bestFit="1" customWidth="1"/>
    <col min="8" max="8" width="24.6640625" bestFit="1" customWidth="1"/>
    <col min="9" max="9" width="14.44140625" bestFit="1" customWidth="1"/>
  </cols>
  <sheetData>
    <row r="1" spans="1:3" ht="18">
      <c r="A1" s="209" t="s">
        <v>1280</v>
      </c>
      <c r="B1" s="210"/>
    </row>
    <row r="2" spans="1:3">
      <c r="A2" s="206" t="s">
        <v>1281</v>
      </c>
      <c r="B2" s="208"/>
    </row>
    <row r="3" spans="1:3">
      <c r="A3" s="161" t="s">
        <v>1282</v>
      </c>
      <c r="B3" s="162" t="s">
        <v>1283</v>
      </c>
    </row>
    <row r="4" spans="1:3">
      <c r="A4" s="161" t="s">
        <v>1070</v>
      </c>
      <c r="B4" s="162" t="s">
        <v>1284</v>
      </c>
    </row>
    <row r="5" spans="1:3">
      <c r="A5" s="161" t="s">
        <v>1285</v>
      </c>
      <c r="B5" s="163" t="s">
        <v>1286</v>
      </c>
    </row>
    <row r="6" spans="1:3">
      <c r="A6" s="206" t="s">
        <v>1287</v>
      </c>
      <c r="B6" s="208"/>
    </row>
    <row r="7" spans="1:3">
      <c r="A7" s="161" t="s">
        <v>1288</v>
      </c>
      <c r="B7" s="162" t="s">
        <v>208</v>
      </c>
    </row>
    <row r="8" spans="1:3">
      <c r="A8" s="161" t="s">
        <v>1289</v>
      </c>
      <c r="B8" s="162" t="s">
        <v>1705</v>
      </c>
    </row>
    <row r="9" spans="1:3">
      <c r="A9" s="206" t="s">
        <v>1290</v>
      </c>
      <c r="B9" s="208"/>
    </row>
    <row r="10" spans="1:3">
      <c r="A10" s="161" t="s">
        <v>1291</v>
      </c>
      <c r="B10" s="162" t="s">
        <v>1292</v>
      </c>
    </row>
    <row r="11" spans="1:3">
      <c r="A11" s="161" t="s">
        <v>1293</v>
      </c>
      <c r="B11" s="164" t="s">
        <v>1294</v>
      </c>
    </row>
    <row r="12" spans="1:3">
      <c r="A12" s="161" t="s">
        <v>1295</v>
      </c>
      <c r="B12" s="163" t="s">
        <v>1736</v>
      </c>
      <c r="C12" t="s">
        <v>1737</v>
      </c>
    </row>
    <row r="13" spans="1:3">
      <c r="A13" s="161" t="s">
        <v>1741</v>
      </c>
      <c r="B13" s="162" t="s">
        <v>1759</v>
      </c>
    </row>
    <row r="14" spans="1:3">
      <c r="A14" s="161" t="s">
        <v>1297</v>
      </c>
      <c r="B14" s="162" t="s">
        <v>1296</v>
      </c>
    </row>
    <row r="15" spans="1:3" ht="15" thickBot="1">
      <c r="A15" s="165" t="s">
        <v>1298</v>
      </c>
      <c r="B15" s="166" t="s">
        <v>1296</v>
      </c>
    </row>
    <row r="18" spans="1:6" ht="15.6">
      <c r="A18" s="189" t="s">
        <v>1723</v>
      </c>
    </row>
    <row r="19" spans="1:6" s="30" customFormat="1">
      <c r="A19" s="30" t="s">
        <v>1724</v>
      </c>
      <c r="B19" s="30" t="s">
        <v>1722</v>
      </c>
      <c r="C19" s="30" t="s">
        <v>1727</v>
      </c>
      <c r="D19" s="30" t="s">
        <v>1729</v>
      </c>
      <c r="E19" s="30" t="s">
        <v>1740</v>
      </c>
      <c r="F19" s="30" t="s">
        <v>1756</v>
      </c>
    </row>
    <row r="20" spans="1:6">
      <c r="A20" s="103" t="s">
        <v>1758</v>
      </c>
      <c r="B20" t="s">
        <v>1726</v>
      </c>
      <c r="C20" t="s">
        <v>1728</v>
      </c>
      <c r="D20" t="s">
        <v>1725</v>
      </c>
      <c r="E20" t="s">
        <v>373</v>
      </c>
      <c r="F20" t="s">
        <v>1757</v>
      </c>
    </row>
    <row r="22" spans="1:6" ht="15.6">
      <c r="A22" s="189" t="s">
        <v>1730</v>
      </c>
    </row>
    <row r="23" spans="1:6">
      <c r="A23" s="30" t="s">
        <v>1305</v>
      </c>
      <c r="B23" s="30" t="s">
        <v>1301</v>
      </c>
      <c r="C23" s="30" t="s">
        <v>1731</v>
      </c>
      <c r="D23" s="30"/>
      <c r="E23" s="30"/>
    </row>
    <row r="24" spans="1:6">
      <c r="A24" t="s">
        <v>1738</v>
      </c>
      <c r="B24" t="s">
        <v>1738</v>
      </c>
      <c r="C24" t="s">
        <v>1739</v>
      </c>
    </row>
    <row r="26" spans="1:6" ht="15.6">
      <c r="A26" s="189" t="s">
        <v>1732</v>
      </c>
    </row>
    <row r="27" spans="1:6">
      <c r="A27" s="30" t="s">
        <v>1305</v>
      </c>
      <c r="B27" s="30" t="s">
        <v>1734</v>
      </c>
      <c r="C27" s="30" t="s">
        <v>1731</v>
      </c>
      <c r="D27" s="30"/>
      <c r="E27" s="30"/>
    </row>
    <row r="28" spans="1:6">
      <c r="A28" t="s">
        <v>1733</v>
      </c>
      <c r="B28" t="s">
        <v>1306</v>
      </c>
    </row>
    <row r="31" spans="1:6" ht="15.6">
      <c r="A31" s="189" t="s">
        <v>1308</v>
      </c>
    </row>
    <row r="32" spans="1:6">
      <c r="A32" s="30" t="s">
        <v>1070</v>
      </c>
      <c r="B32" s="30" t="s">
        <v>1310</v>
      </c>
      <c r="C32" s="30" t="s">
        <v>1309</v>
      </c>
      <c r="D32" s="30" t="s">
        <v>1735</v>
      </c>
      <c r="E32" s="30"/>
    </row>
    <row r="33" spans="1:4">
      <c r="A33" t="s">
        <v>1327</v>
      </c>
      <c r="B33" t="s">
        <v>1326</v>
      </c>
      <c r="C33" s="75" t="s">
        <v>1325</v>
      </c>
      <c r="D33" s="52" t="s">
        <v>1323</v>
      </c>
    </row>
    <row r="34" spans="1:4">
      <c r="A34" t="s">
        <v>1347</v>
      </c>
      <c r="B34" t="s">
        <v>1346</v>
      </c>
      <c r="C34" s="75" t="s">
        <v>1345</v>
      </c>
      <c r="D34" s="52" t="s">
        <v>1343</v>
      </c>
    </row>
    <row r="35" spans="1:4">
      <c r="A35" t="s">
        <v>1367</v>
      </c>
      <c r="B35" t="s">
        <v>1366</v>
      </c>
      <c r="C35" s="75" t="s">
        <v>1365</v>
      </c>
      <c r="D35" s="52" t="s">
        <v>1363</v>
      </c>
    </row>
    <row r="36" spans="1:4">
      <c r="A36" t="s">
        <v>1333</v>
      </c>
      <c r="B36" t="s">
        <v>1332</v>
      </c>
      <c r="C36" s="75" t="s">
        <v>1331</v>
      </c>
      <c r="D36" s="52" t="s">
        <v>1323</v>
      </c>
    </row>
    <row r="37" spans="1:4">
      <c r="A37" t="s">
        <v>1353</v>
      </c>
      <c r="B37" t="s">
        <v>1352</v>
      </c>
      <c r="C37" s="75" t="s">
        <v>1351</v>
      </c>
      <c r="D37" s="52" t="s">
        <v>1343</v>
      </c>
    </row>
    <row r="38" spans="1:4">
      <c r="A38" t="s">
        <v>1313</v>
      </c>
      <c r="B38" t="s">
        <v>1312</v>
      </c>
      <c r="C38" s="75" t="s">
        <v>1311</v>
      </c>
      <c r="D38" s="52" t="s">
        <v>1299</v>
      </c>
    </row>
    <row r="39" spans="1:4">
      <c r="A39" t="s">
        <v>1339</v>
      </c>
      <c r="B39" t="s">
        <v>1338</v>
      </c>
      <c r="C39" s="75" t="s">
        <v>1337</v>
      </c>
      <c r="D39" s="52" t="s">
        <v>1323</v>
      </c>
    </row>
    <row r="40" spans="1:4">
      <c r="A40" t="s">
        <v>1359</v>
      </c>
      <c r="B40" t="s">
        <v>1358</v>
      </c>
      <c r="C40" s="75" t="s">
        <v>1357</v>
      </c>
      <c r="D40" s="52" t="s">
        <v>1343</v>
      </c>
    </row>
    <row r="41" spans="1:4">
      <c r="A41" t="s">
        <v>1373</v>
      </c>
      <c r="B41" t="s">
        <v>1372</v>
      </c>
      <c r="C41" s="75" t="s">
        <v>1371</v>
      </c>
      <c r="D41" s="52" t="s">
        <v>1363</v>
      </c>
    </row>
    <row r="42" spans="1:4">
      <c r="A42" t="s">
        <v>1319</v>
      </c>
      <c r="B42" t="s">
        <v>1318</v>
      </c>
      <c r="C42" s="75" t="s">
        <v>1317</v>
      </c>
      <c r="D42" s="52" t="s">
        <v>1299</v>
      </c>
    </row>
    <row r="43" spans="1:4">
      <c r="A43" t="s">
        <v>1330</v>
      </c>
      <c r="B43" t="s">
        <v>1329</v>
      </c>
      <c r="C43" s="75" t="s">
        <v>1328</v>
      </c>
      <c r="D43" s="52" t="s">
        <v>1324</v>
      </c>
    </row>
    <row r="44" spans="1:4">
      <c r="A44" t="s">
        <v>1350</v>
      </c>
      <c r="B44" t="s">
        <v>1349</v>
      </c>
      <c r="C44" s="75" t="s">
        <v>1348</v>
      </c>
      <c r="D44" s="52" t="s">
        <v>1344</v>
      </c>
    </row>
    <row r="45" spans="1:4">
      <c r="A45" t="s">
        <v>1370</v>
      </c>
      <c r="B45" t="s">
        <v>1369</v>
      </c>
      <c r="C45" s="75" t="s">
        <v>1368</v>
      </c>
      <c r="D45" s="52" t="s">
        <v>1364</v>
      </c>
    </row>
    <row r="46" spans="1:4">
      <c r="A46" t="s">
        <v>1336</v>
      </c>
      <c r="B46" t="s">
        <v>1335</v>
      </c>
      <c r="C46" s="75" t="s">
        <v>1334</v>
      </c>
      <c r="D46" s="52" t="s">
        <v>1324</v>
      </c>
    </row>
    <row r="47" spans="1:4">
      <c r="A47" t="s">
        <v>1356</v>
      </c>
      <c r="B47" t="s">
        <v>1355</v>
      </c>
      <c r="C47" s="75" t="s">
        <v>1354</v>
      </c>
      <c r="D47" s="52" t="s">
        <v>1344</v>
      </c>
    </row>
    <row r="48" spans="1:4">
      <c r="A48" t="s">
        <v>1316</v>
      </c>
      <c r="B48" t="s">
        <v>1315</v>
      </c>
      <c r="C48" s="75" t="s">
        <v>1314</v>
      </c>
      <c r="D48" s="52" t="s">
        <v>1300</v>
      </c>
    </row>
    <row r="49" spans="1:4">
      <c r="A49" t="s">
        <v>1342</v>
      </c>
      <c r="B49" t="s">
        <v>1341</v>
      </c>
      <c r="C49" s="75" t="s">
        <v>1340</v>
      </c>
      <c r="D49" s="52" t="s">
        <v>1324</v>
      </c>
    </row>
    <row r="50" spans="1:4">
      <c r="A50" t="s">
        <v>1362</v>
      </c>
      <c r="B50" t="s">
        <v>1361</v>
      </c>
      <c r="C50" s="75" t="s">
        <v>1360</v>
      </c>
      <c r="D50" s="52" t="s">
        <v>1344</v>
      </c>
    </row>
    <row r="51" spans="1:4">
      <c r="A51" t="s">
        <v>1376</v>
      </c>
      <c r="B51" t="s">
        <v>1375</v>
      </c>
      <c r="C51" s="75" t="s">
        <v>1374</v>
      </c>
      <c r="D51" s="52" t="s">
        <v>1364</v>
      </c>
    </row>
    <row r="52" spans="1:4">
      <c r="A52" t="s">
        <v>1322</v>
      </c>
      <c r="B52" t="s">
        <v>1321</v>
      </c>
      <c r="C52" s="75" t="s">
        <v>1320</v>
      </c>
      <c r="D52" s="52" t="s">
        <v>1300</v>
      </c>
    </row>
  </sheetData>
  <mergeCells count="4">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2"/>
  <sheetViews>
    <sheetView workbookViewId="0">
      <selection activeCell="B1" sqref="B1"/>
    </sheetView>
  </sheetViews>
  <sheetFormatPr baseColWidth="10" defaultRowHeight="14.4"/>
  <cols>
    <col min="1" max="1" width="32.33203125" bestFit="1" customWidth="1"/>
    <col min="2" max="2" width="95.109375" customWidth="1"/>
    <col min="3" max="3" width="99" bestFit="1" customWidth="1"/>
    <col min="6" max="6" width="32.33203125" bestFit="1" customWidth="1"/>
    <col min="7" max="7" width="37.6640625" bestFit="1" customWidth="1"/>
  </cols>
  <sheetData>
    <row r="1" spans="1:10" ht="18">
      <c r="A1" s="193" t="s">
        <v>1377</v>
      </c>
      <c r="B1" s="193"/>
      <c r="C1" s="75"/>
      <c r="D1" s="75"/>
      <c r="E1" s="75"/>
      <c r="F1" s="211"/>
      <c r="G1" s="211"/>
      <c r="H1" s="75"/>
      <c r="I1" s="75"/>
      <c r="J1" s="75"/>
    </row>
    <row r="2" spans="1:10">
      <c r="A2" s="75" t="s">
        <v>114</v>
      </c>
      <c r="B2" s="75" t="s">
        <v>1671</v>
      </c>
      <c r="C2" s="75" t="s">
        <v>1673</v>
      </c>
      <c r="D2" s="75"/>
      <c r="E2" s="75"/>
      <c r="F2" s="207"/>
      <c r="G2" s="207"/>
      <c r="H2" s="75"/>
      <c r="I2" s="75"/>
      <c r="J2" s="75"/>
    </row>
    <row r="3" spans="1:10">
      <c r="A3" s="75" t="s">
        <v>1378</v>
      </c>
      <c r="B3" s="75" t="s">
        <v>743</v>
      </c>
      <c r="C3" s="75" t="s">
        <v>743</v>
      </c>
      <c r="D3" s="75"/>
      <c r="E3" s="75"/>
      <c r="F3" s="75"/>
      <c r="G3" s="75"/>
      <c r="H3" s="75"/>
      <c r="I3" s="75"/>
      <c r="J3" s="75"/>
    </row>
    <row r="4" spans="1:10">
      <c r="A4" s="75" t="s">
        <v>1379</v>
      </c>
      <c r="B4" s="75" t="s">
        <v>1380</v>
      </c>
      <c r="C4" s="75" t="s">
        <v>1381</v>
      </c>
      <c r="D4" s="75"/>
      <c r="E4" s="75"/>
      <c r="F4" s="194"/>
      <c r="G4" s="75"/>
      <c r="H4" s="75"/>
      <c r="I4" s="75"/>
      <c r="J4" s="75"/>
    </row>
    <row r="5" spans="1:10">
      <c r="A5" s="75" t="s">
        <v>1288</v>
      </c>
      <c r="B5" s="75" t="s">
        <v>202</v>
      </c>
      <c r="C5" s="75" t="s">
        <v>202</v>
      </c>
      <c r="D5" s="75"/>
      <c r="E5" s="75"/>
      <c r="F5" s="75"/>
      <c r="G5" s="75"/>
      <c r="H5" s="75"/>
      <c r="I5" s="75"/>
      <c r="J5" s="75"/>
    </row>
    <row r="6" spans="1:10">
      <c r="A6" s="75" t="s">
        <v>1289</v>
      </c>
      <c r="B6" s="75" t="s">
        <v>1705</v>
      </c>
      <c r="C6" s="75" t="s">
        <v>1705</v>
      </c>
      <c r="D6" s="75"/>
      <c r="E6" s="75"/>
      <c r="F6" s="194"/>
      <c r="G6" s="75"/>
      <c r="H6" s="75"/>
      <c r="I6" s="75"/>
      <c r="J6" s="75"/>
    </row>
    <row r="7" spans="1:10">
      <c r="A7" s="75" t="s">
        <v>1745</v>
      </c>
      <c r="B7" s="75" t="s">
        <v>1383</v>
      </c>
      <c r="C7" s="75" t="s">
        <v>1383</v>
      </c>
      <c r="D7" s="75"/>
      <c r="E7" s="75"/>
      <c r="F7" s="75"/>
      <c r="G7" s="75"/>
      <c r="H7" s="75"/>
      <c r="I7" s="75"/>
      <c r="J7" s="75"/>
    </row>
    <row r="8" spans="1:10">
      <c r="A8" s="75" t="s">
        <v>1746</v>
      </c>
      <c r="B8" s="195" t="s">
        <v>1384</v>
      </c>
      <c r="C8" s="195" t="s">
        <v>1384</v>
      </c>
      <c r="D8" s="75"/>
      <c r="E8" s="75"/>
      <c r="F8" s="194"/>
      <c r="G8" s="75"/>
      <c r="H8" s="75"/>
      <c r="I8" s="75"/>
      <c r="J8" s="75"/>
    </row>
    <row r="9" spans="1:10">
      <c r="A9" s="192" t="s">
        <v>1385</v>
      </c>
      <c r="B9" s="192"/>
      <c r="C9" s="194"/>
      <c r="D9" s="75"/>
      <c r="E9" s="75"/>
      <c r="F9" s="75"/>
      <c r="G9" s="75"/>
      <c r="H9" s="75"/>
      <c r="I9" s="75"/>
      <c r="J9" s="75"/>
    </row>
    <row r="10" spans="1:10">
      <c r="A10" s="75" t="s">
        <v>1752</v>
      </c>
      <c r="B10" s="75" t="s">
        <v>1753</v>
      </c>
      <c r="C10" s="75" t="s">
        <v>1753</v>
      </c>
      <c r="D10" s="75"/>
      <c r="E10" s="75"/>
      <c r="F10" s="75"/>
      <c r="G10" s="75"/>
      <c r="H10" s="75"/>
      <c r="I10" s="75"/>
      <c r="J10" s="75"/>
    </row>
    <row r="11" spans="1:10" ht="15" thickBot="1">
      <c r="A11" s="196" t="s">
        <v>1754</v>
      </c>
      <c r="B11" s="196" t="s">
        <v>1753</v>
      </c>
      <c r="C11" s="196" t="s">
        <v>1753</v>
      </c>
      <c r="D11" s="196"/>
      <c r="E11" s="196"/>
      <c r="F11" s="196"/>
      <c r="G11" s="75"/>
      <c r="H11" s="75"/>
      <c r="I11" s="75"/>
      <c r="J11" s="75"/>
    </row>
    <row r="12" spans="1:10" ht="18">
      <c r="A12" s="190" t="s">
        <v>1386</v>
      </c>
      <c r="B12" s="198"/>
      <c r="C12" s="75"/>
      <c r="D12" s="75"/>
      <c r="E12" s="75"/>
      <c r="F12" s="75"/>
      <c r="G12" s="75"/>
      <c r="H12" s="75"/>
      <c r="I12" s="75"/>
      <c r="J12" s="75"/>
    </row>
    <row r="13" spans="1:10">
      <c r="A13" s="161" t="s">
        <v>1755</v>
      </c>
      <c r="B13" s="75" t="s">
        <v>1387</v>
      </c>
      <c r="C13" t="s">
        <v>1387</v>
      </c>
      <c r="E13" s="75"/>
      <c r="F13" s="75"/>
      <c r="G13" s="75"/>
      <c r="H13" s="75"/>
      <c r="I13" s="75"/>
      <c r="J13" s="75"/>
    </row>
    <row r="14" spans="1:10">
      <c r="A14" s="161" t="s">
        <v>1382</v>
      </c>
      <c r="B14" s="75" t="s">
        <v>1383</v>
      </c>
      <c r="C14" t="s">
        <v>1383</v>
      </c>
      <c r="E14" s="75"/>
      <c r="F14" s="75"/>
      <c r="G14" s="75"/>
      <c r="H14" s="75"/>
      <c r="I14" s="75"/>
      <c r="J14" s="75"/>
    </row>
    <row r="15" spans="1:10">
      <c r="A15" s="191" t="s">
        <v>1388</v>
      </c>
      <c r="B15" s="192"/>
      <c r="C15" s="199"/>
      <c r="E15" s="75"/>
      <c r="F15" s="75"/>
      <c r="G15" s="75"/>
      <c r="H15" s="75"/>
      <c r="I15" s="75"/>
      <c r="J15" s="75"/>
    </row>
    <row r="16" spans="1:10">
      <c r="A16" s="161" t="s">
        <v>1389</v>
      </c>
      <c r="B16" s="75" t="s">
        <v>1390</v>
      </c>
      <c r="C16" t="s">
        <v>1390</v>
      </c>
      <c r="E16" s="75"/>
      <c r="F16" s="75"/>
      <c r="G16" s="75"/>
      <c r="H16" s="75"/>
      <c r="I16" s="75"/>
      <c r="J16" s="75"/>
    </row>
    <row r="17" spans="1:10">
      <c r="A17" s="161" t="s">
        <v>1747</v>
      </c>
      <c r="B17" s="75" t="s">
        <v>1391</v>
      </c>
      <c r="C17" t="s">
        <v>1391</v>
      </c>
      <c r="E17" s="75"/>
      <c r="F17" s="75"/>
      <c r="G17" s="75"/>
      <c r="H17" s="75"/>
      <c r="I17" s="75"/>
      <c r="J17" s="75"/>
    </row>
    <row r="18" spans="1:10">
      <c r="A18" s="161" t="s">
        <v>1392</v>
      </c>
      <c r="B18" s="75" t="s">
        <v>1393</v>
      </c>
      <c r="C18" t="s">
        <v>1393</v>
      </c>
    </row>
    <row r="19" spans="1:10">
      <c r="A19" s="161" t="s">
        <v>1748</v>
      </c>
      <c r="B19" s="75" t="s">
        <v>1391</v>
      </c>
      <c r="C19" t="s">
        <v>1391</v>
      </c>
    </row>
    <row r="20" spans="1:10">
      <c r="A20" s="191" t="s">
        <v>1394</v>
      </c>
      <c r="B20" s="192"/>
      <c r="C20" s="199"/>
    </row>
    <row r="21" spans="1:10">
      <c r="A21" s="161" t="s">
        <v>1307</v>
      </c>
      <c r="B21" s="75" t="s">
        <v>1395</v>
      </c>
      <c r="C21" t="s">
        <v>1395</v>
      </c>
    </row>
    <row r="22" spans="1:10">
      <c r="A22" s="179" t="s">
        <v>1749</v>
      </c>
      <c r="B22" s="52" t="s">
        <v>1391</v>
      </c>
      <c r="C22" t="s">
        <v>1391</v>
      </c>
    </row>
    <row r="23" spans="1:10">
      <c r="A23" s="161" t="s">
        <v>1396</v>
      </c>
      <c r="B23" s="75" t="s">
        <v>1384</v>
      </c>
      <c r="C23" t="s">
        <v>1384</v>
      </c>
    </row>
    <row r="24" spans="1:10">
      <c r="A24" s="161" t="s">
        <v>1750</v>
      </c>
      <c r="B24" s="75" t="s">
        <v>1391</v>
      </c>
      <c r="C24" t="s">
        <v>1391</v>
      </c>
      <c r="F24" s="75"/>
      <c r="G24" s="75"/>
    </row>
    <row r="25" spans="1:10">
      <c r="A25" s="161" t="s">
        <v>1397</v>
      </c>
      <c r="B25" s="75" t="s">
        <v>1398</v>
      </c>
      <c r="C25" t="s">
        <v>1398</v>
      </c>
      <c r="F25" s="75"/>
      <c r="G25" s="75"/>
    </row>
    <row r="26" spans="1:10" ht="15" thickBot="1">
      <c r="A26" s="165" t="s">
        <v>1751</v>
      </c>
      <c r="B26" s="196" t="s">
        <v>1391</v>
      </c>
      <c r="C26" s="196" t="s">
        <v>1391</v>
      </c>
      <c r="D26" s="196"/>
      <c r="E26" s="196"/>
      <c r="F26" s="196"/>
      <c r="G26" s="75"/>
    </row>
    <row r="27" spans="1:10" ht="18">
      <c r="A27" s="190" t="s">
        <v>1399</v>
      </c>
      <c r="B27" s="198"/>
      <c r="C27" s="75"/>
      <c r="D27" s="75"/>
      <c r="F27" s="75"/>
      <c r="G27" s="75"/>
    </row>
    <row r="28" spans="1:10">
      <c r="A28" s="191" t="s">
        <v>1281</v>
      </c>
      <c r="B28" s="192"/>
      <c r="C28" s="75"/>
      <c r="D28" s="75"/>
      <c r="F28" s="75"/>
      <c r="G28" s="75"/>
    </row>
    <row r="29" spans="1:10">
      <c r="A29" s="197" t="s">
        <v>1744</v>
      </c>
      <c r="B29" s="197" t="s">
        <v>1742</v>
      </c>
      <c r="C29" s="197" t="s">
        <v>1743</v>
      </c>
      <c r="D29" s="197"/>
      <c r="E29" s="75"/>
      <c r="F29" s="75"/>
      <c r="G29" s="75"/>
    </row>
    <row r="30" spans="1:10" ht="18">
      <c r="A30" s="197" t="s">
        <v>1400</v>
      </c>
      <c r="B30" s="197" t="s">
        <v>1401</v>
      </c>
      <c r="C30" s="197" t="s">
        <v>1401</v>
      </c>
      <c r="D30" s="197"/>
      <c r="E30" s="75"/>
      <c r="F30" s="211"/>
      <c r="G30" s="211"/>
    </row>
    <row r="31" spans="1:10">
      <c r="A31" s="197" t="s">
        <v>1402</v>
      </c>
      <c r="B31" s="197" t="s">
        <v>1403</v>
      </c>
      <c r="C31" s="212" t="s">
        <v>1403</v>
      </c>
      <c r="D31" s="212"/>
      <c r="E31" s="75"/>
      <c r="F31" s="207"/>
      <c r="G31" s="207"/>
    </row>
    <row r="32" spans="1:10">
      <c r="E32" s="75"/>
      <c r="F32" s="75"/>
      <c r="G32" s="75"/>
    </row>
    <row r="33" spans="1:7">
      <c r="E33" s="75"/>
      <c r="F33" s="75"/>
      <c r="G33" s="75"/>
    </row>
    <row r="34" spans="1:7">
      <c r="E34" s="75"/>
      <c r="F34" s="207"/>
      <c r="G34" s="207"/>
    </row>
    <row r="35" spans="1:7">
      <c r="E35" s="75"/>
      <c r="F35" s="75"/>
      <c r="G35" s="75"/>
    </row>
    <row r="36" spans="1:7">
      <c r="A36" s="197"/>
      <c r="B36" s="197"/>
      <c r="C36" s="197"/>
      <c r="D36" s="197"/>
      <c r="E36" s="75"/>
    </row>
    <row r="37" spans="1:7">
      <c r="C37" s="75"/>
      <c r="D37" s="75"/>
      <c r="E37" s="75"/>
    </row>
    <row r="38" spans="1:7">
      <c r="C38" s="75"/>
      <c r="D38" s="75"/>
      <c r="E38" s="75"/>
    </row>
    <row r="39" spans="1:7">
      <c r="C39" s="75"/>
      <c r="D39" s="75"/>
      <c r="E39" s="75"/>
    </row>
    <row r="40" spans="1:7">
      <c r="C40" s="75"/>
      <c r="D40" s="75"/>
      <c r="E40" s="75"/>
    </row>
    <row r="41" spans="1:7">
      <c r="C41" s="75"/>
      <c r="D41" s="75"/>
      <c r="E41" s="75"/>
    </row>
    <row r="42" spans="1:7">
      <c r="C42" s="75"/>
      <c r="D42" s="75"/>
      <c r="E42" s="75"/>
    </row>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201" t="s">
        <v>45</v>
      </c>
      <c r="B6" s="201"/>
      <c r="C6" s="201"/>
      <c r="D6" s="201"/>
    </row>
    <row r="7" spans="1:5" ht="15" customHeight="1">
      <c r="A7" s="201"/>
      <c r="B7" s="201"/>
      <c r="C7" s="201"/>
      <c r="D7" s="201"/>
      <c r="E7" s="18"/>
    </row>
    <row r="8" spans="1:5">
      <c r="A8" s="201"/>
      <c r="B8" s="201"/>
      <c r="C8" s="201"/>
      <c r="D8" s="201"/>
      <c r="E8" s="18"/>
    </row>
    <row r="9" spans="1:5">
      <c r="A9" s="201"/>
      <c r="B9" s="201"/>
      <c r="C9" s="201"/>
      <c r="D9" s="201"/>
      <c r="E9" s="18"/>
    </row>
    <row r="10" spans="1:5">
      <c r="A10" s="201"/>
      <c r="B10" s="201"/>
      <c r="C10" s="201"/>
      <c r="D10" s="201"/>
      <c r="E10" s="18"/>
    </row>
    <row r="11" spans="1:5">
      <c r="A11" s="201"/>
      <c r="B11" s="201"/>
      <c r="C11" s="201"/>
      <c r="D11" s="201"/>
      <c r="E11" s="18"/>
    </row>
    <row r="12" spans="1:5">
      <c r="A12" s="201"/>
      <c r="B12" s="201"/>
      <c r="C12" s="201"/>
      <c r="D12" s="201"/>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201" t="s">
        <v>50</v>
      </c>
      <c r="B23" s="201"/>
      <c r="C23" s="201"/>
      <c r="D23" s="201"/>
    </row>
    <row r="24" spans="1:4">
      <c r="A24" s="201"/>
      <c r="B24" s="201"/>
      <c r="C24" s="201"/>
      <c r="D24" s="201"/>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3" sqref="A13"/>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85" t="s">
        <v>114</v>
      </c>
      <c r="B1" s="183" t="s">
        <v>908</v>
      </c>
      <c r="C1" s="183" t="s">
        <v>1302</v>
      </c>
      <c r="D1" s="183" t="s">
        <v>1282</v>
      </c>
      <c r="E1" s="183" t="s">
        <v>1678</v>
      </c>
      <c r="F1" s="183" t="s">
        <v>1679</v>
      </c>
      <c r="G1" s="183" t="s">
        <v>1680</v>
      </c>
      <c r="H1" s="183" t="s">
        <v>1681</v>
      </c>
      <c r="I1" s="183" t="s">
        <v>1682</v>
      </c>
      <c r="J1" s="183" t="s">
        <v>1683</v>
      </c>
      <c r="K1" s="183" t="s">
        <v>1694</v>
      </c>
      <c r="L1" s="183" t="s">
        <v>1698</v>
      </c>
    </row>
    <row r="2" spans="1:12">
      <c r="A2" s="186" t="s">
        <v>1673</v>
      </c>
      <c r="B2" s="183" t="s">
        <v>121</v>
      </c>
      <c r="C2" s="183" t="s">
        <v>1281</v>
      </c>
      <c r="D2" s="183" t="s">
        <v>1684</v>
      </c>
      <c r="E2" s="183">
        <v>2100</v>
      </c>
      <c r="F2" s="183" t="s">
        <v>1213</v>
      </c>
      <c r="G2" s="183" t="s">
        <v>1685</v>
      </c>
      <c r="H2" s="183" t="s">
        <v>1686</v>
      </c>
      <c r="I2" s="183">
        <v>2500</v>
      </c>
      <c r="J2" s="183">
        <v>20000</v>
      </c>
      <c r="K2" s="183"/>
      <c r="L2" s="183"/>
    </row>
    <row r="3" spans="1:12">
      <c r="A3" s="187" t="s">
        <v>1675</v>
      </c>
      <c r="B3" s="183" t="s">
        <v>606</v>
      </c>
      <c r="C3" s="183" t="s">
        <v>1281</v>
      </c>
      <c r="D3" s="183" t="s">
        <v>1684</v>
      </c>
      <c r="E3" s="183">
        <v>1300</v>
      </c>
      <c r="F3" s="183" t="s">
        <v>1687</v>
      </c>
      <c r="G3" s="183" t="s">
        <v>1685</v>
      </c>
      <c r="H3" s="183" t="s">
        <v>1686</v>
      </c>
      <c r="I3" s="183">
        <v>2500</v>
      </c>
      <c r="J3" s="183">
        <v>20000</v>
      </c>
      <c r="K3" s="183" t="s">
        <v>1261</v>
      </c>
      <c r="L3" s="183" t="s">
        <v>1306</v>
      </c>
    </row>
    <row r="4" spans="1:12">
      <c r="A4" s="186" t="s">
        <v>1675</v>
      </c>
      <c r="B4" s="183" t="s">
        <v>373</v>
      </c>
      <c r="C4" s="183" t="s">
        <v>1688</v>
      </c>
      <c r="D4" s="183" t="s">
        <v>1684</v>
      </c>
      <c r="E4" s="183">
        <v>2101</v>
      </c>
      <c r="F4" s="183" t="s">
        <v>1219</v>
      </c>
      <c r="G4" s="183" t="s">
        <v>1685</v>
      </c>
      <c r="H4" s="183" t="s">
        <v>1686</v>
      </c>
      <c r="I4" s="183">
        <v>2500</v>
      </c>
      <c r="J4" s="183">
        <v>20000</v>
      </c>
      <c r="K4" s="183" t="s">
        <v>1261</v>
      </c>
      <c r="L4" s="183"/>
    </row>
    <row r="5" spans="1:12">
      <c r="A5" s="187" t="s">
        <v>1675</v>
      </c>
      <c r="B5" s="183" t="s">
        <v>166</v>
      </c>
      <c r="C5" s="183" t="s">
        <v>1303</v>
      </c>
      <c r="D5" s="183" t="s">
        <v>1684</v>
      </c>
      <c r="E5" s="183">
        <v>2110</v>
      </c>
      <c r="F5" s="183" t="s">
        <v>1232</v>
      </c>
      <c r="G5" s="183" t="s">
        <v>1685</v>
      </c>
      <c r="H5" s="183" t="s">
        <v>1686</v>
      </c>
      <c r="I5" s="183">
        <v>2500</v>
      </c>
      <c r="J5" s="183">
        <v>20000</v>
      </c>
      <c r="K5" s="183" t="s">
        <v>1261</v>
      </c>
      <c r="L5" s="183"/>
    </row>
    <row r="6" spans="1:12">
      <c r="A6" s="186" t="s">
        <v>1675</v>
      </c>
      <c r="B6" s="183" t="s">
        <v>170</v>
      </c>
      <c r="C6" s="183" t="s">
        <v>1303</v>
      </c>
      <c r="D6" s="183" t="s">
        <v>1684</v>
      </c>
      <c r="E6" s="183">
        <v>2111</v>
      </c>
      <c r="F6" s="183" t="s">
        <v>1237</v>
      </c>
      <c r="G6" s="183" t="s">
        <v>1685</v>
      </c>
      <c r="H6" s="183" t="s">
        <v>1686</v>
      </c>
      <c r="I6" s="183">
        <v>2500</v>
      </c>
      <c r="J6" s="183">
        <v>20000</v>
      </c>
      <c r="K6" s="183" t="s">
        <v>1261</v>
      </c>
      <c r="L6" s="183"/>
    </row>
    <row r="7" spans="1:12">
      <c r="A7" s="187" t="s">
        <v>1671</v>
      </c>
      <c r="B7" s="183" t="s">
        <v>1243</v>
      </c>
      <c r="C7" s="183" t="s">
        <v>1281</v>
      </c>
      <c r="D7" s="183" t="s">
        <v>1684</v>
      </c>
      <c r="E7" s="183">
        <v>2112</v>
      </c>
      <c r="F7" s="183" t="s">
        <v>1676</v>
      </c>
      <c r="G7" s="183" t="s">
        <v>1685</v>
      </c>
      <c r="H7" s="183" t="s">
        <v>1686</v>
      </c>
      <c r="I7" s="183">
        <v>2500</v>
      </c>
      <c r="J7" s="183">
        <v>20000</v>
      </c>
      <c r="K7" s="183" t="s">
        <v>1243</v>
      </c>
      <c r="L7" s="183"/>
    </row>
    <row r="8" spans="1:12">
      <c r="A8" s="186" t="s">
        <v>1673</v>
      </c>
      <c r="B8" s="183" t="s">
        <v>1243</v>
      </c>
      <c r="C8" s="183" t="s">
        <v>1281</v>
      </c>
      <c r="D8" s="183" t="s">
        <v>1684</v>
      </c>
      <c r="E8" s="183">
        <v>2113</v>
      </c>
      <c r="F8" s="183" t="s">
        <v>1242</v>
      </c>
      <c r="G8" s="183" t="s">
        <v>1685</v>
      </c>
      <c r="H8" s="183" t="s">
        <v>1686</v>
      </c>
      <c r="I8" s="183">
        <v>2500</v>
      </c>
      <c r="J8" s="183">
        <v>20000</v>
      </c>
      <c r="K8" s="183" t="s">
        <v>1243</v>
      </c>
      <c r="L8" s="183"/>
    </row>
    <row r="9" spans="1:12">
      <c r="A9" s="187" t="s">
        <v>1675</v>
      </c>
      <c r="B9" s="183" t="s">
        <v>589</v>
      </c>
      <c r="C9" s="183" t="s">
        <v>1281</v>
      </c>
      <c r="D9" s="183" t="s">
        <v>1684</v>
      </c>
      <c r="E9" s="183">
        <v>1000</v>
      </c>
      <c r="F9" s="183" t="s">
        <v>1687</v>
      </c>
      <c r="G9" s="183" t="s">
        <v>1685</v>
      </c>
      <c r="H9" s="183" t="s">
        <v>1686</v>
      </c>
      <c r="I9" s="183">
        <v>2500</v>
      </c>
      <c r="J9" s="183">
        <v>20000</v>
      </c>
      <c r="K9" s="183" t="s">
        <v>1261</v>
      </c>
      <c r="L9" s="183" t="s">
        <v>1306</v>
      </c>
    </row>
    <row r="10" spans="1:12">
      <c r="A10" s="186" t="s">
        <v>1675</v>
      </c>
      <c r="B10" s="183" t="s">
        <v>595</v>
      </c>
      <c r="C10" s="183" t="s">
        <v>1281</v>
      </c>
      <c r="D10" s="183" t="s">
        <v>1684</v>
      </c>
      <c r="E10" s="183">
        <v>1100</v>
      </c>
      <c r="F10" s="183" t="s">
        <v>1687</v>
      </c>
      <c r="G10" s="183" t="s">
        <v>1685</v>
      </c>
      <c r="H10" s="183" t="s">
        <v>1686</v>
      </c>
      <c r="I10" s="183">
        <v>2500</v>
      </c>
      <c r="J10" s="183">
        <v>20000</v>
      </c>
      <c r="K10" s="183" t="s">
        <v>1261</v>
      </c>
      <c r="L10" s="183" t="s">
        <v>1306</v>
      </c>
    </row>
    <row r="11" spans="1:12">
      <c r="A11" s="187" t="s">
        <v>1675</v>
      </c>
      <c r="B11" s="183" t="s">
        <v>600</v>
      </c>
      <c r="C11" s="183" t="s">
        <v>1281</v>
      </c>
      <c r="D11" s="183" t="s">
        <v>1684</v>
      </c>
      <c r="E11" s="183">
        <v>1200</v>
      </c>
      <c r="F11" s="183" t="s">
        <v>1687</v>
      </c>
      <c r="G11" s="183" t="s">
        <v>1685</v>
      </c>
      <c r="H11" s="183" t="s">
        <v>1686</v>
      </c>
      <c r="I11" s="183">
        <v>2500</v>
      </c>
      <c r="J11" s="183">
        <v>20000</v>
      </c>
      <c r="K11" s="183" t="s">
        <v>1261</v>
      </c>
      <c r="L11" s="183" t="s">
        <v>1306</v>
      </c>
    </row>
    <row r="12" spans="1:12">
      <c r="A12" s="186" t="s">
        <v>1675</v>
      </c>
      <c r="B12" s="183" t="s">
        <v>1227</v>
      </c>
      <c r="C12" s="183" t="s">
        <v>1689</v>
      </c>
      <c r="D12" s="183" t="s">
        <v>1684</v>
      </c>
      <c r="E12" s="183">
        <v>2106</v>
      </c>
      <c r="F12" s="183" t="s">
        <v>1226</v>
      </c>
      <c r="G12" s="183" t="s">
        <v>1685</v>
      </c>
      <c r="H12" s="183" t="s">
        <v>1686</v>
      </c>
      <c r="I12" s="183">
        <v>2500</v>
      </c>
      <c r="J12" s="183">
        <v>20000</v>
      </c>
      <c r="K12" s="183" t="s">
        <v>1695</v>
      </c>
      <c r="L12" s="183"/>
    </row>
    <row r="13" spans="1:12">
      <c r="A13" s="187" t="s">
        <v>1675</v>
      </c>
      <c r="B13" s="183" t="s">
        <v>1304</v>
      </c>
      <c r="C13" s="183" t="s">
        <v>1690</v>
      </c>
      <c r="D13" s="183" t="s">
        <v>1684</v>
      </c>
      <c r="E13" s="183">
        <v>2102</v>
      </c>
      <c r="F13" s="183" t="s">
        <v>1220</v>
      </c>
      <c r="G13" s="183" t="s">
        <v>1685</v>
      </c>
      <c r="H13" s="183" t="s">
        <v>1686</v>
      </c>
      <c r="I13" s="183">
        <v>2500</v>
      </c>
      <c r="J13" s="183">
        <v>20000</v>
      </c>
      <c r="K13" s="183" t="s">
        <v>1261</v>
      </c>
      <c r="L13" s="183"/>
    </row>
    <row r="14" spans="1:12">
      <c r="A14" s="186" t="s">
        <v>1671</v>
      </c>
      <c r="B14" s="183" t="s">
        <v>121</v>
      </c>
      <c r="C14" s="183" t="s">
        <v>1281</v>
      </c>
      <c r="D14" s="183" t="s">
        <v>1684</v>
      </c>
      <c r="E14" s="183">
        <v>2116</v>
      </c>
      <c r="F14" s="183" t="s">
        <v>1212</v>
      </c>
      <c r="G14" s="183" t="s">
        <v>1685</v>
      </c>
      <c r="H14" s="183" t="s">
        <v>1686</v>
      </c>
      <c r="I14" s="183">
        <v>2500</v>
      </c>
      <c r="J14" s="183">
        <v>20000</v>
      </c>
      <c r="K14" s="183"/>
      <c r="L14" s="183"/>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1404</v>
      </c>
    </row>
    <row r="2" spans="1:3">
      <c r="A2" s="75" t="s">
        <v>1405</v>
      </c>
    </row>
    <row r="4" spans="1:3" ht="408.9" customHeight="1">
      <c r="A4" s="213" t="s">
        <v>1406</v>
      </c>
      <c r="B4" s="213"/>
      <c r="C4" s="213"/>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1407</v>
      </c>
    </row>
    <row r="12" spans="1:27">
      <c r="A12" t="s">
        <v>1408</v>
      </c>
    </row>
    <row r="13" spans="1:27">
      <c r="A13" t="s">
        <v>1409</v>
      </c>
    </row>
    <row r="14" spans="1:27">
      <c r="A14" s="12" t="s">
        <v>1068</v>
      </c>
      <c r="B14" s="25" t="s">
        <v>1410</v>
      </c>
      <c r="C14" s="25" t="s">
        <v>1411</v>
      </c>
      <c r="D14" s="25" t="s">
        <v>1412</v>
      </c>
      <c r="E14" s="25" t="s">
        <v>1413</v>
      </c>
      <c r="F14" s="25" t="s">
        <v>1414</v>
      </c>
      <c r="G14" s="25" t="s">
        <v>1415</v>
      </c>
      <c r="H14" s="25" t="s">
        <v>1416</v>
      </c>
      <c r="I14" s="25" t="s">
        <v>1417</v>
      </c>
      <c r="J14" s="25" t="s">
        <v>1418</v>
      </c>
      <c r="K14" s="25" t="s">
        <v>1419</v>
      </c>
      <c r="L14" s="25" t="s">
        <v>1420</v>
      </c>
      <c r="M14" s="25" t="s">
        <v>1421</v>
      </c>
      <c r="N14" s="25" t="s">
        <v>1422</v>
      </c>
      <c r="O14" s="25" t="s">
        <v>1423</v>
      </c>
      <c r="P14" s="25" t="s">
        <v>1424</v>
      </c>
      <c r="Q14" s="25" t="s">
        <v>1425</v>
      </c>
      <c r="R14" s="25" t="s">
        <v>1426</v>
      </c>
      <c r="S14" s="25" t="s">
        <v>1427</v>
      </c>
      <c r="T14" s="25" t="s">
        <v>1428</v>
      </c>
      <c r="U14" s="25" t="s">
        <v>1429</v>
      </c>
      <c r="V14" s="25" t="s">
        <v>1430</v>
      </c>
      <c r="W14" s="25" t="s">
        <v>1431</v>
      </c>
      <c r="X14" s="25" t="s">
        <v>1432</v>
      </c>
      <c r="Y14" s="25" t="s">
        <v>1433</v>
      </c>
      <c r="Z14" s="25" t="s">
        <v>1434</v>
      </c>
      <c r="AA14" s="25" t="s">
        <v>1435</v>
      </c>
    </row>
    <row r="15" spans="1:27">
      <c r="A15" s="6" t="s">
        <v>1436</v>
      </c>
      <c r="B15" s="1" t="s">
        <v>1437</v>
      </c>
      <c r="C15" s="1" t="s">
        <v>1437</v>
      </c>
      <c r="D15" s="1" t="s">
        <v>1437</v>
      </c>
      <c r="E15" s="1" t="s">
        <v>1194</v>
      </c>
      <c r="F15" s="1" t="s">
        <v>1437</v>
      </c>
      <c r="G15" s="1" t="s">
        <v>1437</v>
      </c>
      <c r="H15" s="1" t="s">
        <v>1437</v>
      </c>
      <c r="I15" s="1" t="s">
        <v>1194</v>
      </c>
      <c r="J15" s="1" t="s">
        <v>1437</v>
      </c>
      <c r="K15" s="1" t="s">
        <v>1437</v>
      </c>
      <c r="L15" s="1" t="s">
        <v>1437</v>
      </c>
      <c r="M15" s="1" t="s">
        <v>1194</v>
      </c>
      <c r="N15" s="13" t="s">
        <v>1437</v>
      </c>
      <c r="O15" s="1" t="s">
        <v>1437</v>
      </c>
      <c r="P15" s="1" t="s">
        <v>1437</v>
      </c>
      <c r="Q15" s="1" t="s">
        <v>1437</v>
      </c>
      <c r="R15" s="1" t="s">
        <v>1194</v>
      </c>
      <c r="S15" s="1" t="s">
        <v>1437</v>
      </c>
      <c r="T15" s="1" t="s">
        <v>1437</v>
      </c>
      <c r="U15" s="1" t="s">
        <v>1437</v>
      </c>
      <c r="V15" s="1" t="s">
        <v>1194</v>
      </c>
      <c r="W15" s="1" t="s">
        <v>1437</v>
      </c>
      <c r="X15" s="1" t="s">
        <v>1437</v>
      </c>
      <c r="Y15" s="1" t="s">
        <v>1437</v>
      </c>
      <c r="Z15" s="1" t="s">
        <v>1194</v>
      </c>
      <c r="AA15" s="1" t="s">
        <v>1437</v>
      </c>
    </row>
    <row r="16" spans="1:27">
      <c r="A16" s="6" t="s">
        <v>1438</v>
      </c>
      <c r="B16" s="1" t="s">
        <v>1439</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1440</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1441</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1442</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1443</v>
      </c>
      <c r="B20" s="1" t="s">
        <v>1444</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1442</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1445</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1442</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1446</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1442</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1447</v>
      </c>
      <c r="B26" s="15" t="s">
        <v>1448</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1442</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1449</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1442</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1450</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1442</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1451</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1442</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1452</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1442</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1453</v>
      </c>
      <c r="B36" s="1" t="s">
        <v>1306</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1442</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1454</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1442</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1455</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1442</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1456</v>
      </c>
      <c r="B42" s="15" t="s">
        <v>1448</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1442</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1457</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1442</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1458</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1442</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1459</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1442</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1460</v>
      </c>
      <c r="B51" s="1" t="s">
        <v>1461</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1462</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1463</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1327</v>
      </c>
      <c r="C55" s="13" t="s">
        <v>1347</v>
      </c>
      <c r="D55" s="13" t="s">
        <v>1367</v>
      </c>
      <c r="E55" s="13" t="s">
        <v>1464</v>
      </c>
      <c r="F55" s="13" t="s">
        <v>1333</v>
      </c>
      <c r="G55" s="13" t="s">
        <v>1353</v>
      </c>
      <c r="H55" s="13" t="s">
        <v>1313</v>
      </c>
      <c r="I55" s="13" t="s">
        <v>1465</v>
      </c>
      <c r="J55" s="13" t="s">
        <v>1339</v>
      </c>
      <c r="K55" s="13" t="s">
        <v>1359</v>
      </c>
      <c r="L55" s="13" t="s">
        <v>1373</v>
      </c>
      <c r="M55" s="13" t="s">
        <v>1466</v>
      </c>
      <c r="N55" s="13" t="s">
        <v>1319</v>
      </c>
      <c r="O55" s="1" t="s">
        <v>1330</v>
      </c>
      <c r="P55" s="1" t="s">
        <v>1350</v>
      </c>
      <c r="Q55" s="1" t="s">
        <v>1370</v>
      </c>
      <c r="R55" s="1" t="s">
        <v>1467</v>
      </c>
      <c r="S55" s="1" t="s">
        <v>1336</v>
      </c>
      <c r="T55" s="1" t="s">
        <v>1356</v>
      </c>
      <c r="U55" s="1" t="s">
        <v>1316</v>
      </c>
      <c r="V55" s="1" t="s">
        <v>1468</v>
      </c>
      <c r="W55" s="1" t="s">
        <v>1342</v>
      </c>
      <c r="X55" s="1" t="s">
        <v>1362</v>
      </c>
      <c r="Y55" s="1" t="s">
        <v>1376</v>
      </c>
      <c r="Z55" s="1" t="s">
        <v>1469</v>
      </c>
      <c r="AA55" s="1" t="s">
        <v>1322</v>
      </c>
    </row>
    <row r="56" spans="1:27">
      <c r="A56" s="6" t="s">
        <v>1164</v>
      </c>
      <c r="B56" s="1" t="s">
        <v>1326</v>
      </c>
      <c r="C56" s="1" t="s">
        <v>1346</v>
      </c>
      <c r="D56" s="1" t="s">
        <v>1366</v>
      </c>
      <c r="E56" s="1"/>
      <c r="F56" s="1" t="s">
        <v>1332</v>
      </c>
      <c r="G56" s="1" t="s">
        <v>1352</v>
      </c>
      <c r="H56" s="1" t="s">
        <v>1312</v>
      </c>
      <c r="I56" s="1"/>
      <c r="J56" s="1" t="s">
        <v>1338</v>
      </c>
      <c r="K56" s="1" t="s">
        <v>1358</v>
      </c>
      <c r="L56" s="1" t="s">
        <v>1372</v>
      </c>
      <c r="M56" s="1"/>
      <c r="N56" s="1" t="s">
        <v>1318</v>
      </c>
      <c r="O56" s="1" t="s">
        <v>1329</v>
      </c>
      <c r="P56" s="1" t="s">
        <v>1349</v>
      </c>
      <c r="Q56" s="1" t="s">
        <v>1369</v>
      </c>
      <c r="R56" s="1"/>
      <c r="S56" s="1" t="s">
        <v>1335</v>
      </c>
      <c r="T56" s="1" t="s">
        <v>1355</v>
      </c>
      <c r="U56" s="1" t="s">
        <v>1315</v>
      </c>
      <c r="V56" s="1"/>
      <c r="W56" s="1" t="s">
        <v>1341</v>
      </c>
      <c r="X56" s="1" t="s">
        <v>1361</v>
      </c>
      <c r="Y56" s="1" t="s">
        <v>1375</v>
      </c>
      <c r="Z56" s="1"/>
      <c r="AA56" s="1" t="s">
        <v>1321</v>
      </c>
    </row>
    <row r="57" spans="1:27">
      <c r="A57" s="6" t="s">
        <v>1072</v>
      </c>
      <c r="B57" s="41" t="s">
        <v>1470</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1470</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1470</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1470</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1471</v>
      </c>
      <c r="C66" s="13" t="s">
        <v>1472</v>
      </c>
      <c r="D66" s="13" t="s">
        <v>1473</v>
      </c>
      <c r="E66" s="13" t="s">
        <v>1474</v>
      </c>
      <c r="F66" s="13" t="s">
        <v>1475</v>
      </c>
      <c r="G66" s="13" t="s">
        <v>1476</v>
      </c>
      <c r="H66" s="13" t="s">
        <v>1477</v>
      </c>
      <c r="I66" s="13" t="s">
        <v>1478</v>
      </c>
      <c r="J66" s="13" t="s">
        <v>1479</v>
      </c>
      <c r="K66" s="13" t="s">
        <v>1480</v>
      </c>
      <c r="L66" s="13" t="s">
        <v>1481</v>
      </c>
      <c r="M66" s="13" t="s">
        <v>1482</v>
      </c>
      <c r="N66" s="13" t="s">
        <v>1483</v>
      </c>
      <c r="O66" s="1" t="s">
        <v>1484</v>
      </c>
      <c r="P66" s="1" t="s">
        <v>1485</v>
      </c>
      <c r="Q66" s="1" t="s">
        <v>1486</v>
      </c>
      <c r="R66" s="1" t="s">
        <v>1487</v>
      </c>
      <c r="S66" s="1" t="s">
        <v>1488</v>
      </c>
      <c r="T66" s="1" t="s">
        <v>1489</v>
      </c>
      <c r="U66" s="1" t="s">
        <v>1490</v>
      </c>
      <c r="V66" s="1" t="s">
        <v>1491</v>
      </c>
      <c r="W66" s="1" t="s">
        <v>1492</v>
      </c>
      <c r="X66" s="1" t="s">
        <v>1493</v>
      </c>
      <c r="Y66" s="1" t="s">
        <v>1494</v>
      </c>
      <c r="Z66" s="1" t="s">
        <v>1495</v>
      </c>
      <c r="AA66" s="1" t="s">
        <v>1496</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1497</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1498</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1499</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1500</v>
      </c>
      <c r="C75" s="1" t="s">
        <v>1501</v>
      </c>
      <c r="D75" s="1" t="s">
        <v>1502</v>
      </c>
      <c r="E75" s="1"/>
      <c r="F75" s="1" t="s">
        <v>1503</v>
      </c>
      <c r="G75" s="1" t="s">
        <v>1504</v>
      </c>
      <c r="H75" s="1" t="s">
        <v>1505</v>
      </c>
      <c r="I75" s="1"/>
      <c r="J75" s="1" t="s">
        <v>1506</v>
      </c>
      <c r="K75" s="1" t="s">
        <v>1507</v>
      </c>
      <c r="L75" s="1" t="s">
        <v>1508</v>
      </c>
      <c r="M75" s="1"/>
      <c r="N75" s="1"/>
      <c r="O75" s="1" t="s">
        <v>1509</v>
      </c>
      <c r="P75" s="1" t="s">
        <v>1510</v>
      </c>
      <c r="Q75" s="1" t="s">
        <v>1511</v>
      </c>
      <c r="R75" s="1"/>
      <c r="S75" s="1" t="s">
        <v>1512</v>
      </c>
      <c r="T75" s="1" t="s">
        <v>1513</v>
      </c>
      <c r="U75" s="1" t="s">
        <v>1514</v>
      </c>
      <c r="V75" s="1"/>
      <c r="W75" s="1" t="s">
        <v>1515</v>
      </c>
      <c r="X75" s="1" t="s">
        <v>1516</v>
      </c>
      <c r="Y75" s="1" t="s">
        <v>1517</v>
      </c>
      <c r="Z75" s="1"/>
      <c r="AA75" s="1"/>
    </row>
    <row r="76" spans="1:27">
      <c r="A76" s="6" t="s">
        <v>1518</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1519</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1520</v>
      </c>
      <c r="B79" s="13" t="s">
        <v>59</v>
      </c>
      <c r="C79" s="13" t="s">
        <v>94</v>
      </c>
      <c r="D79" s="13" t="s">
        <v>98</v>
      </c>
      <c r="E79" s="13" t="s">
        <v>1521</v>
      </c>
      <c r="F79" s="13" t="s">
        <v>1522</v>
      </c>
      <c r="G79" s="13" t="s">
        <v>1523</v>
      </c>
      <c r="H79" s="13" t="s">
        <v>1524</v>
      </c>
      <c r="I79" s="13" t="s">
        <v>1525</v>
      </c>
      <c r="J79" s="13" t="s">
        <v>1526</v>
      </c>
      <c r="K79" s="13" t="s">
        <v>1527</v>
      </c>
      <c r="L79" s="13" t="s">
        <v>1528</v>
      </c>
      <c r="M79" s="13" t="s">
        <v>1529</v>
      </c>
      <c r="N79" s="13" t="s">
        <v>1530</v>
      </c>
      <c r="O79" s="13" t="s">
        <v>1531</v>
      </c>
      <c r="P79" s="13" t="s">
        <v>1532</v>
      </c>
      <c r="Q79" s="13" t="s">
        <v>1533</v>
      </c>
      <c r="R79" s="13" t="s">
        <v>1534</v>
      </c>
      <c r="S79" s="13" t="s">
        <v>1535</v>
      </c>
      <c r="T79" s="13" t="s">
        <v>1536</v>
      </c>
      <c r="U79" s="13" t="s">
        <v>1537</v>
      </c>
      <c r="V79" s="13" t="s">
        <v>1538</v>
      </c>
      <c r="W79" s="13" t="s">
        <v>1539</v>
      </c>
      <c r="X79" s="13" t="s">
        <v>1540</v>
      </c>
      <c r="Y79" s="13" t="s">
        <v>1541</v>
      </c>
      <c r="Z79" s="13" t="s">
        <v>1542</v>
      </c>
      <c r="AA79" s="11" t="s">
        <v>1543</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1544</v>
      </c>
      <c r="B81" s="1" t="s">
        <v>1545</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1546</v>
      </c>
      <c r="B85" s="1" t="s">
        <v>1545</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1547</v>
      </c>
      <c r="B6" s="13" t="s">
        <v>1548</v>
      </c>
      <c r="C6" s="11" t="s">
        <v>1549</v>
      </c>
      <c r="D6" s="13" t="s">
        <v>1550</v>
      </c>
    </row>
    <row r="7" spans="1:4">
      <c r="A7" s="6" t="s">
        <v>1551</v>
      </c>
      <c r="B7" s="1" t="s">
        <v>1552</v>
      </c>
      <c r="C7" s="7" t="s">
        <v>1553</v>
      </c>
      <c r="D7" s="1"/>
    </row>
    <row r="8" spans="1:4">
      <c r="A8" s="6" t="s">
        <v>1554</v>
      </c>
      <c r="B8" s="1"/>
      <c r="C8" s="7"/>
      <c r="D8" s="1"/>
    </row>
    <row r="9" spans="1:4">
      <c r="A9" s="6" t="s">
        <v>1555</v>
      </c>
      <c r="B9" s="1" t="s">
        <v>1556</v>
      </c>
      <c r="C9" s="7" t="s">
        <v>1557</v>
      </c>
      <c r="D9" s="1"/>
    </row>
    <row r="10" spans="1:4">
      <c r="A10" s="6" t="s">
        <v>1558</v>
      </c>
      <c r="B10" s="1" t="s">
        <v>1559</v>
      </c>
      <c r="C10" s="1" t="s">
        <v>1560</v>
      </c>
      <c r="D10" s="1" t="s">
        <v>1561</v>
      </c>
    </row>
    <row r="11" spans="1:4">
      <c r="A11" s="6" t="s">
        <v>1562</v>
      </c>
      <c r="B11" s="1"/>
      <c r="C11" s="7"/>
      <c r="D11" s="1"/>
    </row>
    <row r="12" spans="1:4">
      <c r="A12" s="6" t="s">
        <v>1563</v>
      </c>
      <c r="B12" s="1" t="s">
        <v>364</v>
      </c>
      <c r="C12" s="1" t="s">
        <v>364</v>
      </c>
      <c r="D12" s="1"/>
    </row>
    <row r="13" spans="1:4">
      <c r="A13" s="6" t="s">
        <v>1564</v>
      </c>
      <c r="B13" s="1"/>
      <c r="C13" s="7"/>
      <c r="D13" s="1"/>
    </row>
    <row r="14" spans="1:4">
      <c r="A14" s="6" t="s">
        <v>1565</v>
      </c>
      <c r="B14" s="1"/>
      <c r="C14" s="7"/>
      <c r="D14" s="1"/>
    </row>
    <row r="15" spans="1:4">
      <c r="A15" s="6" t="s">
        <v>1566</v>
      </c>
      <c r="B15" s="1" t="s">
        <v>1567</v>
      </c>
      <c r="C15" s="1" t="s">
        <v>1568</v>
      </c>
      <c r="D15" s="1" t="s">
        <v>1569</v>
      </c>
    </row>
    <row r="16" spans="1:4">
      <c r="A16" s="8" t="s">
        <v>1570</v>
      </c>
      <c r="B16" s="1" t="s">
        <v>1571</v>
      </c>
      <c r="C16" s="1" t="s">
        <v>1572</v>
      </c>
      <c r="D16" s="1" t="s">
        <v>1569</v>
      </c>
    </row>
    <row r="17" spans="1:5">
      <c r="A17" s="6" t="s">
        <v>1074</v>
      </c>
      <c r="B17" s="1" t="s">
        <v>68</v>
      </c>
      <c r="C17" s="1" t="s">
        <v>68</v>
      </c>
      <c r="D17" s="1"/>
    </row>
    <row r="18" spans="1:5">
      <c r="A18" s="6" t="s">
        <v>1573</v>
      </c>
      <c r="B18" s="1"/>
      <c r="C18" s="7"/>
      <c r="D18" s="1"/>
    </row>
    <row r="19" spans="1:5">
      <c r="A19" s="6" t="s">
        <v>1574</v>
      </c>
      <c r="B19" s="1"/>
      <c r="C19" s="7"/>
      <c r="D19" s="1"/>
    </row>
    <row r="20" spans="1:5">
      <c r="A20" s="6" t="s">
        <v>1575</v>
      </c>
      <c r="B20" s="1"/>
      <c r="C20" s="7"/>
      <c r="D20" s="1"/>
    </row>
    <row r="21" spans="1:5">
      <c r="A21" s="6"/>
      <c r="B21" s="1"/>
      <c r="C21" s="7"/>
      <c r="D21" s="1"/>
    </row>
    <row r="23" spans="1:5">
      <c r="A23" t="s">
        <v>1576</v>
      </c>
      <c r="B23" t="s">
        <v>1577</v>
      </c>
      <c r="C23" t="s">
        <v>1578</v>
      </c>
      <c r="D23" t="s">
        <v>1579</v>
      </c>
      <c r="E23" t="s">
        <v>1580</v>
      </c>
    </row>
    <row r="24" spans="1:5">
      <c r="A24" s="15" t="s">
        <v>1581</v>
      </c>
      <c r="B24" s="24" t="s">
        <v>1232</v>
      </c>
      <c r="C24" s="24" t="s">
        <v>1237</v>
      </c>
      <c r="D24" s="24" t="s">
        <v>1232</v>
      </c>
      <c r="E24" s="24" t="s">
        <v>1237</v>
      </c>
    </row>
    <row r="25" spans="1:5">
      <c r="A25" s="15" t="s">
        <v>1214</v>
      </c>
      <c r="B25" s="24" t="s">
        <v>374</v>
      </c>
      <c r="C25" s="24" t="s">
        <v>374</v>
      </c>
      <c r="D25" s="24" t="s">
        <v>374</v>
      </c>
      <c r="E25" s="24" t="s">
        <v>374</v>
      </c>
    </row>
    <row r="26" spans="1:5" ht="57.6">
      <c r="A26" s="22" t="s">
        <v>1582</v>
      </c>
      <c r="B26" s="24" t="s">
        <v>1583</v>
      </c>
      <c r="C26" s="24" t="s">
        <v>1583</v>
      </c>
      <c r="D26" s="24" t="s">
        <v>1583</v>
      </c>
      <c r="E26" s="24" t="s">
        <v>1583</v>
      </c>
    </row>
    <row r="27" spans="1:5" ht="57.6">
      <c r="A27" s="22" t="s">
        <v>1584</v>
      </c>
      <c r="B27" s="24" t="s">
        <v>1585</v>
      </c>
      <c r="C27" s="24" t="s">
        <v>1585</v>
      </c>
      <c r="D27" s="24" t="s">
        <v>1585</v>
      </c>
      <c r="E27" s="24" t="s">
        <v>1585</v>
      </c>
    </row>
    <row r="28" spans="1:5">
      <c r="A28" s="15" t="s">
        <v>1586</v>
      </c>
      <c r="B28" s="24"/>
      <c r="C28" s="24"/>
      <c r="D28" s="24"/>
      <c r="E28" s="24"/>
    </row>
    <row r="29" spans="1:5" ht="57.6">
      <c r="A29" s="22" t="s">
        <v>1587</v>
      </c>
      <c r="B29" s="24" t="s">
        <v>1588</v>
      </c>
      <c r="C29" s="24" t="s">
        <v>1588</v>
      </c>
      <c r="D29" s="24" t="s">
        <v>1588</v>
      </c>
      <c r="E29" s="24" t="s">
        <v>1588</v>
      </c>
    </row>
    <row r="30" spans="1:5" ht="57.6">
      <c r="A30" s="22" t="s">
        <v>1589</v>
      </c>
      <c r="B30" s="24" t="s">
        <v>1590</v>
      </c>
      <c r="C30" s="24" t="s">
        <v>1590</v>
      </c>
      <c r="D30" s="24" t="s">
        <v>1590</v>
      </c>
      <c r="E30" s="24" t="s">
        <v>1590</v>
      </c>
    </row>
    <row r="31" spans="1:5">
      <c r="A31" s="15" t="s">
        <v>1591</v>
      </c>
      <c r="B31" s="24"/>
      <c r="C31" s="24"/>
      <c r="D31" s="24"/>
      <c r="E31" s="24"/>
    </row>
    <row r="32" spans="1:5" ht="115.2">
      <c r="A32" s="22" t="s">
        <v>1592</v>
      </c>
      <c r="B32" s="24" t="s">
        <v>1593</v>
      </c>
      <c r="C32" s="24" t="s">
        <v>1594</v>
      </c>
      <c r="D32" s="24" t="s">
        <v>1593</v>
      </c>
      <c r="E32" s="24" t="s">
        <v>1594</v>
      </c>
    </row>
    <row r="33" spans="1:5" ht="57.6">
      <c r="A33" s="22" t="s">
        <v>1595</v>
      </c>
      <c r="B33" s="24" t="s">
        <v>1583</v>
      </c>
      <c r="C33" s="24" t="s">
        <v>1583</v>
      </c>
      <c r="D33" s="24" t="s">
        <v>1583</v>
      </c>
      <c r="E33" s="24" t="s">
        <v>1583</v>
      </c>
    </row>
    <row r="34" spans="1:5" ht="28.8">
      <c r="A34" s="23" t="s">
        <v>1596</v>
      </c>
      <c r="B34" s="127" t="s">
        <v>1597</v>
      </c>
      <c r="C34" s="127" t="s">
        <v>1598</v>
      </c>
      <c r="D34" s="127" t="s">
        <v>1599</v>
      </c>
      <c r="E34" s="127" t="s">
        <v>1600</v>
      </c>
    </row>
    <row r="35" spans="1:5" ht="28.8">
      <c r="A35" s="22" t="s">
        <v>1601</v>
      </c>
      <c r="B35" s="24" t="s">
        <v>1602</v>
      </c>
      <c r="C35" s="24" t="s">
        <v>1602</v>
      </c>
      <c r="D35" s="24" t="s">
        <v>1602</v>
      </c>
      <c r="E35" s="24" t="s">
        <v>1602</v>
      </c>
    </row>
    <row r="36" spans="1:5">
      <c r="A36" s="23"/>
      <c r="B36" s="126"/>
      <c r="C36" s="126"/>
      <c r="D36" s="126"/>
      <c r="E36" s="126"/>
    </row>
    <row r="37" spans="1:5">
      <c r="A37" s="12" t="s">
        <v>1603</v>
      </c>
      <c r="B37" s="11" t="s">
        <v>57</v>
      </c>
      <c r="C37" s="13" t="s">
        <v>59</v>
      </c>
    </row>
    <row r="38" spans="1:5">
      <c r="A38" s="6" t="s">
        <v>1604</v>
      </c>
      <c r="B38" s="128" t="s">
        <v>1605</v>
      </c>
      <c r="C38" s="128" t="s">
        <v>1606</v>
      </c>
    </row>
    <row r="39" spans="1:5">
      <c r="A39" s="6" t="s">
        <v>1607</v>
      </c>
      <c r="B39" s="1"/>
      <c r="C39" s="1"/>
    </row>
    <row r="40" spans="1:5">
      <c r="A40" s="8" t="s">
        <v>1608</v>
      </c>
      <c r="B40" s="1"/>
      <c r="C40" s="1"/>
    </row>
    <row r="42" spans="1:5">
      <c r="A42" s="12" t="s">
        <v>1609</v>
      </c>
      <c r="B42" s="11" t="s">
        <v>57</v>
      </c>
    </row>
    <row r="43" spans="1:5">
      <c r="A43" s="6" t="s">
        <v>1610</v>
      </c>
      <c r="B43" s="7"/>
    </row>
    <row r="44" spans="1:5">
      <c r="A44" s="6" t="s">
        <v>1611</v>
      </c>
      <c r="B44" s="7"/>
    </row>
    <row r="45" spans="1:5">
      <c r="A45" s="6" t="s">
        <v>1612</v>
      </c>
      <c r="B45" s="7"/>
    </row>
    <row r="46" spans="1:5">
      <c r="A46" s="8" t="s">
        <v>1613</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1614</v>
      </c>
      <c r="B1" s="100"/>
      <c r="C1" s="100"/>
      <c r="D1" s="101"/>
      <c r="E1" s="100" t="s">
        <v>1615</v>
      </c>
    </row>
    <row r="2" spans="1:5" ht="15" thickTop="1">
      <c r="A2" t="s">
        <v>1616</v>
      </c>
      <c r="D2" s="89"/>
      <c r="E2" t="str">
        <f>"initiatorgrp --create "&amp;$A2</f>
        <v>initiatorgrp --create ESXi</v>
      </c>
    </row>
    <row r="3" spans="1:5">
      <c r="A3" t="s">
        <v>1617</v>
      </c>
      <c r="E3" t="str">
        <f t="shared" ref="E3:E20" si="0">"initiatorgrp --create "&amp;$A3</f>
        <v>initiatorgrp --create Backup</v>
      </c>
    </row>
    <row r="4" spans="1:5">
      <c r="A4" t="s">
        <v>1618</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1619</v>
      </c>
      <c r="C1" s="100"/>
      <c r="D1" s="101" t="s">
        <v>1614</v>
      </c>
      <c r="E1" s="100" t="s">
        <v>1620</v>
      </c>
      <c r="F1" s="100"/>
      <c r="G1" s="100"/>
    </row>
    <row r="2" spans="1:7" ht="15" thickTop="1">
      <c r="A2" t="s">
        <v>1621</v>
      </c>
      <c r="B2" t="s">
        <v>1622</v>
      </c>
      <c r="D2" s="89" t="s">
        <v>1616</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1623</v>
      </c>
      <c r="B1" s="101" t="s">
        <v>1624</v>
      </c>
      <c r="C1" s="101" t="s">
        <v>1625</v>
      </c>
      <c r="D1" s="101" t="s">
        <v>1626</v>
      </c>
      <c r="E1" s="101" t="s">
        <v>1627</v>
      </c>
      <c r="F1" s="100"/>
    </row>
    <row r="2" spans="1:6" ht="15" thickTop="1">
      <c r="A2" t="s">
        <v>1628</v>
      </c>
      <c r="B2" s="61">
        <v>4096</v>
      </c>
      <c r="C2" s="61" t="s">
        <v>1629</v>
      </c>
      <c r="D2" s="61" t="s">
        <v>1629</v>
      </c>
      <c r="E2" s="61" t="s">
        <v>1630</v>
      </c>
    </row>
    <row r="3" spans="1:6">
      <c r="A3" t="s">
        <v>1383</v>
      </c>
      <c r="B3" s="61">
        <v>4096</v>
      </c>
      <c r="C3" s="61" t="s">
        <v>1629</v>
      </c>
      <c r="D3" s="61" t="s">
        <v>1629</v>
      </c>
      <c r="E3" s="61" t="s">
        <v>1630</v>
      </c>
    </row>
    <row r="4" spans="1:6">
      <c r="A4" t="s">
        <v>1631</v>
      </c>
      <c r="B4" s="61">
        <v>4096</v>
      </c>
      <c r="C4" s="61" t="s">
        <v>1629</v>
      </c>
      <c r="D4" s="61" t="s">
        <v>1629</v>
      </c>
      <c r="E4" s="61" t="s">
        <v>1630</v>
      </c>
    </row>
    <row r="5" spans="1:6">
      <c r="A5" t="s">
        <v>1632</v>
      </c>
      <c r="B5" s="61">
        <v>8192</v>
      </c>
      <c r="C5" s="61" t="s">
        <v>1629</v>
      </c>
      <c r="D5" s="61" t="s">
        <v>1629</v>
      </c>
      <c r="E5" s="61" t="s">
        <v>1630</v>
      </c>
    </row>
    <row r="6" spans="1:6">
      <c r="A6" t="s">
        <v>1633</v>
      </c>
      <c r="B6" s="61">
        <v>32768</v>
      </c>
      <c r="C6" s="61" t="s">
        <v>1629</v>
      </c>
      <c r="D6" s="61" t="s">
        <v>1629</v>
      </c>
      <c r="E6" s="61" t="s">
        <v>1630</v>
      </c>
    </row>
    <row r="7" spans="1:6">
      <c r="A7" t="s">
        <v>1634</v>
      </c>
      <c r="B7" s="61">
        <v>16384</v>
      </c>
      <c r="C7" s="61" t="s">
        <v>1629</v>
      </c>
      <c r="D7" s="61" t="s">
        <v>1635</v>
      </c>
      <c r="E7" s="61" t="s">
        <v>1630</v>
      </c>
    </row>
    <row r="8" spans="1:6">
      <c r="A8" t="s">
        <v>1636</v>
      </c>
      <c r="B8" s="61">
        <v>4096</v>
      </c>
      <c r="C8" s="61" t="s">
        <v>1629</v>
      </c>
      <c r="D8" s="61" t="s">
        <v>1629</v>
      </c>
      <c r="E8" s="61" t="s">
        <v>1630</v>
      </c>
    </row>
    <row r="9" spans="1:6">
      <c r="A9" t="s">
        <v>1637</v>
      </c>
      <c r="B9" s="61">
        <v>4096</v>
      </c>
      <c r="C9" s="61" t="s">
        <v>1629</v>
      </c>
      <c r="D9" s="61" t="s">
        <v>1629</v>
      </c>
      <c r="E9" s="61" t="s">
        <v>1630</v>
      </c>
    </row>
    <row r="10" spans="1:6">
      <c r="A10" t="s">
        <v>1638</v>
      </c>
      <c r="B10" s="61">
        <v>4096</v>
      </c>
      <c r="C10" s="61" t="s">
        <v>1629</v>
      </c>
      <c r="D10" s="61" t="s">
        <v>1629</v>
      </c>
      <c r="E10" s="61" t="s">
        <v>1630</v>
      </c>
    </row>
    <row r="11" spans="1:6">
      <c r="A11" t="s">
        <v>1639</v>
      </c>
      <c r="B11" s="61">
        <v>4096</v>
      </c>
      <c r="C11" s="61" t="s">
        <v>1629</v>
      </c>
      <c r="D11" s="61" t="s">
        <v>1629</v>
      </c>
      <c r="E11" s="61" t="s">
        <v>1630</v>
      </c>
    </row>
    <row r="12" spans="1:6">
      <c r="A12" t="s">
        <v>1640</v>
      </c>
      <c r="B12" s="61">
        <v>8192</v>
      </c>
      <c r="C12" s="61" t="s">
        <v>1629</v>
      </c>
      <c r="D12" s="61" t="s">
        <v>1629</v>
      </c>
      <c r="E12" s="61" t="s">
        <v>1630</v>
      </c>
    </row>
    <row r="13" spans="1:6">
      <c r="A13" t="s">
        <v>1641</v>
      </c>
      <c r="B13" s="61">
        <v>4096</v>
      </c>
      <c r="C13" s="61" t="s">
        <v>1629</v>
      </c>
      <c r="D13" s="61" t="s">
        <v>1629</v>
      </c>
      <c r="E13" s="61" t="s">
        <v>1630</v>
      </c>
    </row>
    <row r="14" spans="1:6">
      <c r="A14" t="s">
        <v>1642</v>
      </c>
      <c r="B14" s="61">
        <v>8192</v>
      </c>
      <c r="C14" s="61" t="s">
        <v>1629</v>
      </c>
      <c r="D14" s="61" t="s">
        <v>1629</v>
      </c>
      <c r="E14" s="61" t="s">
        <v>1630</v>
      </c>
    </row>
    <row r="15" spans="1:6">
      <c r="A15" t="s">
        <v>1643</v>
      </c>
      <c r="B15" s="61">
        <v>8192</v>
      </c>
      <c r="C15" s="61" t="s">
        <v>1629</v>
      </c>
      <c r="D15" s="61" t="s">
        <v>1629</v>
      </c>
      <c r="E15" s="61" t="s">
        <v>1630</v>
      </c>
    </row>
    <row r="16" spans="1:6">
      <c r="A16" t="s">
        <v>1644</v>
      </c>
      <c r="B16" s="61">
        <v>8192</v>
      </c>
      <c r="C16" s="61" t="s">
        <v>1629</v>
      </c>
      <c r="D16" s="61" t="s">
        <v>1629</v>
      </c>
      <c r="E16" s="61" t="s">
        <v>1630</v>
      </c>
    </row>
    <row r="17" spans="1:5">
      <c r="A17" t="s">
        <v>1645</v>
      </c>
      <c r="B17" s="61">
        <v>4096</v>
      </c>
      <c r="C17" s="61" t="s">
        <v>1629</v>
      </c>
      <c r="D17" s="61" t="s">
        <v>1635</v>
      </c>
      <c r="E17" s="61" t="s">
        <v>1630</v>
      </c>
    </row>
    <row r="18" spans="1:5">
      <c r="A18" t="s">
        <v>1646</v>
      </c>
      <c r="B18" s="61">
        <v>4096</v>
      </c>
      <c r="C18" s="61" t="s">
        <v>1629</v>
      </c>
      <c r="D18" s="61" t="s">
        <v>1629</v>
      </c>
      <c r="E18" s="61" t="s">
        <v>1630</v>
      </c>
    </row>
    <row r="19" spans="1:5">
      <c r="A19" t="s">
        <v>1647</v>
      </c>
      <c r="B19" s="61">
        <v>4096</v>
      </c>
      <c r="C19" s="61" t="s">
        <v>1629</v>
      </c>
      <c r="D19" s="61" t="s">
        <v>1629</v>
      </c>
      <c r="E19" s="61" t="s">
        <v>1630</v>
      </c>
    </row>
    <row r="20" spans="1:5">
      <c r="A20" t="s">
        <v>1398</v>
      </c>
      <c r="B20" s="61">
        <v>4096</v>
      </c>
      <c r="C20" s="61" t="s">
        <v>1629</v>
      </c>
      <c r="D20" s="61" t="s">
        <v>1629</v>
      </c>
      <c r="E20" s="61" t="s">
        <v>1630</v>
      </c>
    </row>
    <row r="21" spans="1:5">
      <c r="A21" t="s">
        <v>1648</v>
      </c>
      <c r="B21" s="61">
        <v>4096</v>
      </c>
      <c r="C21" s="61" t="s">
        <v>1629</v>
      </c>
      <c r="D21" s="61" t="s">
        <v>1629</v>
      </c>
      <c r="E21" s="61" t="s">
        <v>1630</v>
      </c>
    </row>
    <row r="22" spans="1:5">
      <c r="A22" t="s">
        <v>1649</v>
      </c>
      <c r="B22" s="61">
        <v>4096</v>
      </c>
      <c r="C22" s="61" t="s">
        <v>1629</v>
      </c>
      <c r="D22" s="61" t="s">
        <v>1629</v>
      </c>
      <c r="E22" s="61" t="s">
        <v>1630</v>
      </c>
    </row>
    <row r="23" spans="1:5">
      <c r="A23" t="s">
        <v>1650</v>
      </c>
      <c r="B23" s="61">
        <v>4096</v>
      </c>
      <c r="C23" s="61" t="s">
        <v>1629</v>
      </c>
      <c r="D23" s="61" t="s">
        <v>1629</v>
      </c>
      <c r="E23" s="61" t="s">
        <v>1630</v>
      </c>
    </row>
    <row r="24" spans="1:5">
      <c r="A24" t="s">
        <v>1651</v>
      </c>
      <c r="B24" s="61">
        <v>4096</v>
      </c>
      <c r="C24" s="61" t="s">
        <v>1629</v>
      </c>
      <c r="D24" s="61" t="s">
        <v>1629</v>
      </c>
      <c r="E24" s="61" t="s">
        <v>1630</v>
      </c>
    </row>
    <row r="25" spans="1:5">
      <c r="A25" t="s">
        <v>1652</v>
      </c>
      <c r="B25" s="61">
        <v>4096</v>
      </c>
      <c r="C25" s="61" t="s">
        <v>1629</v>
      </c>
      <c r="D25" s="61" t="s">
        <v>1629</v>
      </c>
      <c r="E25" s="61" t="s">
        <v>1630</v>
      </c>
    </row>
    <row r="26" spans="1:5">
      <c r="A26" t="s">
        <v>1653</v>
      </c>
      <c r="B26" s="61">
        <v>4096</v>
      </c>
      <c r="C26" s="61" t="s">
        <v>1629</v>
      </c>
      <c r="D26" s="61" t="s">
        <v>1629</v>
      </c>
      <c r="E26" s="61" t="s">
        <v>1630</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1654</v>
      </c>
      <c r="B1" s="100" t="s">
        <v>1655</v>
      </c>
      <c r="C1" s="100"/>
      <c r="D1" s="101"/>
      <c r="E1" s="100" t="s">
        <v>1656</v>
      </c>
    </row>
    <row r="2" spans="1:5" ht="15" thickTop="1">
      <c r="A2" t="s">
        <v>1657</v>
      </c>
      <c r="B2" t="s">
        <v>1383</v>
      </c>
      <c r="D2" s="89"/>
      <c r="E2" t="str">
        <f>"folder --create "&amp;$A2&amp;" --pool "&amp;B2</f>
        <v>folder --create foofolder --pool default</v>
      </c>
    </row>
    <row r="3" spans="1:5">
      <c r="B3" t="s">
        <v>1383</v>
      </c>
      <c r="E3" t="str">
        <f t="shared" ref="E3:E20" si="0">"folder --create "&amp;$A3&amp;" --pool "&amp;B3</f>
        <v>folder --create  --pool default</v>
      </c>
    </row>
    <row r="4" spans="1:5">
      <c r="B4" t="s">
        <v>1383</v>
      </c>
      <c r="E4" t="str">
        <f t="shared" si="0"/>
        <v>folder --create  --pool default</v>
      </c>
    </row>
    <row r="5" spans="1:5">
      <c r="B5" t="s">
        <v>1383</v>
      </c>
      <c r="E5" t="str">
        <f t="shared" si="0"/>
        <v>folder --create  --pool default</v>
      </c>
    </row>
    <row r="6" spans="1:5">
      <c r="B6" t="s">
        <v>1383</v>
      </c>
      <c r="E6" t="str">
        <f t="shared" si="0"/>
        <v>folder --create  --pool default</v>
      </c>
    </row>
    <row r="7" spans="1:5">
      <c r="B7" t="s">
        <v>1383</v>
      </c>
      <c r="E7" t="str">
        <f t="shared" si="0"/>
        <v>folder --create  --pool default</v>
      </c>
    </row>
    <row r="8" spans="1:5">
      <c r="B8" t="s">
        <v>1383</v>
      </c>
      <c r="E8" t="str">
        <f t="shared" si="0"/>
        <v>folder --create  --pool default</v>
      </c>
    </row>
    <row r="9" spans="1:5">
      <c r="B9" t="s">
        <v>1383</v>
      </c>
      <c r="E9" t="str">
        <f t="shared" si="0"/>
        <v>folder --create  --pool default</v>
      </c>
    </row>
    <row r="10" spans="1:5">
      <c r="B10" t="s">
        <v>1383</v>
      </c>
      <c r="E10" t="str">
        <f t="shared" si="0"/>
        <v>folder --create  --pool default</v>
      </c>
    </row>
    <row r="11" spans="1:5">
      <c r="B11" t="s">
        <v>1383</v>
      </c>
      <c r="E11" t="str">
        <f t="shared" si="0"/>
        <v>folder --create  --pool default</v>
      </c>
    </row>
    <row r="12" spans="1:5">
      <c r="B12" t="s">
        <v>1383</v>
      </c>
      <c r="E12" t="str">
        <f t="shared" si="0"/>
        <v>folder --create  --pool default</v>
      </c>
    </row>
    <row r="13" spans="1:5">
      <c r="B13" t="s">
        <v>1383</v>
      </c>
      <c r="E13" t="str">
        <f t="shared" si="0"/>
        <v>folder --create  --pool default</v>
      </c>
    </row>
    <row r="14" spans="1:5">
      <c r="B14" t="s">
        <v>1383</v>
      </c>
      <c r="E14" t="str">
        <f t="shared" si="0"/>
        <v>folder --create  --pool default</v>
      </c>
    </row>
    <row r="15" spans="1:5">
      <c r="B15" t="s">
        <v>1383</v>
      </c>
      <c r="E15" t="str">
        <f t="shared" si="0"/>
        <v>folder --create  --pool default</v>
      </c>
    </row>
    <row r="16" spans="1:5">
      <c r="B16" t="s">
        <v>1383</v>
      </c>
      <c r="E16" t="str">
        <f t="shared" si="0"/>
        <v>folder --create  --pool default</v>
      </c>
    </row>
    <row r="17" spans="2:5">
      <c r="B17" t="s">
        <v>1383</v>
      </c>
      <c r="E17" t="str">
        <f t="shared" si="0"/>
        <v>folder --create  --pool default</v>
      </c>
    </row>
    <row r="18" spans="2:5">
      <c r="B18" t="s">
        <v>1383</v>
      </c>
      <c r="E18" t="str">
        <f t="shared" si="0"/>
        <v>folder --create  --pool default</v>
      </c>
    </row>
    <row r="19" spans="2:5">
      <c r="B19" t="s">
        <v>1383</v>
      </c>
      <c r="E19" t="str">
        <f t="shared" si="0"/>
        <v>folder --create  --pool default</v>
      </c>
    </row>
    <row r="20" spans="2:5">
      <c r="B20" t="s">
        <v>1383</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1658</v>
      </c>
      <c r="B1" s="100" t="s">
        <v>1623</v>
      </c>
      <c r="C1" s="100" t="s">
        <v>1659</v>
      </c>
      <c r="E1" s="100" t="s">
        <v>1660</v>
      </c>
      <c r="F1" s="100" t="s">
        <v>1661</v>
      </c>
      <c r="H1" s="101"/>
      <c r="J1" s="100" t="s">
        <v>1662</v>
      </c>
      <c r="K1" s="100" t="s">
        <v>1663</v>
      </c>
    </row>
    <row r="2" spans="1:13" ht="15" thickTop="1">
      <c r="A2" t="s">
        <v>1664</v>
      </c>
      <c r="B2" s="103" t="s">
        <v>1398</v>
      </c>
      <c r="C2">
        <v>10240</v>
      </c>
      <c r="E2" s="89" t="s">
        <v>1616</v>
      </c>
      <c r="F2" t="s">
        <v>1665</v>
      </c>
      <c r="J2" t="str">
        <f>"vol --create "&amp;A2&amp;" --size "&amp;C2&amp;" --perfpolicy """&amp;B2&amp;""""&amp;" --multi_initiator "&amp;F2</f>
        <v>vol --create foo --size 10240 --perfpolicy "VMware ESX 5" --multi_initiator yes</v>
      </c>
      <c r="K2" t="str">
        <f>"vol --addacl "&amp;A2&amp;" --initiatorgrp "&amp;E2</f>
        <v>vol --addacl foo --initiatorgrp ESXi</v>
      </c>
      <c r="M2" t="s">
        <v>1665</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1666</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1" t="s">
        <v>183</v>
      </c>
      <c r="B1" s="181" t="s">
        <v>184</v>
      </c>
      <c r="C1" s="182"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0"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202" t="s">
        <v>615</v>
      </c>
      <c r="B2" s="152">
        <v>2500</v>
      </c>
      <c r="C2" s="152" t="s">
        <v>616</v>
      </c>
      <c r="D2" s="152" t="s">
        <v>617</v>
      </c>
      <c r="E2" s="153" t="s">
        <v>618</v>
      </c>
      <c r="F2" s="153" t="s">
        <v>619</v>
      </c>
      <c r="G2" s="153" t="s">
        <v>620</v>
      </c>
      <c r="H2" s="153" t="s">
        <v>621</v>
      </c>
    </row>
    <row r="3" spans="1:8" ht="28.8">
      <c r="A3" s="202"/>
      <c r="B3" s="152">
        <v>2501</v>
      </c>
      <c r="C3" s="152" t="s">
        <v>622</v>
      </c>
      <c r="D3" s="152" t="s">
        <v>617</v>
      </c>
      <c r="E3" s="153" t="s">
        <v>623</v>
      </c>
      <c r="F3" s="153" t="s">
        <v>624</v>
      </c>
      <c r="G3" s="153" t="s">
        <v>625</v>
      </c>
      <c r="H3" s="153" t="s">
        <v>626</v>
      </c>
    </row>
    <row r="4" spans="1:8" ht="28.8">
      <c r="A4" s="202"/>
      <c r="B4" s="152">
        <v>2502</v>
      </c>
      <c r="C4" s="152" t="s">
        <v>627</v>
      </c>
      <c r="D4" s="152" t="s">
        <v>617</v>
      </c>
      <c r="E4" s="153" t="s">
        <v>628</v>
      </c>
      <c r="F4" s="153" t="s">
        <v>629</v>
      </c>
      <c r="G4" s="153" t="s">
        <v>630</v>
      </c>
      <c r="H4" s="153" t="s">
        <v>631</v>
      </c>
    </row>
    <row r="5" spans="1:8" ht="28.8">
      <c r="A5" s="202"/>
      <c r="B5" s="152">
        <v>2503</v>
      </c>
      <c r="C5" s="152" t="s">
        <v>632</v>
      </c>
      <c r="D5" s="152" t="s">
        <v>617</v>
      </c>
      <c r="E5" s="153" t="s">
        <v>633</v>
      </c>
      <c r="F5" s="153" t="s">
        <v>634</v>
      </c>
      <c r="G5" s="153" t="s">
        <v>635</v>
      </c>
      <c r="H5" s="153" t="s">
        <v>636</v>
      </c>
    </row>
    <row r="6" spans="1:8" ht="28.8">
      <c r="A6" s="202"/>
      <c r="B6" s="152">
        <v>2504</v>
      </c>
      <c r="C6" s="152" t="s">
        <v>637</v>
      </c>
      <c r="D6" s="152" t="s">
        <v>617</v>
      </c>
      <c r="E6" s="153" t="s">
        <v>638</v>
      </c>
      <c r="F6" s="153" t="s">
        <v>639</v>
      </c>
      <c r="G6" s="153" t="s">
        <v>640</v>
      </c>
      <c r="H6" s="153" t="s">
        <v>641</v>
      </c>
    </row>
    <row r="7" spans="1:8" ht="28.8">
      <c r="A7" s="202"/>
      <c r="B7" s="152">
        <v>2505</v>
      </c>
      <c r="C7" s="152" t="s">
        <v>642</v>
      </c>
      <c r="D7" s="152" t="s">
        <v>617</v>
      </c>
      <c r="E7" s="153" t="s">
        <v>643</v>
      </c>
      <c r="F7" s="153" t="s">
        <v>644</v>
      </c>
      <c r="G7" s="153" t="s">
        <v>645</v>
      </c>
      <c r="H7" s="153" t="s">
        <v>646</v>
      </c>
    </row>
    <row r="8" spans="1:8" ht="28.8">
      <c r="A8" s="202"/>
      <c r="B8" s="152">
        <v>2506</v>
      </c>
      <c r="C8" s="152" t="s">
        <v>647</v>
      </c>
      <c r="D8" s="152" t="s">
        <v>617</v>
      </c>
      <c r="E8" s="153" t="s">
        <v>648</v>
      </c>
      <c r="F8" s="153" t="s">
        <v>649</v>
      </c>
      <c r="G8" s="153" t="s">
        <v>650</v>
      </c>
      <c r="H8" s="153" t="s">
        <v>651</v>
      </c>
    </row>
    <row r="9" spans="1:8" ht="28.8">
      <c r="A9" s="202"/>
      <c r="B9" s="152">
        <v>2507</v>
      </c>
      <c r="C9" s="152" t="s">
        <v>652</v>
      </c>
      <c r="D9" s="152" t="s">
        <v>617</v>
      </c>
      <c r="E9" s="153" t="s">
        <v>653</v>
      </c>
      <c r="F9" s="153" t="s">
        <v>654</v>
      </c>
      <c r="G9" s="153" t="s">
        <v>655</v>
      </c>
      <c r="H9" s="153" t="s">
        <v>656</v>
      </c>
    </row>
    <row r="10" spans="1:8">
      <c r="A10" s="203"/>
      <c r="B10" s="152">
        <v>2549</v>
      </c>
      <c r="C10" s="152" t="s">
        <v>657</v>
      </c>
      <c r="D10" s="152" t="s">
        <v>658</v>
      </c>
      <c r="E10" s="153" t="s">
        <v>659</v>
      </c>
      <c r="F10" s="153" t="s">
        <v>660</v>
      </c>
      <c r="G10" s="61" t="s">
        <v>661</v>
      </c>
      <c r="H10" s="153" t="s">
        <v>662</v>
      </c>
    </row>
    <row r="11" spans="1:8" ht="28.8">
      <c r="A11" s="202" t="s">
        <v>663</v>
      </c>
      <c r="B11" s="152">
        <v>2550</v>
      </c>
      <c r="C11" s="152" t="s">
        <v>616</v>
      </c>
      <c r="D11" s="152" t="s">
        <v>664</v>
      </c>
      <c r="E11" s="153" t="s">
        <v>321</v>
      </c>
      <c r="F11" s="153" t="s">
        <v>327</v>
      </c>
      <c r="G11" s="153" t="s">
        <v>324</v>
      </c>
      <c r="H11" s="153" t="s">
        <v>665</v>
      </c>
    </row>
    <row r="12" spans="1:8" ht="28.8">
      <c r="A12" s="202"/>
      <c r="B12" s="152">
        <v>2551</v>
      </c>
      <c r="C12" s="152" t="s">
        <v>622</v>
      </c>
      <c r="D12" s="152" t="s">
        <v>664</v>
      </c>
      <c r="E12" s="153" t="s">
        <v>328</v>
      </c>
      <c r="F12" s="153" t="s">
        <v>332</v>
      </c>
      <c r="G12" s="153" t="s">
        <v>331</v>
      </c>
      <c r="H12" s="153" t="s">
        <v>666</v>
      </c>
    </row>
    <row r="13" spans="1:8" ht="28.8">
      <c r="A13" s="202"/>
      <c r="B13" s="152">
        <v>2552</v>
      </c>
      <c r="C13" s="152" t="s">
        <v>627</v>
      </c>
      <c r="D13" s="152" t="s">
        <v>664</v>
      </c>
      <c r="E13" s="153" t="s">
        <v>333</v>
      </c>
      <c r="F13" s="153" t="s">
        <v>337</v>
      </c>
      <c r="G13" s="153" t="s">
        <v>336</v>
      </c>
      <c r="H13" s="153" t="s">
        <v>667</v>
      </c>
    </row>
    <row r="14" spans="1:8" ht="28.8">
      <c r="A14" s="202"/>
      <c r="B14" s="152">
        <v>2553</v>
      </c>
      <c r="C14" s="152" t="s">
        <v>632</v>
      </c>
      <c r="D14" s="152" t="s">
        <v>664</v>
      </c>
      <c r="E14" s="153" t="s">
        <v>338</v>
      </c>
      <c r="F14" s="153" t="s">
        <v>342</v>
      </c>
      <c r="G14" s="153" t="s">
        <v>341</v>
      </c>
      <c r="H14" s="153" t="s">
        <v>668</v>
      </c>
    </row>
    <row r="15" spans="1:8" ht="28.8">
      <c r="A15" s="202"/>
      <c r="B15" s="152">
        <v>2554</v>
      </c>
      <c r="C15" s="152" t="s">
        <v>637</v>
      </c>
      <c r="D15" s="152" t="s">
        <v>664</v>
      </c>
      <c r="E15" s="153" t="s">
        <v>343</v>
      </c>
      <c r="F15" s="153" t="s">
        <v>348</v>
      </c>
      <c r="G15" s="153" t="s">
        <v>346</v>
      </c>
      <c r="H15" s="153" t="s">
        <v>669</v>
      </c>
    </row>
    <row r="16" spans="1:8" ht="28.8">
      <c r="A16" s="202"/>
      <c r="B16" s="152">
        <v>2555</v>
      </c>
      <c r="C16" s="152" t="s">
        <v>642</v>
      </c>
      <c r="D16" s="152" t="s">
        <v>664</v>
      </c>
      <c r="E16" s="153" t="s">
        <v>349</v>
      </c>
      <c r="F16" s="153" t="s">
        <v>353</v>
      </c>
      <c r="G16" s="153" t="s">
        <v>352</v>
      </c>
      <c r="H16" s="153" t="s">
        <v>670</v>
      </c>
    </row>
    <row r="17" spans="1:8" ht="28.8">
      <c r="A17" s="202"/>
      <c r="B17" s="152">
        <v>2556</v>
      </c>
      <c r="C17" s="152" t="s">
        <v>647</v>
      </c>
      <c r="D17" s="152" t="s">
        <v>664</v>
      </c>
      <c r="E17" s="153" t="s">
        <v>354</v>
      </c>
      <c r="F17" s="153" t="s">
        <v>358</v>
      </c>
      <c r="G17" s="153" t="s">
        <v>357</v>
      </c>
      <c r="H17" s="153" t="s">
        <v>671</v>
      </c>
    </row>
    <row r="18" spans="1:8" ht="28.8">
      <c r="A18" s="204"/>
      <c r="B18" s="152">
        <v>2557</v>
      </c>
      <c r="C18" s="152" t="s">
        <v>652</v>
      </c>
      <c r="D18" s="152" t="s">
        <v>664</v>
      </c>
      <c r="E18" s="153" t="s">
        <v>359</v>
      </c>
      <c r="F18" s="153" t="s">
        <v>363</v>
      </c>
      <c r="G18" s="153" t="s">
        <v>362</v>
      </c>
      <c r="H18" s="153" t="s">
        <v>672</v>
      </c>
    </row>
    <row r="19" spans="1:8">
      <c r="A19" s="202" t="s">
        <v>673</v>
      </c>
      <c r="B19" s="152">
        <v>2600</v>
      </c>
      <c r="C19" s="152" t="s">
        <v>616</v>
      </c>
      <c r="D19" s="152" t="s">
        <v>674</v>
      </c>
      <c r="E19" s="153" t="s">
        <v>675</v>
      </c>
      <c r="F19" s="153" t="s">
        <v>674</v>
      </c>
      <c r="G19" s="153" t="s">
        <v>674</v>
      </c>
      <c r="H19" s="153" t="s">
        <v>674</v>
      </c>
    </row>
    <row r="20" spans="1:8">
      <c r="A20" s="202"/>
      <c r="B20" s="152">
        <v>2601</v>
      </c>
      <c r="C20" s="152" t="s">
        <v>622</v>
      </c>
      <c r="D20" s="152" t="s">
        <v>674</v>
      </c>
      <c r="E20" s="153" t="s">
        <v>676</v>
      </c>
      <c r="F20" s="153" t="s">
        <v>674</v>
      </c>
      <c r="G20" s="153" t="s">
        <v>674</v>
      </c>
      <c r="H20" s="153" t="s">
        <v>674</v>
      </c>
    </row>
    <row r="21" spans="1:8">
      <c r="A21" s="202"/>
      <c r="B21" s="152">
        <v>2602</v>
      </c>
      <c r="C21" s="152" t="s">
        <v>627</v>
      </c>
      <c r="D21" s="152" t="s">
        <v>674</v>
      </c>
      <c r="E21" s="153" t="s">
        <v>677</v>
      </c>
      <c r="F21" s="153" t="s">
        <v>674</v>
      </c>
      <c r="G21" s="153" t="s">
        <v>674</v>
      </c>
      <c r="H21" s="153" t="s">
        <v>674</v>
      </c>
    </row>
    <row r="22" spans="1:8">
      <c r="A22" s="202"/>
      <c r="B22" s="152">
        <v>2603</v>
      </c>
      <c r="C22" s="152" t="s">
        <v>632</v>
      </c>
      <c r="D22" s="152" t="s">
        <v>674</v>
      </c>
      <c r="E22" s="153" t="s">
        <v>678</v>
      </c>
      <c r="F22" s="153" t="s">
        <v>674</v>
      </c>
      <c r="G22" s="153" t="s">
        <v>674</v>
      </c>
      <c r="H22" s="153" t="s">
        <v>674</v>
      </c>
    </row>
    <row r="23" spans="1:8">
      <c r="A23" s="202"/>
      <c r="B23" s="152">
        <v>2604</v>
      </c>
      <c r="C23" s="152" t="s">
        <v>637</v>
      </c>
      <c r="D23" s="152" t="s">
        <v>674</v>
      </c>
      <c r="E23" s="153" t="s">
        <v>679</v>
      </c>
      <c r="F23" s="153" t="s">
        <v>674</v>
      </c>
      <c r="G23" s="153" t="s">
        <v>674</v>
      </c>
      <c r="H23" s="153" t="s">
        <v>674</v>
      </c>
    </row>
    <row r="24" spans="1:8">
      <c r="A24" s="202"/>
      <c r="B24" s="152">
        <v>2605</v>
      </c>
      <c r="C24" s="152" t="s">
        <v>642</v>
      </c>
      <c r="D24" s="152" t="s">
        <v>674</v>
      </c>
      <c r="E24" s="153" t="s">
        <v>680</v>
      </c>
      <c r="F24" s="153" t="s">
        <v>674</v>
      </c>
      <c r="G24" s="153" t="s">
        <v>674</v>
      </c>
      <c r="H24" s="153" t="s">
        <v>674</v>
      </c>
    </row>
    <row r="25" spans="1:8">
      <c r="A25" s="202"/>
      <c r="B25" s="152">
        <v>2606</v>
      </c>
      <c r="C25" s="152" t="s">
        <v>647</v>
      </c>
      <c r="D25" s="152" t="s">
        <v>674</v>
      </c>
      <c r="E25" s="153" t="s">
        <v>681</v>
      </c>
      <c r="F25" s="153" t="s">
        <v>674</v>
      </c>
      <c r="G25" s="153" t="s">
        <v>674</v>
      </c>
      <c r="H25" s="153" t="s">
        <v>674</v>
      </c>
    </row>
    <row r="26" spans="1:8">
      <c r="A26" s="204"/>
      <c r="B26" s="152">
        <v>2607</v>
      </c>
      <c r="C26" s="152" t="s">
        <v>652</v>
      </c>
      <c r="D26" s="152" t="s">
        <v>674</v>
      </c>
      <c r="E26" s="153" t="s">
        <v>682</v>
      </c>
      <c r="F26" s="153" t="s">
        <v>674</v>
      </c>
      <c r="G26" s="153" t="s">
        <v>674</v>
      </c>
      <c r="H26" s="153" t="s">
        <v>674</v>
      </c>
    </row>
    <row r="27" spans="1:8">
      <c r="A27" s="202" t="s">
        <v>683</v>
      </c>
      <c r="B27" s="152">
        <v>2698</v>
      </c>
      <c r="C27" s="152" t="s">
        <v>684</v>
      </c>
      <c r="D27" s="152" t="s">
        <v>674</v>
      </c>
      <c r="E27" s="153" t="s">
        <v>674</v>
      </c>
      <c r="F27" s="153" t="s">
        <v>674</v>
      </c>
      <c r="G27" s="153" t="s">
        <v>674</v>
      </c>
      <c r="H27" s="153" t="s">
        <v>674</v>
      </c>
    </row>
    <row r="28" spans="1:8">
      <c r="A28" s="204"/>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4"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2019-11-18T14:41:33Z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