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da\Downloads\two_choice-master\two_choice-master\"/>
    </mc:Choice>
  </mc:AlternateContent>
  <xr:revisionPtr revIDLastSave="0" documentId="13_ncr:1_{D2BD8C2E-9515-4C58-A9D3-1EB40FA9AA47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conditions" sheetId="3" r:id="rId1"/>
  </sheets>
  <definedNames>
    <definedName name="_xlnm._FilterDatabase" localSheetId="0" hidden="1">conditions!$A$1:$L$163</definedName>
  </definedNames>
  <calcPr calcId="179017"/>
</workbook>
</file>

<file path=xl/calcChain.xml><?xml version="1.0" encoding="utf-8"?>
<calcChain xmlns="http://schemas.openxmlformats.org/spreadsheetml/2006/main">
  <c r="E171" i="3" l="1"/>
  <c r="E169" i="3"/>
  <c r="E170" i="3" s="1"/>
  <c r="U4" i="3" l="1"/>
  <c r="U3" i="3"/>
  <c r="U2" i="3"/>
  <c r="O4" i="3"/>
  <c r="O3" i="3"/>
  <c r="O2" i="3"/>
  <c r="V3" i="3" l="1"/>
  <c r="V2" i="3"/>
  <c r="V4" i="3"/>
  <c r="P4" i="3"/>
  <c r="P2" i="3"/>
  <c r="P3" i="3"/>
  <c r="T2" i="3" l="1"/>
  <c r="G43" i="3" s="1"/>
  <c r="T4" i="3"/>
  <c r="H143" i="3" s="1"/>
  <c r="T3" i="3"/>
  <c r="H69" i="3" s="1"/>
  <c r="N2" i="3"/>
  <c r="F120" i="3" s="1"/>
  <c r="N4" i="3"/>
  <c r="N3" i="3"/>
  <c r="H127" i="3" l="1"/>
  <c r="G57" i="3"/>
  <c r="H126" i="3"/>
  <c r="H114" i="3"/>
  <c r="G30" i="3"/>
  <c r="H44" i="3"/>
  <c r="H111" i="3"/>
  <c r="H40" i="3"/>
  <c r="G134" i="3"/>
  <c r="H125" i="3"/>
  <c r="H25" i="3"/>
  <c r="G88" i="3"/>
  <c r="G133" i="3"/>
  <c r="H19" i="3"/>
  <c r="G31" i="3"/>
  <c r="H2" i="3"/>
  <c r="H34" i="3"/>
  <c r="G115" i="3"/>
  <c r="H115" i="3"/>
  <c r="H63" i="3"/>
  <c r="G13" i="3"/>
  <c r="H59" i="3"/>
  <c r="G91" i="3"/>
  <c r="G73" i="3"/>
  <c r="H130" i="3"/>
  <c r="G60" i="3"/>
  <c r="H105" i="3"/>
  <c r="H9" i="3"/>
  <c r="H157" i="3"/>
  <c r="G22" i="3"/>
  <c r="H138" i="3"/>
  <c r="H148" i="3"/>
  <c r="G11" i="3"/>
  <c r="G128" i="3"/>
  <c r="G10" i="3"/>
  <c r="H74" i="3"/>
  <c r="G142" i="3"/>
  <c r="G33" i="3"/>
  <c r="H20" i="3"/>
  <c r="G102" i="3"/>
  <c r="G44" i="3"/>
  <c r="H43" i="3"/>
  <c r="H57" i="3"/>
  <c r="G101" i="3"/>
  <c r="H160" i="3"/>
  <c r="G4" i="3"/>
  <c r="H88" i="3"/>
  <c r="H133" i="3"/>
  <c r="G58" i="3"/>
  <c r="G17" i="3"/>
  <c r="G8" i="3"/>
  <c r="H77" i="3"/>
  <c r="H103" i="3"/>
  <c r="G39" i="3"/>
  <c r="G117" i="3"/>
  <c r="G132" i="3"/>
  <c r="G68" i="3"/>
  <c r="H146" i="3"/>
  <c r="H152" i="3"/>
  <c r="G53" i="3"/>
  <c r="H100" i="3"/>
  <c r="H73" i="3"/>
  <c r="H3" i="3"/>
  <c r="H72" i="3"/>
  <c r="G90" i="3"/>
  <c r="H93" i="3"/>
  <c r="G152" i="3"/>
  <c r="H71" i="3"/>
  <c r="G118" i="3"/>
  <c r="H37" i="3"/>
  <c r="H39" i="3"/>
  <c r="H109" i="3"/>
  <c r="G67" i="3"/>
  <c r="G94" i="3"/>
  <c r="G86" i="3"/>
  <c r="H132" i="3"/>
  <c r="G2" i="3"/>
  <c r="G124" i="3"/>
  <c r="H151" i="3"/>
  <c r="G135" i="3"/>
  <c r="H55" i="3"/>
  <c r="G79" i="3"/>
  <c r="G47" i="3"/>
  <c r="H82" i="3"/>
  <c r="H17" i="3"/>
  <c r="G18" i="3"/>
  <c r="G156" i="3"/>
  <c r="H129" i="3"/>
  <c r="H51" i="3"/>
  <c r="H56" i="3"/>
  <c r="H61" i="3"/>
  <c r="H97" i="3"/>
  <c r="G25" i="3"/>
  <c r="G98" i="3"/>
  <c r="H119" i="3"/>
  <c r="G153" i="3"/>
  <c r="H153" i="3"/>
  <c r="G83" i="3"/>
  <c r="H101" i="3"/>
  <c r="G147" i="3"/>
  <c r="G126" i="3"/>
  <c r="G93" i="3"/>
  <c r="G46" i="3"/>
  <c r="H68" i="3"/>
  <c r="G38" i="3"/>
  <c r="G116" i="3"/>
  <c r="G89" i="3"/>
  <c r="G110" i="3"/>
  <c r="H47" i="3"/>
  <c r="G139" i="3"/>
  <c r="G143" i="3"/>
  <c r="G14" i="3"/>
  <c r="G48" i="3"/>
  <c r="G108" i="3"/>
  <c r="H76" i="3"/>
  <c r="G29" i="3"/>
  <c r="G20" i="3"/>
  <c r="H5" i="3"/>
  <c r="G32" i="3"/>
  <c r="G148" i="3"/>
  <c r="G64" i="3"/>
  <c r="H27" i="3"/>
  <c r="G77" i="3"/>
  <c r="G69" i="3"/>
  <c r="G52" i="3"/>
  <c r="G56" i="3"/>
  <c r="G114" i="3"/>
  <c r="G21" i="3"/>
  <c r="G155" i="3"/>
  <c r="G158" i="3"/>
  <c r="H92" i="3"/>
  <c r="H38" i="3"/>
  <c r="H154" i="3"/>
  <c r="G6" i="3"/>
  <c r="H110" i="3"/>
  <c r="G9" i="3"/>
  <c r="H60" i="3"/>
  <c r="G81" i="3"/>
  <c r="H52" i="3"/>
  <c r="G35" i="3"/>
  <c r="G80" i="3"/>
  <c r="H120" i="3"/>
  <c r="G37" i="3"/>
  <c r="G40" i="3"/>
  <c r="G109" i="3"/>
  <c r="H32" i="3"/>
  <c r="H147" i="3"/>
  <c r="H112" i="3"/>
  <c r="G163" i="3"/>
  <c r="H13" i="3"/>
  <c r="H66" i="3"/>
  <c r="H6" i="3"/>
  <c r="H139" i="3"/>
  <c r="G120" i="3"/>
  <c r="H137" i="3"/>
  <c r="H53" i="3"/>
  <c r="G129" i="3"/>
  <c r="H49" i="3"/>
  <c r="H141" i="3"/>
  <c r="G112" i="3"/>
  <c r="G161" i="3"/>
  <c r="G41" i="3"/>
  <c r="H94" i="3"/>
  <c r="G141" i="3"/>
  <c r="H14" i="3"/>
  <c r="G76" i="3"/>
  <c r="H124" i="3"/>
  <c r="H78" i="3"/>
  <c r="H131" i="3"/>
  <c r="H4" i="3"/>
  <c r="G63" i="3"/>
  <c r="H83" i="3"/>
  <c r="G36" i="3"/>
  <c r="H28" i="3"/>
  <c r="G55" i="3"/>
  <c r="G28" i="3"/>
  <c r="G149" i="3"/>
  <c r="H98" i="3"/>
  <c r="H158" i="3"/>
  <c r="H64" i="3"/>
  <c r="G3" i="3"/>
  <c r="H62" i="3"/>
  <c r="H86" i="3"/>
  <c r="H65" i="3"/>
  <c r="G84" i="3"/>
  <c r="G119" i="3"/>
  <c r="G127" i="3"/>
  <c r="G59" i="3"/>
  <c r="H108" i="3"/>
  <c r="G157" i="3"/>
  <c r="H33" i="3"/>
  <c r="H135" i="3"/>
  <c r="H67" i="3"/>
  <c r="H7" i="3"/>
  <c r="G65" i="3"/>
  <c r="G87" i="3"/>
  <c r="H140" i="3"/>
  <c r="G12" i="3"/>
  <c r="H121" i="3"/>
  <c r="H84" i="3"/>
  <c r="H136" i="3"/>
  <c r="H30" i="3"/>
  <c r="H41" i="3"/>
  <c r="G78" i="3"/>
  <c r="H117" i="3"/>
  <c r="H91" i="3"/>
  <c r="G70" i="3"/>
  <c r="H11" i="3"/>
  <c r="G72" i="3"/>
  <c r="G99" i="3"/>
  <c r="G160" i="3"/>
  <c r="G96" i="3"/>
  <c r="H45" i="3"/>
  <c r="G100" i="3"/>
  <c r="G66" i="3"/>
  <c r="H149" i="3"/>
  <c r="H122" i="3"/>
  <c r="G97" i="3"/>
  <c r="H123" i="3"/>
  <c r="G23" i="3"/>
  <c r="H150" i="3"/>
  <c r="G95" i="3"/>
  <c r="H159" i="3"/>
  <c r="G27" i="3"/>
  <c r="G162" i="3"/>
  <c r="H99" i="3"/>
  <c r="G136" i="3"/>
  <c r="G106" i="3"/>
  <c r="G16" i="3"/>
  <c r="G137" i="3"/>
  <c r="G26" i="3"/>
  <c r="H142" i="3"/>
  <c r="G7" i="3"/>
  <c r="H48" i="3"/>
  <c r="H24" i="3"/>
  <c r="H35" i="3"/>
  <c r="H80" i="3"/>
  <c r="G121" i="3"/>
  <c r="H87" i="3"/>
  <c r="G154" i="3"/>
  <c r="H96" i="3"/>
  <c r="H156" i="3"/>
  <c r="H22" i="3"/>
  <c r="G144" i="3"/>
  <c r="G104" i="3"/>
  <c r="G145" i="3"/>
  <c r="H85" i="3"/>
  <c r="H128" i="3"/>
  <c r="G123" i="3"/>
  <c r="H118" i="3"/>
  <c r="H75" i="3"/>
  <c r="G45" i="3"/>
  <c r="G92" i="3"/>
  <c r="H155" i="3"/>
  <c r="G103" i="3"/>
  <c r="H161" i="3"/>
  <c r="G24" i="3"/>
  <c r="G75" i="3"/>
  <c r="H31" i="3"/>
  <c r="G150" i="3"/>
  <c r="G15" i="3"/>
  <c r="G131" i="3"/>
  <c r="H15" i="3"/>
  <c r="G125" i="3"/>
  <c r="H8" i="3"/>
  <c r="G54" i="3"/>
  <c r="G105" i="3"/>
  <c r="H162" i="3"/>
  <c r="H36" i="3"/>
  <c r="H106" i="3"/>
  <c r="H163" i="3"/>
  <c r="G34" i="3"/>
  <c r="H79" i="3"/>
  <c r="H21" i="3"/>
  <c r="G62" i="3"/>
  <c r="H18" i="3"/>
  <c r="G49" i="3"/>
  <c r="G19" i="3"/>
  <c r="H134" i="3"/>
  <c r="G50" i="3"/>
  <c r="H144" i="3"/>
  <c r="G122" i="3"/>
  <c r="G113" i="3"/>
  <c r="G42" i="3"/>
  <c r="H42" i="3"/>
  <c r="H81" i="3"/>
  <c r="H26" i="3"/>
  <c r="H145" i="3"/>
  <c r="H23" i="3"/>
  <c r="G140" i="3"/>
  <c r="H95" i="3"/>
  <c r="G71" i="3"/>
  <c r="H54" i="3"/>
  <c r="G5" i="3"/>
  <c r="H46" i="3"/>
  <c r="H116" i="3"/>
  <c r="G85" i="3"/>
  <c r="G130" i="3"/>
  <c r="H16" i="3"/>
  <c r="H104" i="3"/>
  <c r="G159" i="3"/>
  <c r="H102" i="3"/>
  <c r="H70" i="3"/>
  <c r="H29" i="3"/>
  <c r="G146" i="3"/>
  <c r="H58" i="3"/>
  <c r="H12" i="3"/>
  <c r="H50" i="3"/>
  <c r="H10" i="3"/>
  <c r="G51" i="3"/>
  <c r="H90" i="3"/>
  <c r="G61" i="3"/>
  <c r="H113" i="3"/>
  <c r="G107" i="3"/>
  <c r="G82" i="3"/>
  <c r="H107" i="3"/>
  <c r="G151" i="3"/>
  <c r="G111" i="3"/>
  <c r="G74" i="3"/>
  <c r="G138" i="3"/>
  <c r="H89" i="3"/>
  <c r="F73" i="3"/>
  <c r="F45" i="3"/>
  <c r="F141" i="3"/>
  <c r="F163" i="3"/>
  <c r="F155" i="3"/>
  <c r="F148" i="3"/>
  <c r="F66" i="3"/>
  <c r="F52" i="3"/>
  <c r="F35" i="3"/>
  <c r="F106" i="3"/>
  <c r="F91" i="3"/>
  <c r="F11" i="3"/>
  <c r="F4" i="3"/>
  <c r="E143" i="3"/>
  <c r="E136" i="3"/>
  <c r="E57" i="3"/>
  <c r="E49" i="3"/>
  <c r="E124" i="3"/>
  <c r="E95" i="3"/>
  <c r="F75" i="3"/>
  <c r="F44" i="3"/>
  <c r="F112" i="3"/>
  <c r="F105" i="3"/>
  <c r="F99" i="3"/>
  <c r="F90" i="3"/>
  <c r="F3" i="3"/>
  <c r="E157" i="3"/>
  <c r="E150" i="3"/>
  <c r="E71" i="3"/>
  <c r="E56" i="3"/>
  <c r="E118" i="3"/>
  <c r="E33" i="3"/>
  <c r="E24" i="3"/>
  <c r="E21" i="3"/>
  <c r="F79" i="3"/>
  <c r="F62" i="3"/>
  <c r="F130" i="3"/>
  <c r="F49" i="3"/>
  <c r="F123" i="3"/>
  <c r="F38" i="3"/>
  <c r="F29" i="3"/>
  <c r="F97" i="3"/>
  <c r="E149" i="3"/>
  <c r="E142" i="3"/>
  <c r="E59" i="3"/>
  <c r="E55" i="3"/>
  <c r="E99" i="3"/>
  <c r="E5" i="3"/>
  <c r="F78" i="3"/>
  <c r="F74" i="3"/>
  <c r="F72" i="3"/>
  <c r="F57" i="3"/>
  <c r="F121" i="3"/>
  <c r="E80" i="3"/>
  <c r="E58" i="3"/>
  <c r="E53" i="3"/>
  <c r="E38" i="3"/>
  <c r="E30" i="3"/>
  <c r="E12" i="3"/>
  <c r="E83" i="3"/>
  <c r="F145" i="3"/>
  <c r="F32" i="3"/>
  <c r="E154" i="3"/>
  <c r="E128" i="3"/>
  <c r="E43" i="3"/>
  <c r="E29" i="3"/>
  <c r="E98" i="3"/>
  <c r="E19" i="3"/>
  <c r="E3" i="3"/>
  <c r="E2" i="3"/>
  <c r="F144" i="3"/>
  <c r="F26" i="3"/>
  <c r="E78" i="3"/>
  <c r="E146" i="3"/>
  <c r="E126" i="3"/>
  <c r="E28" i="3"/>
  <c r="E97" i="3"/>
  <c r="F82" i="3"/>
  <c r="F150" i="3"/>
  <c r="F143" i="3"/>
  <c r="F126" i="3"/>
  <c r="F119" i="3"/>
  <c r="F115" i="3"/>
  <c r="F31" i="3"/>
  <c r="F25" i="3"/>
  <c r="F19" i="3"/>
  <c r="E161" i="3"/>
  <c r="E153" i="3"/>
  <c r="E131" i="3"/>
  <c r="E45" i="3"/>
  <c r="E42" i="3"/>
  <c r="E113" i="3"/>
  <c r="E22" i="3"/>
  <c r="F81" i="3"/>
  <c r="F156" i="3"/>
  <c r="F139" i="3"/>
  <c r="F133" i="3"/>
  <c r="F128" i="3"/>
  <c r="F125" i="3"/>
  <c r="F40" i="3"/>
  <c r="F30" i="3"/>
  <c r="F24" i="3"/>
  <c r="F86" i="3"/>
  <c r="F83" i="3"/>
  <c r="E160" i="3"/>
  <c r="E152" i="3"/>
  <c r="E144" i="3"/>
  <c r="E137" i="3"/>
  <c r="E130" i="3"/>
  <c r="E111" i="3"/>
  <c r="E27" i="3"/>
  <c r="F132" i="3"/>
  <c r="F124" i="3"/>
  <c r="F118" i="3"/>
  <c r="F100" i="3"/>
  <c r="E158" i="3"/>
  <c r="E151" i="3"/>
  <c r="E40" i="3"/>
  <c r="E110" i="3"/>
  <c r="E101" i="3"/>
  <c r="E88" i="3"/>
  <c r="E84" i="3"/>
  <c r="F162" i="3"/>
  <c r="F147" i="3"/>
  <c r="F63" i="3"/>
  <c r="F131" i="3"/>
  <c r="F51" i="3"/>
  <c r="F39" i="3"/>
  <c r="F85" i="3"/>
  <c r="E63" i="3"/>
  <c r="E48" i="3"/>
  <c r="E44" i="3"/>
  <c r="E15" i="3"/>
  <c r="E7" i="3"/>
  <c r="F154" i="3"/>
  <c r="F146" i="3"/>
  <c r="F110" i="3"/>
  <c r="F16" i="3"/>
  <c r="F84" i="3"/>
  <c r="E163" i="3"/>
  <c r="E155" i="3"/>
  <c r="E127" i="3"/>
  <c r="E122" i="3"/>
  <c r="E39" i="3"/>
  <c r="E109" i="3"/>
  <c r="E94" i="3"/>
  <c r="E13" i="3"/>
  <c r="F61" i="3"/>
  <c r="F48" i="3"/>
  <c r="F117" i="3"/>
  <c r="F108" i="3"/>
  <c r="F28" i="3"/>
  <c r="F95" i="3"/>
  <c r="F15" i="3"/>
  <c r="F8" i="3"/>
  <c r="E75" i="3"/>
  <c r="E148" i="3"/>
  <c r="E139" i="3"/>
  <c r="E47" i="3"/>
  <c r="E121" i="3"/>
  <c r="E23" i="3"/>
  <c r="E92" i="3"/>
  <c r="F159" i="3"/>
  <c r="F153" i="3"/>
  <c r="F60" i="3"/>
  <c r="F56" i="3"/>
  <c r="F127" i="3"/>
  <c r="F43" i="3"/>
  <c r="F116" i="3"/>
  <c r="F101" i="3"/>
  <c r="F21" i="3"/>
  <c r="F14" i="3"/>
  <c r="F7" i="3"/>
  <c r="E79" i="3"/>
  <c r="E147" i="3"/>
  <c r="E66" i="3"/>
  <c r="E134" i="3"/>
  <c r="E46" i="3"/>
  <c r="E35" i="3"/>
  <c r="E86" i="3"/>
  <c r="F158" i="3"/>
  <c r="F151" i="3"/>
  <c r="F58" i="3"/>
  <c r="F55" i="3"/>
  <c r="F46" i="3"/>
  <c r="F41" i="3"/>
  <c r="F36" i="3"/>
  <c r="F107" i="3"/>
  <c r="F20" i="3"/>
  <c r="F13" i="3"/>
  <c r="F6" i="3"/>
  <c r="E74" i="3"/>
  <c r="E65" i="3"/>
  <c r="E133" i="3"/>
  <c r="E52" i="3"/>
  <c r="E120" i="3"/>
  <c r="E34" i="3"/>
  <c r="E18" i="3"/>
  <c r="E11" i="3"/>
  <c r="F157" i="3"/>
  <c r="F134" i="3"/>
  <c r="F53" i="3"/>
  <c r="F12" i="3"/>
  <c r="F5" i="3"/>
  <c r="E73" i="3"/>
  <c r="E64" i="3"/>
  <c r="E51" i="3"/>
  <c r="E103" i="3"/>
  <c r="E90" i="3"/>
  <c r="E85" i="3"/>
  <c r="F149" i="3"/>
  <c r="F114" i="3"/>
  <c r="F17" i="3"/>
  <c r="E50" i="3"/>
  <c r="E125" i="3"/>
  <c r="E41" i="3"/>
  <c r="E96" i="3"/>
  <c r="E89" i="3"/>
  <c r="E9" i="3"/>
  <c r="F103" i="3"/>
  <c r="E108" i="3"/>
  <c r="F69" i="3"/>
  <c r="F23" i="3"/>
  <c r="F104" i="3"/>
  <c r="F93" i="3"/>
  <c r="F77" i="3"/>
  <c r="E129" i="3"/>
  <c r="F161" i="3"/>
  <c r="E145" i="3"/>
  <c r="F47" i="3"/>
  <c r="E119" i="3"/>
  <c r="F135" i="3"/>
  <c r="E26" i="3"/>
  <c r="E104" i="3"/>
  <c r="F64" i="3"/>
  <c r="F94" i="3"/>
  <c r="E123" i="3"/>
  <c r="F89" i="3"/>
  <c r="F68" i="3"/>
  <c r="E37" i="3"/>
  <c r="F76" i="3"/>
  <c r="E140" i="3"/>
  <c r="F122" i="3"/>
  <c r="E36" i="3"/>
  <c r="F34" i="3"/>
  <c r="F65" i="3"/>
  <c r="E17" i="3"/>
  <c r="F59" i="3"/>
  <c r="E138" i="3"/>
  <c r="E10" i="3"/>
  <c r="E162" i="3"/>
  <c r="F136" i="3"/>
  <c r="E112" i="3"/>
  <c r="F67" i="3"/>
  <c r="E116" i="3"/>
  <c r="F109" i="3"/>
  <c r="E106" i="3"/>
  <c r="E82" i="3"/>
  <c r="F113" i="3"/>
  <c r="E14" i="3"/>
  <c r="F129" i="3"/>
  <c r="E135" i="3"/>
  <c r="F140" i="3"/>
  <c r="E141" i="3"/>
  <c r="F92" i="3"/>
  <c r="E31" i="3"/>
  <c r="F54" i="3"/>
  <c r="E102" i="3"/>
  <c r="F96" i="3"/>
  <c r="E67" i="3"/>
  <c r="E62" i="3"/>
  <c r="E8" i="3"/>
  <c r="E68" i="3"/>
  <c r="E81" i="3"/>
  <c r="F70" i="3"/>
  <c r="F50" i="3"/>
  <c r="E32" i="3"/>
  <c r="F137" i="3"/>
  <c r="E60" i="3"/>
  <c r="F88" i="3"/>
  <c r="E16" i="3"/>
  <c r="F33" i="3"/>
  <c r="E93" i="3"/>
  <c r="F18" i="3"/>
  <c r="E115" i="3"/>
  <c r="E132" i="3"/>
  <c r="F27" i="3"/>
  <c r="F98" i="3"/>
  <c r="E69" i="3"/>
  <c r="F71" i="3"/>
  <c r="E159" i="3"/>
  <c r="E4" i="3"/>
  <c r="F42" i="3"/>
  <c r="E100" i="3"/>
  <c r="F111" i="3"/>
  <c r="E117" i="3"/>
  <c r="E156" i="3"/>
  <c r="E6" i="3"/>
  <c r="F22" i="3"/>
  <c r="E54" i="3"/>
  <c r="F9" i="3"/>
  <c r="E87" i="3"/>
  <c r="E114" i="3"/>
  <c r="F152" i="3"/>
  <c r="E20" i="3"/>
  <c r="F10" i="3"/>
  <c r="F138" i="3"/>
  <c r="E70" i="3"/>
  <c r="F80" i="3"/>
  <c r="F37" i="3"/>
  <c r="E91" i="3"/>
  <c r="F102" i="3"/>
  <c r="E107" i="3"/>
  <c r="E72" i="3"/>
  <c r="F2" i="3"/>
  <c r="F87" i="3"/>
  <c r="F160" i="3"/>
  <c r="E77" i="3"/>
  <c r="F142" i="3"/>
  <c r="E25" i="3"/>
  <c r="E61" i="3"/>
  <c r="E105" i="3"/>
  <c r="E76" i="3"/>
</calcChain>
</file>

<file path=xl/sharedStrings.xml><?xml version="1.0" encoding="utf-8"?>
<sst xmlns="http://schemas.openxmlformats.org/spreadsheetml/2006/main" count="513" uniqueCount="32">
  <si>
    <t>prob1</t>
  </si>
  <si>
    <t>prob2</t>
  </si>
  <si>
    <t>mag1</t>
  </si>
  <si>
    <t>mag2</t>
  </si>
  <si>
    <t>reward</t>
  </si>
  <si>
    <t>resp_type</t>
  </si>
  <si>
    <t>resp_img</t>
  </si>
  <si>
    <t>trial_ID</t>
  </si>
  <si>
    <t>button</t>
  </si>
  <si>
    <t>stim/button_press.png</t>
  </si>
  <si>
    <t>gaze</t>
  </si>
  <si>
    <t>stim/eyes.png</t>
  </si>
  <si>
    <t>n_edges_left</t>
  </si>
  <si>
    <t>n_edges_right</t>
  </si>
  <si>
    <t>color_left</t>
  </si>
  <si>
    <t>color_right</t>
  </si>
  <si>
    <t>edges</t>
  </si>
  <si>
    <t>color</t>
  </si>
  <si>
    <t>mag</t>
  </si>
  <si>
    <t>prob</t>
  </si>
  <si>
    <t>Fuchsia</t>
  </si>
  <si>
    <t>gold</t>
  </si>
  <si>
    <t>DeepSkyBlue</t>
  </si>
  <si>
    <t>rand1</t>
  </si>
  <si>
    <t>rand2</t>
  </si>
  <si>
    <t>aux1</t>
  </si>
  <si>
    <t>aux2</t>
  </si>
  <si>
    <t>aux4</t>
  </si>
  <si>
    <t>aux3</t>
  </si>
  <si>
    <t>aux_color</t>
  </si>
  <si>
    <t xml:space="preserve">juice </t>
  </si>
  <si>
    <t>70% time max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</si>
</sst>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1"/>
  <sheetViews>
    <sheetView tabSelected="1" workbookViewId="0">
      <selection activeCell="E7" sqref="E7"/>
    </sheetView>
  </sheetViews>
  <sheetFormatPr defaultColWidth="8.85546875" defaultRowHeight="15" x14ac:dyDescent="0.25"/>
  <cols>
    <col min="5" max="5" width="13.5703125" bestFit="1" customWidth="1"/>
    <col min="6" max="6" width="13.7109375" bestFit="1" customWidth="1"/>
    <col min="7" max="7" width="9.5703125" bestFit="1" customWidth="1"/>
    <col min="8" max="8" width="10.5703125" bestFit="1" customWidth="1"/>
    <col min="10" max="10" width="21.140625" customWidth="1"/>
    <col min="13" max="13" width="4.42578125" bestFit="1" customWidth="1"/>
    <col min="14" max="14" width="5.7109375" bestFit="1" customWidth="1"/>
    <col min="16" max="16" width="2" bestFit="1" customWidth="1"/>
    <col min="17" max="17" width="3" bestFit="1" customWidth="1"/>
    <col min="18" max="18" width="2" bestFit="1" customWidth="1"/>
    <col min="20" max="20" width="11.42578125" bestFit="1" customWidth="1"/>
    <col min="22" max="22" width="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5</v>
      </c>
      <c r="J1" t="s">
        <v>6</v>
      </c>
      <c r="K1" t="s">
        <v>7</v>
      </c>
      <c r="L1" t="s">
        <v>4</v>
      </c>
      <c r="M1" s="2" t="s">
        <v>18</v>
      </c>
      <c r="N1" s="2" t="s">
        <v>16</v>
      </c>
      <c r="O1" s="1" t="s">
        <v>23</v>
      </c>
      <c r="P1" t="s">
        <v>25</v>
      </c>
      <c r="Q1" t="s">
        <v>26</v>
      </c>
      <c r="R1" t="s">
        <v>28</v>
      </c>
      <c r="S1" s="2" t="s">
        <v>19</v>
      </c>
      <c r="T1" s="2" t="s">
        <v>17</v>
      </c>
      <c r="U1" t="s">
        <v>24</v>
      </c>
      <c r="V1" t="s">
        <v>27</v>
      </c>
      <c r="W1" t="s">
        <v>29</v>
      </c>
    </row>
    <row r="2" spans="1:23" x14ac:dyDescent="0.25">
      <c r="A2">
        <v>0.25</v>
      </c>
      <c r="B2">
        <v>0.25</v>
      </c>
      <c r="C2">
        <v>2</v>
      </c>
      <c r="D2">
        <v>1</v>
      </c>
      <c r="E2">
        <f ca="1">+VLOOKUP(C2,$M$2:$N$4,2,0)</f>
        <v>90</v>
      </c>
      <c r="F2">
        <f ca="1">+VLOOKUP(D2,$M$2:$N$4,2,0)</f>
        <v>3</v>
      </c>
      <c r="G2" t="str">
        <f ca="1">+VLOOKUP(A2,$S$2:$T$4,2,0)</f>
        <v>gold</v>
      </c>
      <c r="H2" t="str">
        <f ca="1">+VLOOKUP(B2,$S$2:$T$4,2,0)</f>
        <v>gold</v>
      </c>
      <c r="I2" t="s">
        <v>8</v>
      </c>
      <c r="J2" t="s">
        <v>9</v>
      </c>
      <c r="K2">
        <v>10</v>
      </c>
      <c r="L2" t="s">
        <v>30</v>
      </c>
      <c r="M2" s="2">
        <v>1</v>
      </c>
      <c r="N2" s="2">
        <f ca="1">+VLOOKUP(M2,$P$2:$Q$4,2,0)</f>
        <v>3</v>
      </c>
      <c r="O2">
        <f ca="1">+RAND()</f>
        <v>0.44100555491919147</v>
      </c>
      <c r="P2">
        <f ca="1">+_xlfn.RANK.EQ(O2,$O$2:$O$4,1)</f>
        <v>1</v>
      </c>
      <c r="Q2" s="1">
        <v>3</v>
      </c>
      <c r="R2">
        <v>1</v>
      </c>
      <c r="S2" s="2">
        <v>0.25</v>
      </c>
      <c r="T2" s="2" t="str">
        <f ca="1">+VLOOKUP(R2,$V$2:$W$4,2,0)</f>
        <v>gold</v>
      </c>
      <c r="U2">
        <f ca="1">+RAND()</f>
        <v>0.88937385374663991</v>
      </c>
      <c r="V2">
        <f ca="1">+_xlfn.RANK.EQ(U2,$U$2:$U$4,1)</f>
        <v>3</v>
      </c>
      <c r="W2" s="1" t="s">
        <v>20</v>
      </c>
    </row>
    <row r="3" spans="1:23" x14ac:dyDescent="0.25">
      <c r="A3">
        <v>0.5</v>
      </c>
      <c r="B3">
        <v>0.25</v>
      </c>
      <c r="C3">
        <v>2</v>
      </c>
      <c r="D3">
        <v>2</v>
      </c>
      <c r="E3">
        <f ca="1">+VLOOKUP(C3,$M$2:$N$4,2,0)</f>
        <v>90</v>
      </c>
      <c r="F3">
        <f ca="1">+VLOOKUP(D3,$M$2:$N$4,2,0)</f>
        <v>90</v>
      </c>
      <c r="G3" t="str">
        <f ca="1">+VLOOKUP(A3,$S$2:$T$4,2,0)</f>
        <v>DeepSkyBlue</v>
      </c>
      <c r="H3" t="str">
        <f ca="1">+VLOOKUP(B3,$S$2:$T$4,2,0)</f>
        <v>gold</v>
      </c>
      <c r="I3" t="s">
        <v>8</v>
      </c>
      <c r="J3" t="s">
        <v>9</v>
      </c>
      <c r="K3">
        <v>38</v>
      </c>
      <c r="L3" t="s">
        <v>30</v>
      </c>
      <c r="M3" s="2">
        <v>2</v>
      </c>
      <c r="N3" s="2">
        <f ca="1">+VLOOKUP(M3,$P$2:$Q$4,2,0)</f>
        <v>90</v>
      </c>
      <c r="O3">
        <f ca="1">+RAND()</f>
        <v>0.9212691281084735</v>
      </c>
      <c r="P3">
        <f ca="1">+_xlfn.RANK.EQ(O3,$O$2:$O$4,1)</f>
        <v>3</v>
      </c>
      <c r="Q3" s="1">
        <v>4</v>
      </c>
      <c r="R3">
        <v>2</v>
      </c>
      <c r="S3" s="2">
        <v>0.5</v>
      </c>
      <c r="T3" s="2" t="str">
        <f ca="1">+VLOOKUP(R3,$V$2:$W$4,2,0)</f>
        <v>DeepSkyBlue</v>
      </c>
      <c r="U3">
        <f ca="1">+RAND()</f>
        <v>0.14817707392192148</v>
      </c>
      <c r="V3">
        <f t="shared" ref="V3:V4" ca="1" si="0">+_xlfn.RANK.EQ(U3,$U$2:$U$4,1)</f>
        <v>1</v>
      </c>
      <c r="W3" s="1" t="s">
        <v>21</v>
      </c>
    </row>
    <row r="4" spans="1:23" x14ac:dyDescent="0.25">
      <c r="A4">
        <v>0.25</v>
      </c>
      <c r="B4">
        <v>0.5</v>
      </c>
      <c r="C4">
        <v>1</v>
      </c>
      <c r="D4">
        <v>2</v>
      </c>
      <c r="E4">
        <f ca="1">+VLOOKUP(C4,$M$2:$N$4,2,0)</f>
        <v>3</v>
      </c>
      <c r="F4">
        <f ca="1">+VLOOKUP(D4,$M$2:$N$4,2,0)</f>
        <v>90</v>
      </c>
      <c r="G4" t="str">
        <f ca="1">+VLOOKUP(A4,$S$2:$T$4,2,0)</f>
        <v>gold</v>
      </c>
      <c r="H4" t="str">
        <f ca="1">+VLOOKUP(B4,$S$2:$T$4,2,0)</f>
        <v>DeepSkyBlue</v>
      </c>
      <c r="I4" t="s">
        <v>8</v>
      </c>
      <c r="J4" t="s">
        <v>9</v>
      </c>
      <c r="K4">
        <v>5</v>
      </c>
      <c r="L4" t="s">
        <v>30</v>
      </c>
      <c r="M4" s="2">
        <v>3</v>
      </c>
      <c r="N4" s="2">
        <f ca="1">+VLOOKUP(M4,$P$2:$Q$4,2,0)</f>
        <v>4</v>
      </c>
      <c r="O4">
        <f ca="1">+RAND()</f>
        <v>0.79206297901997269</v>
      </c>
      <c r="P4">
        <f ca="1">+_xlfn.RANK.EQ(O4,$O$2:$O$4,1)</f>
        <v>2</v>
      </c>
      <c r="Q4" s="1">
        <v>90</v>
      </c>
      <c r="R4">
        <v>3</v>
      </c>
      <c r="S4" s="2">
        <v>0.75</v>
      </c>
      <c r="T4" s="2" t="str">
        <f ca="1">+VLOOKUP(R4,$V$2:$W$4,2,0)</f>
        <v>Fuchsia</v>
      </c>
      <c r="U4">
        <f ca="1">+RAND()</f>
        <v>0.61125998145420812</v>
      </c>
      <c r="V4">
        <f t="shared" ca="1" si="0"/>
        <v>2</v>
      </c>
      <c r="W4" s="1" t="s">
        <v>22</v>
      </c>
    </row>
    <row r="5" spans="1:23" x14ac:dyDescent="0.25">
      <c r="A5">
        <v>0.75</v>
      </c>
      <c r="B5">
        <v>0.5</v>
      </c>
      <c r="C5">
        <v>2</v>
      </c>
      <c r="D5">
        <v>3</v>
      </c>
      <c r="E5">
        <f ca="1">+VLOOKUP(C5,$M$2:$N$4,2,0)</f>
        <v>90</v>
      </c>
      <c r="F5">
        <f ca="1">+VLOOKUP(D5,$M$2:$N$4,2,0)</f>
        <v>4</v>
      </c>
      <c r="G5" t="str">
        <f ca="1">+VLOOKUP(A5,$S$2:$T$4,2,0)</f>
        <v>Fuchsia</v>
      </c>
      <c r="H5" t="str">
        <f ca="1">+VLOOKUP(B5,$S$2:$T$4,2,0)</f>
        <v>DeepSkyBlue</v>
      </c>
      <c r="I5" t="s">
        <v>8</v>
      </c>
      <c r="J5" t="s">
        <v>9</v>
      </c>
      <c r="K5">
        <v>69</v>
      </c>
      <c r="L5" t="s">
        <v>30</v>
      </c>
    </row>
    <row r="6" spans="1:23" x14ac:dyDescent="0.25">
      <c r="A6">
        <v>0.75</v>
      </c>
      <c r="B6">
        <v>0.5</v>
      </c>
      <c r="C6">
        <v>1</v>
      </c>
      <c r="D6">
        <v>3</v>
      </c>
      <c r="E6">
        <f ca="1">+VLOOKUP(C6,$M$2:$N$4,2,0)</f>
        <v>3</v>
      </c>
      <c r="F6">
        <f ca="1">+VLOOKUP(D6,$M$2:$N$4,2,0)</f>
        <v>4</v>
      </c>
      <c r="G6" t="str">
        <f ca="1">+VLOOKUP(A6,$S$2:$T$4,2,0)</f>
        <v>Fuchsia</v>
      </c>
      <c r="H6" t="str">
        <f ca="1">+VLOOKUP(B6,$S$2:$T$4,2,0)</f>
        <v>DeepSkyBlue</v>
      </c>
      <c r="I6" t="s">
        <v>8</v>
      </c>
      <c r="J6" t="s">
        <v>9</v>
      </c>
      <c r="K6">
        <v>60</v>
      </c>
      <c r="L6" t="s">
        <v>30</v>
      </c>
    </row>
    <row r="7" spans="1:23" x14ac:dyDescent="0.25">
      <c r="A7">
        <v>0.75</v>
      </c>
      <c r="B7">
        <v>0.5</v>
      </c>
      <c r="C7">
        <v>3</v>
      </c>
      <c r="D7">
        <v>3</v>
      </c>
      <c r="E7">
        <f ca="1">+VLOOKUP(C7,$M$2:$N$4,2,0)</f>
        <v>4</v>
      </c>
      <c r="F7">
        <f ca="1">+VLOOKUP(D7,$M$2:$N$4,2,0)</f>
        <v>4</v>
      </c>
      <c r="G7" t="str">
        <f ca="1">+VLOOKUP(A7,$S$2:$T$4,2,0)</f>
        <v>Fuchsia</v>
      </c>
      <c r="H7" t="str">
        <f ca="1">+VLOOKUP(B7,$S$2:$T$4,2,0)</f>
        <v>DeepSkyBlue</v>
      </c>
      <c r="I7" t="s">
        <v>8</v>
      </c>
      <c r="J7" t="s">
        <v>9</v>
      </c>
      <c r="K7">
        <v>78</v>
      </c>
      <c r="L7" t="s">
        <v>30</v>
      </c>
    </row>
    <row r="8" spans="1:23" x14ac:dyDescent="0.25">
      <c r="A8">
        <v>0.25</v>
      </c>
      <c r="B8">
        <v>0.75</v>
      </c>
      <c r="C8">
        <v>1</v>
      </c>
      <c r="D8">
        <v>3</v>
      </c>
      <c r="E8">
        <f ca="1">+VLOOKUP(C8,$M$2:$N$4,2,0)</f>
        <v>3</v>
      </c>
      <c r="F8">
        <f ca="1">+VLOOKUP(D8,$M$2:$N$4,2,0)</f>
        <v>4</v>
      </c>
      <c r="G8" t="str">
        <f ca="1">+VLOOKUP(A8,$S$2:$T$4,2,0)</f>
        <v>gold</v>
      </c>
      <c r="H8" t="str">
        <f ca="1">+VLOOKUP(B8,$S$2:$T$4,2,0)</f>
        <v>Fuchsia</v>
      </c>
      <c r="I8" t="s">
        <v>8</v>
      </c>
      <c r="J8" t="s">
        <v>9</v>
      </c>
      <c r="K8">
        <v>9</v>
      </c>
      <c r="L8" t="s">
        <v>30</v>
      </c>
    </row>
    <row r="9" spans="1:23" x14ac:dyDescent="0.25">
      <c r="A9">
        <v>0.5</v>
      </c>
      <c r="B9">
        <v>0.25</v>
      </c>
      <c r="C9">
        <v>3</v>
      </c>
      <c r="D9">
        <v>1</v>
      </c>
      <c r="E9">
        <f ca="1">+VLOOKUP(C9,$M$2:$N$4,2,0)</f>
        <v>4</v>
      </c>
      <c r="F9">
        <f ca="1">+VLOOKUP(D9,$M$2:$N$4,2,0)</f>
        <v>3</v>
      </c>
      <c r="G9" t="str">
        <f ca="1">+VLOOKUP(A9,$S$2:$T$4,2,0)</f>
        <v>DeepSkyBlue</v>
      </c>
      <c r="H9" t="str">
        <f ca="1">+VLOOKUP(B9,$S$2:$T$4,2,0)</f>
        <v>gold</v>
      </c>
      <c r="I9" t="s">
        <v>8</v>
      </c>
      <c r="J9" t="s">
        <v>9</v>
      </c>
      <c r="K9">
        <v>46</v>
      </c>
      <c r="L9" t="s">
        <v>30</v>
      </c>
    </row>
    <row r="10" spans="1:23" x14ac:dyDescent="0.25">
      <c r="A10">
        <v>0.25</v>
      </c>
      <c r="B10">
        <v>0.75</v>
      </c>
      <c r="C10">
        <v>1</v>
      </c>
      <c r="D10">
        <v>1</v>
      </c>
      <c r="E10">
        <f ca="1">+VLOOKUP(C10,$M$2:$N$4,2,0)</f>
        <v>3</v>
      </c>
      <c r="F10">
        <f ca="1">+VLOOKUP(D10,$M$2:$N$4,2,0)</f>
        <v>3</v>
      </c>
      <c r="G10" t="str">
        <f ca="1">+VLOOKUP(A10,$S$2:$T$4,2,0)</f>
        <v>gold</v>
      </c>
      <c r="H10" t="str">
        <f ca="1">+VLOOKUP(B10,$S$2:$T$4,2,0)</f>
        <v>Fuchsia</v>
      </c>
      <c r="I10" t="s">
        <v>8</v>
      </c>
      <c r="J10" t="s">
        <v>9</v>
      </c>
      <c r="K10">
        <v>7</v>
      </c>
      <c r="L10" t="s">
        <v>30</v>
      </c>
    </row>
    <row r="11" spans="1:23" x14ac:dyDescent="0.25">
      <c r="A11">
        <v>0.25</v>
      </c>
      <c r="B11">
        <v>0.5</v>
      </c>
      <c r="C11">
        <v>3</v>
      </c>
      <c r="D11">
        <v>2</v>
      </c>
      <c r="E11">
        <f ca="1">+VLOOKUP(C11,$M$2:$N$4,2,0)</f>
        <v>4</v>
      </c>
      <c r="F11">
        <f ca="1">+VLOOKUP(D11,$M$2:$N$4,2,0)</f>
        <v>90</v>
      </c>
      <c r="G11" t="str">
        <f ca="1">+VLOOKUP(A11,$S$2:$T$4,2,0)</f>
        <v>gold</v>
      </c>
      <c r="H11" t="str">
        <f ca="1">+VLOOKUP(B11,$S$2:$T$4,2,0)</f>
        <v>DeepSkyBlue</v>
      </c>
      <c r="I11" t="s">
        <v>8</v>
      </c>
      <c r="J11" t="s">
        <v>9</v>
      </c>
      <c r="K11">
        <v>23</v>
      </c>
      <c r="L11" t="s">
        <v>30</v>
      </c>
    </row>
    <row r="12" spans="1:23" x14ac:dyDescent="0.25">
      <c r="A12">
        <v>0.5</v>
      </c>
      <c r="B12">
        <v>0.75</v>
      </c>
      <c r="C12">
        <v>2</v>
      </c>
      <c r="D12">
        <v>3</v>
      </c>
      <c r="E12">
        <f ca="1">+VLOOKUP(C12,$M$2:$N$4,2,0)</f>
        <v>90</v>
      </c>
      <c r="F12">
        <f ca="1">+VLOOKUP(D12,$M$2:$N$4,2,0)</f>
        <v>4</v>
      </c>
      <c r="G12" t="str">
        <f ca="1">+VLOOKUP(A12,$S$2:$T$4,2,0)</f>
        <v>DeepSkyBlue</v>
      </c>
      <c r="H12" t="str">
        <f ca="1">+VLOOKUP(B12,$S$2:$T$4,2,0)</f>
        <v>Fuchsia</v>
      </c>
      <c r="I12" t="s">
        <v>8</v>
      </c>
      <c r="J12" t="s">
        <v>9</v>
      </c>
      <c r="K12">
        <v>45</v>
      </c>
      <c r="L12" t="s">
        <v>30</v>
      </c>
    </row>
    <row r="13" spans="1:23" x14ac:dyDescent="0.25">
      <c r="A13">
        <v>0.25</v>
      </c>
      <c r="B13">
        <v>0.5</v>
      </c>
      <c r="C13">
        <v>3</v>
      </c>
      <c r="D13">
        <v>3</v>
      </c>
      <c r="E13">
        <f ca="1">+VLOOKUP(C13,$M$2:$N$4,2,0)</f>
        <v>4</v>
      </c>
      <c r="F13">
        <f ca="1">+VLOOKUP(D13,$M$2:$N$4,2,0)</f>
        <v>4</v>
      </c>
      <c r="G13" t="str">
        <f ca="1">+VLOOKUP(A13,$S$2:$T$4,2,0)</f>
        <v>gold</v>
      </c>
      <c r="H13" t="str">
        <f ca="1">+VLOOKUP(B13,$S$2:$T$4,2,0)</f>
        <v>DeepSkyBlue</v>
      </c>
      <c r="I13" t="s">
        <v>8</v>
      </c>
      <c r="J13" t="s">
        <v>9</v>
      </c>
      <c r="K13">
        <v>24</v>
      </c>
      <c r="L13" t="s">
        <v>30</v>
      </c>
    </row>
    <row r="14" spans="1:23" x14ac:dyDescent="0.25">
      <c r="A14">
        <v>0.5</v>
      </c>
      <c r="B14">
        <v>0.5</v>
      </c>
      <c r="C14">
        <v>1</v>
      </c>
      <c r="D14">
        <v>3</v>
      </c>
      <c r="E14">
        <f ca="1">+VLOOKUP(C14,$M$2:$N$4,2,0)</f>
        <v>3</v>
      </c>
      <c r="F14">
        <f ca="1">+VLOOKUP(D14,$M$2:$N$4,2,0)</f>
        <v>4</v>
      </c>
      <c r="G14" t="str">
        <f ca="1">+VLOOKUP(A14,$S$2:$T$4,2,0)</f>
        <v>DeepSkyBlue</v>
      </c>
      <c r="H14" t="str">
        <f ca="1">+VLOOKUP(B14,$S$2:$T$4,2,0)</f>
        <v>DeepSkyBlue</v>
      </c>
      <c r="I14" t="s">
        <v>8</v>
      </c>
      <c r="J14" t="s">
        <v>9</v>
      </c>
      <c r="K14">
        <v>33</v>
      </c>
      <c r="L14" t="s">
        <v>30</v>
      </c>
    </row>
    <row r="15" spans="1:23" x14ac:dyDescent="0.25">
      <c r="A15">
        <v>0.75</v>
      </c>
      <c r="B15">
        <v>0.75</v>
      </c>
      <c r="C15">
        <v>3</v>
      </c>
      <c r="D15">
        <v>3</v>
      </c>
      <c r="E15">
        <f ca="1">+VLOOKUP(C15,$M$2:$N$4,2,0)</f>
        <v>4</v>
      </c>
      <c r="F15">
        <f ca="1">+VLOOKUP(D15,$M$2:$N$4,2,0)</f>
        <v>4</v>
      </c>
      <c r="G15" t="str">
        <f ca="1">+VLOOKUP(A15,$S$2:$T$4,2,0)</f>
        <v>Fuchsia</v>
      </c>
      <c r="H15" t="str">
        <f ca="1">+VLOOKUP(B15,$S$2:$T$4,2,0)</f>
        <v>Fuchsia</v>
      </c>
      <c r="I15" t="s">
        <v>8</v>
      </c>
      <c r="J15" t="s">
        <v>9</v>
      </c>
      <c r="K15">
        <v>81</v>
      </c>
      <c r="L15" t="s">
        <v>30</v>
      </c>
    </row>
    <row r="16" spans="1:23" x14ac:dyDescent="0.25">
      <c r="A16">
        <v>0.75</v>
      </c>
      <c r="B16">
        <v>0.75</v>
      </c>
      <c r="C16">
        <v>1</v>
      </c>
      <c r="D16">
        <v>3</v>
      </c>
      <c r="E16">
        <f ca="1">+VLOOKUP(C16,$M$2:$N$4,2,0)</f>
        <v>3</v>
      </c>
      <c r="F16">
        <f ca="1">+VLOOKUP(D16,$M$2:$N$4,2,0)</f>
        <v>4</v>
      </c>
      <c r="G16" t="str">
        <f ca="1">+VLOOKUP(A16,$S$2:$T$4,2,0)</f>
        <v>Fuchsia</v>
      </c>
      <c r="H16" t="str">
        <f ca="1">+VLOOKUP(B16,$S$2:$T$4,2,0)</f>
        <v>Fuchsia</v>
      </c>
      <c r="I16" t="s">
        <v>8</v>
      </c>
      <c r="J16" t="s">
        <v>9</v>
      </c>
      <c r="K16">
        <v>63</v>
      </c>
      <c r="L16" t="s">
        <v>30</v>
      </c>
    </row>
    <row r="17" spans="1:12" x14ac:dyDescent="0.25">
      <c r="A17">
        <v>0.25</v>
      </c>
      <c r="B17">
        <v>0.25</v>
      </c>
      <c r="C17">
        <v>1</v>
      </c>
      <c r="D17">
        <v>3</v>
      </c>
      <c r="E17">
        <f ca="1">+VLOOKUP(C17,$M$2:$N$4,2,0)</f>
        <v>3</v>
      </c>
      <c r="F17">
        <f ca="1">+VLOOKUP(D17,$M$2:$N$4,2,0)</f>
        <v>4</v>
      </c>
      <c r="G17" t="str">
        <f ca="1">+VLOOKUP(A17,$S$2:$T$4,2,0)</f>
        <v>gold</v>
      </c>
      <c r="H17" t="str">
        <f ca="1">+VLOOKUP(B17,$S$2:$T$4,2,0)</f>
        <v>gold</v>
      </c>
      <c r="I17" t="s">
        <v>8</v>
      </c>
      <c r="J17" t="s">
        <v>9</v>
      </c>
      <c r="K17">
        <v>3</v>
      </c>
      <c r="L17" t="s">
        <v>30</v>
      </c>
    </row>
    <row r="18" spans="1:12" x14ac:dyDescent="0.25">
      <c r="A18">
        <v>0.25</v>
      </c>
      <c r="B18">
        <v>0.75</v>
      </c>
      <c r="C18">
        <v>3</v>
      </c>
      <c r="D18">
        <v>1</v>
      </c>
      <c r="E18">
        <f ca="1">+VLOOKUP(C18,$M$2:$N$4,2,0)</f>
        <v>4</v>
      </c>
      <c r="F18">
        <f ca="1">+VLOOKUP(D18,$M$2:$N$4,2,0)</f>
        <v>3</v>
      </c>
      <c r="G18" t="str">
        <f ca="1">+VLOOKUP(A18,$S$2:$T$4,2,0)</f>
        <v>gold</v>
      </c>
      <c r="H18" t="str">
        <f ca="1">+VLOOKUP(B18,$S$2:$T$4,2,0)</f>
        <v>Fuchsia</v>
      </c>
      <c r="I18" t="s">
        <v>8</v>
      </c>
      <c r="J18" t="s">
        <v>9</v>
      </c>
      <c r="K18">
        <v>25</v>
      </c>
      <c r="L18" t="s">
        <v>30</v>
      </c>
    </row>
    <row r="19" spans="1:12" x14ac:dyDescent="0.25">
      <c r="A19">
        <v>0.75</v>
      </c>
      <c r="B19">
        <v>0.25</v>
      </c>
      <c r="C19">
        <v>2</v>
      </c>
      <c r="D19">
        <v>2</v>
      </c>
      <c r="E19">
        <f ca="1">+VLOOKUP(C19,$M$2:$N$4,2,0)</f>
        <v>90</v>
      </c>
      <c r="F19">
        <f ca="1">+VLOOKUP(D19,$M$2:$N$4,2,0)</f>
        <v>90</v>
      </c>
      <c r="G19" t="str">
        <f ca="1">+VLOOKUP(A19,$S$2:$T$4,2,0)</f>
        <v>Fuchsia</v>
      </c>
      <c r="H19" t="str">
        <f ca="1">+VLOOKUP(B19,$S$2:$T$4,2,0)</f>
        <v>gold</v>
      </c>
      <c r="I19" t="s">
        <v>8</v>
      </c>
      <c r="J19" t="s">
        <v>9</v>
      </c>
      <c r="K19">
        <v>65</v>
      </c>
      <c r="L19" t="s">
        <v>30</v>
      </c>
    </row>
    <row r="20" spans="1:12" x14ac:dyDescent="0.25">
      <c r="A20">
        <v>0.5</v>
      </c>
      <c r="B20">
        <v>0.25</v>
      </c>
      <c r="C20">
        <v>1</v>
      </c>
      <c r="D20">
        <v>3</v>
      </c>
      <c r="E20">
        <f ca="1">+VLOOKUP(C20,$M$2:$N$4,2,0)</f>
        <v>3</v>
      </c>
      <c r="F20">
        <f ca="1">+VLOOKUP(D20,$M$2:$N$4,2,0)</f>
        <v>4</v>
      </c>
      <c r="G20" t="str">
        <f ca="1">+VLOOKUP(A20,$S$2:$T$4,2,0)</f>
        <v>DeepSkyBlue</v>
      </c>
      <c r="H20" t="str">
        <f ca="1">+VLOOKUP(B20,$S$2:$T$4,2,0)</f>
        <v>gold</v>
      </c>
      <c r="I20" t="s">
        <v>8</v>
      </c>
      <c r="J20" t="s">
        <v>9</v>
      </c>
      <c r="K20">
        <v>30</v>
      </c>
      <c r="L20" t="s">
        <v>30</v>
      </c>
    </row>
    <row r="21" spans="1:12" x14ac:dyDescent="0.25">
      <c r="A21">
        <v>0.75</v>
      </c>
      <c r="B21">
        <v>0.75</v>
      </c>
      <c r="C21">
        <v>2</v>
      </c>
      <c r="D21">
        <v>3</v>
      </c>
      <c r="E21">
        <f ca="1">+VLOOKUP(C21,$M$2:$N$4,2,0)</f>
        <v>90</v>
      </c>
      <c r="F21">
        <f ca="1">+VLOOKUP(D21,$M$2:$N$4,2,0)</f>
        <v>4</v>
      </c>
      <c r="G21" t="str">
        <f ca="1">+VLOOKUP(A21,$S$2:$T$4,2,0)</f>
        <v>Fuchsia</v>
      </c>
      <c r="H21" t="str">
        <f ca="1">+VLOOKUP(B21,$S$2:$T$4,2,0)</f>
        <v>Fuchsia</v>
      </c>
      <c r="I21" t="s">
        <v>8</v>
      </c>
      <c r="J21" t="s">
        <v>9</v>
      </c>
      <c r="K21">
        <v>72</v>
      </c>
      <c r="L21" t="s">
        <v>30</v>
      </c>
    </row>
    <row r="22" spans="1:12" x14ac:dyDescent="0.25">
      <c r="A22">
        <v>0.25</v>
      </c>
      <c r="B22">
        <v>0.75</v>
      </c>
      <c r="C22">
        <v>2</v>
      </c>
      <c r="D22">
        <v>1</v>
      </c>
      <c r="E22">
        <f ca="1">+VLOOKUP(C22,$M$2:$N$4,2,0)</f>
        <v>90</v>
      </c>
      <c r="F22">
        <f ca="1">+VLOOKUP(D22,$M$2:$N$4,2,0)</f>
        <v>3</v>
      </c>
      <c r="G22" t="str">
        <f ca="1">+VLOOKUP(A22,$S$2:$T$4,2,0)</f>
        <v>gold</v>
      </c>
      <c r="H22" t="str">
        <f ca="1">+VLOOKUP(B22,$S$2:$T$4,2,0)</f>
        <v>Fuchsia</v>
      </c>
      <c r="I22" t="s">
        <v>8</v>
      </c>
      <c r="J22" t="s">
        <v>9</v>
      </c>
      <c r="K22">
        <v>16</v>
      </c>
      <c r="L22" t="s">
        <v>30</v>
      </c>
    </row>
    <row r="23" spans="1:12" x14ac:dyDescent="0.25">
      <c r="A23">
        <v>0.5</v>
      </c>
      <c r="B23">
        <v>0.75</v>
      </c>
      <c r="C23">
        <v>3</v>
      </c>
      <c r="D23">
        <v>1</v>
      </c>
      <c r="E23">
        <f ca="1">+VLOOKUP(C23,$M$2:$N$4,2,0)</f>
        <v>4</v>
      </c>
      <c r="F23">
        <f ca="1">+VLOOKUP(D23,$M$2:$N$4,2,0)</f>
        <v>3</v>
      </c>
      <c r="G23" t="str">
        <f ca="1">+VLOOKUP(A23,$S$2:$T$4,2,0)</f>
        <v>DeepSkyBlue</v>
      </c>
      <c r="H23" t="str">
        <f ca="1">+VLOOKUP(B23,$S$2:$T$4,2,0)</f>
        <v>Fuchsia</v>
      </c>
      <c r="I23" t="s">
        <v>8</v>
      </c>
      <c r="J23" t="s">
        <v>9</v>
      </c>
      <c r="K23">
        <v>52</v>
      </c>
      <c r="L23" t="s">
        <v>30</v>
      </c>
    </row>
    <row r="24" spans="1:12" x14ac:dyDescent="0.25">
      <c r="A24">
        <v>0.75</v>
      </c>
      <c r="B24">
        <v>0.75</v>
      </c>
      <c r="C24">
        <v>2</v>
      </c>
      <c r="D24">
        <v>2</v>
      </c>
      <c r="E24">
        <f ca="1">+VLOOKUP(C24,$M$2:$N$4,2,0)</f>
        <v>90</v>
      </c>
      <c r="F24">
        <f ca="1">+VLOOKUP(D24,$M$2:$N$4,2,0)</f>
        <v>90</v>
      </c>
      <c r="G24" t="str">
        <f ca="1">+VLOOKUP(A24,$S$2:$T$4,2,0)</f>
        <v>Fuchsia</v>
      </c>
      <c r="H24" t="str">
        <f ca="1">+VLOOKUP(B24,$S$2:$T$4,2,0)</f>
        <v>Fuchsia</v>
      </c>
      <c r="I24" t="s">
        <v>8</v>
      </c>
      <c r="J24" t="s">
        <v>9</v>
      </c>
      <c r="K24">
        <v>71</v>
      </c>
      <c r="L24" t="s">
        <v>30</v>
      </c>
    </row>
    <row r="25" spans="1:12" x14ac:dyDescent="0.25">
      <c r="A25">
        <v>0.25</v>
      </c>
      <c r="B25">
        <v>0.25</v>
      </c>
      <c r="C25">
        <v>1</v>
      </c>
      <c r="D25">
        <v>2</v>
      </c>
      <c r="E25">
        <f ca="1">+VLOOKUP(C25,$M$2:$N$4,2,0)</f>
        <v>3</v>
      </c>
      <c r="F25">
        <f ca="1">+VLOOKUP(D25,$M$2:$N$4,2,0)</f>
        <v>90</v>
      </c>
      <c r="G25" t="str">
        <f ca="1">+VLOOKUP(A25,$S$2:$T$4,2,0)</f>
        <v>gold</v>
      </c>
      <c r="H25" t="str">
        <f ca="1">+VLOOKUP(B25,$S$2:$T$4,2,0)</f>
        <v>gold</v>
      </c>
      <c r="I25" t="s">
        <v>8</v>
      </c>
      <c r="J25" t="s">
        <v>9</v>
      </c>
      <c r="K25">
        <v>2</v>
      </c>
      <c r="L25" t="s">
        <v>30</v>
      </c>
    </row>
    <row r="26" spans="1:12" x14ac:dyDescent="0.25">
      <c r="A26">
        <v>0.75</v>
      </c>
      <c r="B26">
        <v>0.75</v>
      </c>
      <c r="C26">
        <v>1</v>
      </c>
      <c r="D26">
        <v>2</v>
      </c>
      <c r="E26">
        <f ca="1">+VLOOKUP(C26,$M$2:$N$4,2,0)</f>
        <v>3</v>
      </c>
      <c r="F26">
        <f ca="1">+VLOOKUP(D26,$M$2:$N$4,2,0)</f>
        <v>90</v>
      </c>
      <c r="G26" t="str">
        <f ca="1">+VLOOKUP(A26,$S$2:$T$4,2,0)</f>
        <v>Fuchsia</v>
      </c>
      <c r="H26" t="str">
        <f ca="1">+VLOOKUP(B26,$S$2:$T$4,2,0)</f>
        <v>Fuchsia</v>
      </c>
      <c r="I26" t="s">
        <v>8</v>
      </c>
      <c r="J26" t="s">
        <v>9</v>
      </c>
      <c r="K26">
        <v>62</v>
      </c>
      <c r="L26" t="s">
        <v>30</v>
      </c>
    </row>
    <row r="27" spans="1:12" x14ac:dyDescent="0.25">
      <c r="A27">
        <v>0.5</v>
      </c>
      <c r="B27">
        <v>0.5</v>
      </c>
      <c r="C27">
        <v>2</v>
      </c>
      <c r="D27">
        <v>1</v>
      </c>
      <c r="E27">
        <f ca="1">+VLOOKUP(C27,$M$2:$N$4,2,0)</f>
        <v>90</v>
      </c>
      <c r="F27">
        <f ca="1">+VLOOKUP(D27,$M$2:$N$4,2,0)</f>
        <v>3</v>
      </c>
      <c r="G27" t="str">
        <f ca="1">+VLOOKUP(A27,$S$2:$T$4,2,0)</f>
        <v>DeepSkyBlue</v>
      </c>
      <c r="H27" t="str">
        <f ca="1">+VLOOKUP(B27,$S$2:$T$4,2,0)</f>
        <v>DeepSkyBlue</v>
      </c>
      <c r="I27" t="s">
        <v>8</v>
      </c>
      <c r="J27" t="s">
        <v>9</v>
      </c>
      <c r="K27">
        <v>40</v>
      </c>
      <c r="L27" t="s">
        <v>30</v>
      </c>
    </row>
    <row r="28" spans="1:12" x14ac:dyDescent="0.25">
      <c r="A28">
        <v>0.5</v>
      </c>
      <c r="B28">
        <v>0.5</v>
      </c>
      <c r="C28">
        <v>2</v>
      </c>
      <c r="D28">
        <v>3</v>
      </c>
      <c r="E28">
        <f ca="1">+VLOOKUP(C28,$M$2:$N$4,2,0)</f>
        <v>90</v>
      </c>
      <c r="F28">
        <f ca="1">+VLOOKUP(D28,$M$2:$N$4,2,0)</f>
        <v>4</v>
      </c>
      <c r="G28" t="str">
        <f ca="1">+VLOOKUP(A28,$S$2:$T$4,2,0)</f>
        <v>DeepSkyBlue</v>
      </c>
      <c r="H28" t="str">
        <f ca="1">+VLOOKUP(B28,$S$2:$T$4,2,0)</f>
        <v>DeepSkyBlue</v>
      </c>
      <c r="I28" t="s">
        <v>8</v>
      </c>
      <c r="J28" t="s">
        <v>9</v>
      </c>
      <c r="K28">
        <v>42</v>
      </c>
      <c r="L28" t="s">
        <v>30</v>
      </c>
    </row>
    <row r="29" spans="1:12" x14ac:dyDescent="0.25">
      <c r="A29">
        <v>0.5</v>
      </c>
      <c r="B29">
        <v>0.75</v>
      </c>
      <c r="C29">
        <v>2</v>
      </c>
      <c r="D29">
        <v>2</v>
      </c>
      <c r="E29">
        <f ca="1">+VLOOKUP(C29,$M$2:$N$4,2,0)</f>
        <v>90</v>
      </c>
      <c r="F29">
        <f ca="1">+VLOOKUP(D29,$M$2:$N$4,2,0)</f>
        <v>90</v>
      </c>
      <c r="G29" t="str">
        <f ca="1">+VLOOKUP(A29,$S$2:$T$4,2,0)</f>
        <v>DeepSkyBlue</v>
      </c>
      <c r="H29" t="str">
        <f ca="1">+VLOOKUP(B29,$S$2:$T$4,2,0)</f>
        <v>Fuchsia</v>
      </c>
      <c r="I29" t="s">
        <v>8</v>
      </c>
      <c r="J29" t="s">
        <v>9</v>
      </c>
      <c r="K29">
        <v>44</v>
      </c>
      <c r="L29" t="s">
        <v>30</v>
      </c>
    </row>
    <row r="30" spans="1:12" x14ac:dyDescent="0.25">
      <c r="A30">
        <v>0.25</v>
      </c>
      <c r="B30">
        <v>0.5</v>
      </c>
      <c r="C30">
        <v>2</v>
      </c>
      <c r="D30">
        <v>2</v>
      </c>
      <c r="E30">
        <f ca="1">+VLOOKUP(C30,$M$2:$N$4,2,0)</f>
        <v>90</v>
      </c>
      <c r="F30">
        <f ca="1">+VLOOKUP(D30,$M$2:$N$4,2,0)</f>
        <v>90</v>
      </c>
      <c r="G30" t="str">
        <f ca="1">+VLOOKUP(A30,$S$2:$T$4,2,0)</f>
        <v>gold</v>
      </c>
      <c r="H30" t="str">
        <f ca="1">+VLOOKUP(B30,$S$2:$T$4,2,0)</f>
        <v>DeepSkyBlue</v>
      </c>
      <c r="I30" t="s">
        <v>8</v>
      </c>
      <c r="J30" t="s">
        <v>9</v>
      </c>
      <c r="K30">
        <v>14</v>
      </c>
      <c r="L30" t="s">
        <v>30</v>
      </c>
    </row>
    <row r="31" spans="1:12" x14ac:dyDescent="0.25">
      <c r="A31">
        <v>0.25</v>
      </c>
      <c r="B31">
        <v>0.75</v>
      </c>
      <c r="C31">
        <v>1</v>
      </c>
      <c r="D31">
        <v>2</v>
      </c>
      <c r="E31">
        <f ca="1">+VLOOKUP(C31,$M$2:$N$4,2,0)</f>
        <v>3</v>
      </c>
      <c r="F31">
        <f ca="1">+VLOOKUP(D31,$M$2:$N$4,2,0)</f>
        <v>90</v>
      </c>
      <c r="G31" t="str">
        <f ca="1">+VLOOKUP(A31,$S$2:$T$4,2,0)</f>
        <v>gold</v>
      </c>
      <c r="H31" t="str">
        <f ca="1">+VLOOKUP(B31,$S$2:$T$4,2,0)</f>
        <v>Fuchsia</v>
      </c>
      <c r="I31" t="s">
        <v>8</v>
      </c>
      <c r="J31" t="s">
        <v>9</v>
      </c>
      <c r="K31">
        <v>8</v>
      </c>
      <c r="L31" t="s">
        <v>30</v>
      </c>
    </row>
    <row r="32" spans="1:12" x14ac:dyDescent="0.25">
      <c r="A32">
        <v>0.5</v>
      </c>
      <c r="B32">
        <v>0.5</v>
      </c>
      <c r="C32">
        <v>1</v>
      </c>
      <c r="D32">
        <v>2</v>
      </c>
      <c r="E32">
        <f ca="1">+VLOOKUP(C32,$M$2:$N$4,2,0)</f>
        <v>3</v>
      </c>
      <c r="F32">
        <f ca="1">+VLOOKUP(D32,$M$2:$N$4,2,0)</f>
        <v>90</v>
      </c>
      <c r="G32" t="str">
        <f ca="1">+VLOOKUP(A32,$S$2:$T$4,2,0)</f>
        <v>DeepSkyBlue</v>
      </c>
      <c r="H32" t="str">
        <f ca="1">+VLOOKUP(B32,$S$2:$T$4,2,0)</f>
        <v>DeepSkyBlue</v>
      </c>
      <c r="I32" t="s">
        <v>8</v>
      </c>
      <c r="J32" t="s">
        <v>9</v>
      </c>
      <c r="K32">
        <v>32</v>
      </c>
      <c r="L32" t="s">
        <v>30</v>
      </c>
    </row>
    <row r="33" spans="1:12" x14ac:dyDescent="0.25">
      <c r="A33">
        <v>0.25</v>
      </c>
      <c r="B33">
        <v>0.5</v>
      </c>
      <c r="C33">
        <v>2</v>
      </c>
      <c r="D33">
        <v>1</v>
      </c>
      <c r="E33">
        <f ca="1">+VLOOKUP(C33,$M$2:$N$4,2,0)</f>
        <v>90</v>
      </c>
      <c r="F33">
        <f ca="1">+VLOOKUP(D33,$M$2:$N$4,2,0)</f>
        <v>3</v>
      </c>
      <c r="G33" t="str">
        <f ca="1">+VLOOKUP(A33,$S$2:$T$4,2,0)</f>
        <v>gold</v>
      </c>
      <c r="H33" t="str">
        <f ca="1">+VLOOKUP(B33,$S$2:$T$4,2,0)</f>
        <v>DeepSkyBlue</v>
      </c>
      <c r="I33" t="s">
        <v>8</v>
      </c>
      <c r="J33" t="s">
        <v>9</v>
      </c>
      <c r="K33">
        <v>13</v>
      </c>
      <c r="L33" t="s">
        <v>30</v>
      </c>
    </row>
    <row r="34" spans="1:12" x14ac:dyDescent="0.25">
      <c r="A34">
        <v>0.75</v>
      </c>
      <c r="B34">
        <v>0.25</v>
      </c>
      <c r="C34">
        <v>3</v>
      </c>
      <c r="D34">
        <v>1</v>
      </c>
      <c r="E34">
        <f ca="1">+VLOOKUP(C34,$M$2:$N$4,2,0)</f>
        <v>4</v>
      </c>
      <c r="F34">
        <f ca="1">+VLOOKUP(D34,$M$2:$N$4,2,0)</f>
        <v>3</v>
      </c>
      <c r="G34" t="str">
        <f ca="1">+VLOOKUP(A34,$S$2:$T$4,2,0)</f>
        <v>Fuchsia</v>
      </c>
      <c r="H34" t="str">
        <f ca="1">+VLOOKUP(B34,$S$2:$T$4,2,0)</f>
        <v>gold</v>
      </c>
      <c r="I34" t="s">
        <v>8</v>
      </c>
      <c r="J34" t="s">
        <v>9</v>
      </c>
      <c r="K34">
        <v>73</v>
      </c>
      <c r="L34" t="s">
        <v>30</v>
      </c>
    </row>
    <row r="35" spans="1:12" x14ac:dyDescent="0.25">
      <c r="A35">
        <v>0.5</v>
      </c>
      <c r="B35">
        <v>0.75</v>
      </c>
      <c r="C35">
        <v>3</v>
      </c>
      <c r="D35">
        <v>2</v>
      </c>
      <c r="E35">
        <f ca="1">+VLOOKUP(C35,$M$2:$N$4,2,0)</f>
        <v>4</v>
      </c>
      <c r="F35">
        <f ca="1">+VLOOKUP(D35,$M$2:$N$4,2,0)</f>
        <v>90</v>
      </c>
      <c r="G35" t="str">
        <f ca="1">+VLOOKUP(A35,$S$2:$T$4,2,0)</f>
        <v>DeepSkyBlue</v>
      </c>
      <c r="H35" t="str">
        <f ca="1">+VLOOKUP(B35,$S$2:$T$4,2,0)</f>
        <v>Fuchsia</v>
      </c>
      <c r="I35" t="s">
        <v>8</v>
      </c>
      <c r="J35" t="s">
        <v>9</v>
      </c>
      <c r="K35">
        <v>53</v>
      </c>
      <c r="L35" t="s">
        <v>30</v>
      </c>
    </row>
    <row r="36" spans="1:12" x14ac:dyDescent="0.25">
      <c r="A36">
        <v>0.5</v>
      </c>
      <c r="B36">
        <v>0.75</v>
      </c>
      <c r="C36">
        <v>1</v>
      </c>
      <c r="D36">
        <v>3</v>
      </c>
      <c r="E36">
        <f ca="1">+VLOOKUP(C36,$M$2:$N$4,2,0)</f>
        <v>3</v>
      </c>
      <c r="F36">
        <f ca="1">+VLOOKUP(D36,$M$2:$N$4,2,0)</f>
        <v>4</v>
      </c>
      <c r="G36" t="str">
        <f ca="1">+VLOOKUP(A36,$S$2:$T$4,2,0)</f>
        <v>DeepSkyBlue</v>
      </c>
      <c r="H36" t="str">
        <f ca="1">+VLOOKUP(B36,$S$2:$T$4,2,0)</f>
        <v>Fuchsia</v>
      </c>
      <c r="I36" t="s">
        <v>8</v>
      </c>
      <c r="J36" t="s">
        <v>9</v>
      </c>
      <c r="K36">
        <v>36</v>
      </c>
      <c r="L36" t="s">
        <v>30</v>
      </c>
    </row>
    <row r="37" spans="1:12" x14ac:dyDescent="0.25">
      <c r="A37">
        <v>0.5</v>
      </c>
      <c r="B37">
        <v>0.25</v>
      </c>
      <c r="C37">
        <v>1</v>
      </c>
      <c r="D37">
        <v>1</v>
      </c>
      <c r="E37">
        <f ca="1">+VLOOKUP(C37,$M$2:$N$4,2,0)</f>
        <v>3</v>
      </c>
      <c r="F37">
        <f ca="1">+VLOOKUP(D37,$M$2:$N$4,2,0)</f>
        <v>3</v>
      </c>
      <c r="G37" t="str">
        <f ca="1">+VLOOKUP(A37,$S$2:$T$4,2,0)</f>
        <v>DeepSkyBlue</v>
      </c>
      <c r="H37" t="str">
        <f ca="1">+VLOOKUP(B37,$S$2:$T$4,2,0)</f>
        <v>gold</v>
      </c>
      <c r="I37" t="s">
        <v>8</v>
      </c>
      <c r="J37" t="s">
        <v>9</v>
      </c>
      <c r="K37">
        <v>28</v>
      </c>
      <c r="L37" t="s">
        <v>30</v>
      </c>
    </row>
    <row r="38" spans="1:12" x14ac:dyDescent="0.25">
      <c r="A38">
        <v>0.25</v>
      </c>
      <c r="B38">
        <v>0.75</v>
      </c>
      <c r="C38">
        <v>2</v>
      </c>
      <c r="D38">
        <v>2</v>
      </c>
      <c r="E38">
        <f ca="1">+VLOOKUP(C38,$M$2:$N$4,2,0)</f>
        <v>90</v>
      </c>
      <c r="F38">
        <f ca="1">+VLOOKUP(D38,$M$2:$N$4,2,0)</f>
        <v>90</v>
      </c>
      <c r="G38" t="str">
        <f ca="1">+VLOOKUP(A38,$S$2:$T$4,2,0)</f>
        <v>gold</v>
      </c>
      <c r="H38" t="str">
        <f ca="1">+VLOOKUP(B38,$S$2:$T$4,2,0)</f>
        <v>Fuchsia</v>
      </c>
      <c r="I38" t="s">
        <v>8</v>
      </c>
      <c r="J38" t="s">
        <v>9</v>
      </c>
      <c r="K38">
        <v>17</v>
      </c>
      <c r="L38" t="s">
        <v>30</v>
      </c>
    </row>
    <row r="39" spans="1:12" x14ac:dyDescent="0.25">
      <c r="A39">
        <v>0.25</v>
      </c>
      <c r="B39">
        <v>0.25</v>
      </c>
      <c r="C39">
        <v>3</v>
      </c>
      <c r="D39">
        <v>3</v>
      </c>
      <c r="E39">
        <f ca="1">+VLOOKUP(C39,$M$2:$N$4,2,0)</f>
        <v>4</v>
      </c>
      <c r="F39">
        <f ca="1">+VLOOKUP(D39,$M$2:$N$4,2,0)</f>
        <v>4</v>
      </c>
      <c r="G39" t="str">
        <f ca="1">+VLOOKUP(A39,$S$2:$T$4,2,0)</f>
        <v>gold</v>
      </c>
      <c r="H39" t="str">
        <f ca="1">+VLOOKUP(B39,$S$2:$T$4,2,0)</f>
        <v>gold</v>
      </c>
      <c r="I39" t="s">
        <v>8</v>
      </c>
      <c r="J39" t="s">
        <v>9</v>
      </c>
      <c r="K39">
        <v>21</v>
      </c>
      <c r="L39" t="s">
        <v>30</v>
      </c>
    </row>
    <row r="40" spans="1:12" x14ac:dyDescent="0.25">
      <c r="A40">
        <v>0.5</v>
      </c>
      <c r="B40">
        <v>0.25</v>
      </c>
      <c r="C40">
        <v>3</v>
      </c>
      <c r="D40">
        <v>2</v>
      </c>
      <c r="E40">
        <f ca="1">+VLOOKUP(C40,$M$2:$N$4,2,0)</f>
        <v>4</v>
      </c>
      <c r="F40">
        <f ca="1">+VLOOKUP(D40,$M$2:$N$4,2,0)</f>
        <v>90</v>
      </c>
      <c r="G40" t="str">
        <f ca="1">+VLOOKUP(A40,$S$2:$T$4,2,0)</f>
        <v>DeepSkyBlue</v>
      </c>
      <c r="H40" t="str">
        <f ca="1">+VLOOKUP(B40,$S$2:$T$4,2,0)</f>
        <v>gold</v>
      </c>
      <c r="I40" t="s">
        <v>8</v>
      </c>
      <c r="J40" t="s">
        <v>9</v>
      </c>
      <c r="K40">
        <v>47</v>
      </c>
      <c r="L40" t="s">
        <v>30</v>
      </c>
    </row>
    <row r="41" spans="1:12" x14ac:dyDescent="0.25">
      <c r="A41">
        <v>0.5</v>
      </c>
      <c r="B41">
        <v>0.5</v>
      </c>
      <c r="C41">
        <v>3</v>
      </c>
      <c r="D41">
        <v>3</v>
      </c>
      <c r="E41">
        <f ca="1">+VLOOKUP(C41,$M$2:$N$4,2,0)</f>
        <v>4</v>
      </c>
      <c r="F41">
        <f ca="1">+VLOOKUP(D41,$M$2:$N$4,2,0)</f>
        <v>4</v>
      </c>
      <c r="G41" t="str">
        <f ca="1">+VLOOKUP(A41,$S$2:$T$4,2,0)</f>
        <v>DeepSkyBlue</v>
      </c>
      <c r="H41" t="str">
        <f ca="1">+VLOOKUP(B41,$S$2:$T$4,2,0)</f>
        <v>DeepSkyBlue</v>
      </c>
      <c r="I41" t="s">
        <v>8</v>
      </c>
      <c r="J41" t="s">
        <v>9</v>
      </c>
      <c r="K41">
        <v>51</v>
      </c>
      <c r="L41" t="s">
        <v>30</v>
      </c>
    </row>
    <row r="42" spans="1:12" x14ac:dyDescent="0.25">
      <c r="A42">
        <v>0.75</v>
      </c>
      <c r="B42">
        <v>0.75</v>
      </c>
      <c r="C42">
        <v>2</v>
      </c>
      <c r="D42">
        <v>1</v>
      </c>
      <c r="E42">
        <f ca="1">+VLOOKUP(C42,$M$2:$N$4,2,0)</f>
        <v>90</v>
      </c>
      <c r="F42">
        <f ca="1">+VLOOKUP(D42,$M$2:$N$4,2,0)</f>
        <v>3</v>
      </c>
      <c r="G42" t="str">
        <f ca="1">+VLOOKUP(A42,$S$2:$T$4,2,0)</f>
        <v>Fuchsia</v>
      </c>
      <c r="H42" t="str">
        <f ca="1">+VLOOKUP(B42,$S$2:$T$4,2,0)</f>
        <v>Fuchsia</v>
      </c>
      <c r="I42" t="s">
        <v>8</v>
      </c>
      <c r="J42" t="s">
        <v>9</v>
      </c>
      <c r="K42">
        <v>70</v>
      </c>
      <c r="L42" t="s">
        <v>30</v>
      </c>
    </row>
    <row r="43" spans="1:12" x14ac:dyDescent="0.25">
      <c r="A43">
        <v>0.25</v>
      </c>
      <c r="B43">
        <v>0.25</v>
      </c>
      <c r="C43">
        <v>2</v>
      </c>
      <c r="D43">
        <v>3</v>
      </c>
      <c r="E43">
        <f ca="1">+VLOOKUP(C43,$M$2:$N$4,2,0)</f>
        <v>90</v>
      </c>
      <c r="F43">
        <f ca="1">+VLOOKUP(D43,$M$2:$N$4,2,0)</f>
        <v>4</v>
      </c>
      <c r="G43" t="str">
        <f ca="1">+VLOOKUP(A43,$S$2:$T$4,2,0)</f>
        <v>gold</v>
      </c>
      <c r="H43" t="str">
        <f ca="1">+VLOOKUP(B43,$S$2:$T$4,2,0)</f>
        <v>gold</v>
      </c>
      <c r="I43" t="s">
        <v>8</v>
      </c>
      <c r="J43" t="s">
        <v>9</v>
      </c>
      <c r="K43">
        <v>12</v>
      </c>
      <c r="L43" t="s">
        <v>30</v>
      </c>
    </row>
    <row r="44" spans="1:12" x14ac:dyDescent="0.25">
      <c r="A44">
        <v>0.25</v>
      </c>
      <c r="B44">
        <v>0.25</v>
      </c>
      <c r="C44">
        <v>3</v>
      </c>
      <c r="D44">
        <v>2</v>
      </c>
      <c r="E44">
        <f ca="1">+VLOOKUP(C44,$M$2:$N$4,2,0)</f>
        <v>4</v>
      </c>
      <c r="F44">
        <f ca="1">+VLOOKUP(D44,$M$2:$N$4,2,0)</f>
        <v>90</v>
      </c>
      <c r="G44" t="str">
        <f ca="1">+VLOOKUP(A44,$S$2:$T$4,2,0)</f>
        <v>gold</v>
      </c>
      <c r="H44" t="str">
        <f ca="1">+VLOOKUP(B44,$S$2:$T$4,2,0)</f>
        <v>gold</v>
      </c>
      <c r="I44" t="s">
        <v>8</v>
      </c>
      <c r="J44" t="s">
        <v>9</v>
      </c>
      <c r="K44">
        <v>20</v>
      </c>
      <c r="L44" t="s">
        <v>30</v>
      </c>
    </row>
    <row r="45" spans="1:12" x14ac:dyDescent="0.25">
      <c r="A45">
        <v>0.75</v>
      </c>
      <c r="B45">
        <v>0.5</v>
      </c>
      <c r="C45">
        <v>2</v>
      </c>
      <c r="D45">
        <v>1</v>
      </c>
      <c r="E45">
        <f ca="1">+VLOOKUP(C45,$M$2:$N$4,2,0)</f>
        <v>90</v>
      </c>
      <c r="F45">
        <f ca="1">+VLOOKUP(D45,$M$2:$N$4,2,0)</f>
        <v>3</v>
      </c>
      <c r="G45" t="str">
        <f ca="1">+VLOOKUP(A45,$S$2:$T$4,2,0)</f>
        <v>Fuchsia</v>
      </c>
      <c r="H45" t="str">
        <f ca="1">+VLOOKUP(B45,$S$2:$T$4,2,0)</f>
        <v>DeepSkyBlue</v>
      </c>
      <c r="I45" t="s">
        <v>8</v>
      </c>
      <c r="J45" t="s">
        <v>9</v>
      </c>
      <c r="K45">
        <v>67</v>
      </c>
      <c r="L45" t="s">
        <v>30</v>
      </c>
    </row>
    <row r="46" spans="1:12" x14ac:dyDescent="0.25">
      <c r="A46">
        <v>0.25</v>
      </c>
      <c r="B46">
        <v>0.75</v>
      </c>
      <c r="C46">
        <v>3</v>
      </c>
      <c r="D46">
        <v>3</v>
      </c>
      <c r="E46">
        <f ca="1">+VLOOKUP(C46,$M$2:$N$4,2,0)</f>
        <v>4</v>
      </c>
      <c r="F46">
        <f ca="1">+VLOOKUP(D46,$M$2:$N$4,2,0)</f>
        <v>4</v>
      </c>
      <c r="G46" t="str">
        <f ca="1">+VLOOKUP(A46,$S$2:$T$4,2,0)</f>
        <v>gold</v>
      </c>
      <c r="H46" t="str">
        <f ca="1">+VLOOKUP(B46,$S$2:$T$4,2,0)</f>
        <v>Fuchsia</v>
      </c>
      <c r="I46" t="s">
        <v>8</v>
      </c>
      <c r="J46" t="s">
        <v>9</v>
      </c>
      <c r="K46">
        <v>27</v>
      </c>
      <c r="L46" t="s">
        <v>30</v>
      </c>
    </row>
    <row r="47" spans="1:12" x14ac:dyDescent="0.25">
      <c r="A47">
        <v>0.25</v>
      </c>
      <c r="B47">
        <v>0.5</v>
      </c>
      <c r="C47">
        <v>3</v>
      </c>
      <c r="D47">
        <v>1</v>
      </c>
      <c r="E47">
        <f ca="1">+VLOOKUP(C47,$M$2:$N$4,2,0)</f>
        <v>4</v>
      </c>
      <c r="F47">
        <f ca="1">+VLOOKUP(D47,$M$2:$N$4,2,0)</f>
        <v>3</v>
      </c>
      <c r="G47" t="str">
        <f ca="1">+VLOOKUP(A47,$S$2:$T$4,2,0)</f>
        <v>gold</v>
      </c>
      <c r="H47" t="str">
        <f ca="1">+VLOOKUP(B47,$S$2:$T$4,2,0)</f>
        <v>DeepSkyBlue</v>
      </c>
      <c r="I47" t="s">
        <v>8</v>
      </c>
      <c r="J47" t="s">
        <v>9</v>
      </c>
      <c r="K47">
        <v>22</v>
      </c>
      <c r="L47" t="s">
        <v>30</v>
      </c>
    </row>
    <row r="48" spans="1:12" x14ac:dyDescent="0.25">
      <c r="A48">
        <v>0.5</v>
      </c>
      <c r="B48">
        <v>0.75</v>
      </c>
      <c r="C48">
        <v>3</v>
      </c>
      <c r="D48">
        <v>3</v>
      </c>
      <c r="E48">
        <f ca="1">+VLOOKUP(C48,$M$2:$N$4,2,0)</f>
        <v>4</v>
      </c>
      <c r="F48">
        <f ca="1">+VLOOKUP(D48,$M$2:$N$4,2,0)</f>
        <v>4</v>
      </c>
      <c r="G48" t="str">
        <f ca="1">+VLOOKUP(A48,$S$2:$T$4,2,0)</f>
        <v>DeepSkyBlue</v>
      </c>
      <c r="H48" t="str">
        <f ca="1">+VLOOKUP(B48,$S$2:$T$4,2,0)</f>
        <v>Fuchsia</v>
      </c>
      <c r="I48" t="s">
        <v>8</v>
      </c>
      <c r="J48" t="s">
        <v>9</v>
      </c>
      <c r="K48">
        <v>54</v>
      </c>
      <c r="L48" t="s">
        <v>30</v>
      </c>
    </row>
    <row r="49" spans="1:12" x14ac:dyDescent="0.25">
      <c r="A49">
        <v>0.75</v>
      </c>
      <c r="B49">
        <v>0.5</v>
      </c>
      <c r="C49">
        <v>2</v>
      </c>
      <c r="D49">
        <v>2</v>
      </c>
      <c r="E49">
        <f ca="1">+VLOOKUP(C49,$M$2:$N$4,2,0)</f>
        <v>90</v>
      </c>
      <c r="F49">
        <f ca="1">+VLOOKUP(D49,$M$2:$N$4,2,0)</f>
        <v>90</v>
      </c>
      <c r="G49" t="str">
        <f ca="1">+VLOOKUP(A49,$S$2:$T$4,2,0)</f>
        <v>Fuchsia</v>
      </c>
      <c r="H49" t="str">
        <f ca="1">+VLOOKUP(B49,$S$2:$T$4,2,0)</f>
        <v>DeepSkyBlue</v>
      </c>
      <c r="I49" t="s">
        <v>8</v>
      </c>
      <c r="J49" t="s">
        <v>9</v>
      </c>
      <c r="K49">
        <v>68</v>
      </c>
      <c r="L49" t="s">
        <v>30</v>
      </c>
    </row>
    <row r="50" spans="1:12" x14ac:dyDescent="0.25">
      <c r="A50">
        <v>0.75</v>
      </c>
      <c r="B50">
        <v>0.75</v>
      </c>
      <c r="C50">
        <v>3</v>
      </c>
      <c r="D50">
        <v>1</v>
      </c>
      <c r="E50">
        <f ca="1">+VLOOKUP(C50,$M$2:$N$4,2,0)</f>
        <v>4</v>
      </c>
      <c r="F50">
        <f ca="1">+VLOOKUP(D50,$M$2:$N$4,2,0)</f>
        <v>3</v>
      </c>
      <c r="G50" t="str">
        <f ca="1">+VLOOKUP(A50,$S$2:$T$4,2,0)</f>
        <v>Fuchsia</v>
      </c>
      <c r="H50" t="str">
        <f ca="1">+VLOOKUP(B50,$S$2:$T$4,2,0)</f>
        <v>Fuchsia</v>
      </c>
      <c r="I50" t="s">
        <v>8</v>
      </c>
      <c r="J50" t="s">
        <v>9</v>
      </c>
      <c r="K50">
        <v>79</v>
      </c>
      <c r="L50" t="s">
        <v>30</v>
      </c>
    </row>
    <row r="51" spans="1:12" x14ac:dyDescent="0.25">
      <c r="A51">
        <v>0.75</v>
      </c>
      <c r="B51">
        <v>0.25</v>
      </c>
      <c r="C51">
        <v>3</v>
      </c>
      <c r="D51">
        <v>3</v>
      </c>
      <c r="E51">
        <f ca="1">+VLOOKUP(C51,$M$2:$N$4,2,0)</f>
        <v>4</v>
      </c>
      <c r="F51">
        <f ca="1">+VLOOKUP(D51,$M$2:$N$4,2,0)</f>
        <v>4</v>
      </c>
      <c r="G51" t="str">
        <f ca="1">+VLOOKUP(A51,$S$2:$T$4,2,0)</f>
        <v>Fuchsia</v>
      </c>
      <c r="H51" t="str">
        <f ca="1">+VLOOKUP(B51,$S$2:$T$4,2,0)</f>
        <v>gold</v>
      </c>
      <c r="I51" t="s">
        <v>8</v>
      </c>
      <c r="J51" t="s">
        <v>9</v>
      </c>
      <c r="K51">
        <v>75</v>
      </c>
      <c r="L51" t="s">
        <v>30</v>
      </c>
    </row>
    <row r="52" spans="1:12" x14ac:dyDescent="0.25">
      <c r="A52">
        <v>0.75</v>
      </c>
      <c r="B52">
        <v>0.5</v>
      </c>
      <c r="C52">
        <v>3</v>
      </c>
      <c r="D52">
        <v>2</v>
      </c>
      <c r="E52">
        <f ca="1">+VLOOKUP(C52,$M$2:$N$4,2,0)</f>
        <v>4</v>
      </c>
      <c r="F52">
        <f ca="1">+VLOOKUP(D52,$M$2:$N$4,2,0)</f>
        <v>90</v>
      </c>
      <c r="G52" t="str">
        <f ca="1">+VLOOKUP(A52,$S$2:$T$4,2,0)</f>
        <v>Fuchsia</v>
      </c>
      <c r="H52" t="str">
        <f ca="1">+VLOOKUP(B52,$S$2:$T$4,2,0)</f>
        <v>DeepSkyBlue</v>
      </c>
      <c r="I52" t="s">
        <v>8</v>
      </c>
      <c r="J52" t="s">
        <v>9</v>
      </c>
      <c r="K52">
        <v>77</v>
      </c>
      <c r="L52" t="s">
        <v>30</v>
      </c>
    </row>
    <row r="53" spans="1:12" x14ac:dyDescent="0.25">
      <c r="A53">
        <v>0.25</v>
      </c>
      <c r="B53">
        <v>0.5</v>
      </c>
      <c r="C53">
        <v>2</v>
      </c>
      <c r="D53">
        <v>3</v>
      </c>
      <c r="E53">
        <f ca="1">+VLOOKUP(C53,$M$2:$N$4,2,0)</f>
        <v>90</v>
      </c>
      <c r="F53">
        <f ca="1">+VLOOKUP(D53,$M$2:$N$4,2,0)</f>
        <v>4</v>
      </c>
      <c r="G53" t="str">
        <f ca="1">+VLOOKUP(A53,$S$2:$T$4,2,0)</f>
        <v>gold</v>
      </c>
      <c r="H53" t="str">
        <f ca="1">+VLOOKUP(B53,$S$2:$T$4,2,0)</f>
        <v>DeepSkyBlue</v>
      </c>
      <c r="I53" t="s">
        <v>8</v>
      </c>
      <c r="J53" t="s">
        <v>9</v>
      </c>
      <c r="K53">
        <v>15</v>
      </c>
      <c r="L53" t="s">
        <v>30</v>
      </c>
    </row>
    <row r="54" spans="1:12" x14ac:dyDescent="0.25">
      <c r="A54">
        <v>0.75</v>
      </c>
      <c r="B54">
        <v>0.75</v>
      </c>
      <c r="C54">
        <v>1</v>
      </c>
      <c r="D54">
        <v>1</v>
      </c>
      <c r="E54">
        <f ca="1">+VLOOKUP(C54,$M$2:$N$4,2,0)</f>
        <v>3</v>
      </c>
      <c r="F54">
        <f ca="1">+VLOOKUP(D54,$M$2:$N$4,2,0)</f>
        <v>3</v>
      </c>
      <c r="G54" t="str">
        <f ca="1">+VLOOKUP(A54,$S$2:$T$4,2,0)</f>
        <v>Fuchsia</v>
      </c>
      <c r="H54" t="str">
        <f ca="1">+VLOOKUP(B54,$S$2:$T$4,2,0)</f>
        <v>Fuchsia</v>
      </c>
      <c r="I54" t="s">
        <v>8</v>
      </c>
      <c r="J54" t="s">
        <v>9</v>
      </c>
      <c r="K54">
        <v>61</v>
      </c>
      <c r="L54" t="s">
        <v>30</v>
      </c>
    </row>
    <row r="55" spans="1:12" x14ac:dyDescent="0.25">
      <c r="A55">
        <v>0.5</v>
      </c>
      <c r="B55">
        <v>0.25</v>
      </c>
      <c r="C55">
        <v>2</v>
      </c>
      <c r="D55">
        <v>3</v>
      </c>
      <c r="E55">
        <f ca="1">+VLOOKUP(C55,$M$2:$N$4,2,0)</f>
        <v>90</v>
      </c>
      <c r="F55">
        <f ca="1">+VLOOKUP(D55,$M$2:$N$4,2,0)</f>
        <v>4</v>
      </c>
      <c r="G55" t="str">
        <f ca="1">+VLOOKUP(A55,$S$2:$T$4,2,0)</f>
        <v>DeepSkyBlue</v>
      </c>
      <c r="H55" t="str">
        <f ca="1">+VLOOKUP(B55,$S$2:$T$4,2,0)</f>
        <v>gold</v>
      </c>
      <c r="I55" t="s">
        <v>8</v>
      </c>
      <c r="J55" t="s">
        <v>9</v>
      </c>
      <c r="K55">
        <v>39</v>
      </c>
      <c r="L55" t="s">
        <v>30</v>
      </c>
    </row>
    <row r="56" spans="1:12" x14ac:dyDescent="0.25">
      <c r="A56">
        <v>0.75</v>
      </c>
      <c r="B56">
        <v>0.25</v>
      </c>
      <c r="C56">
        <v>2</v>
      </c>
      <c r="D56">
        <v>3</v>
      </c>
      <c r="E56">
        <f ca="1">+VLOOKUP(C56,$M$2:$N$4,2,0)</f>
        <v>90</v>
      </c>
      <c r="F56">
        <f ca="1">+VLOOKUP(D56,$M$2:$N$4,2,0)</f>
        <v>4</v>
      </c>
      <c r="G56" t="str">
        <f ca="1">+VLOOKUP(A56,$S$2:$T$4,2,0)</f>
        <v>Fuchsia</v>
      </c>
      <c r="H56" t="str">
        <f ca="1">+VLOOKUP(B56,$S$2:$T$4,2,0)</f>
        <v>gold</v>
      </c>
      <c r="I56" t="s">
        <v>8</v>
      </c>
      <c r="J56" t="s">
        <v>9</v>
      </c>
      <c r="K56">
        <v>66</v>
      </c>
      <c r="L56" t="s">
        <v>30</v>
      </c>
    </row>
    <row r="57" spans="1:12" x14ac:dyDescent="0.25">
      <c r="A57">
        <v>0.25</v>
      </c>
      <c r="B57">
        <v>0.25</v>
      </c>
      <c r="C57">
        <v>2</v>
      </c>
      <c r="D57">
        <v>2</v>
      </c>
      <c r="E57">
        <f ca="1">+VLOOKUP(C57,$M$2:$N$4,2,0)</f>
        <v>90</v>
      </c>
      <c r="F57">
        <f ca="1">+VLOOKUP(D57,$M$2:$N$4,2,0)</f>
        <v>90</v>
      </c>
      <c r="G57" t="str">
        <f ca="1">+VLOOKUP(A57,$S$2:$T$4,2,0)</f>
        <v>gold</v>
      </c>
      <c r="H57" t="str">
        <f ca="1">+VLOOKUP(B57,$S$2:$T$4,2,0)</f>
        <v>gold</v>
      </c>
      <c r="I57" t="s">
        <v>8</v>
      </c>
      <c r="J57" t="s">
        <v>9</v>
      </c>
      <c r="K57">
        <v>11</v>
      </c>
      <c r="L57" t="s">
        <v>30</v>
      </c>
    </row>
    <row r="58" spans="1:12" x14ac:dyDescent="0.25">
      <c r="A58">
        <v>0.25</v>
      </c>
      <c r="B58">
        <v>0.75</v>
      </c>
      <c r="C58">
        <v>2</v>
      </c>
      <c r="D58">
        <v>3</v>
      </c>
      <c r="E58">
        <f ca="1">+VLOOKUP(C58,$M$2:$N$4,2,0)</f>
        <v>90</v>
      </c>
      <c r="F58">
        <f ca="1">+VLOOKUP(D58,$M$2:$N$4,2,0)</f>
        <v>4</v>
      </c>
      <c r="G58" t="str">
        <f ca="1">+VLOOKUP(A58,$S$2:$T$4,2,0)</f>
        <v>gold</v>
      </c>
      <c r="H58" t="str">
        <f ca="1">+VLOOKUP(B58,$S$2:$T$4,2,0)</f>
        <v>Fuchsia</v>
      </c>
      <c r="I58" t="s">
        <v>8</v>
      </c>
      <c r="J58" t="s">
        <v>9</v>
      </c>
      <c r="K58">
        <v>18</v>
      </c>
      <c r="L58" t="s">
        <v>30</v>
      </c>
    </row>
    <row r="59" spans="1:12" x14ac:dyDescent="0.25">
      <c r="A59">
        <v>0.5</v>
      </c>
      <c r="B59">
        <v>0.25</v>
      </c>
      <c r="C59">
        <v>2</v>
      </c>
      <c r="D59">
        <v>1</v>
      </c>
      <c r="E59">
        <f ca="1">+VLOOKUP(C59,$M$2:$N$4,2,0)</f>
        <v>90</v>
      </c>
      <c r="F59">
        <f ca="1">+VLOOKUP(D59,$M$2:$N$4,2,0)</f>
        <v>3</v>
      </c>
      <c r="G59" t="str">
        <f ca="1">+VLOOKUP(A59,$S$2:$T$4,2,0)</f>
        <v>DeepSkyBlue</v>
      </c>
      <c r="H59" t="str">
        <f ca="1">+VLOOKUP(B59,$S$2:$T$4,2,0)</f>
        <v>gold</v>
      </c>
      <c r="I59" t="s">
        <v>8</v>
      </c>
      <c r="J59" t="s">
        <v>9</v>
      </c>
      <c r="K59">
        <v>37</v>
      </c>
      <c r="L59" t="s">
        <v>30</v>
      </c>
    </row>
    <row r="60" spans="1:12" x14ac:dyDescent="0.25">
      <c r="A60">
        <v>0.25</v>
      </c>
      <c r="B60">
        <v>0.5</v>
      </c>
      <c r="C60">
        <v>1</v>
      </c>
      <c r="D60">
        <v>3</v>
      </c>
      <c r="E60">
        <f ca="1">+VLOOKUP(C60,$M$2:$N$4,2,0)</f>
        <v>3</v>
      </c>
      <c r="F60">
        <f ca="1">+VLOOKUP(D60,$M$2:$N$4,2,0)</f>
        <v>4</v>
      </c>
      <c r="G60" t="str">
        <f ca="1">+VLOOKUP(A60,$S$2:$T$4,2,0)</f>
        <v>gold</v>
      </c>
      <c r="H60" t="str">
        <f ca="1">+VLOOKUP(B60,$S$2:$T$4,2,0)</f>
        <v>DeepSkyBlue</v>
      </c>
      <c r="I60" t="s">
        <v>8</v>
      </c>
      <c r="J60" t="s">
        <v>9</v>
      </c>
      <c r="K60">
        <v>6</v>
      </c>
      <c r="L60" t="s">
        <v>30</v>
      </c>
    </row>
    <row r="61" spans="1:12" x14ac:dyDescent="0.25">
      <c r="A61">
        <v>0.75</v>
      </c>
      <c r="B61">
        <v>0.25</v>
      </c>
      <c r="C61">
        <v>1</v>
      </c>
      <c r="D61">
        <v>3</v>
      </c>
      <c r="E61">
        <f ca="1">+VLOOKUP(C61,$M$2:$N$4,2,0)</f>
        <v>3</v>
      </c>
      <c r="F61">
        <f ca="1">+VLOOKUP(D61,$M$2:$N$4,2,0)</f>
        <v>4</v>
      </c>
      <c r="G61" t="str">
        <f ca="1">+VLOOKUP(A61,$S$2:$T$4,2,0)</f>
        <v>Fuchsia</v>
      </c>
      <c r="H61" t="str">
        <f ca="1">+VLOOKUP(B61,$S$2:$T$4,2,0)</f>
        <v>gold</v>
      </c>
      <c r="I61" t="s">
        <v>8</v>
      </c>
      <c r="J61" t="s">
        <v>9</v>
      </c>
      <c r="K61">
        <v>57</v>
      </c>
      <c r="L61" t="s">
        <v>30</v>
      </c>
    </row>
    <row r="62" spans="1:12" x14ac:dyDescent="0.25">
      <c r="A62">
        <v>0.75</v>
      </c>
      <c r="B62">
        <v>0.5</v>
      </c>
      <c r="C62">
        <v>1</v>
      </c>
      <c r="D62">
        <v>2</v>
      </c>
      <c r="E62">
        <f ca="1">+VLOOKUP(C62,$M$2:$N$4,2,0)</f>
        <v>3</v>
      </c>
      <c r="F62">
        <f ca="1">+VLOOKUP(D62,$M$2:$N$4,2,0)</f>
        <v>90</v>
      </c>
      <c r="G62" t="str">
        <f ca="1">+VLOOKUP(A62,$S$2:$T$4,2,0)</f>
        <v>Fuchsia</v>
      </c>
      <c r="H62" t="str">
        <f ca="1">+VLOOKUP(B62,$S$2:$T$4,2,0)</f>
        <v>DeepSkyBlue</v>
      </c>
      <c r="I62" t="s">
        <v>8</v>
      </c>
      <c r="J62" t="s">
        <v>9</v>
      </c>
      <c r="K62">
        <v>59</v>
      </c>
      <c r="L62" t="s">
        <v>30</v>
      </c>
    </row>
    <row r="63" spans="1:12" x14ac:dyDescent="0.25">
      <c r="A63">
        <v>0.5</v>
      </c>
      <c r="B63">
        <v>0.25</v>
      </c>
      <c r="C63">
        <v>3</v>
      </c>
      <c r="D63">
        <v>3</v>
      </c>
      <c r="E63">
        <f ca="1">+VLOOKUP(C63,$M$2:$N$4,2,0)</f>
        <v>4</v>
      </c>
      <c r="F63">
        <f ca="1">+VLOOKUP(D63,$M$2:$N$4,2,0)</f>
        <v>4</v>
      </c>
      <c r="G63" t="str">
        <f ca="1">+VLOOKUP(A63,$S$2:$T$4,2,0)</f>
        <v>DeepSkyBlue</v>
      </c>
      <c r="H63" t="str">
        <f ca="1">+VLOOKUP(B63,$S$2:$T$4,2,0)</f>
        <v>gold</v>
      </c>
      <c r="I63" t="s">
        <v>8</v>
      </c>
      <c r="J63" t="s">
        <v>9</v>
      </c>
      <c r="K63">
        <v>48</v>
      </c>
      <c r="L63" t="s">
        <v>30</v>
      </c>
    </row>
    <row r="64" spans="1:12" x14ac:dyDescent="0.25">
      <c r="A64">
        <v>0.75</v>
      </c>
      <c r="B64">
        <v>0.5</v>
      </c>
      <c r="C64">
        <v>3</v>
      </c>
      <c r="D64">
        <v>1</v>
      </c>
      <c r="E64">
        <f ca="1">+VLOOKUP(C64,$M$2:$N$4,2,0)</f>
        <v>4</v>
      </c>
      <c r="F64">
        <f ca="1">+VLOOKUP(D64,$M$2:$N$4,2,0)</f>
        <v>3</v>
      </c>
      <c r="G64" t="str">
        <f ca="1">+VLOOKUP(A64,$S$2:$T$4,2,0)</f>
        <v>Fuchsia</v>
      </c>
      <c r="H64" t="str">
        <f ca="1">+VLOOKUP(B64,$S$2:$T$4,2,0)</f>
        <v>DeepSkyBlue</v>
      </c>
      <c r="I64" t="s">
        <v>8</v>
      </c>
      <c r="J64" t="s">
        <v>9</v>
      </c>
      <c r="K64">
        <v>76</v>
      </c>
      <c r="L64" t="s">
        <v>30</v>
      </c>
    </row>
    <row r="65" spans="1:12" x14ac:dyDescent="0.25">
      <c r="A65">
        <v>0.5</v>
      </c>
      <c r="B65">
        <v>0.5</v>
      </c>
      <c r="C65">
        <v>3</v>
      </c>
      <c r="D65">
        <v>1</v>
      </c>
      <c r="E65">
        <f ca="1">+VLOOKUP(C65,$M$2:$N$4,2,0)</f>
        <v>4</v>
      </c>
      <c r="F65">
        <f ca="1">+VLOOKUP(D65,$M$2:$N$4,2,0)</f>
        <v>3</v>
      </c>
      <c r="G65" t="str">
        <f ca="1">+VLOOKUP(A65,$S$2:$T$4,2,0)</f>
        <v>DeepSkyBlue</v>
      </c>
      <c r="H65" t="str">
        <f ca="1">+VLOOKUP(B65,$S$2:$T$4,2,0)</f>
        <v>DeepSkyBlue</v>
      </c>
      <c r="I65" t="s">
        <v>8</v>
      </c>
      <c r="J65" t="s">
        <v>9</v>
      </c>
      <c r="K65">
        <v>49</v>
      </c>
      <c r="L65" t="s">
        <v>30</v>
      </c>
    </row>
    <row r="66" spans="1:12" x14ac:dyDescent="0.25">
      <c r="A66">
        <v>0.5</v>
      </c>
      <c r="B66">
        <v>0.5</v>
      </c>
      <c r="C66">
        <v>3</v>
      </c>
      <c r="D66">
        <v>2</v>
      </c>
      <c r="E66">
        <f ca="1">+VLOOKUP(C66,$M$2:$N$4,2,0)</f>
        <v>4</v>
      </c>
      <c r="F66">
        <f ca="1">+VLOOKUP(D66,$M$2:$N$4,2,0)</f>
        <v>90</v>
      </c>
      <c r="G66" t="str">
        <f ca="1">+VLOOKUP(A66,$S$2:$T$4,2,0)</f>
        <v>DeepSkyBlue</v>
      </c>
      <c r="H66" t="str">
        <f ca="1">+VLOOKUP(B66,$S$2:$T$4,2,0)</f>
        <v>DeepSkyBlue</v>
      </c>
      <c r="I66" t="s">
        <v>8</v>
      </c>
      <c r="J66" t="s">
        <v>9</v>
      </c>
      <c r="K66">
        <v>50</v>
      </c>
      <c r="L66" t="s">
        <v>30</v>
      </c>
    </row>
    <row r="67" spans="1:12" x14ac:dyDescent="0.25">
      <c r="A67">
        <v>0.25</v>
      </c>
      <c r="B67">
        <v>0.5</v>
      </c>
      <c r="C67">
        <v>1</v>
      </c>
      <c r="D67">
        <v>1</v>
      </c>
      <c r="E67">
        <f ca="1">+VLOOKUP(C67,$M$2:$N$4,2,0)</f>
        <v>3</v>
      </c>
      <c r="F67">
        <f ca="1">+VLOOKUP(D67,$M$2:$N$4,2,0)</f>
        <v>3</v>
      </c>
      <c r="G67" t="str">
        <f ca="1">+VLOOKUP(A67,$S$2:$T$4,2,0)</f>
        <v>gold</v>
      </c>
      <c r="H67" t="str">
        <f ca="1">+VLOOKUP(B67,$S$2:$T$4,2,0)</f>
        <v>DeepSkyBlue</v>
      </c>
      <c r="I67" t="s">
        <v>8</v>
      </c>
      <c r="J67" t="s">
        <v>9</v>
      </c>
      <c r="K67">
        <v>4</v>
      </c>
      <c r="L67" t="s">
        <v>30</v>
      </c>
    </row>
    <row r="68" spans="1:12" x14ac:dyDescent="0.25">
      <c r="A68">
        <v>0.25</v>
      </c>
      <c r="B68">
        <v>0.25</v>
      </c>
      <c r="C68">
        <v>1</v>
      </c>
      <c r="D68">
        <v>1</v>
      </c>
      <c r="E68">
        <f ca="1">+VLOOKUP(C68,$M$2:$N$4,2,0)</f>
        <v>3</v>
      </c>
      <c r="F68">
        <f ca="1">+VLOOKUP(D68,$M$2:$N$4,2,0)</f>
        <v>3</v>
      </c>
      <c r="G68" t="str">
        <f ca="1">+VLOOKUP(A68,$S$2:$T$4,2,0)</f>
        <v>gold</v>
      </c>
      <c r="H68" t="str">
        <f ca="1">+VLOOKUP(B68,$S$2:$T$4,2,0)</f>
        <v>gold</v>
      </c>
      <c r="I68" t="s">
        <v>8</v>
      </c>
      <c r="J68" t="s">
        <v>9</v>
      </c>
      <c r="K68">
        <v>1</v>
      </c>
      <c r="L68" t="s">
        <v>30</v>
      </c>
    </row>
    <row r="69" spans="1:12" x14ac:dyDescent="0.25">
      <c r="A69">
        <v>0.75</v>
      </c>
      <c r="B69">
        <v>0.5</v>
      </c>
      <c r="C69">
        <v>1</v>
      </c>
      <c r="D69">
        <v>1</v>
      </c>
      <c r="E69">
        <f ca="1">+VLOOKUP(C69,$M$2:$N$4,2,0)</f>
        <v>3</v>
      </c>
      <c r="F69">
        <f ca="1">+VLOOKUP(D69,$M$2:$N$4,2,0)</f>
        <v>3</v>
      </c>
      <c r="G69" t="str">
        <f ca="1">+VLOOKUP(A69,$S$2:$T$4,2,0)</f>
        <v>Fuchsia</v>
      </c>
      <c r="H69" t="str">
        <f ca="1">+VLOOKUP(B69,$S$2:$T$4,2,0)</f>
        <v>DeepSkyBlue</v>
      </c>
      <c r="I69" t="s">
        <v>8</v>
      </c>
      <c r="J69" t="s">
        <v>9</v>
      </c>
      <c r="K69">
        <v>58</v>
      </c>
      <c r="L69" t="s">
        <v>30</v>
      </c>
    </row>
    <row r="70" spans="1:12" x14ac:dyDescent="0.25">
      <c r="A70">
        <v>0.5</v>
      </c>
      <c r="B70">
        <v>0.75</v>
      </c>
      <c r="C70">
        <v>1</v>
      </c>
      <c r="D70">
        <v>1</v>
      </c>
      <c r="E70">
        <f ca="1">+VLOOKUP(C70,$M$2:$N$4,2,0)</f>
        <v>3</v>
      </c>
      <c r="F70">
        <f ca="1">+VLOOKUP(D70,$M$2:$N$4,2,0)</f>
        <v>3</v>
      </c>
      <c r="G70" t="str">
        <f ca="1">+VLOOKUP(A70,$S$2:$T$4,2,0)</f>
        <v>DeepSkyBlue</v>
      </c>
      <c r="H70" t="str">
        <f ca="1">+VLOOKUP(B70,$S$2:$T$4,2,0)</f>
        <v>Fuchsia</v>
      </c>
      <c r="I70" t="s">
        <v>8</v>
      </c>
      <c r="J70" t="s">
        <v>9</v>
      </c>
      <c r="K70">
        <v>34</v>
      </c>
      <c r="L70" t="s">
        <v>30</v>
      </c>
    </row>
    <row r="71" spans="1:12" x14ac:dyDescent="0.25">
      <c r="A71">
        <v>0.75</v>
      </c>
      <c r="B71">
        <v>0.25</v>
      </c>
      <c r="C71">
        <v>2</v>
      </c>
      <c r="D71">
        <v>1</v>
      </c>
      <c r="E71">
        <f ca="1">+VLOOKUP(C71,$M$2:$N$4,2,0)</f>
        <v>90</v>
      </c>
      <c r="F71">
        <f ca="1">+VLOOKUP(D71,$M$2:$N$4,2,0)</f>
        <v>3</v>
      </c>
      <c r="G71" t="str">
        <f ca="1">+VLOOKUP(A71,$S$2:$T$4,2,0)</f>
        <v>Fuchsia</v>
      </c>
      <c r="H71" t="str">
        <f ca="1">+VLOOKUP(B71,$S$2:$T$4,2,0)</f>
        <v>gold</v>
      </c>
      <c r="I71" t="s">
        <v>8</v>
      </c>
      <c r="J71" t="s">
        <v>9</v>
      </c>
      <c r="K71">
        <v>64</v>
      </c>
      <c r="L71" t="s">
        <v>30</v>
      </c>
    </row>
    <row r="72" spans="1:12" x14ac:dyDescent="0.25">
      <c r="A72">
        <v>0.5</v>
      </c>
      <c r="B72">
        <v>0.25</v>
      </c>
      <c r="C72">
        <v>1</v>
      </c>
      <c r="D72">
        <v>2</v>
      </c>
      <c r="E72">
        <f ca="1">+VLOOKUP(C72,$M$2:$N$4,2,0)</f>
        <v>3</v>
      </c>
      <c r="F72">
        <f ca="1">+VLOOKUP(D72,$M$2:$N$4,2,0)</f>
        <v>90</v>
      </c>
      <c r="G72" t="str">
        <f ca="1">+VLOOKUP(A72,$S$2:$T$4,2,0)</f>
        <v>DeepSkyBlue</v>
      </c>
      <c r="H72" t="str">
        <f ca="1">+VLOOKUP(B72,$S$2:$T$4,2,0)</f>
        <v>gold</v>
      </c>
      <c r="I72" t="s">
        <v>8</v>
      </c>
      <c r="J72" t="s">
        <v>9</v>
      </c>
      <c r="K72">
        <v>29</v>
      </c>
      <c r="L72" t="s">
        <v>30</v>
      </c>
    </row>
    <row r="73" spans="1:12" x14ac:dyDescent="0.25">
      <c r="A73">
        <v>0.25</v>
      </c>
      <c r="B73">
        <v>0.25</v>
      </c>
      <c r="C73">
        <v>3</v>
      </c>
      <c r="D73">
        <v>1</v>
      </c>
      <c r="E73">
        <f ca="1">+VLOOKUP(C73,$M$2:$N$4,2,0)</f>
        <v>4</v>
      </c>
      <c r="F73">
        <f ca="1">+VLOOKUP(D73,$M$2:$N$4,2,0)</f>
        <v>3</v>
      </c>
      <c r="G73" t="str">
        <f ca="1">+VLOOKUP(A73,$S$2:$T$4,2,0)</f>
        <v>gold</v>
      </c>
      <c r="H73" t="str">
        <f ca="1">+VLOOKUP(B73,$S$2:$T$4,2,0)</f>
        <v>gold</v>
      </c>
      <c r="I73" t="s">
        <v>8</v>
      </c>
      <c r="J73" t="s">
        <v>9</v>
      </c>
      <c r="K73">
        <v>19</v>
      </c>
      <c r="L73" t="s">
        <v>30</v>
      </c>
    </row>
    <row r="74" spans="1:12" x14ac:dyDescent="0.25">
      <c r="A74">
        <v>0.75</v>
      </c>
      <c r="B74">
        <v>0.25</v>
      </c>
      <c r="C74">
        <v>3</v>
      </c>
      <c r="D74">
        <v>2</v>
      </c>
      <c r="E74">
        <f ca="1">+VLOOKUP(C74,$M$2:$N$4,2,0)</f>
        <v>4</v>
      </c>
      <c r="F74">
        <f ca="1">+VLOOKUP(D74,$M$2:$N$4,2,0)</f>
        <v>90</v>
      </c>
      <c r="G74" t="str">
        <f ca="1">+VLOOKUP(A74,$S$2:$T$4,2,0)</f>
        <v>Fuchsia</v>
      </c>
      <c r="H74" t="str">
        <f ca="1">+VLOOKUP(B74,$S$2:$T$4,2,0)</f>
        <v>gold</v>
      </c>
      <c r="I74" t="s">
        <v>8</v>
      </c>
      <c r="J74" t="s">
        <v>9</v>
      </c>
      <c r="K74">
        <v>74</v>
      </c>
      <c r="L74" t="s">
        <v>30</v>
      </c>
    </row>
    <row r="75" spans="1:12" x14ac:dyDescent="0.25">
      <c r="A75">
        <v>0.75</v>
      </c>
      <c r="B75">
        <v>0.75</v>
      </c>
      <c r="C75">
        <v>3</v>
      </c>
      <c r="D75">
        <v>2</v>
      </c>
      <c r="E75">
        <f ca="1">+VLOOKUP(C75,$M$2:$N$4,2,0)</f>
        <v>4</v>
      </c>
      <c r="F75">
        <f ca="1">+VLOOKUP(D75,$M$2:$N$4,2,0)</f>
        <v>90</v>
      </c>
      <c r="G75" t="str">
        <f ca="1">+VLOOKUP(A75,$S$2:$T$4,2,0)</f>
        <v>Fuchsia</v>
      </c>
      <c r="H75" t="str">
        <f ca="1">+VLOOKUP(B75,$S$2:$T$4,2,0)</f>
        <v>Fuchsia</v>
      </c>
      <c r="I75" t="s">
        <v>8</v>
      </c>
      <c r="J75" t="s">
        <v>9</v>
      </c>
      <c r="K75">
        <v>80</v>
      </c>
      <c r="L75" t="s">
        <v>30</v>
      </c>
    </row>
    <row r="76" spans="1:12" x14ac:dyDescent="0.25">
      <c r="A76">
        <v>0.5</v>
      </c>
      <c r="B76">
        <v>0.5</v>
      </c>
      <c r="C76">
        <v>1</v>
      </c>
      <c r="D76">
        <v>1</v>
      </c>
      <c r="E76">
        <f ca="1">+VLOOKUP(C76,$M$2:$N$4,2,0)</f>
        <v>3</v>
      </c>
      <c r="F76">
        <f ca="1">+VLOOKUP(D76,$M$2:$N$4,2,0)</f>
        <v>3</v>
      </c>
      <c r="G76" t="str">
        <f ca="1">+VLOOKUP(A76,$S$2:$T$4,2,0)</f>
        <v>DeepSkyBlue</v>
      </c>
      <c r="H76" t="str">
        <f ca="1">+VLOOKUP(B76,$S$2:$T$4,2,0)</f>
        <v>DeepSkyBlue</v>
      </c>
      <c r="I76" t="s">
        <v>8</v>
      </c>
      <c r="J76" t="s">
        <v>9</v>
      </c>
      <c r="K76">
        <v>31</v>
      </c>
      <c r="L76" t="s">
        <v>30</v>
      </c>
    </row>
    <row r="77" spans="1:12" x14ac:dyDescent="0.25">
      <c r="A77">
        <v>0.75</v>
      </c>
      <c r="B77">
        <v>0.25</v>
      </c>
      <c r="C77">
        <v>1</v>
      </c>
      <c r="D77">
        <v>1</v>
      </c>
      <c r="E77">
        <f ca="1">+VLOOKUP(C77,$M$2:$N$4,2,0)</f>
        <v>3</v>
      </c>
      <c r="F77">
        <f ca="1">+VLOOKUP(D77,$M$2:$N$4,2,0)</f>
        <v>3</v>
      </c>
      <c r="G77" t="str">
        <f ca="1">+VLOOKUP(A77,$S$2:$T$4,2,0)</f>
        <v>Fuchsia</v>
      </c>
      <c r="H77" t="str">
        <f ca="1">+VLOOKUP(B77,$S$2:$T$4,2,0)</f>
        <v>gold</v>
      </c>
      <c r="I77" t="s">
        <v>8</v>
      </c>
      <c r="J77" t="s">
        <v>9</v>
      </c>
      <c r="K77">
        <v>55</v>
      </c>
      <c r="L77" t="s">
        <v>30</v>
      </c>
    </row>
    <row r="78" spans="1:12" x14ac:dyDescent="0.25">
      <c r="A78">
        <v>0.5</v>
      </c>
      <c r="B78">
        <v>0.5</v>
      </c>
      <c r="C78">
        <v>2</v>
      </c>
      <c r="D78">
        <v>2</v>
      </c>
      <c r="E78">
        <f ca="1">+VLOOKUP(C78,$M$2:$N$4,2,0)</f>
        <v>90</v>
      </c>
      <c r="F78">
        <f ca="1">+VLOOKUP(D78,$M$2:$N$4,2,0)</f>
        <v>90</v>
      </c>
      <c r="G78" t="str">
        <f ca="1">+VLOOKUP(A78,$S$2:$T$4,2,0)</f>
        <v>DeepSkyBlue</v>
      </c>
      <c r="H78" t="str">
        <f ca="1">+VLOOKUP(B78,$S$2:$T$4,2,0)</f>
        <v>DeepSkyBlue</v>
      </c>
      <c r="I78" t="s">
        <v>8</v>
      </c>
      <c r="J78" t="s">
        <v>9</v>
      </c>
      <c r="K78">
        <v>41</v>
      </c>
      <c r="L78" t="s">
        <v>30</v>
      </c>
    </row>
    <row r="79" spans="1:12" x14ac:dyDescent="0.25">
      <c r="A79">
        <v>0.25</v>
      </c>
      <c r="B79">
        <v>0.75</v>
      </c>
      <c r="C79">
        <v>3</v>
      </c>
      <c r="D79">
        <v>2</v>
      </c>
      <c r="E79">
        <f ca="1">+VLOOKUP(C79,$M$2:$N$4,2,0)</f>
        <v>4</v>
      </c>
      <c r="F79">
        <f ca="1">+VLOOKUP(D79,$M$2:$N$4,2,0)</f>
        <v>90</v>
      </c>
      <c r="G79" t="str">
        <f ca="1">+VLOOKUP(A79,$S$2:$T$4,2,0)</f>
        <v>gold</v>
      </c>
      <c r="H79" t="str">
        <f ca="1">+VLOOKUP(B79,$S$2:$T$4,2,0)</f>
        <v>Fuchsia</v>
      </c>
      <c r="I79" t="s">
        <v>8</v>
      </c>
      <c r="J79" t="s">
        <v>9</v>
      </c>
      <c r="K79">
        <v>26</v>
      </c>
      <c r="L79" t="s">
        <v>30</v>
      </c>
    </row>
    <row r="80" spans="1:12" x14ac:dyDescent="0.25">
      <c r="A80">
        <v>0.5</v>
      </c>
      <c r="B80">
        <v>0.75</v>
      </c>
      <c r="C80">
        <v>2</v>
      </c>
      <c r="D80">
        <v>1</v>
      </c>
      <c r="E80">
        <f ca="1">+VLOOKUP(C80,$M$2:$N$4,2,0)</f>
        <v>90</v>
      </c>
      <c r="F80">
        <f ca="1">+VLOOKUP(D80,$M$2:$N$4,2,0)</f>
        <v>3</v>
      </c>
      <c r="G80" t="str">
        <f ca="1">+VLOOKUP(A80,$S$2:$T$4,2,0)</f>
        <v>DeepSkyBlue</v>
      </c>
      <c r="H80" t="str">
        <f ca="1">+VLOOKUP(B80,$S$2:$T$4,2,0)</f>
        <v>Fuchsia</v>
      </c>
      <c r="I80" t="s">
        <v>8</v>
      </c>
      <c r="J80" t="s">
        <v>9</v>
      </c>
      <c r="K80">
        <v>43</v>
      </c>
      <c r="L80" t="s">
        <v>30</v>
      </c>
    </row>
    <row r="81" spans="1:12" x14ac:dyDescent="0.25">
      <c r="A81">
        <v>0.5</v>
      </c>
      <c r="B81">
        <v>0.75</v>
      </c>
      <c r="C81">
        <v>1</v>
      </c>
      <c r="D81">
        <v>2</v>
      </c>
      <c r="E81">
        <f ca="1">+VLOOKUP(C81,$M$2:$N$4,2,0)</f>
        <v>3</v>
      </c>
      <c r="F81">
        <f ca="1">+VLOOKUP(D81,$M$2:$N$4,2,0)</f>
        <v>90</v>
      </c>
      <c r="G81" t="str">
        <f ca="1">+VLOOKUP(A81,$S$2:$T$4,2,0)</f>
        <v>DeepSkyBlue</v>
      </c>
      <c r="H81" t="str">
        <f ca="1">+VLOOKUP(B81,$S$2:$T$4,2,0)</f>
        <v>Fuchsia</v>
      </c>
      <c r="I81" t="s">
        <v>8</v>
      </c>
      <c r="J81" t="s">
        <v>9</v>
      </c>
      <c r="K81">
        <v>35</v>
      </c>
      <c r="L81" t="s">
        <v>30</v>
      </c>
    </row>
    <row r="82" spans="1:12" x14ac:dyDescent="0.25">
      <c r="A82">
        <v>0.75</v>
      </c>
      <c r="B82">
        <v>0.25</v>
      </c>
      <c r="C82">
        <v>1</v>
      </c>
      <c r="D82">
        <v>2</v>
      </c>
      <c r="E82">
        <f ca="1">+VLOOKUP(C82,$M$2:$N$4,2,0)</f>
        <v>3</v>
      </c>
      <c r="F82">
        <f ca="1">+VLOOKUP(D82,$M$2:$N$4,2,0)</f>
        <v>90</v>
      </c>
      <c r="G82" t="str">
        <f ca="1">+VLOOKUP(A82,$S$2:$T$4,2,0)</f>
        <v>Fuchsia</v>
      </c>
      <c r="H82" t="str">
        <f ca="1">+VLOOKUP(B82,$S$2:$T$4,2,0)</f>
        <v>gold</v>
      </c>
      <c r="I82" t="s">
        <v>8</v>
      </c>
      <c r="J82" t="s">
        <v>9</v>
      </c>
      <c r="K82">
        <v>56</v>
      </c>
      <c r="L82" t="s">
        <v>30</v>
      </c>
    </row>
    <row r="83" spans="1:12" x14ac:dyDescent="0.25">
      <c r="A83">
        <v>0.25</v>
      </c>
      <c r="B83">
        <v>0.5</v>
      </c>
      <c r="C83">
        <v>2</v>
      </c>
      <c r="D83">
        <v>2</v>
      </c>
      <c r="E83">
        <f ca="1">+VLOOKUP(C83,$M$2:$N$4,2,0)</f>
        <v>90</v>
      </c>
      <c r="F83">
        <f ca="1">+VLOOKUP(D83,$M$2:$N$4,2,0)</f>
        <v>90</v>
      </c>
      <c r="G83" t="str">
        <f ca="1">+VLOOKUP(A83,$S$2:$T$4,2,0)</f>
        <v>gold</v>
      </c>
      <c r="H83" t="str">
        <f ca="1">+VLOOKUP(B83,$S$2:$T$4,2,0)</f>
        <v>DeepSkyBlue</v>
      </c>
      <c r="I83" t="s">
        <v>10</v>
      </c>
      <c r="J83" t="s">
        <v>11</v>
      </c>
      <c r="K83">
        <v>95</v>
      </c>
      <c r="L83" t="s">
        <v>30</v>
      </c>
    </row>
    <row r="84" spans="1:12" x14ac:dyDescent="0.25">
      <c r="A84">
        <v>0.5</v>
      </c>
      <c r="B84">
        <v>0.5</v>
      </c>
      <c r="C84">
        <v>3</v>
      </c>
      <c r="D84">
        <v>3</v>
      </c>
      <c r="E84">
        <f ca="1">+VLOOKUP(C84,$M$2:$N$4,2,0)</f>
        <v>4</v>
      </c>
      <c r="F84">
        <f ca="1">+VLOOKUP(D84,$M$2:$N$4,2,0)</f>
        <v>4</v>
      </c>
      <c r="G84" t="str">
        <f ca="1">+VLOOKUP(A84,$S$2:$T$4,2,0)</f>
        <v>DeepSkyBlue</v>
      </c>
      <c r="H84" t="str">
        <f ca="1">+VLOOKUP(B84,$S$2:$T$4,2,0)</f>
        <v>DeepSkyBlue</v>
      </c>
      <c r="I84" t="s">
        <v>10</v>
      </c>
      <c r="J84" t="s">
        <v>11</v>
      </c>
      <c r="K84">
        <v>132</v>
      </c>
      <c r="L84" t="s">
        <v>30</v>
      </c>
    </row>
    <row r="85" spans="1:12" x14ac:dyDescent="0.25">
      <c r="A85">
        <v>0.75</v>
      </c>
      <c r="B85">
        <v>0.75</v>
      </c>
      <c r="C85">
        <v>3</v>
      </c>
      <c r="D85">
        <v>3</v>
      </c>
      <c r="E85">
        <f ca="1">+VLOOKUP(C85,$M$2:$N$4,2,0)</f>
        <v>4</v>
      </c>
      <c r="F85">
        <f ca="1">+VLOOKUP(D85,$M$2:$N$4,2,0)</f>
        <v>4</v>
      </c>
      <c r="G85" t="str">
        <f ca="1">+VLOOKUP(A85,$S$2:$T$4,2,0)</f>
        <v>Fuchsia</v>
      </c>
      <c r="H85" t="str">
        <f ca="1">+VLOOKUP(B85,$S$2:$T$4,2,0)</f>
        <v>Fuchsia</v>
      </c>
      <c r="I85" t="s">
        <v>10</v>
      </c>
      <c r="J85" t="s">
        <v>11</v>
      </c>
      <c r="K85">
        <v>162</v>
      </c>
      <c r="L85" t="s">
        <v>30</v>
      </c>
    </row>
    <row r="86" spans="1:12" x14ac:dyDescent="0.25">
      <c r="A86">
        <v>0.25</v>
      </c>
      <c r="B86">
        <v>0.5</v>
      </c>
      <c r="C86">
        <v>3</v>
      </c>
      <c r="D86">
        <v>2</v>
      </c>
      <c r="E86">
        <f ca="1">+VLOOKUP(C86,$M$2:$N$4,2,0)</f>
        <v>4</v>
      </c>
      <c r="F86">
        <f ca="1">+VLOOKUP(D86,$M$2:$N$4,2,0)</f>
        <v>90</v>
      </c>
      <c r="G86" t="str">
        <f ca="1">+VLOOKUP(A86,$S$2:$T$4,2,0)</f>
        <v>gold</v>
      </c>
      <c r="H86" t="str">
        <f ca="1">+VLOOKUP(B86,$S$2:$T$4,2,0)</f>
        <v>DeepSkyBlue</v>
      </c>
      <c r="I86" t="s">
        <v>10</v>
      </c>
      <c r="J86" t="s">
        <v>11</v>
      </c>
      <c r="K86">
        <v>104</v>
      </c>
      <c r="L86" t="s">
        <v>30</v>
      </c>
    </row>
    <row r="87" spans="1:12" x14ac:dyDescent="0.25">
      <c r="A87">
        <v>0.5</v>
      </c>
      <c r="B87">
        <v>0.75</v>
      </c>
      <c r="C87">
        <v>1</v>
      </c>
      <c r="D87">
        <v>1</v>
      </c>
      <c r="E87">
        <f ca="1">+VLOOKUP(C87,$M$2:$N$4,2,0)</f>
        <v>3</v>
      </c>
      <c r="F87">
        <f ca="1">+VLOOKUP(D87,$M$2:$N$4,2,0)</f>
        <v>3</v>
      </c>
      <c r="G87" t="str">
        <f ca="1">+VLOOKUP(A87,$S$2:$T$4,2,0)</f>
        <v>DeepSkyBlue</v>
      </c>
      <c r="H87" t="str">
        <f ca="1">+VLOOKUP(B87,$S$2:$T$4,2,0)</f>
        <v>Fuchsia</v>
      </c>
      <c r="I87" t="s">
        <v>10</v>
      </c>
      <c r="J87" t="s">
        <v>11</v>
      </c>
      <c r="K87">
        <v>115</v>
      </c>
      <c r="L87" t="s">
        <v>30</v>
      </c>
    </row>
    <row r="88" spans="1:12" x14ac:dyDescent="0.25">
      <c r="A88">
        <v>0.25</v>
      </c>
      <c r="B88">
        <v>0.25</v>
      </c>
      <c r="C88">
        <v>3</v>
      </c>
      <c r="D88">
        <v>1</v>
      </c>
      <c r="E88">
        <f ca="1">+VLOOKUP(C88,$M$2:$N$4,2,0)</f>
        <v>4</v>
      </c>
      <c r="F88">
        <f ca="1">+VLOOKUP(D88,$M$2:$N$4,2,0)</f>
        <v>3</v>
      </c>
      <c r="G88" t="str">
        <f ca="1">+VLOOKUP(A88,$S$2:$T$4,2,0)</f>
        <v>gold</v>
      </c>
      <c r="H88" t="str">
        <f ca="1">+VLOOKUP(B88,$S$2:$T$4,2,0)</f>
        <v>gold</v>
      </c>
      <c r="I88" t="s">
        <v>10</v>
      </c>
      <c r="J88" t="s">
        <v>11</v>
      </c>
      <c r="K88">
        <v>100</v>
      </c>
      <c r="L88" t="s">
        <v>30</v>
      </c>
    </row>
    <row r="89" spans="1:12" x14ac:dyDescent="0.25">
      <c r="A89">
        <v>0.25</v>
      </c>
      <c r="B89">
        <v>0.75</v>
      </c>
      <c r="C89">
        <v>3</v>
      </c>
      <c r="D89">
        <v>1</v>
      </c>
      <c r="E89">
        <f ca="1">+VLOOKUP(C89,$M$2:$N$4,2,0)</f>
        <v>4</v>
      </c>
      <c r="F89">
        <f ca="1">+VLOOKUP(D89,$M$2:$N$4,2,0)</f>
        <v>3</v>
      </c>
      <c r="G89" t="str">
        <f ca="1">+VLOOKUP(A89,$S$2:$T$4,2,0)</f>
        <v>gold</v>
      </c>
      <c r="H89" t="str">
        <f ca="1">+VLOOKUP(B89,$S$2:$T$4,2,0)</f>
        <v>Fuchsia</v>
      </c>
      <c r="I89" t="s">
        <v>10</v>
      </c>
      <c r="J89" t="s">
        <v>11</v>
      </c>
      <c r="K89">
        <v>106</v>
      </c>
      <c r="L89" t="s">
        <v>30</v>
      </c>
    </row>
    <row r="90" spans="1:12" x14ac:dyDescent="0.25">
      <c r="A90">
        <v>0.25</v>
      </c>
      <c r="B90">
        <v>0.75</v>
      </c>
      <c r="C90">
        <v>3</v>
      </c>
      <c r="D90">
        <v>2</v>
      </c>
      <c r="E90">
        <f ca="1">+VLOOKUP(C90,$M$2:$N$4,2,0)</f>
        <v>4</v>
      </c>
      <c r="F90">
        <f ca="1">+VLOOKUP(D90,$M$2:$N$4,2,0)</f>
        <v>90</v>
      </c>
      <c r="G90" t="str">
        <f ca="1">+VLOOKUP(A90,$S$2:$T$4,2,0)</f>
        <v>gold</v>
      </c>
      <c r="H90" t="str">
        <f ca="1">+VLOOKUP(B90,$S$2:$T$4,2,0)</f>
        <v>Fuchsia</v>
      </c>
      <c r="I90" t="s">
        <v>10</v>
      </c>
      <c r="J90" t="s">
        <v>11</v>
      </c>
      <c r="K90">
        <v>107</v>
      </c>
      <c r="L90" t="s">
        <v>30</v>
      </c>
    </row>
    <row r="91" spans="1:12" x14ac:dyDescent="0.25">
      <c r="A91">
        <v>0.25</v>
      </c>
      <c r="B91">
        <v>0.5</v>
      </c>
      <c r="C91">
        <v>1</v>
      </c>
      <c r="D91">
        <v>2</v>
      </c>
      <c r="E91">
        <f ca="1">+VLOOKUP(C91,$M$2:$N$4,2,0)</f>
        <v>3</v>
      </c>
      <c r="F91">
        <f ca="1">+VLOOKUP(D91,$M$2:$N$4,2,0)</f>
        <v>90</v>
      </c>
      <c r="G91" t="str">
        <f ca="1">+VLOOKUP(A91,$S$2:$T$4,2,0)</f>
        <v>gold</v>
      </c>
      <c r="H91" t="str">
        <f ca="1">+VLOOKUP(B91,$S$2:$T$4,2,0)</f>
        <v>DeepSkyBlue</v>
      </c>
      <c r="I91" t="s">
        <v>10</v>
      </c>
      <c r="J91" t="s">
        <v>11</v>
      </c>
      <c r="K91">
        <v>86</v>
      </c>
      <c r="L91" t="s">
        <v>30</v>
      </c>
    </row>
    <row r="92" spans="1:12" x14ac:dyDescent="0.25">
      <c r="A92">
        <v>0.75</v>
      </c>
      <c r="B92">
        <v>0.75</v>
      </c>
      <c r="C92">
        <v>3</v>
      </c>
      <c r="D92">
        <v>1</v>
      </c>
      <c r="E92">
        <f ca="1">+VLOOKUP(C92,$M$2:$N$4,2,0)</f>
        <v>4</v>
      </c>
      <c r="F92">
        <f ca="1">+VLOOKUP(D92,$M$2:$N$4,2,0)</f>
        <v>3</v>
      </c>
      <c r="G92" t="str">
        <f ca="1">+VLOOKUP(A92,$S$2:$T$4,2,0)</f>
        <v>Fuchsia</v>
      </c>
      <c r="H92" t="str">
        <f ca="1">+VLOOKUP(B92,$S$2:$T$4,2,0)</f>
        <v>Fuchsia</v>
      </c>
      <c r="I92" t="s">
        <v>10</v>
      </c>
      <c r="J92" t="s">
        <v>11</v>
      </c>
      <c r="K92">
        <v>160</v>
      </c>
      <c r="L92" t="s">
        <v>30</v>
      </c>
    </row>
    <row r="93" spans="1:12" x14ac:dyDescent="0.25">
      <c r="A93">
        <v>0.25</v>
      </c>
      <c r="B93">
        <v>0.25</v>
      </c>
      <c r="C93">
        <v>1</v>
      </c>
      <c r="D93">
        <v>1</v>
      </c>
      <c r="E93">
        <f ca="1">+VLOOKUP(C93,$M$2:$N$4,2,0)</f>
        <v>3</v>
      </c>
      <c r="F93">
        <f ca="1">+VLOOKUP(D93,$M$2:$N$4,2,0)</f>
        <v>3</v>
      </c>
      <c r="G93" t="str">
        <f ca="1">+VLOOKUP(A93,$S$2:$T$4,2,0)</f>
        <v>gold</v>
      </c>
      <c r="H93" t="str">
        <f ca="1">+VLOOKUP(B93,$S$2:$T$4,2,0)</f>
        <v>gold</v>
      </c>
      <c r="I93" t="s">
        <v>10</v>
      </c>
      <c r="J93" t="s">
        <v>11</v>
      </c>
      <c r="K93">
        <v>82</v>
      </c>
      <c r="L93" t="s">
        <v>30</v>
      </c>
    </row>
    <row r="94" spans="1:12" x14ac:dyDescent="0.25">
      <c r="A94">
        <v>0.25</v>
      </c>
      <c r="B94">
        <v>0.5</v>
      </c>
      <c r="C94">
        <v>3</v>
      </c>
      <c r="D94">
        <v>1</v>
      </c>
      <c r="E94">
        <f ca="1">+VLOOKUP(C94,$M$2:$N$4,2,0)</f>
        <v>4</v>
      </c>
      <c r="F94">
        <f ca="1">+VLOOKUP(D94,$M$2:$N$4,2,0)</f>
        <v>3</v>
      </c>
      <c r="G94" t="str">
        <f ca="1">+VLOOKUP(A94,$S$2:$T$4,2,0)</f>
        <v>gold</v>
      </c>
      <c r="H94" t="str">
        <f ca="1">+VLOOKUP(B94,$S$2:$T$4,2,0)</f>
        <v>DeepSkyBlue</v>
      </c>
      <c r="I94" t="s">
        <v>10</v>
      </c>
      <c r="J94" t="s">
        <v>11</v>
      </c>
      <c r="K94">
        <v>103</v>
      </c>
      <c r="L94" t="s">
        <v>30</v>
      </c>
    </row>
    <row r="95" spans="1:12" x14ac:dyDescent="0.25">
      <c r="A95">
        <v>0.5</v>
      </c>
      <c r="B95">
        <v>0.75</v>
      </c>
      <c r="C95">
        <v>2</v>
      </c>
      <c r="D95">
        <v>3</v>
      </c>
      <c r="E95">
        <f ca="1">+VLOOKUP(C95,$M$2:$N$4,2,0)</f>
        <v>90</v>
      </c>
      <c r="F95">
        <f ca="1">+VLOOKUP(D95,$M$2:$N$4,2,0)</f>
        <v>4</v>
      </c>
      <c r="G95" t="str">
        <f ca="1">+VLOOKUP(A95,$S$2:$T$4,2,0)</f>
        <v>DeepSkyBlue</v>
      </c>
      <c r="H95" t="str">
        <f ca="1">+VLOOKUP(B95,$S$2:$T$4,2,0)</f>
        <v>Fuchsia</v>
      </c>
      <c r="I95" t="s">
        <v>10</v>
      </c>
      <c r="J95" t="s">
        <v>11</v>
      </c>
      <c r="K95">
        <v>126</v>
      </c>
      <c r="L95" t="s">
        <v>30</v>
      </c>
    </row>
    <row r="96" spans="1:12" x14ac:dyDescent="0.25">
      <c r="A96">
        <v>0.5</v>
      </c>
      <c r="B96">
        <v>0.75</v>
      </c>
      <c r="C96">
        <v>3</v>
      </c>
      <c r="D96">
        <v>1</v>
      </c>
      <c r="E96">
        <f ca="1">+VLOOKUP(C96,$M$2:$N$4,2,0)</f>
        <v>4</v>
      </c>
      <c r="F96">
        <f ca="1">+VLOOKUP(D96,$M$2:$N$4,2,0)</f>
        <v>3</v>
      </c>
      <c r="G96" t="str">
        <f ca="1">+VLOOKUP(A96,$S$2:$T$4,2,0)</f>
        <v>DeepSkyBlue</v>
      </c>
      <c r="H96" t="str">
        <f ca="1">+VLOOKUP(B96,$S$2:$T$4,2,0)</f>
        <v>Fuchsia</v>
      </c>
      <c r="I96" t="s">
        <v>10</v>
      </c>
      <c r="J96" t="s">
        <v>11</v>
      </c>
      <c r="K96">
        <v>133</v>
      </c>
      <c r="L96" t="s">
        <v>30</v>
      </c>
    </row>
    <row r="97" spans="1:12" x14ac:dyDescent="0.25">
      <c r="A97">
        <v>0.5</v>
      </c>
      <c r="B97">
        <v>0.25</v>
      </c>
      <c r="C97">
        <v>2</v>
      </c>
      <c r="D97">
        <v>2</v>
      </c>
      <c r="E97">
        <f ca="1">+VLOOKUP(C97,$M$2:$N$4,2,0)</f>
        <v>90</v>
      </c>
      <c r="F97">
        <f ca="1">+VLOOKUP(D97,$M$2:$N$4,2,0)</f>
        <v>90</v>
      </c>
      <c r="G97" t="str">
        <f ca="1">+VLOOKUP(A97,$S$2:$T$4,2,0)</f>
        <v>DeepSkyBlue</v>
      </c>
      <c r="H97" t="str">
        <f ca="1">+VLOOKUP(B97,$S$2:$T$4,2,0)</f>
        <v>gold</v>
      </c>
      <c r="I97" t="s">
        <v>10</v>
      </c>
      <c r="J97" t="s">
        <v>11</v>
      </c>
      <c r="K97">
        <v>119</v>
      </c>
      <c r="L97" t="s">
        <v>30</v>
      </c>
    </row>
    <row r="98" spans="1:12" x14ac:dyDescent="0.25">
      <c r="A98">
        <v>0.25</v>
      </c>
      <c r="B98">
        <v>0.5</v>
      </c>
      <c r="C98">
        <v>2</v>
      </c>
      <c r="D98">
        <v>1</v>
      </c>
      <c r="E98">
        <f ca="1">+VLOOKUP(C98,$M$2:$N$4,2,0)</f>
        <v>90</v>
      </c>
      <c r="F98">
        <f ca="1">+VLOOKUP(D98,$M$2:$N$4,2,0)</f>
        <v>3</v>
      </c>
      <c r="G98" t="str">
        <f ca="1">+VLOOKUP(A98,$S$2:$T$4,2,0)</f>
        <v>gold</v>
      </c>
      <c r="H98" t="str">
        <f ca="1">+VLOOKUP(B98,$S$2:$T$4,2,0)</f>
        <v>DeepSkyBlue</v>
      </c>
      <c r="I98" t="s">
        <v>10</v>
      </c>
      <c r="J98" t="s">
        <v>11</v>
      </c>
      <c r="K98">
        <v>94</v>
      </c>
      <c r="L98" t="s">
        <v>30</v>
      </c>
    </row>
    <row r="99" spans="1:12" x14ac:dyDescent="0.25">
      <c r="A99">
        <v>0.5</v>
      </c>
      <c r="B99">
        <v>0.5</v>
      </c>
      <c r="C99">
        <v>2</v>
      </c>
      <c r="D99">
        <v>2</v>
      </c>
      <c r="E99">
        <f ca="1">+VLOOKUP(C99,$M$2:$N$4,2,0)</f>
        <v>90</v>
      </c>
      <c r="F99">
        <f ca="1">+VLOOKUP(D99,$M$2:$N$4,2,0)</f>
        <v>90</v>
      </c>
      <c r="G99" t="str">
        <f ca="1">+VLOOKUP(A99,$S$2:$T$4,2,0)</f>
        <v>DeepSkyBlue</v>
      </c>
      <c r="H99" t="str">
        <f ca="1">+VLOOKUP(B99,$S$2:$T$4,2,0)</f>
        <v>DeepSkyBlue</v>
      </c>
      <c r="I99" t="s">
        <v>10</v>
      </c>
      <c r="J99" t="s">
        <v>11</v>
      </c>
      <c r="K99">
        <v>122</v>
      </c>
      <c r="L99" t="s">
        <v>30</v>
      </c>
    </row>
    <row r="100" spans="1:12" x14ac:dyDescent="0.25">
      <c r="A100">
        <v>0.5</v>
      </c>
      <c r="B100">
        <v>0.25</v>
      </c>
      <c r="C100">
        <v>1</v>
      </c>
      <c r="D100">
        <v>3</v>
      </c>
      <c r="E100">
        <f ca="1">+VLOOKUP(C100,$M$2:$N$4,2,0)</f>
        <v>3</v>
      </c>
      <c r="F100">
        <f ca="1">+VLOOKUP(D100,$M$2:$N$4,2,0)</f>
        <v>4</v>
      </c>
      <c r="G100" t="str">
        <f ca="1">+VLOOKUP(A100,$S$2:$T$4,2,0)</f>
        <v>DeepSkyBlue</v>
      </c>
      <c r="H100" t="str">
        <f ca="1">+VLOOKUP(B100,$S$2:$T$4,2,0)</f>
        <v>gold</v>
      </c>
      <c r="I100" t="s">
        <v>10</v>
      </c>
      <c r="J100" t="s">
        <v>11</v>
      </c>
      <c r="K100">
        <v>111</v>
      </c>
      <c r="L100" t="s">
        <v>30</v>
      </c>
    </row>
    <row r="101" spans="1:12" x14ac:dyDescent="0.25">
      <c r="A101">
        <v>0.25</v>
      </c>
      <c r="B101">
        <v>0.25</v>
      </c>
      <c r="C101">
        <v>3</v>
      </c>
      <c r="D101">
        <v>3</v>
      </c>
      <c r="E101">
        <f ca="1">+VLOOKUP(C101,$M$2:$N$4,2,0)</f>
        <v>4</v>
      </c>
      <c r="F101">
        <f ca="1">+VLOOKUP(D101,$M$2:$N$4,2,0)</f>
        <v>4</v>
      </c>
      <c r="G101" t="str">
        <f ca="1">+VLOOKUP(A101,$S$2:$T$4,2,0)</f>
        <v>gold</v>
      </c>
      <c r="H101" t="str">
        <f ca="1">+VLOOKUP(B101,$S$2:$T$4,2,0)</f>
        <v>gold</v>
      </c>
      <c r="I101" t="s">
        <v>10</v>
      </c>
      <c r="J101" t="s">
        <v>11</v>
      </c>
      <c r="K101">
        <v>102</v>
      </c>
      <c r="L101" t="s">
        <v>30</v>
      </c>
    </row>
    <row r="102" spans="1:12" x14ac:dyDescent="0.25">
      <c r="A102">
        <v>0.25</v>
      </c>
      <c r="B102">
        <v>0.75</v>
      </c>
      <c r="C102">
        <v>1</v>
      </c>
      <c r="D102">
        <v>1</v>
      </c>
      <c r="E102">
        <f ca="1">+VLOOKUP(C102,$M$2:$N$4,2,0)</f>
        <v>3</v>
      </c>
      <c r="F102">
        <f ca="1">+VLOOKUP(D102,$M$2:$N$4,2,0)</f>
        <v>3</v>
      </c>
      <c r="G102" t="str">
        <f ca="1">+VLOOKUP(A102,$S$2:$T$4,2,0)</f>
        <v>gold</v>
      </c>
      <c r="H102" t="str">
        <f ca="1">+VLOOKUP(B102,$S$2:$T$4,2,0)</f>
        <v>Fuchsia</v>
      </c>
      <c r="I102" t="s">
        <v>10</v>
      </c>
      <c r="J102" t="s">
        <v>11</v>
      </c>
      <c r="K102">
        <v>88</v>
      </c>
      <c r="L102" t="s">
        <v>30</v>
      </c>
    </row>
    <row r="103" spans="1:12" x14ac:dyDescent="0.25">
      <c r="A103">
        <v>0.75</v>
      </c>
      <c r="B103">
        <v>0.25</v>
      </c>
      <c r="C103">
        <v>3</v>
      </c>
      <c r="D103">
        <v>1</v>
      </c>
      <c r="E103">
        <f ca="1">+VLOOKUP(C103,$M$2:$N$4,2,0)</f>
        <v>4</v>
      </c>
      <c r="F103">
        <f ca="1">+VLOOKUP(D103,$M$2:$N$4,2,0)</f>
        <v>3</v>
      </c>
      <c r="G103" t="str">
        <f ca="1">+VLOOKUP(A103,$S$2:$T$4,2,0)</f>
        <v>Fuchsia</v>
      </c>
      <c r="H103" t="str">
        <f ca="1">+VLOOKUP(B103,$S$2:$T$4,2,0)</f>
        <v>gold</v>
      </c>
      <c r="I103" t="s">
        <v>10</v>
      </c>
      <c r="J103" t="s">
        <v>11</v>
      </c>
      <c r="K103">
        <v>154</v>
      </c>
      <c r="L103" t="s">
        <v>30</v>
      </c>
    </row>
    <row r="104" spans="1:12" x14ac:dyDescent="0.25">
      <c r="A104">
        <v>0.75</v>
      </c>
      <c r="B104">
        <v>0.75</v>
      </c>
      <c r="C104">
        <v>1</v>
      </c>
      <c r="D104">
        <v>1</v>
      </c>
      <c r="E104">
        <f ca="1">+VLOOKUP(C104,$M$2:$N$4,2,0)</f>
        <v>3</v>
      </c>
      <c r="F104">
        <f ca="1">+VLOOKUP(D104,$M$2:$N$4,2,0)</f>
        <v>3</v>
      </c>
      <c r="G104" t="str">
        <f ca="1">+VLOOKUP(A104,$S$2:$T$4,2,0)</f>
        <v>Fuchsia</v>
      </c>
      <c r="H104" t="str">
        <f ca="1">+VLOOKUP(B104,$S$2:$T$4,2,0)</f>
        <v>Fuchsia</v>
      </c>
      <c r="I104" t="s">
        <v>10</v>
      </c>
      <c r="J104" t="s">
        <v>11</v>
      </c>
      <c r="K104">
        <v>142</v>
      </c>
      <c r="L104" t="s">
        <v>30</v>
      </c>
    </row>
    <row r="105" spans="1:12" x14ac:dyDescent="0.25">
      <c r="A105">
        <v>0.75</v>
      </c>
      <c r="B105">
        <v>0.25</v>
      </c>
      <c r="C105">
        <v>1</v>
      </c>
      <c r="D105">
        <v>2</v>
      </c>
      <c r="E105">
        <f ca="1">+VLOOKUP(C105,$M$2:$N$4,2,0)</f>
        <v>3</v>
      </c>
      <c r="F105">
        <f ca="1">+VLOOKUP(D105,$M$2:$N$4,2,0)</f>
        <v>90</v>
      </c>
      <c r="G105" t="str">
        <f ca="1">+VLOOKUP(A105,$S$2:$T$4,2,0)</f>
        <v>Fuchsia</v>
      </c>
      <c r="H105" t="str">
        <f ca="1">+VLOOKUP(B105,$S$2:$T$4,2,0)</f>
        <v>gold</v>
      </c>
      <c r="I105" t="s">
        <v>10</v>
      </c>
      <c r="J105" t="s">
        <v>11</v>
      </c>
      <c r="K105">
        <v>137</v>
      </c>
      <c r="L105" t="s">
        <v>30</v>
      </c>
    </row>
    <row r="106" spans="1:12" x14ac:dyDescent="0.25">
      <c r="A106">
        <v>0.5</v>
      </c>
      <c r="B106">
        <v>0.75</v>
      </c>
      <c r="C106">
        <v>1</v>
      </c>
      <c r="D106">
        <v>2</v>
      </c>
      <c r="E106">
        <f ca="1">+VLOOKUP(C106,$M$2:$N$4,2,0)</f>
        <v>3</v>
      </c>
      <c r="F106">
        <f ca="1">+VLOOKUP(D106,$M$2:$N$4,2,0)</f>
        <v>90</v>
      </c>
      <c r="G106" t="str">
        <f ca="1">+VLOOKUP(A106,$S$2:$T$4,2,0)</f>
        <v>DeepSkyBlue</v>
      </c>
      <c r="H106" t="str">
        <f ca="1">+VLOOKUP(B106,$S$2:$T$4,2,0)</f>
        <v>Fuchsia</v>
      </c>
      <c r="I106" t="s">
        <v>10</v>
      </c>
      <c r="J106" t="s">
        <v>11</v>
      </c>
      <c r="K106">
        <v>116</v>
      </c>
      <c r="L106" t="s">
        <v>30</v>
      </c>
    </row>
    <row r="107" spans="1:12" x14ac:dyDescent="0.25">
      <c r="A107">
        <v>0.75</v>
      </c>
      <c r="B107">
        <v>0.75</v>
      </c>
      <c r="C107">
        <v>1</v>
      </c>
      <c r="D107">
        <v>3</v>
      </c>
      <c r="E107">
        <f ca="1">+VLOOKUP(C107,$M$2:$N$4,2,0)</f>
        <v>3</v>
      </c>
      <c r="F107">
        <f ca="1">+VLOOKUP(D107,$M$2:$N$4,2,0)</f>
        <v>4</v>
      </c>
      <c r="G107" t="str">
        <f ca="1">+VLOOKUP(A107,$S$2:$T$4,2,0)</f>
        <v>Fuchsia</v>
      </c>
      <c r="H107" t="str">
        <f ca="1">+VLOOKUP(B107,$S$2:$T$4,2,0)</f>
        <v>Fuchsia</v>
      </c>
      <c r="I107" t="s">
        <v>10</v>
      </c>
      <c r="J107" t="s">
        <v>11</v>
      </c>
      <c r="K107">
        <v>144</v>
      </c>
      <c r="L107" t="s">
        <v>30</v>
      </c>
    </row>
    <row r="108" spans="1:12" x14ac:dyDescent="0.25">
      <c r="A108">
        <v>0.5</v>
      </c>
      <c r="B108">
        <v>0.5</v>
      </c>
      <c r="C108">
        <v>1</v>
      </c>
      <c r="D108">
        <v>3</v>
      </c>
      <c r="E108">
        <f ca="1">+VLOOKUP(C108,$M$2:$N$4,2,0)</f>
        <v>3</v>
      </c>
      <c r="F108">
        <f ca="1">+VLOOKUP(D108,$M$2:$N$4,2,0)</f>
        <v>4</v>
      </c>
      <c r="G108" t="str">
        <f ca="1">+VLOOKUP(A108,$S$2:$T$4,2,0)</f>
        <v>DeepSkyBlue</v>
      </c>
      <c r="H108" t="str">
        <f ca="1">+VLOOKUP(B108,$S$2:$T$4,2,0)</f>
        <v>DeepSkyBlue</v>
      </c>
      <c r="I108" t="s">
        <v>10</v>
      </c>
      <c r="J108" t="s">
        <v>11</v>
      </c>
      <c r="K108">
        <v>114</v>
      </c>
      <c r="L108" t="s">
        <v>30</v>
      </c>
    </row>
    <row r="109" spans="1:12" x14ac:dyDescent="0.25">
      <c r="A109">
        <v>0.5</v>
      </c>
      <c r="B109">
        <v>0.25</v>
      </c>
      <c r="C109">
        <v>3</v>
      </c>
      <c r="D109">
        <v>1</v>
      </c>
      <c r="E109">
        <f ca="1">+VLOOKUP(C109,$M$2:$N$4,2,0)</f>
        <v>4</v>
      </c>
      <c r="F109">
        <f ca="1">+VLOOKUP(D109,$M$2:$N$4,2,0)</f>
        <v>3</v>
      </c>
      <c r="G109" t="str">
        <f ca="1">+VLOOKUP(A109,$S$2:$T$4,2,0)</f>
        <v>DeepSkyBlue</v>
      </c>
      <c r="H109" t="str">
        <f ca="1">+VLOOKUP(B109,$S$2:$T$4,2,0)</f>
        <v>gold</v>
      </c>
      <c r="I109" t="s">
        <v>10</v>
      </c>
      <c r="J109" t="s">
        <v>11</v>
      </c>
      <c r="K109">
        <v>127</v>
      </c>
      <c r="L109" t="s">
        <v>30</v>
      </c>
    </row>
    <row r="110" spans="1:12" x14ac:dyDescent="0.25">
      <c r="A110">
        <v>0.5</v>
      </c>
      <c r="B110">
        <v>0.75</v>
      </c>
      <c r="C110">
        <v>3</v>
      </c>
      <c r="D110">
        <v>3</v>
      </c>
      <c r="E110">
        <f ca="1">+VLOOKUP(C110,$M$2:$N$4,2,0)</f>
        <v>4</v>
      </c>
      <c r="F110">
        <f ca="1">+VLOOKUP(D110,$M$2:$N$4,2,0)</f>
        <v>4</v>
      </c>
      <c r="G110" t="str">
        <f ca="1">+VLOOKUP(A110,$S$2:$T$4,2,0)</f>
        <v>DeepSkyBlue</v>
      </c>
      <c r="H110" t="str">
        <f ca="1">+VLOOKUP(B110,$S$2:$T$4,2,0)</f>
        <v>Fuchsia</v>
      </c>
      <c r="I110" t="s">
        <v>10</v>
      </c>
      <c r="J110" t="s">
        <v>11</v>
      </c>
      <c r="K110">
        <v>135</v>
      </c>
      <c r="L110" t="s">
        <v>30</v>
      </c>
    </row>
    <row r="111" spans="1:12" x14ac:dyDescent="0.25">
      <c r="A111">
        <v>0.75</v>
      </c>
      <c r="B111">
        <v>0.25</v>
      </c>
      <c r="C111">
        <v>2</v>
      </c>
      <c r="D111">
        <v>1</v>
      </c>
      <c r="E111">
        <f ca="1">+VLOOKUP(C111,$M$2:$N$4,2,0)</f>
        <v>90</v>
      </c>
      <c r="F111">
        <f ca="1">+VLOOKUP(D111,$M$2:$N$4,2,0)</f>
        <v>3</v>
      </c>
      <c r="G111" t="str">
        <f ca="1">+VLOOKUP(A111,$S$2:$T$4,2,0)</f>
        <v>Fuchsia</v>
      </c>
      <c r="H111" t="str">
        <f ca="1">+VLOOKUP(B111,$S$2:$T$4,2,0)</f>
        <v>gold</v>
      </c>
      <c r="I111" t="s">
        <v>10</v>
      </c>
      <c r="J111" t="s">
        <v>11</v>
      </c>
      <c r="K111">
        <v>145</v>
      </c>
      <c r="L111" t="s">
        <v>30</v>
      </c>
    </row>
    <row r="112" spans="1:12" x14ac:dyDescent="0.25">
      <c r="A112">
        <v>0.5</v>
      </c>
      <c r="B112">
        <v>0.5</v>
      </c>
      <c r="C112">
        <v>1</v>
      </c>
      <c r="D112">
        <v>2</v>
      </c>
      <c r="E112">
        <f ca="1">+VLOOKUP(C112,$M$2:$N$4,2,0)</f>
        <v>3</v>
      </c>
      <c r="F112">
        <f ca="1">+VLOOKUP(D112,$M$2:$N$4,2,0)</f>
        <v>90</v>
      </c>
      <c r="G112" t="str">
        <f ca="1">+VLOOKUP(A112,$S$2:$T$4,2,0)</f>
        <v>DeepSkyBlue</v>
      </c>
      <c r="H112" t="str">
        <f ca="1">+VLOOKUP(B112,$S$2:$T$4,2,0)</f>
        <v>DeepSkyBlue</v>
      </c>
      <c r="I112" t="s">
        <v>10</v>
      </c>
      <c r="J112" t="s">
        <v>11</v>
      </c>
      <c r="K112">
        <v>113</v>
      </c>
      <c r="L112" t="s">
        <v>30</v>
      </c>
    </row>
    <row r="113" spans="1:12" x14ac:dyDescent="0.25">
      <c r="A113">
        <v>0.75</v>
      </c>
      <c r="B113">
        <v>0.75</v>
      </c>
      <c r="C113">
        <v>2</v>
      </c>
      <c r="D113">
        <v>1</v>
      </c>
      <c r="E113">
        <f ca="1">+VLOOKUP(C113,$M$2:$N$4,2,0)</f>
        <v>90</v>
      </c>
      <c r="F113">
        <f ca="1">+VLOOKUP(D113,$M$2:$N$4,2,0)</f>
        <v>3</v>
      </c>
      <c r="G113" t="str">
        <f ca="1">+VLOOKUP(A113,$S$2:$T$4,2,0)</f>
        <v>Fuchsia</v>
      </c>
      <c r="H113" t="str">
        <f ca="1">+VLOOKUP(B113,$S$2:$T$4,2,0)</f>
        <v>Fuchsia</v>
      </c>
      <c r="I113" t="s">
        <v>10</v>
      </c>
      <c r="J113" t="s">
        <v>11</v>
      </c>
      <c r="K113">
        <v>151</v>
      </c>
      <c r="L113" t="s">
        <v>30</v>
      </c>
    </row>
    <row r="114" spans="1:12" x14ac:dyDescent="0.25">
      <c r="A114">
        <v>0.75</v>
      </c>
      <c r="B114">
        <v>0.25</v>
      </c>
      <c r="C114">
        <v>1</v>
      </c>
      <c r="D114">
        <v>3</v>
      </c>
      <c r="E114">
        <f ca="1">+VLOOKUP(C114,$M$2:$N$4,2,0)</f>
        <v>3</v>
      </c>
      <c r="F114">
        <f ca="1">+VLOOKUP(D114,$M$2:$N$4,2,0)</f>
        <v>4</v>
      </c>
      <c r="G114" t="str">
        <f ca="1">+VLOOKUP(A114,$S$2:$T$4,2,0)</f>
        <v>Fuchsia</v>
      </c>
      <c r="H114" t="str">
        <f ca="1">+VLOOKUP(B114,$S$2:$T$4,2,0)</f>
        <v>gold</v>
      </c>
      <c r="I114" t="s">
        <v>10</v>
      </c>
      <c r="J114" t="s">
        <v>11</v>
      </c>
      <c r="K114">
        <v>138</v>
      </c>
      <c r="L114" t="s">
        <v>30</v>
      </c>
    </row>
    <row r="115" spans="1:12" x14ac:dyDescent="0.25">
      <c r="A115">
        <v>0.25</v>
      </c>
      <c r="B115">
        <v>0.25</v>
      </c>
      <c r="C115">
        <v>1</v>
      </c>
      <c r="D115">
        <v>2</v>
      </c>
      <c r="E115">
        <f ca="1">+VLOOKUP(C115,$M$2:$N$4,2,0)</f>
        <v>3</v>
      </c>
      <c r="F115">
        <f ca="1">+VLOOKUP(D115,$M$2:$N$4,2,0)</f>
        <v>90</v>
      </c>
      <c r="G115" t="str">
        <f ca="1">+VLOOKUP(A115,$S$2:$T$4,2,0)</f>
        <v>gold</v>
      </c>
      <c r="H115" t="str">
        <f ca="1">+VLOOKUP(B115,$S$2:$T$4,2,0)</f>
        <v>gold</v>
      </c>
      <c r="I115" t="s">
        <v>10</v>
      </c>
      <c r="J115" t="s">
        <v>11</v>
      </c>
      <c r="K115">
        <v>83</v>
      </c>
      <c r="L115" t="s">
        <v>30</v>
      </c>
    </row>
    <row r="116" spans="1:12" x14ac:dyDescent="0.25">
      <c r="A116">
        <v>0.25</v>
      </c>
      <c r="B116">
        <v>0.75</v>
      </c>
      <c r="C116">
        <v>1</v>
      </c>
      <c r="D116">
        <v>3</v>
      </c>
      <c r="E116">
        <f ca="1">+VLOOKUP(C116,$M$2:$N$4,2,0)</f>
        <v>3</v>
      </c>
      <c r="F116">
        <f ca="1">+VLOOKUP(D116,$M$2:$N$4,2,0)</f>
        <v>4</v>
      </c>
      <c r="G116" t="str">
        <f ca="1">+VLOOKUP(A116,$S$2:$T$4,2,0)</f>
        <v>gold</v>
      </c>
      <c r="H116" t="str">
        <f ca="1">+VLOOKUP(B116,$S$2:$T$4,2,0)</f>
        <v>Fuchsia</v>
      </c>
      <c r="I116" t="s">
        <v>10</v>
      </c>
      <c r="J116" t="s">
        <v>11</v>
      </c>
      <c r="K116">
        <v>90</v>
      </c>
      <c r="L116" t="s">
        <v>30</v>
      </c>
    </row>
    <row r="117" spans="1:12" x14ac:dyDescent="0.25">
      <c r="A117">
        <v>0.25</v>
      </c>
      <c r="B117">
        <v>0.5</v>
      </c>
      <c r="C117">
        <v>1</v>
      </c>
      <c r="D117">
        <v>3</v>
      </c>
      <c r="E117">
        <f ca="1">+VLOOKUP(C117,$M$2:$N$4,2,0)</f>
        <v>3</v>
      </c>
      <c r="F117">
        <f ca="1">+VLOOKUP(D117,$M$2:$N$4,2,0)</f>
        <v>4</v>
      </c>
      <c r="G117" t="str">
        <f ca="1">+VLOOKUP(A117,$S$2:$T$4,2,0)</f>
        <v>gold</v>
      </c>
      <c r="H117" t="str">
        <f ca="1">+VLOOKUP(B117,$S$2:$T$4,2,0)</f>
        <v>DeepSkyBlue</v>
      </c>
      <c r="I117" t="s">
        <v>10</v>
      </c>
      <c r="J117" t="s">
        <v>11</v>
      </c>
      <c r="K117">
        <v>87</v>
      </c>
      <c r="L117" t="s">
        <v>30</v>
      </c>
    </row>
    <row r="118" spans="1:12" x14ac:dyDescent="0.25">
      <c r="A118">
        <v>0.25</v>
      </c>
      <c r="B118">
        <v>0.75</v>
      </c>
      <c r="C118">
        <v>2</v>
      </c>
      <c r="D118">
        <v>3</v>
      </c>
      <c r="E118">
        <f ca="1">+VLOOKUP(C118,$M$2:$N$4,2,0)</f>
        <v>90</v>
      </c>
      <c r="F118">
        <f ca="1">+VLOOKUP(D118,$M$2:$N$4,2,0)</f>
        <v>4</v>
      </c>
      <c r="G118" t="str">
        <f ca="1">+VLOOKUP(A118,$S$2:$T$4,2,0)</f>
        <v>gold</v>
      </c>
      <c r="H118" t="str">
        <f ca="1">+VLOOKUP(B118,$S$2:$T$4,2,0)</f>
        <v>Fuchsia</v>
      </c>
      <c r="I118" t="s">
        <v>10</v>
      </c>
      <c r="J118" t="s">
        <v>11</v>
      </c>
      <c r="K118">
        <v>99</v>
      </c>
      <c r="L118" t="s">
        <v>30</v>
      </c>
    </row>
    <row r="119" spans="1:12" x14ac:dyDescent="0.25">
      <c r="A119">
        <v>0.5</v>
      </c>
      <c r="B119">
        <v>0.25</v>
      </c>
      <c r="C119">
        <v>1</v>
      </c>
      <c r="D119">
        <v>2</v>
      </c>
      <c r="E119">
        <f ca="1">+VLOOKUP(C119,$M$2:$N$4,2,0)</f>
        <v>3</v>
      </c>
      <c r="F119">
        <f ca="1">+VLOOKUP(D119,$M$2:$N$4,2,0)</f>
        <v>90</v>
      </c>
      <c r="G119" t="str">
        <f ca="1">+VLOOKUP(A119,$S$2:$T$4,2,0)</f>
        <v>DeepSkyBlue</v>
      </c>
      <c r="H119" t="str">
        <f ca="1">+VLOOKUP(B119,$S$2:$T$4,2,0)</f>
        <v>gold</v>
      </c>
      <c r="I119" t="s">
        <v>10</v>
      </c>
      <c r="J119" t="s">
        <v>11</v>
      </c>
      <c r="K119">
        <v>110</v>
      </c>
      <c r="L119" t="s">
        <v>30</v>
      </c>
    </row>
    <row r="120" spans="1:12" x14ac:dyDescent="0.25">
      <c r="A120">
        <v>0.5</v>
      </c>
      <c r="B120">
        <v>0.5</v>
      </c>
      <c r="C120">
        <v>3</v>
      </c>
      <c r="D120">
        <v>1</v>
      </c>
      <c r="E120">
        <f ca="1">+VLOOKUP(C120,$M$2:$N$4,2,0)</f>
        <v>4</v>
      </c>
      <c r="F120">
        <f ca="1">+VLOOKUP(D120,$M$2:$N$4,2,0)</f>
        <v>3</v>
      </c>
      <c r="G120" t="str">
        <f ca="1">+VLOOKUP(A120,$S$2:$T$4,2,0)</f>
        <v>DeepSkyBlue</v>
      </c>
      <c r="H120" t="str">
        <f ca="1">+VLOOKUP(B120,$S$2:$T$4,2,0)</f>
        <v>DeepSkyBlue</v>
      </c>
      <c r="I120" t="s">
        <v>10</v>
      </c>
      <c r="J120" t="s">
        <v>11</v>
      </c>
      <c r="K120">
        <v>130</v>
      </c>
      <c r="L120" t="s">
        <v>30</v>
      </c>
    </row>
    <row r="121" spans="1:12" x14ac:dyDescent="0.25">
      <c r="A121">
        <v>0.75</v>
      </c>
      <c r="B121">
        <v>0.5</v>
      </c>
      <c r="C121">
        <v>3</v>
      </c>
      <c r="D121">
        <v>2</v>
      </c>
      <c r="E121">
        <f ca="1">+VLOOKUP(C121,$M$2:$N$4,2,0)</f>
        <v>4</v>
      </c>
      <c r="F121">
        <f ca="1">+VLOOKUP(D121,$M$2:$N$4,2,0)</f>
        <v>90</v>
      </c>
      <c r="G121" t="str">
        <f ca="1">+VLOOKUP(A121,$S$2:$T$4,2,0)</f>
        <v>Fuchsia</v>
      </c>
      <c r="H121" t="str">
        <f ca="1">+VLOOKUP(B121,$S$2:$T$4,2,0)</f>
        <v>DeepSkyBlue</v>
      </c>
      <c r="I121" t="s">
        <v>10</v>
      </c>
      <c r="J121" t="s">
        <v>11</v>
      </c>
      <c r="K121">
        <v>158</v>
      </c>
      <c r="L121" t="s">
        <v>30</v>
      </c>
    </row>
    <row r="122" spans="1:12" x14ac:dyDescent="0.25">
      <c r="A122">
        <v>0.75</v>
      </c>
      <c r="B122">
        <v>0.5</v>
      </c>
      <c r="C122">
        <v>3</v>
      </c>
      <c r="D122">
        <v>1</v>
      </c>
      <c r="E122">
        <f ca="1">+VLOOKUP(C122,$M$2:$N$4,2,0)</f>
        <v>4</v>
      </c>
      <c r="F122">
        <f ca="1">+VLOOKUP(D122,$M$2:$N$4,2,0)</f>
        <v>3</v>
      </c>
      <c r="G122" t="str">
        <f ca="1">+VLOOKUP(A122,$S$2:$T$4,2,0)</f>
        <v>Fuchsia</v>
      </c>
      <c r="H122" t="str">
        <f ca="1">+VLOOKUP(B122,$S$2:$T$4,2,0)</f>
        <v>DeepSkyBlue</v>
      </c>
      <c r="I122" t="s">
        <v>10</v>
      </c>
      <c r="J122" t="s">
        <v>11</v>
      </c>
      <c r="K122">
        <v>157</v>
      </c>
      <c r="L122" t="s">
        <v>30</v>
      </c>
    </row>
    <row r="123" spans="1:12" x14ac:dyDescent="0.25">
      <c r="A123">
        <v>0.75</v>
      </c>
      <c r="B123">
        <v>0.5</v>
      </c>
      <c r="C123">
        <v>1</v>
      </c>
      <c r="D123">
        <v>2</v>
      </c>
      <c r="E123">
        <f ca="1">+VLOOKUP(C123,$M$2:$N$4,2,0)</f>
        <v>3</v>
      </c>
      <c r="F123">
        <f ca="1">+VLOOKUP(D123,$M$2:$N$4,2,0)</f>
        <v>90</v>
      </c>
      <c r="G123" t="str">
        <f ca="1">+VLOOKUP(A123,$S$2:$T$4,2,0)</f>
        <v>Fuchsia</v>
      </c>
      <c r="H123" t="str">
        <f ca="1">+VLOOKUP(B123,$S$2:$T$4,2,0)</f>
        <v>DeepSkyBlue</v>
      </c>
      <c r="I123" t="s">
        <v>10</v>
      </c>
      <c r="J123" t="s">
        <v>11</v>
      </c>
      <c r="K123">
        <v>140</v>
      </c>
      <c r="L123" t="s">
        <v>30</v>
      </c>
    </row>
    <row r="124" spans="1:12" x14ac:dyDescent="0.25">
      <c r="A124">
        <v>0.25</v>
      </c>
      <c r="B124">
        <v>0.5</v>
      </c>
      <c r="C124">
        <v>2</v>
      </c>
      <c r="D124">
        <v>3</v>
      </c>
      <c r="E124">
        <f ca="1">+VLOOKUP(C124,$M$2:$N$4,2,0)</f>
        <v>90</v>
      </c>
      <c r="F124">
        <f ca="1">+VLOOKUP(D124,$M$2:$N$4,2,0)</f>
        <v>4</v>
      </c>
      <c r="G124" t="str">
        <f ca="1">+VLOOKUP(A124,$S$2:$T$4,2,0)</f>
        <v>gold</v>
      </c>
      <c r="H124" t="str">
        <f ca="1">+VLOOKUP(B124,$S$2:$T$4,2,0)</f>
        <v>DeepSkyBlue</v>
      </c>
      <c r="I124" t="s">
        <v>10</v>
      </c>
      <c r="J124" t="s">
        <v>11</v>
      </c>
      <c r="K124">
        <v>96</v>
      </c>
      <c r="L124" t="s">
        <v>30</v>
      </c>
    </row>
    <row r="125" spans="1:12" x14ac:dyDescent="0.25">
      <c r="A125">
        <v>0.75</v>
      </c>
      <c r="B125">
        <v>0.25</v>
      </c>
      <c r="C125">
        <v>3</v>
      </c>
      <c r="D125">
        <v>2</v>
      </c>
      <c r="E125">
        <f ca="1">+VLOOKUP(C125,$M$2:$N$4,2,0)</f>
        <v>4</v>
      </c>
      <c r="F125">
        <f ca="1">+VLOOKUP(D125,$M$2:$N$4,2,0)</f>
        <v>90</v>
      </c>
      <c r="G125" t="str">
        <f ca="1">+VLOOKUP(A125,$S$2:$T$4,2,0)</f>
        <v>Fuchsia</v>
      </c>
      <c r="H125" t="str">
        <f ca="1">+VLOOKUP(B125,$S$2:$T$4,2,0)</f>
        <v>gold</v>
      </c>
      <c r="I125" t="s">
        <v>10</v>
      </c>
      <c r="J125" t="s">
        <v>11</v>
      </c>
      <c r="K125">
        <v>155</v>
      </c>
      <c r="L125" t="s">
        <v>30</v>
      </c>
    </row>
    <row r="126" spans="1:12" x14ac:dyDescent="0.25">
      <c r="A126">
        <v>0.25</v>
      </c>
      <c r="B126">
        <v>0.25</v>
      </c>
      <c r="C126">
        <v>2</v>
      </c>
      <c r="D126">
        <v>2</v>
      </c>
      <c r="E126">
        <f ca="1">+VLOOKUP(C126,$M$2:$N$4,2,0)</f>
        <v>90</v>
      </c>
      <c r="F126">
        <f ca="1">+VLOOKUP(D126,$M$2:$N$4,2,0)</f>
        <v>90</v>
      </c>
      <c r="G126" t="str">
        <f ca="1">+VLOOKUP(A126,$S$2:$T$4,2,0)</f>
        <v>gold</v>
      </c>
      <c r="H126" t="str">
        <f ca="1">+VLOOKUP(B126,$S$2:$T$4,2,0)</f>
        <v>gold</v>
      </c>
      <c r="I126" t="s">
        <v>10</v>
      </c>
      <c r="J126" t="s">
        <v>11</v>
      </c>
      <c r="K126">
        <v>92</v>
      </c>
      <c r="L126" t="s">
        <v>30</v>
      </c>
    </row>
    <row r="127" spans="1:12" x14ac:dyDescent="0.25">
      <c r="A127">
        <v>0.5</v>
      </c>
      <c r="B127">
        <v>0.25</v>
      </c>
      <c r="C127">
        <v>3</v>
      </c>
      <c r="D127">
        <v>3</v>
      </c>
      <c r="E127">
        <f ca="1">+VLOOKUP(C127,$M$2:$N$4,2,0)</f>
        <v>4</v>
      </c>
      <c r="F127">
        <f ca="1">+VLOOKUP(D127,$M$2:$N$4,2,0)</f>
        <v>4</v>
      </c>
      <c r="G127" t="str">
        <f ca="1">+VLOOKUP(A127,$S$2:$T$4,2,0)</f>
        <v>DeepSkyBlue</v>
      </c>
      <c r="H127" t="str">
        <f ca="1">+VLOOKUP(B127,$S$2:$T$4,2,0)</f>
        <v>gold</v>
      </c>
      <c r="I127" t="s">
        <v>10</v>
      </c>
      <c r="J127" t="s">
        <v>11</v>
      </c>
      <c r="K127">
        <v>129</v>
      </c>
      <c r="L127" t="s">
        <v>30</v>
      </c>
    </row>
    <row r="128" spans="1:12" x14ac:dyDescent="0.25">
      <c r="A128">
        <v>0.25</v>
      </c>
      <c r="B128">
        <v>0.75</v>
      </c>
      <c r="C128">
        <v>2</v>
      </c>
      <c r="D128">
        <v>2</v>
      </c>
      <c r="E128">
        <f ca="1">+VLOOKUP(C128,$M$2:$N$4,2,0)</f>
        <v>90</v>
      </c>
      <c r="F128">
        <f ca="1">+VLOOKUP(D128,$M$2:$N$4,2,0)</f>
        <v>90</v>
      </c>
      <c r="G128" t="str">
        <f ca="1">+VLOOKUP(A128,$S$2:$T$4,2,0)</f>
        <v>gold</v>
      </c>
      <c r="H128" t="str">
        <f ca="1">+VLOOKUP(B128,$S$2:$T$4,2,0)</f>
        <v>Fuchsia</v>
      </c>
      <c r="I128" t="s">
        <v>10</v>
      </c>
      <c r="J128" t="s">
        <v>11</v>
      </c>
      <c r="K128">
        <v>98</v>
      </c>
      <c r="L128" t="s">
        <v>30</v>
      </c>
    </row>
    <row r="129" spans="1:12" x14ac:dyDescent="0.25">
      <c r="A129">
        <v>0.5</v>
      </c>
      <c r="B129">
        <v>0.25</v>
      </c>
      <c r="C129">
        <v>1</v>
      </c>
      <c r="D129">
        <v>1</v>
      </c>
      <c r="E129">
        <f ca="1">+VLOOKUP(C129,$M$2:$N$4,2,0)</f>
        <v>3</v>
      </c>
      <c r="F129">
        <f ca="1">+VLOOKUP(D129,$M$2:$N$4,2,0)</f>
        <v>3</v>
      </c>
      <c r="G129" t="str">
        <f ca="1">+VLOOKUP(A129,$S$2:$T$4,2,0)</f>
        <v>DeepSkyBlue</v>
      </c>
      <c r="H129" t="str">
        <f ca="1">+VLOOKUP(B129,$S$2:$T$4,2,0)</f>
        <v>gold</v>
      </c>
      <c r="I129" t="s">
        <v>10</v>
      </c>
      <c r="J129" t="s">
        <v>11</v>
      </c>
      <c r="K129">
        <v>109</v>
      </c>
      <c r="L129" t="s">
        <v>30</v>
      </c>
    </row>
    <row r="130" spans="1:12" x14ac:dyDescent="0.25">
      <c r="A130">
        <v>0.75</v>
      </c>
      <c r="B130">
        <v>0.25</v>
      </c>
      <c r="C130">
        <v>2</v>
      </c>
      <c r="D130">
        <v>2</v>
      </c>
      <c r="E130">
        <f ca="1">+VLOOKUP(C130,$M$2:$N$4,2,0)</f>
        <v>90</v>
      </c>
      <c r="F130">
        <f ca="1">+VLOOKUP(D130,$M$2:$N$4,2,0)</f>
        <v>90</v>
      </c>
      <c r="G130" t="str">
        <f ca="1">+VLOOKUP(A130,$S$2:$T$4,2,0)</f>
        <v>Fuchsia</v>
      </c>
      <c r="H130" t="str">
        <f ca="1">+VLOOKUP(B130,$S$2:$T$4,2,0)</f>
        <v>gold</v>
      </c>
      <c r="I130" t="s">
        <v>10</v>
      </c>
      <c r="J130" t="s">
        <v>11</v>
      </c>
      <c r="K130">
        <v>146</v>
      </c>
      <c r="L130" t="s">
        <v>30</v>
      </c>
    </row>
    <row r="131" spans="1:12" x14ac:dyDescent="0.25">
      <c r="A131">
        <v>0.75</v>
      </c>
      <c r="B131">
        <v>0.5</v>
      </c>
      <c r="C131">
        <v>2</v>
      </c>
      <c r="D131">
        <v>3</v>
      </c>
      <c r="E131">
        <f ca="1">+VLOOKUP(C131,$M$2:$N$4,2,0)</f>
        <v>90</v>
      </c>
      <c r="F131">
        <f ca="1">+VLOOKUP(D131,$M$2:$N$4,2,0)</f>
        <v>4</v>
      </c>
      <c r="G131" t="str">
        <f ca="1">+VLOOKUP(A131,$S$2:$T$4,2,0)</f>
        <v>Fuchsia</v>
      </c>
      <c r="H131" t="str">
        <f ca="1">+VLOOKUP(B131,$S$2:$T$4,2,0)</f>
        <v>DeepSkyBlue</v>
      </c>
      <c r="I131" t="s">
        <v>10</v>
      </c>
      <c r="J131" t="s">
        <v>11</v>
      </c>
      <c r="K131">
        <v>150</v>
      </c>
      <c r="L131" t="s">
        <v>30</v>
      </c>
    </row>
    <row r="132" spans="1:12" x14ac:dyDescent="0.25">
      <c r="A132">
        <v>0.25</v>
      </c>
      <c r="B132">
        <v>0.25</v>
      </c>
      <c r="C132">
        <v>1</v>
      </c>
      <c r="D132">
        <v>3</v>
      </c>
      <c r="E132">
        <f ca="1">+VLOOKUP(C132,$M$2:$N$4,2,0)</f>
        <v>3</v>
      </c>
      <c r="F132">
        <f ca="1">+VLOOKUP(D132,$M$2:$N$4,2,0)</f>
        <v>4</v>
      </c>
      <c r="G132" t="str">
        <f ca="1">+VLOOKUP(A132,$S$2:$T$4,2,0)</f>
        <v>gold</v>
      </c>
      <c r="H132" t="str">
        <f ca="1">+VLOOKUP(B132,$S$2:$T$4,2,0)</f>
        <v>gold</v>
      </c>
      <c r="I132" t="s">
        <v>10</v>
      </c>
      <c r="J132" t="s">
        <v>11</v>
      </c>
      <c r="K132">
        <v>84</v>
      </c>
      <c r="L132" t="s">
        <v>30</v>
      </c>
    </row>
    <row r="133" spans="1:12" x14ac:dyDescent="0.25">
      <c r="A133">
        <v>0.25</v>
      </c>
      <c r="B133">
        <v>0.25</v>
      </c>
      <c r="C133">
        <v>3</v>
      </c>
      <c r="D133">
        <v>2</v>
      </c>
      <c r="E133">
        <f ca="1">+VLOOKUP(C133,$M$2:$N$4,2,0)</f>
        <v>4</v>
      </c>
      <c r="F133">
        <f ca="1">+VLOOKUP(D133,$M$2:$N$4,2,0)</f>
        <v>90</v>
      </c>
      <c r="G133" t="str">
        <f ca="1">+VLOOKUP(A133,$S$2:$T$4,2,0)</f>
        <v>gold</v>
      </c>
      <c r="H133" t="str">
        <f ca="1">+VLOOKUP(B133,$S$2:$T$4,2,0)</f>
        <v>gold</v>
      </c>
      <c r="I133" t="s">
        <v>10</v>
      </c>
      <c r="J133" t="s">
        <v>11</v>
      </c>
      <c r="K133">
        <v>101</v>
      </c>
      <c r="L133" t="s">
        <v>30</v>
      </c>
    </row>
    <row r="134" spans="1:12" x14ac:dyDescent="0.25">
      <c r="A134">
        <v>0.25</v>
      </c>
      <c r="B134">
        <v>0.75</v>
      </c>
      <c r="C134">
        <v>3</v>
      </c>
      <c r="D134">
        <v>3</v>
      </c>
      <c r="E134">
        <f ca="1">+VLOOKUP(C134,$M$2:$N$4,2,0)</f>
        <v>4</v>
      </c>
      <c r="F134">
        <f ca="1">+VLOOKUP(D134,$M$2:$N$4,2,0)</f>
        <v>4</v>
      </c>
      <c r="G134" t="str">
        <f ca="1">+VLOOKUP(A134,$S$2:$T$4,2,0)</f>
        <v>gold</v>
      </c>
      <c r="H134" t="str">
        <f ca="1">+VLOOKUP(B134,$S$2:$T$4,2,0)</f>
        <v>Fuchsia</v>
      </c>
      <c r="I134" t="s">
        <v>10</v>
      </c>
      <c r="J134" t="s">
        <v>11</v>
      </c>
      <c r="K134">
        <v>108</v>
      </c>
      <c r="L134" t="s">
        <v>30</v>
      </c>
    </row>
    <row r="135" spans="1:12" x14ac:dyDescent="0.25">
      <c r="A135">
        <v>0.25</v>
      </c>
      <c r="B135">
        <v>0.5</v>
      </c>
      <c r="C135">
        <v>1</v>
      </c>
      <c r="D135">
        <v>1</v>
      </c>
      <c r="E135">
        <f ca="1">+VLOOKUP(C135,$M$2:$N$4,2,0)</f>
        <v>3</v>
      </c>
      <c r="F135">
        <f ca="1">+VLOOKUP(D135,$M$2:$N$4,2,0)</f>
        <v>3</v>
      </c>
      <c r="G135" t="str">
        <f ca="1">+VLOOKUP(A135,$S$2:$T$4,2,0)</f>
        <v>gold</v>
      </c>
      <c r="H135" t="str">
        <f ca="1">+VLOOKUP(B135,$S$2:$T$4,2,0)</f>
        <v>DeepSkyBlue</v>
      </c>
      <c r="I135" t="s">
        <v>10</v>
      </c>
      <c r="J135" t="s">
        <v>11</v>
      </c>
      <c r="K135">
        <v>85</v>
      </c>
      <c r="L135" t="s">
        <v>30</v>
      </c>
    </row>
    <row r="136" spans="1:12" x14ac:dyDescent="0.25">
      <c r="A136">
        <v>0.5</v>
      </c>
      <c r="B136">
        <v>0.5</v>
      </c>
      <c r="C136">
        <v>2</v>
      </c>
      <c r="D136">
        <v>1</v>
      </c>
      <c r="E136">
        <f ca="1">+VLOOKUP(C136,$M$2:$N$4,2,0)</f>
        <v>90</v>
      </c>
      <c r="F136">
        <f ca="1">+VLOOKUP(D136,$M$2:$N$4,2,0)</f>
        <v>3</v>
      </c>
      <c r="G136" t="str">
        <f ca="1">+VLOOKUP(A136,$S$2:$T$4,2,0)</f>
        <v>DeepSkyBlue</v>
      </c>
      <c r="H136" t="str">
        <f ca="1">+VLOOKUP(B136,$S$2:$T$4,2,0)</f>
        <v>DeepSkyBlue</v>
      </c>
      <c r="I136" t="s">
        <v>10</v>
      </c>
      <c r="J136" t="s">
        <v>11</v>
      </c>
      <c r="K136">
        <v>121</v>
      </c>
      <c r="L136" t="s">
        <v>30</v>
      </c>
    </row>
    <row r="137" spans="1:12" x14ac:dyDescent="0.25">
      <c r="A137">
        <v>0.75</v>
      </c>
      <c r="B137">
        <v>0.5</v>
      </c>
      <c r="C137">
        <v>2</v>
      </c>
      <c r="D137">
        <v>1</v>
      </c>
      <c r="E137">
        <f ca="1">+VLOOKUP(C137,$M$2:$N$4,2,0)</f>
        <v>90</v>
      </c>
      <c r="F137">
        <f ca="1">+VLOOKUP(D137,$M$2:$N$4,2,0)</f>
        <v>3</v>
      </c>
      <c r="G137" t="str">
        <f ca="1">+VLOOKUP(A137,$S$2:$T$4,2,0)</f>
        <v>Fuchsia</v>
      </c>
      <c r="H137" t="str">
        <f ca="1">+VLOOKUP(B137,$S$2:$T$4,2,0)</f>
        <v>DeepSkyBlue</v>
      </c>
      <c r="I137" t="s">
        <v>10</v>
      </c>
      <c r="J137" t="s">
        <v>11</v>
      </c>
      <c r="K137">
        <v>148</v>
      </c>
      <c r="L137" t="s">
        <v>30</v>
      </c>
    </row>
    <row r="138" spans="1:12" x14ac:dyDescent="0.25">
      <c r="A138">
        <v>0.75</v>
      </c>
      <c r="B138">
        <v>0.25</v>
      </c>
      <c r="C138">
        <v>1</v>
      </c>
      <c r="D138">
        <v>1</v>
      </c>
      <c r="E138">
        <f ca="1">+VLOOKUP(C138,$M$2:$N$4,2,0)</f>
        <v>3</v>
      </c>
      <c r="F138">
        <f ca="1">+VLOOKUP(D138,$M$2:$N$4,2,0)</f>
        <v>3</v>
      </c>
      <c r="G138" t="str">
        <f ca="1">+VLOOKUP(A138,$S$2:$T$4,2,0)</f>
        <v>Fuchsia</v>
      </c>
      <c r="H138" t="str">
        <f ca="1">+VLOOKUP(B138,$S$2:$T$4,2,0)</f>
        <v>gold</v>
      </c>
      <c r="I138" t="s">
        <v>10</v>
      </c>
      <c r="J138" t="s">
        <v>11</v>
      </c>
      <c r="K138">
        <v>136</v>
      </c>
      <c r="L138" t="s">
        <v>30</v>
      </c>
    </row>
    <row r="139" spans="1:12" x14ac:dyDescent="0.25">
      <c r="A139">
        <v>0.5</v>
      </c>
      <c r="B139">
        <v>0.5</v>
      </c>
      <c r="C139">
        <v>3</v>
      </c>
      <c r="D139">
        <v>2</v>
      </c>
      <c r="E139">
        <f ca="1">+VLOOKUP(C139,$M$2:$N$4,2,0)</f>
        <v>4</v>
      </c>
      <c r="F139">
        <f ca="1">+VLOOKUP(D139,$M$2:$N$4,2,0)</f>
        <v>90</v>
      </c>
      <c r="G139" t="str">
        <f ca="1">+VLOOKUP(A139,$S$2:$T$4,2,0)</f>
        <v>DeepSkyBlue</v>
      </c>
      <c r="H139" t="str">
        <f ca="1">+VLOOKUP(B139,$S$2:$T$4,2,0)</f>
        <v>DeepSkyBlue</v>
      </c>
      <c r="I139" t="s">
        <v>10</v>
      </c>
      <c r="J139" t="s">
        <v>11</v>
      </c>
      <c r="K139">
        <v>131</v>
      </c>
      <c r="L139" t="s">
        <v>30</v>
      </c>
    </row>
    <row r="140" spans="1:12" x14ac:dyDescent="0.25">
      <c r="A140">
        <v>0.75</v>
      </c>
      <c r="B140">
        <v>0.5</v>
      </c>
      <c r="C140">
        <v>1</v>
      </c>
      <c r="D140">
        <v>1</v>
      </c>
      <c r="E140">
        <f ca="1">+VLOOKUP(C140,$M$2:$N$4,2,0)</f>
        <v>3</v>
      </c>
      <c r="F140">
        <f ca="1">+VLOOKUP(D140,$M$2:$N$4,2,0)</f>
        <v>3</v>
      </c>
      <c r="G140" t="str">
        <f ca="1">+VLOOKUP(A140,$S$2:$T$4,2,0)</f>
        <v>Fuchsia</v>
      </c>
      <c r="H140" t="str">
        <f ca="1">+VLOOKUP(B140,$S$2:$T$4,2,0)</f>
        <v>DeepSkyBlue</v>
      </c>
      <c r="I140" t="s">
        <v>10</v>
      </c>
      <c r="J140" t="s">
        <v>11</v>
      </c>
      <c r="K140">
        <v>139</v>
      </c>
      <c r="L140" t="s">
        <v>30</v>
      </c>
    </row>
    <row r="141" spans="1:12" x14ac:dyDescent="0.25">
      <c r="A141">
        <v>0.5</v>
      </c>
      <c r="B141">
        <v>0.5</v>
      </c>
      <c r="C141">
        <v>1</v>
      </c>
      <c r="D141">
        <v>1</v>
      </c>
      <c r="E141">
        <f ca="1">+VLOOKUP(C141,$M$2:$N$4,2,0)</f>
        <v>3</v>
      </c>
      <c r="F141">
        <f ca="1">+VLOOKUP(D141,$M$2:$N$4,2,0)</f>
        <v>3</v>
      </c>
      <c r="G141" t="str">
        <f ca="1">+VLOOKUP(A141,$S$2:$T$4,2,0)</f>
        <v>DeepSkyBlue</v>
      </c>
      <c r="H141" t="str">
        <f ca="1">+VLOOKUP(B141,$S$2:$T$4,2,0)</f>
        <v>DeepSkyBlue</v>
      </c>
      <c r="I141" t="s">
        <v>10</v>
      </c>
      <c r="J141" t="s">
        <v>11</v>
      </c>
      <c r="K141">
        <v>112</v>
      </c>
      <c r="L141" t="s">
        <v>30</v>
      </c>
    </row>
    <row r="142" spans="1:12" x14ac:dyDescent="0.25">
      <c r="A142">
        <v>0.25</v>
      </c>
      <c r="B142">
        <v>0.75</v>
      </c>
      <c r="C142">
        <v>2</v>
      </c>
      <c r="D142">
        <v>1</v>
      </c>
      <c r="E142">
        <f ca="1">+VLOOKUP(C142,$M$2:$N$4,2,0)</f>
        <v>90</v>
      </c>
      <c r="F142">
        <f ca="1">+VLOOKUP(D142,$M$2:$N$4,2,0)</f>
        <v>3</v>
      </c>
      <c r="G142" t="str">
        <f ca="1">+VLOOKUP(A142,$S$2:$T$4,2,0)</f>
        <v>gold</v>
      </c>
      <c r="H142" t="str">
        <f ca="1">+VLOOKUP(B142,$S$2:$T$4,2,0)</f>
        <v>Fuchsia</v>
      </c>
      <c r="I142" t="s">
        <v>10</v>
      </c>
      <c r="J142" t="s">
        <v>11</v>
      </c>
      <c r="K142">
        <v>97</v>
      </c>
      <c r="L142" t="s">
        <v>30</v>
      </c>
    </row>
    <row r="143" spans="1:12" x14ac:dyDescent="0.25">
      <c r="A143">
        <v>0.5</v>
      </c>
      <c r="B143">
        <v>0.75</v>
      </c>
      <c r="C143">
        <v>2</v>
      </c>
      <c r="D143">
        <v>2</v>
      </c>
      <c r="E143">
        <f ca="1">+VLOOKUP(C143,$M$2:$N$4,2,0)</f>
        <v>90</v>
      </c>
      <c r="F143">
        <f ca="1">+VLOOKUP(D143,$M$2:$N$4,2,0)</f>
        <v>90</v>
      </c>
      <c r="G143" t="str">
        <f ca="1">+VLOOKUP(A143,$S$2:$T$4,2,0)</f>
        <v>DeepSkyBlue</v>
      </c>
      <c r="H143" t="str">
        <f ca="1">+VLOOKUP(B143,$S$2:$T$4,2,0)</f>
        <v>Fuchsia</v>
      </c>
      <c r="I143" t="s">
        <v>10</v>
      </c>
      <c r="J143" t="s">
        <v>11</v>
      </c>
      <c r="K143">
        <v>125</v>
      </c>
      <c r="L143" t="s">
        <v>30</v>
      </c>
    </row>
    <row r="144" spans="1:12" x14ac:dyDescent="0.25">
      <c r="A144">
        <v>0.75</v>
      </c>
      <c r="B144">
        <v>0.75</v>
      </c>
      <c r="C144">
        <v>2</v>
      </c>
      <c r="D144">
        <v>2</v>
      </c>
      <c r="E144">
        <f ca="1">+VLOOKUP(C144,$M$2:$N$4,2,0)</f>
        <v>90</v>
      </c>
      <c r="F144">
        <f ca="1">+VLOOKUP(D144,$M$2:$N$4,2,0)</f>
        <v>90</v>
      </c>
      <c r="G144" t="str">
        <f ca="1">+VLOOKUP(A144,$S$2:$T$4,2,0)</f>
        <v>Fuchsia</v>
      </c>
      <c r="H144" t="str">
        <f ca="1">+VLOOKUP(B144,$S$2:$T$4,2,0)</f>
        <v>Fuchsia</v>
      </c>
      <c r="I144" t="s">
        <v>10</v>
      </c>
      <c r="J144" t="s">
        <v>11</v>
      </c>
      <c r="K144">
        <v>152</v>
      </c>
      <c r="L144" t="s">
        <v>30</v>
      </c>
    </row>
    <row r="145" spans="1:12" x14ac:dyDescent="0.25">
      <c r="A145">
        <v>0.75</v>
      </c>
      <c r="B145">
        <v>0.75</v>
      </c>
      <c r="C145">
        <v>1</v>
      </c>
      <c r="D145">
        <v>2</v>
      </c>
      <c r="E145">
        <f ca="1">+VLOOKUP(C145,$M$2:$N$4,2,0)</f>
        <v>3</v>
      </c>
      <c r="F145">
        <f ca="1">+VLOOKUP(D145,$M$2:$N$4,2,0)</f>
        <v>90</v>
      </c>
      <c r="G145" t="str">
        <f ca="1">+VLOOKUP(A145,$S$2:$T$4,2,0)</f>
        <v>Fuchsia</v>
      </c>
      <c r="H145" t="str">
        <f ca="1">+VLOOKUP(B145,$S$2:$T$4,2,0)</f>
        <v>Fuchsia</v>
      </c>
      <c r="I145" t="s">
        <v>10</v>
      </c>
      <c r="J145" t="s">
        <v>11</v>
      </c>
      <c r="K145">
        <v>143</v>
      </c>
      <c r="L145" t="s">
        <v>30</v>
      </c>
    </row>
    <row r="146" spans="1:12" x14ac:dyDescent="0.25">
      <c r="A146">
        <v>0.75</v>
      </c>
      <c r="B146">
        <v>0.25</v>
      </c>
      <c r="C146">
        <v>2</v>
      </c>
      <c r="D146">
        <v>3</v>
      </c>
      <c r="E146">
        <f ca="1">+VLOOKUP(C146,$M$2:$N$4,2,0)</f>
        <v>90</v>
      </c>
      <c r="F146">
        <f ca="1">+VLOOKUP(D146,$M$2:$N$4,2,0)</f>
        <v>4</v>
      </c>
      <c r="G146" t="str">
        <f ca="1">+VLOOKUP(A146,$S$2:$T$4,2,0)</f>
        <v>Fuchsia</v>
      </c>
      <c r="H146" t="str">
        <f ca="1">+VLOOKUP(B146,$S$2:$T$4,2,0)</f>
        <v>gold</v>
      </c>
      <c r="I146" t="s">
        <v>10</v>
      </c>
      <c r="J146" t="s">
        <v>11</v>
      </c>
      <c r="K146">
        <v>147</v>
      </c>
      <c r="L146" t="s">
        <v>30</v>
      </c>
    </row>
    <row r="147" spans="1:12" x14ac:dyDescent="0.25">
      <c r="A147">
        <v>0.25</v>
      </c>
      <c r="B147">
        <v>0.5</v>
      </c>
      <c r="C147">
        <v>3</v>
      </c>
      <c r="D147">
        <v>3</v>
      </c>
      <c r="E147">
        <f ca="1">+VLOOKUP(C147,$M$2:$N$4,2,0)</f>
        <v>4</v>
      </c>
      <c r="F147">
        <f ca="1">+VLOOKUP(D147,$M$2:$N$4,2,0)</f>
        <v>4</v>
      </c>
      <c r="G147" t="str">
        <f ca="1">+VLOOKUP(A147,$S$2:$T$4,2,0)</f>
        <v>gold</v>
      </c>
      <c r="H147" t="str">
        <f ca="1">+VLOOKUP(B147,$S$2:$T$4,2,0)</f>
        <v>DeepSkyBlue</v>
      </c>
      <c r="I147" t="s">
        <v>10</v>
      </c>
      <c r="J147" t="s">
        <v>11</v>
      </c>
      <c r="K147">
        <v>105</v>
      </c>
      <c r="L147" t="s">
        <v>30</v>
      </c>
    </row>
    <row r="148" spans="1:12" x14ac:dyDescent="0.25">
      <c r="A148">
        <v>0.5</v>
      </c>
      <c r="B148">
        <v>0.25</v>
      </c>
      <c r="C148">
        <v>3</v>
      </c>
      <c r="D148">
        <v>2</v>
      </c>
      <c r="E148">
        <f ca="1">+VLOOKUP(C148,$M$2:$N$4,2,0)</f>
        <v>4</v>
      </c>
      <c r="F148">
        <f ca="1">+VLOOKUP(D148,$M$2:$N$4,2,0)</f>
        <v>90</v>
      </c>
      <c r="G148" t="str">
        <f ca="1">+VLOOKUP(A148,$S$2:$T$4,2,0)</f>
        <v>DeepSkyBlue</v>
      </c>
      <c r="H148" t="str">
        <f ca="1">+VLOOKUP(B148,$S$2:$T$4,2,0)</f>
        <v>gold</v>
      </c>
      <c r="I148" t="s">
        <v>10</v>
      </c>
      <c r="J148" t="s">
        <v>11</v>
      </c>
      <c r="K148">
        <v>128</v>
      </c>
      <c r="L148" t="s">
        <v>30</v>
      </c>
    </row>
    <row r="149" spans="1:12" x14ac:dyDescent="0.25">
      <c r="A149">
        <v>0.5</v>
      </c>
      <c r="B149">
        <v>0.5</v>
      </c>
      <c r="C149">
        <v>2</v>
      </c>
      <c r="D149">
        <v>3</v>
      </c>
      <c r="E149">
        <f ca="1">+VLOOKUP(C149,$M$2:$N$4,2,0)</f>
        <v>90</v>
      </c>
      <c r="F149">
        <f ca="1">+VLOOKUP(D149,$M$2:$N$4,2,0)</f>
        <v>4</v>
      </c>
      <c r="G149" t="str">
        <f ca="1">+VLOOKUP(A149,$S$2:$T$4,2,0)</f>
        <v>DeepSkyBlue</v>
      </c>
      <c r="H149" t="str">
        <f ca="1">+VLOOKUP(B149,$S$2:$T$4,2,0)</f>
        <v>DeepSkyBlue</v>
      </c>
      <c r="I149" t="s">
        <v>10</v>
      </c>
      <c r="J149" t="s">
        <v>11</v>
      </c>
      <c r="K149">
        <v>123</v>
      </c>
      <c r="L149" t="s">
        <v>30</v>
      </c>
    </row>
    <row r="150" spans="1:12" x14ac:dyDescent="0.25">
      <c r="A150">
        <v>0.75</v>
      </c>
      <c r="B150">
        <v>0.5</v>
      </c>
      <c r="C150">
        <v>2</v>
      </c>
      <c r="D150">
        <v>2</v>
      </c>
      <c r="E150">
        <f ca="1">+VLOOKUP(C150,$M$2:$N$4,2,0)</f>
        <v>90</v>
      </c>
      <c r="F150">
        <f ca="1">+VLOOKUP(D150,$M$2:$N$4,2,0)</f>
        <v>90</v>
      </c>
      <c r="G150" t="str">
        <f ca="1">+VLOOKUP(A150,$S$2:$T$4,2,0)</f>
        <v>Fuchsia</v>
      </c>
      <c r="H150" t="str">
        <f ca="1">+VLOOKUP(B150,$S$2:$T$4,2,0)</f>
        <v>DeepSkyBlue</v>
      </c>
      <c r="I150" t="s">
        <v>10</v>
      </c>
      <c r="J150" t="s">
        <v>11</v>
      </c>
      <c r="K150">
        <v>149</v>
      </c>
      <c r="L150" t="s">
        <v>30</v>
      </c>
    </row>
    <row r="151" spans="1:12" x14ac:dyDescent="0.25">
      <c r="A151">
        <v>0.75</v>
      </c>
      <c r="B151">
        <v>0.25</v>
      </c>
      <c r="C151">
        <v>3</v>
      </c>
      <c r="D151">
        <v>3</v>
      </c>
      <c r="E151">
        <f ca="1">+VLOOKUP(C151,$M$2:$N$4,2,0)</f>
        <v>4</v>
      </c>
      <c r="F151">
        <f ca="1">+VLOOKUP(D151,$M$2:$N$4,2,0)</f>
        <v>4</v>
      </c>
      <c r="G151" t="str">
        <f ca="1">+VLOOKUP(A151,$S$2:$T$4,2,0)</f>
        <v>Fuchsia</v>
      </c>
      <c r="H151" t="str">
        <f ca="1">+VLOOKUP(B151,$S$2:$T$4,2,0)</f>
        <v>gold</v>
      </c>
      <c r="I151" t="s">
        <v>10</v>
      </c>
      <c r="J151" t="s">
        <v>11</v>
      </c>
      <c r="K151">
        <v>156</v>
      </c>
      <c r="L151" t="s">
        <v>30</v>
      </c>
    </row>
    <row r="152" spans="1:12" x14ac:dyDescent="0.25">
      <c r="A152">
        <v>0.25</v>
      </c>
      <c r="B152">
        <v>0.25</v>
      </c>
      <c r="C152">
        <v>2</v>
      </c>
      <c r="D152">
        <v>1</v>
      </c>
      <c r="E152">
        <f ca="1">+VLOOKUP(C152,$M$2:$N$4,2,0)</f>
        <v>90</v>
      </c>
      <c r="F152">
        <f ca="1">+VLOOKUP(D152,$M$2:$N$4,2,0)</f>
        <v>3</v>
      </c>
      <c r="G152" t="str">
        <f ca="1">+VLOOKUP(A152,$S$2:$T$4,2,0)</f>
        <v>gold</v>
      </c>
      <c r="H152" t="str">
        <f ca="1">+VLOOKUP(B152,$S$2:$T$4,2,0)</f>
        <v>gold</v>
      </c>
      <c r="I152" t="s">
        <v>10</v>
      </c>
      <c r="J152" t="s">
        <v>11</v>
      </c>
      <c r="K152">
        <v>91</v>
      </c>
      <c r="L152" t="s">
        <v>30</v>
      </c>
    </row>
    <row r="153" spans="1:12" x14ac:dyDescent="0.25">
      <c r="A153">
        <v>0.25</v>
      </c>
      <c r="B153">
        <v>0.25</v>
      </c>
      <c r="C153">
        <v>2</v>
      </c>
      <c r="D153">
        <v>3</v>
      </c>
      <c r="E153">
        <f ca="1">+VLOOKUP(C153,$M$2:$N$4,2,0)</f>
        <v>90</v>
      </c>
      <c r="F153">
        <f ca="1">+VLOOKUP(D153,$M$2:$N$4,2,0)</f>
        <v>4</v>
      </c>
      <c r="G153" t="str">
        <f ca="1">+VLOOKUP(A153,$S$2:$T$4,2,0)</f>
        <v>gold</v>
      </c>
      <c r="H153" t="str">
        <f ca="1">+VLOOKUP(B153,$S$2:$T$4,2,0)</f>
        <v>gold</v>
      </c>
      <c r="I153" t="s">
        <v>10</v>
      </c>
      <c r="J153" t="s">
        <v>11</v>
      </c>
      <c r="K153">
        <v>93</v>
      </c>
      <c r="L153" t="s">
        <v>30</v>
      </c>
    </row>
    <row r="154" spans="1:12" x14ac:dyDescent="0.25">
      <c r="A154">
        <v>0.75</v>
      </c>
      <c r="B154">
        <v>0.75</v>
      </c>
      <c r="C154">
        <v>2</v>
      </c>
      <c r="D154">
        <v>3</v>
      </c>
      <c r="E154">
        <f ca="1">+VLOOKUP(C154,$M$2:$N$4,2,0)</f>
        <v>90</v>
      </c>
      <c r="F154">
        <f ca="1">+VLOOKUP(D154,$M$2:$N$4,2,0)</f>
        <v>4</v>
      </c>
      <c r="G154" t="str">
        <f ca="1">+VLOOKUP(A154,$S$2:$T$4,2,0)</f>
        <v>Fuchsia</v>
      </c>
      <c r="H154" t="str">
        <f ca="1">+VLOOKUP(B154,$S$2:$T$4,2,0)</f>
        <v>Fuchsia</v>
      </c>
      <c r="I154" t="s">
        <v>10</v>
      </c>
      <c r="J154" t="s">
        <v>11</v>
      </c>
      <c r="K154">
        <v>153</v>
      </c>
      <c r="L154" t="s">
        <v>30</v>
      </c>
    </row>
    <row r="155" spans="1:12" x14ac:dyDescent="0.25">
      <c r="A155">
        <v>0.75</v>
      </c>
      <c r="B155">
        <v>0.75</v>
      </c>
      <c r="C155">
        <v>3</v>
      </c>
      <c r="D155">
        <v>2</v>
      </c>
      <c r="E155">
        <f ca="1">+VLOOKUP(C155,$M$2:$N$4,2,0)</f>
        <v>4</v>
      </c>
      <c r="F155">
        <f ca="1">+VLOOKUP(D155,$M$2:$N$4,2,0)</f>
        <v>90</v>
      </c>
      <c r="G155" t="str">
        <f ca="1">+VLOOKUP(A155,$S$2:$T$4,2,0)</f>
        <v>Fuchsia</v>
      </c>
      <c r="H155" t="str">
        <f ca="1">+VLOOKUP(B155,$S$2:$T$4,2,0)</f>
        <v>Fuchsia</v>
      </c>
      <c r="I155" t="s">
        <v>10</v>
      </c>
      <c r="J155" t="s">
        <v>11</v>
      </c>
      <c r="K155">
        <v>161</v>
      </c>
      <c r="L155" t="s">
        <v>30</v>
      </c>
    </row>
    <row r="156" spans="1:12" x14ac:dyDescent="0.25">
      <c r="A156">
        <v>0.25</v>
      </c>
      <c r="B156">
        <v>0.75</v>
      </c>
      <c r="C156">
        <v>1</v>
      </c>
      <c r="D156">
        <v>2</v>
      </c>
      <c r="E156">
        <f ca="1">+VLOOKUP(C156,$M$2:$N$4,2,0)</f>
        <v>3</v>
      </c>
      <c r="F156">
        <f ca="1">+VLOOKUP(D156,$M$2:$N$4,2,0)</f>
        <v>90</v>
      </c>
      <c r="G156" t="str">
        <f ca="1">+VLOOKUP(A156,$S$2:$T$4,2,0)</f>
        <v>gold</v>
      </c>
      <c r="H156" t="str">
        <f ca="1">+VLOOKUP(B156,$S$2:$T$4,2,0)</f>
        <v>Fuchsia</v>
      </c>
      <c r="I156" t="s">
        <v>10</v>
      </c>
      <c r="J156" t="s">
        <v>11</v>
      </c>
      <c r="K156">
        <v>89</v>
      </c>
      <c r="L156" t="s">
        <v>30</v>
      </c>
    </row>
    <row r="157" spans="1:12" x14ac:dyDescent="0.25">
      <c r="A157">
        <v>0.5</v>
      </c>
      <c r="B157">
        <v>0.25</v>
      </c>
      <c r="C157">
        <v>2</v>
      </c>
      <c r="D157">
        <v>3</v>
      </c>
      <c r="E157">
        <f ca="1">+VLOOKUP(C157,$M$2:$N$4,2,0)</f>
        <v>90</v>
      </c>
      <c r="F157">
        <f ca="1">+VLOOKUP(D157,$M$2:$N$4,2,0)</f>
        <v>4</v>
      </c>
      <c r="G157" t="str">
        <f ca="1">+VLOOKUP(A157,$S$2:$T$4,2,0)</f>
        <v>DeepSkyBlue</v>
      </c>
      <c r="H157" t="str">
        <f ca="1">+VLOOKUP(B157,$S$2:$T$4,2,0)</f>
        <v>gold</v>
      </c>
      <c r="I157" t="s">
        <v>10</v>
      </c>
      <c r="J157" t="s">
        <v>11</v>
      </c>
      <c r="K157">
        <v>120</v>
      </c>
      <c r="L157" t="s">
        <v>30</v>
      </c>
    </row>
    <row r="158" spans="1:12" x14ac:dyDescent="0.25">
      <c r="A158">
        <v>0.75</v>
      </c>
      <c r="B158">
        <v>0.5</v>
      </c>
      <c r="C158">
        <v>3</v>
      </c>
      <c r="D158">
        <v>3</v>
      </c>
      <c r="E158">
        <f ca="1">+VLOOKUP(C158,$M$2:$N$4,2,0)</f>
        <v>4</v>
      </c>
      <c r="F158">
        <f ca="1">+VLOOKUP(D158,$M$2:$N$4,2,0)</f>
        <v>4</v>
      </c>
      <c r="G158" t="str">
        <f ca="1">+VLOOKUP(A158,$S$2:$T$4,2,0)</f>
        <v>Fuchsia</v>
      </c>
      <c r="H158" t="str">
        <f ca="1">+VLOOKUP(B158,$S$2:$T$4,2,0)</f>
        <v>DeepSkyBlue</v>
      </c>
      <c r="I158" t="s">
        <v>10</v>
      </c>
      <c r="J158" t="s">
        <v>11</v>
      </c>
      <c r="K158">
        <v>159</v>
      </c>
      <c r="L158" t="s">
        <v>30</v>
      </c>
    </row>
    <row r="159" spans="1:12" x14ac:dyDescent="0.25">
      <c r="A159">
        <v>0.75</v>
      </c>
      <c r="B159">
        <v>0.5</v>
      </c>
      <c r="C159">
        <v>1</v>
      </c>
      <c r="D159">
        <v>3</v>
      </c>
      <c r="E159">
        <f ca="1">+VLOOKUP(C159,$M$2:$N$4,2,0)</f>
        <v>3</v>
      </c>
      <c r="F159">
        <f ca="1">+VLOOKUP(D159,$M$2:$N$4,2,0)</f>
        <v>4</v>
      </c>
      <c r="G159" t="str">
        <f ca="1">+VLOOKUP(A159,$S$2:$T$4,2,0)</f>
        <v>Fuchsia</v>
      </c>
      <c r="H159" t="str">
        <f ca="1">+VLOOKUP(B159,$S$2:$T$4,2,0)</f>
        <v>DeepSkyBlue</v>
      </c>
      <c r="I159" t="s">
        <v>10</v>
      </c>
      <c r="J159" t="s">
        <v>11</v>
      </c>
      <c r="K159">
        <v>141</v>
      </c>
      <c r="L159" t="s">
        <v>30</v>
      </c>
    </row>
    <row r="160" spans="1:12" x14ac:dyDescent="0.25">
      <c r="A160">
        <v>0.5</v>
      </c>
      <c r="B160">
        <v>0.25</v>
      </c>
      <c r="C160">
        <v>2</v>
      </c>
      <c r="D160">
        <v>1</v>
      </c>
      <c r="E160">
        <f ca="1">+VLOOKUP(C160,$M$2:$N$4,2,0)</f>
        <v>90</v>
      </c>
      <c r="F160">
        <f ca="1">+VLOOKUP(D160,$M$2:$N$4,2,0)</f>
        <v>3</v>
      </c>
      <c r="G160" t="str">
        <f ca="1">+VLOOKUP(A160,$S$2:$T$4,2,0)</f>
        <v>DeepSkyBlue</v>
      </c>
      <c r="H160" t="str">
        <f ca="1">+VLOOKUP(B160,$S$2:$T$4,2,0)</f>
        <v>gold</v>
      </c>
      <c r="I160" t="s">
        <v>10</v>
      </c>
      <c r="J160" t="s">
        <v>11</v>
      </c>
      <c r="K160">
        <v>118</v>
      </c>
      <c r="L160" t="s">
        <v>30</v>
      </c>
    </row>
    <row r="161" spans="1:12" x14ac:dyDescent="0.25">
      <c r="A161">
        <v>0.5</v>
      </c>
      <c r="B161">
        <v>0.75</v>
      </c>
      <c r="C161">
        <v>2</v>
      </c>
      <c r="D161">
        <v>1</v>
      </c>
      <c r="E161">
        <f ca="1">+VLOOKUP(C161,$M$2:$N$4,2,0)</f>
        <v>90</v>
      </c>
      <c r="F161">
        <f ca="1">+VLOOKUP(D161,$M$2:$N$4,2,0)</f>
        <v>3</v>
      </c>
      <c r="G161" t="str">
        <f ca="1">+VLOOKUP(A161,$S$2:$T$4,2,0)</f>
        <v>DeepSkyBlue</v>
      </c>
      <c r="H161" t="str">
        <f ca="1">+VLOOKUP(B161,$S$2:$T$4,2,0)</f>
        <v>Fuchsia</v>
      </c>
      <c r="I161" t="s">
        <v>10</v>
      </c>
      <c r="J161" t="s">
        <v>11</v>
      </c>
      <c r="K161">
        <v>124</v>
      </c>
      <c r="L161" t="s">
        <v>30</v>
      </c>
    </row>
    <row r="162" spans="1:12" x14ac:dyDescent="0.25">
      <c r="A162">
        <v>0.5</v>
      </c>
      <c r="B162">
        <v>0.75</v>
      </c>
      <c r="C162">
        <v>1</v>
      </c>
      <c r="D162">
        <v>3</v>
      </c>
      <c r="E162">
        <f ca="1">+VLOOKUP(C162,$M$2:$N$4,2,0)</f>
        <v>3</v>
      </c>
      <c r="F162">
        <f ca="1">+VLOOKUP(D162,$M$2:$N$4,2,0)</f>
        <v>4</v>
      </c>
      <c r="G162" t="str">
        <f ca="1">+VLOOKUP(A162,$S$2:$T$4,2,0)</f>
        <v>DeepSkyBlue</v>
      </c>
      <c r="H162" t="str">
        <f ca="1">+VLOOKUP(B162,$S$2:$T$4,2,0)</f>
        <v>Fuchsia</v>
      </c>
      <c r="I162" t="s">
        <v>10</v>
      </c>
      <c r="J162" t="s">
        <v>11</v>
      </c>
      <c r="K162">
        <v>117</v>
      </c>
      <c r="L162" t="s">
        <v>30</v>
      </c>
    </row>
    <row r="163" spans="1:12" x14ac:dyDescent="0.25">
      <c r="A163">
        <v>0.5</v>
      </c>
      <c r="B163">
        <v>0.75</v>
      </c>
      <c r="C163">
        <v>3</v>
      </c>
      <c r="D163">
        <v>2</v>
      </c>
      <c r="E163">
        <f ca="1">+VLOOKUP(C163,$M$2:$N$4,2,0)</f>
        <v>4</v>
      </c>
      <c r="F163">
        <f ca="1">+VLOOKUP(D163,$M$2:$N$4,2,0)</f>
        <v>90</v>
      </c>
      <c r="G163" t="str">
        <f ca="1">+VLOOKUP(A163,$S$2:$T$4,2,0)</f>
        <v>DeepSkyBlue</v>
      </c>
      <c r="H163" t="str">
        <f ca="1">+VLOOKUP(B163,$S$2:$T$4,2,0)</f>
        <v>Fuchsia</v>
      </c>
      <c r="I163" t="s">
        <v>10</v>
      </c>
      <c r="J163" t="s">
        <v>11</v>
      </c>
      <c r="K163">
        <v>134</v>
      </c>
      <c r="L163" t="s">
        <v>30</v>
      </c>
    </row>
    <row r="168" spans="1:12" x14ac:dyDescent="0.25">
      <c r="E168" t="s">
        <v>31</v>
      </c>
    </row>
    <row r="169" spans="1:12" x14ac:dyDescent="0.25">
      <c r="E169" t="e">
        <f>0.7*#REF!</f>
        <v>#REF!</v>
      </c>
    </row>
    <row r="170" spans="1:12" x14ac:dyDescent="0.25">
      <c r="E170" t="e">
        <f>+E169*0.1</f>
        <v>#REF!</v>
      </c>
    </row>
    <row r="171" spans="1:12" x14ac:dyDescent="0.25">
      <c r="E171" t="e">
        <f>0.25*E169</f>
        <v>#REF!</v>
      </c>
    </row>
  </sheetData>
  <autoFilter ref="A1:L163" xr:uid="{00000000-0009-0000-0000-000001000000}">
    <sortState ref="A2:L163">
      <sortCondition ref="J1:J1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odperez</dc:creator>
  <cp:lastModifiedBy>omadav</cp:lastModifiedBy>
  <dcterms:created xsi:type="dcterms:W3CDTF">2018-05-29T23:36:50Z</dcterms:created>
  <dcterms:modified xsi:type="dcterms:W3CDTF">2018-06-21T19:37:58Z</dcterms:modified>
</cp:coreProperties>
</file>