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1075" windowHeight="10035"/>
  </bookViews>
  <sheets>
    <sheet name="pokedex" sheetId="1" r:id="rId1"/>
  </sheets>
  <calcPr calcId="0"/>
</workbook>
</file>

<file path=xl/calcChain.xml><?xml version="1.0" encoding="utf-8"?>
<calcChain xmlns="http://schemas.openxmlformats.org/spreadsheetml/2006/main">
  <c r="Z2" i="1" l="1"/>
  <c r="Z3" i="1"/>
  <c r="Z4" i="1"/>
  <c r="Z5" i="1"/>
  <c r="Z6" i="1"/>
  <c r="Z7" i="1"/>
  <c r="Z8" i="1"/>
  <c r="Z9" i="1"/>
  <c r="Z10" i="1"/>
  <c r="Z11" i="1"/>
  <c r="Z12" i="1"/>
  <c r="Z13" i="1"/>
  <c r="Z14" i="1"/>
  <c r="Z15" i="1"/>
  <c r="Z16" i="1"/>
  <c r="Z17" i="1"/>
  <c r="Z18" i="1"/>
  <c r="Z19" i="1"/>
  <c r="Z20" i="1"/>
  <c r="Z21" i="1"/>
  <c r="Z1" i="1"/>
</calcChain>
</file>

<file path=xl/sharedStrings.xml><?xml version="1.0" encoding="utf-8"?>
<sst xmlns="http://schemas.openxmlformats.org/spreadsheetml/2006/main" count="450" uniqueCount="248">
  <si>
    <t>name</t>
  </si>
  <si>
    <t>National ?</t>
  </si>
  <si>
    <t>Type</t>
  </si>
  <si>
    <t>Species</t>
  </si>
  <si>
    <t>Height</t>
  </si>
  <si>
    <t>Weight</t>
  </si>
  <si>
    <t>Abilities</t>
  </si>
  <si>
    <t>Local ?</t>
  </si>
  <si>
    <t>Japanese</t>
  </si>
  <si>
    <t>EV yield</t>
  </si>
  <si>
    <t>Catch rate</t>
  </si>
  <si>
    <t>Base Happiness</t>
  </si>
  <si>
    <t>Base EXP</t>
  </si>
  <si>
    <t>Growth Rate</t>
  </si>
  <si>
    <t>Egg Groups</t>
  </si>
  <si>
    <t>Gender</t>
  </si>
  <si>
    <t>Egg cycles</t>
  </si>
  <si>
    <t>Total</t>
  </si>
  <si>
    <t>HP</t>
  </si>
  <si>
    <t>Attack</t>
  </si>
  <si>
    <t>Defense</t>
  </si>
  <si>
    <t>Sp. Atk</t>
  </si>
  <si>
    <t>Sp. Def</t>
  </si>
  <si>
    <t>Speed</t>
  </si>
  <si>
    <t>defenses</t>
  </si>
  <si>
    <t>evolution_moves</t>
  </si>
  <si>
    <t>levelup_moves</t>
  </si>
  <si>
    <t>egg_moves</t>
  </si>
  <si>
    <t>tutor_moves</t>
  </si>
  <si>
    <t>tm_moves</t>
  </si>
  <si>
    <t>Bulbasaur</t>
  </si>
  <si>
    <t xml:space="preserve">Grass Poison </t>
  </si>
  <si>
    <t>Seed Pokémon</t>
  </si>
  <si>
    <t>2?4? (0.71m)</t>
  </si>
  <si>
    <t>15.2 lbs (6.9 kg)</t>
  </si>
  <si>
    <t>OvergrowChlorophyll (hidden ability)</t>
  </si>
  <si>
    <t>001 (Red/Blue)226 (Gold/Silver)001 (FireRed/LeafGreen)231 (HeartGold/SoulSilver)080 (X/Y)</t>
  </si>
  <si>
    <t>Fushigidane</t>
  </si>
  <si>
    <t xml:space="preserve">1 Special Attack </t>
  </si>
  <si>
    <t>45 (5.9% with PokéBall, full HP)</t>
  </si>
  <si>
    <t>70 (normal)</t>
  </si>
  <si>
    <t>Medium Slow</t>
  </si>
  <si>
    <t xml:space="preserve">Grass, Monster </t>
  </si>
  <si>
    <t>87.5% male, 12.5% female</t>
  </si>
  <si>
    <t>20 (base 5,120 steps)</t>
  </si>
  <si>
    <t>OrderedDict([('Nor', ''), ('Fir', '2'), ('Wat', '½'), ('Ele', '½'), ('Gra', '¼'), ('Ice', '2'), ('Fig', '½'), ('Poi', ''), ('Gro', ''), ('Fly', '2'), ('Psy', '2'), ('Bug', ''), ('Roc', ''), ('Gho', ''), ('Dra', ''), ('Dar', ''), ('Ste', ''), ('Fai', '½')])</t>
  </si>
  <si>
    <t>OrderedDict()</t>
  </si>
  <si>
    <t>OrderedDict([('Tackle', '1'), ('Growl', '3'), ('Leech Seed', '7'), ('Vine Whip', '9'), ('Poison Powder', '13'), ('Sleep Powder', '13'), ('Take Down', '15'), ('Razor Leaf', '19'), ('Sweet Scent', '21'), ('Growth', '25'), ('Double-Edge', '27'), ('Worry Seed', '31'), ('Synthesis', '33'), ('Seed Bomb', '37')])</t>
  </si>
  <si>
    <t>OrderedDict([('Amnesia', 'Psychic'), ('Charm', 'Fairy'), ('Curse', 'Ghost'), ('Endure', 'Normal'), ('Giga Drain', 'Grass'), ('Grass Whistle', 'Grass'), ('Grassy Terrain', 'Grass'), ('Ingrain', 'Grass'), ('Leaf Storm', 'Grass'), ('Magical Leaf', 'Grass'), ('Nature Power', 'Normal'), ('Petal Dance', 'Grass'), ('Power Whip', 'Grass'), ('Skull Bash', 'Normal'), ('Sludge', 'Poison')])</t>
  </si>
  <si>
    <t>OrderedDict([('Bind', 'Normal'), ('Frenzy Plant', 'Grass'), ('Giga Drain', 'Grass'), ('Knock Off', 'Dark'), ('Seed Bomb', 'Grass'), ('Snore', 'Normal'), ('Synthesis', 'Grass'), ('Worry Seed', 'Grass')])</t>
  </si>
  <si>
    <t>OrderedDict([('Work Up', '1'), ('Toxic', '6'), ('Venoshock', '9'), ('Hidden Power', '10'), ('Sunny Day', '11'), ('Light Screen', '16'), ('Protect', '17'), ('Safeguard', '20'), ('Frustration', '21'), ('Solar Beam', '22'), ('Return', '27'), ('Double Team', '32'), ('Sludge Bomb', '36'), ('Facade', '42'), ('Rest', '44'), ('Attract', '45'), ('Round', '48'), ('Echoed Voice', '49'), ('Energy Ball', '53'), ('Swords Dance', '75'), ('Grass Knot', '86'), ('Swagger', '87'), ('Sleep Talk', '88'), ('Substitute', '90'), ('Nature Power', '96'), ('Confide', '100')])</t>
  </si>
  <si>
    <t>Ivysaur</t>
  </si>
  <si>
    <t>3?3? (0.99m)</t>
  </si>
  <si>
    <t>28.7 lbs (13.0 kg)</t>
  </si>
  <si>
    <t>002 (Red/Blue)227 (Gold/Silver)002 (FireRed/LeafGreen)232 (HeartGold/SoulSilver)081 (X/Y)</t>
  </si>
  <si>
    <t>Fushigisou</t>
  </si>
  <si>
    <t xml:space="preserve">1 Special Attack, 1 Special Defense </t>
  </si>
  <si>
    <t>OrderedDict([('Growl', '3'), ('Leech Seed', '7'), ('Tackle', '1'), ('Vine Whip', '9'), ('Poison Powder', '13'), ('Sleep Powder', '13'), ('Take Down', '15'), ('Razor Leaf', '20'), ('Sweet Scent', '23'), ('Growth', '28'), ('Double-Edge', '31'), ('Worry Seed', '36'), ('Synthesis', '39'), ('Solar Beam', '44')])</t>
  </si>
  <si>
    <t>Venusaur</t>
  </si>
  <si>
    <t>6?7? (2.01m)</t>
  </si>
  <si>
    <t>220.5 lbs (100.0 kg)</t>
  </si>
  <si>
    <t>003 (Red/Blue)228 (Gold/Silver)003 (FireRed/LeafGreen)233 (HeartGold/SoulSilver)082 (X/Y)</t>
  </si>
  <si>
    <t>Fushigibana</t>
  </si>
  <si>
    <t xml:space="preserve">2 Special Attack, 1 Special Defense </t>
  </si>
  <si>
    <t>OrderedDict([('Petal Dance', 'Grass')])</t>
  </si>
  <si>
    <t>OrderedDict([('Growl', '3'), ('Leech Seed', '7'), ('Petal Dance', '1'), ('Tackle', '1'), ('Vine Whip', '9'), ('Poison Powder', '13'), ('Sleep Powder', '13'), ('Take Down', '15'), ('Razor Leaf', '20'), ('Sweet Scent', '23'), ('Growth', '28'), ('Double-Edge', '31'), ('Worry Seed', '39'), ('Synthesis', '45'), ('Petal Blizzard', '50'), ('Solar Beam', '53')])</t>
  </si>
  <si>
    <t>OrderedDict([('Bind', 'Normal'), ('Block', 'Normal'), ('Frenzy Plant', 'Grass'), ('Giga Drain', 'Grass'), ('Grass Pledge', 'Grass'), ('Knock Off', 'Dark'), ('Outrage', 'Dragon'), ('Seed Bomb', 'Grass'), ('Snore', 'Normal'), ('Stomping Tantrum', 'Ground'), ('Synthesis', 'Grass'), ('Worry Seed', 'Grass')])</t>
  </si>
  <si>
    <t>OrderedDict([('Work Up', '1'), ('Roar', '5'), ('Toxic', '6'), ('Venoshock', '9'), ('Hidden Power', '10'), ('Sunny Day', '11'), ('Hyper Beam', '15'), ('Light Screen', '16'), ('Protect', '17'), ('Safeguard', '20'), ('Frustration', '21'), ('Solar Beam', '22'), ('Earthquake', '26'), ('Return', '27'), ('Double Team', '32'), ('Sludge Bomb', '36'), ('Facade', '42'), ('Rest', '44'), ('Attract', '45'), ('Round', '48'), ('Echoed Voice', '49'), ('Energy Ball', '53'), ('Giga Impact', '68'), ('Swords Dance', '75'), ('Bulldoze', '78'), ('Grass Knot', '86'), ('Swagger', '87'), ('Sleep Talk', '88'), ('Substitute', '90'), ('Nature Power', '96'), ('Confide', '100')])</t>
  </si>
  <si>
    <t>Charmander</t>
  </si>
  <si>
    <t xml:space="preserve">Fire </t>
  </si>
  <si>
    <t>Lizard Pokémon</t>
  </si>
  <si>
    <t>2?0? (0.61m)</t>
  </si>
  <si>
    <t>18.7 lbs (8.5 kg)</t>
  </si>
  <si>
    <t>BlazeSolar Power (hidden ability)</t>
  </si>
  <si>
    <t>004 (Red/Blue)229 (Gold/Silver)004 (FireRed/LeafGreen)234 (HeartGold/SoulSilver)083 (X/Y)</t>
  </si>
  <si>
    <t>Hitokage</t>
  </si>
  <si>
    <t xml:space="preserve">1 Speed </t>
  </si>
  <si>
    <t xml:space="preserve">Dragon, Monster </t>
  </si>
  <si>
    <t>OrderedDict([('Nor', ''), ('Fir', '½'), ('Wat', '2'), ('Ele', ''), ('Gra', '½'), ('Ice', '½'), ('Fig', ''), ('Poi', ''), ('Gro', '2'), ('Fly', ''), ('Psy', ''), ('Bug', '½'), ('Roc', '2'), ('Gho', ''), ('Dra', ''), ('Dar', ''), ('Ste', '½'), ('Fai', '½')])</t>
  </si>
  <si>
    <t>OrderedDict([('Growl', '1'), ('Scratch', '1'), ('Ember', '7'), ('Smokescreen', '10'), ('Dragon Rage', '16'), ('Scary Face', '19'), ('Fire Fang', '25'), ('Flame Burst', '28'), ('Slash', '34'), ('Flamethrower', '37'), ('Fire Spin', '43'), ('Inferno', '46')])</t>
  </si>
  <si>
    <t>OrderedDict([('Air Cutter', 'Flying'), ('Ancient Power', 'Rock'), ('Beat Up', 'Dark'), ('Belly Drum', 'Normal'), ('Bite', 'Dark'), ('Counter', 'Fighting'), ('Crunch', 'Dark'), ('Dragon Dance', 'Dragon'), ('Dragon Pulse', 'Dragon'), ('Dragon Rush', 'Dragon'), ('Flare Blitz', 'Fire'), ('Focus Punch', 'Fighting'), ('Metal Claw', 'Steel'), ('Outrage', 'Dragon')])</t>
  </si>
  <si>
    <t>OrderedDict([('Blast Burn', 'Fire'), ('Dragon Pulse', 'Dragon'), ('Fire Punch', 'Fire'), ('Focus Punch', 'Fighting'), ('Heat Wave', 'Fire'), ('Iron Tail', 'Steel'), ('Snore', 'Normal'), ('Thunder Punch', 'Electric')])</t>
  </si>
  <si>
    <t>OrderedDict([('Work Up', '1'), ('Dragon Claw', '2'), ('Toxic', '6'), ('Hidden Power', '10'), ('Sunny Day', '11'), ('Protect', '17'), ('Frustration', '21'), ('Return', '27'), ('Brick Break', '31'), ('Double Team', '32'), ('Flamethrower', '35'), ('Fire Blast', '38'), ('Rock Tomb', '39'), ('Aerial Ace', '40'), ('Facade', '42'), ('Flame Charge', '43'), ('Rest', '44'), ('Attract', '45'), ('Round', '48'), ('Echoed Voice', '49'), ('Overheat', '50'), ('Fling', '56'), ('Will-O-Wisp', '61'), ('Shadow Claw', '65'), ('Swords Dance', '75'), ('Rock Slide', '80'), ('Swagger', '87'), ('Sleep Talk', '88'), ('Substitute', '90'), ('Confide', '100')])</t>
  </si>
  <si>
    <t>Charmeleon</t>
  </si>
  <si>
    <t>Flame Pokémon</t>
  </si>
  <si>
    <t>3?7? (1.09m)</t>
  </si>
  <si>
    <t>41.9 lbs (19.0 kg)</t>
  </si>
  <si>
    <t>005 (Red/Blue)230 (Gold/Silver)005 (FireRed/LeafGreen)235 (HeartGold/SoulSilver)084 (X/Y)</t>
  </si>
  <si>
    <t>Rizado</t>
  </si>
  <si>
    <t xml:space="preserve">1 Special Attack, 1 Speed </t>
  </si>
  <si>
    <t>OrderedDict([('Ember', '7'), ('Growl', '1'), ('Scratch', '1'), ('Smokescreen', '10'), ('Dragon Rage', '17'), ('Scary Face', '21'), ('Fire Fang', '28'), ('Flame Burst', '32'), ('Slash', '39'), ('Flamethrower', '43'), ('Fire Spin', '50'), ('Inferno', '54')])</t>
  </si>
  <si>
    <t>Charizard</t>
  </si>
  <si>
    <t xml:space="preserve">Fire Flying </t>
  </si>
  <si>
    <t>5?7? (1.70m)</t>
  </si>
  <si>
    <t>199.5 lbs (90.5 kg)</t>
  </si>
  <si>
    <t>006 (Red/Blue)231 (Gold/Silver)006 (FireRed/LeafGreen)236 (HeartGold/SoulSilver)085 (X/Y)</t>
  </si>
  <si>
    <t>Rizadon</t>
  </si>
  <si>
    <t xml:space="preserve">3 Special Attack </t>
  </si>
  <si>
    <t>OrderedDict([('Nor', ''), ('Fir', '½'), ('Wat', '2'), ('Ele', '2'), ('Gra', '¼'), ('Ice', ''), ('Fig', '½'), ('Poi', ''), ('Gro', '0'), ('Fly', ''), ('Psy', ''), ('Bug', '¼'), ('Roc', '4'), ('Gho', ''), ('Dra', ''), ('Dar', ''), ('Ste', '½'), ('Fai', '½')])</t>
  </si>
  <si>
    <t>OrderedDict([('Wing Attack', 'Flying')])</t>
  </si>
  <si>
    <t>OrderedDict([('Air Slash', '1'), ('Dragon Claw', '1'), ('Ember', '7'), ('Flare Blitz', '77'), ('Growl', '1'), ('Heat Wave', '71'), ('Scratch', '1'), ('Shadow Claw', '1'), ('Wing Attack', '1'), ('Smokescreen', '10'), ('Dragon Rage', '17'), ('Scary Face', '21'), ('Fire Fang', '28'), ('Flame Burst', '32'), ('Slash', '41'), ('Flamethrower', '47'), ('Fire Spin', '56'), ('Inferno', '62')])</t>
  </si>
  <si>
    <t>OrderedDict([('Blast Burn', 'Fire'), ('Defog', 'Flying'), ('Dragon Pulse', 'Dragon'), ('Fire Pledge', 'Fire'), ('Fire Punch', 'Fire'), ('Focus Punch', 'Fighting'), ('Heat Wave', 'Fire'), ('Iron Tail', 'Steel'), ('Outrage', 'Dragon'), ('Snore', 'Normal'), ('Tailwind', 'Flying'), ('Thunder Punch', 'Electric')])</t>
  </si>
  <si>
    <t>OrderedDict([('Work Up', '1'), ('Dragon Claw', '2'), ('Roar', '5'), ('Toxic', '6'), ('Hidden Power', '10'), ('Sunny Day', '11'), ('Hyper Beam', '15'), ('Protect', '17'), ('Roost', '19'), ('Frustration', '21'), ('Solar Beam', '22'), ('Earthquake', '26'), ('Return', '27'), ('Brick Break', '31'), ('Double Team', '32'), ('Flamethrower', '35'), ('Fire Blast', '38'), ('Rock Tomb', '39'), ('Aerial Ace', '40'), ('Facade', '42'), ('Flame Charge', '43'), ('Rest', '44'), ('Attract', '45'), ('Round', '48'), ('Echoed Voice', '49'), ('Overheat', '50'), ('Steel Wing', '51'), ('Focus Blast', '52'), ('Fling', '56'), ('Sky Drop', '58'), ('Brutal Swing', '59'), ('Will-O-Wisp', '61'), ('Shadow Claw', '65'), ('Giga Impact', '68'), ('Swords Dance', '75'), ('Fly', '76'), ('Bulldoze', '78'), ('Rock Slide', '80'), ('Dragon Tail', '82'), ('Swagger', '87'), ('Sleep Talk', '88'), ('Substitute', '90'), ('Confide', '100')])</t>
  </si>
  <si>
    <t>Squirtle</t>
  </si>
  <si>
    <t xml:space="preserve">Water </t>
  </si>
  <si>
    <t>Tiny Turtle Pokémon</t>
  </si>
  <si>
    <t>1?8? (0.51m)</t>
  </si>
  <si>
    <t>19.8 lbs (9.0 kg)</t>
  </si>
  <si>
    <t>TorrentRain Dish (hidden ability)</t>
  </si>
  <si>
    <t>007 (Red/Blue)232 (Gold/Silver)007 (FireRed/LeafGreen)237 (HeartGold/SoulSilver)086 (X/Y)</t>
  </si>
  <si>
    <t>Zenigame</t>
  </si>
  <si>
    <t xml:space="preserve">1 Defense </t>
  </si>
  <si>
    <t xml:space="preserve">Monster, Water 1 </t>
  </si>
  <si>
    <t>OrderedDict([('Nor', ''), ('Fir', '½'), ('Wat', '½'), ('Ele', '2'), ('Gra', '2'), ('Ice', '½'), ('Fig', ''), ('Poi', ''), ('Gro', ''), ('Fly', ''), ('Psy', ''), ('Bug', ''), ('Roc', ''), ('Gho', ''), ('Dra', ''), ('Dar', ''), ('Ste', '½'), ('Fai', '')])</t>
  </si>
  <si>
    <t>OrderedDict([('Tackle', '1'), ('Tail Whip', '4'), ('Water Gun', '7'), ('Withdraw', '10'), ('Bubble', '13'), ('Bite', '16'), ('Rapid Spin', '19'), ('Protect', '22'), ('Water Pulse', '25'), ('Aqua Tail', '28'), ('Skull Bash', '31'), ('Iron Defense', '34'), ('Rain Dance', '37'), ('Hydro Pump', '40')])</t>
  </si>
  <si>
    <t>OrderedDict([('Aqua Jet', 'Water'), ('Aqua Ring', 'Water'), ('Aura Sphere', 'Fighting'), ('Brine', 'Water'), ('Dragon Pulse', 'Dragon'), ('Fake Out', 'Normal'), ('Flail', 'Normal'), ('Foresight', 'Normal'), ('Haze', 'Ice'), ('Mirror Coat', 'Psychic'), ('Mist', 'Ice'), ('Mud Sport', 'Ground'), ('Muddy Water', 'Water'), ('Refresh', 'Normal'), ('Water Spout', 'Water'), ('Yawn', 'Normal')])</t>
  </si>
  <si>
    <t>OrderedDict([('Aqua Tail', 'Water'), ('Dragon Pulse', 'Dragon'), ('Focus Punch', 'Fighting'), ('Hydro Cannon', 'Water'), ('Ice Punch', 'Ice'), ('Icy Wind', 'Ice'), ('Iron Defense', 'Steel'), ('Iron Tail', 'Steel'), ('Snore', 'Normal'), ('Water Pulse', 'Water'), ('Zen Headbutt', 'Psychic')])</t>
  </si>
  <si>
    <t>OrderedDict([('Work Up', '1'), ('Toxic', '6'), ('Hail', '7'), ('Hidden Power', '10'), ('Ice Beam', '13'), ('Blizzard', '14'), ('Protect', '17'), ('Rain Dance', '18'), ('Frustration', '21'), ('Return', '27'), ('Brick Break', '31'), ('Double Team', '32'), ('Rock Tomb', '39'), ('Facade', '42'), ('Rest', '44'), ('Attract', '45'), ('Round', '48'), ('Scald', '55'), ('Fling', '56'), ('Gyro Ball', '74'), ('Swagger', '87'), ('Sleep Talk', '88'), ('Substitute', '90'), ('Surf', '94'), ('Waterfall', '98'), ('Confide', '100')])</t>
  </si>
  <si>
    <t>Wartortle</t>
  </si>
  <si>
    <t>Turtle Pokémon</t>
  </si>
  <si>
    <t>49.6 lbs (22.5 kg)</t>
  </si>
  <si>
    <t>008 (Red/Blue)233 (Gold/Silver)008 (FireRed/LeafGreen)238 (HeartGold/SoulSilver)087 (X/Y)</t>
  </si>
  <si>
    <t>Kameru</t>
  </si>
  <si>
    <t xml:space="preserve">1 Defense, 1 Special Defense </t>
  </si>
  <si>
    <t>OrderedDict([('Tackle', '1'), ('Tail Whip', '4'), ('Water Gun', '7'), ('Withdraw', '10'), ('Bubble', '13'), ('Bite', '17'), ('Rapid Spin', '21'), ('Protect', '25'), ('Water Pulse', '29'), ('Aqua Tail', '33'), ('Skull Bash', '37'), ('Iron Defense', '41'), ('Rain Dance', '45'), ('Hydro Pump', '49')])</t>
  </si>
  <si>
    <t>Blastoise</t>
  </si>
  <si>
    <t>Shellfish Pokémon</t>
  </si>
  <si>
    <t>5?3? (1.60m)</t>
  </si>
  <si>
    <t>188.5 lbs (85.5 kg)</t>
  </si>
  <si>
    <t>009 (Red/Blue)234 (Gold/Silver)009 (FireRed/LeafGreen)239 (HeartGold/SoulSilver)088 (X/Y)</t>
  </si>
  <si>
    <t>Kamekkusu</t>
  </si>
  <si>
    <t xml:space="preserve">3 Special Defense </t>
  </si>
  <si>
    <t>OrderedDict([('Flash Cannon', '1'), ('Tackle', '1'), ('Tail Whip', '4'), ('Water Gun', '7'), ('Withdraw', '10'), ('Bubble', '13'), ('Bite', '17'), ('Rapid Spin', '21'), ('Protect', '25'), ('Water Pulse', '29'), ('Aqua Tail', '33'), ('Skull Bash', '40'), ('Iron Defense', '47'), ('Rain Dance', '54'), ('Hydro Pump', '60')])</t>
  </si>
  <si>
    <t>OrderedDict([('Aqua Tail', 'Water'), ('Dragon Pulse', 'Dragon'), ('Focus Punch', 'Fighting'), ('Hydro Cannon', 'Water'), ('Ice Punch', 'Ice'), ('Icy Wind', 'Ice'), ('Iron Defense', 'Steel'), ('Iron Tail', 'Steel'), ('Liquidation', 'Water'), ('Outrage', 'Dragon'), ('Signal Beam', 'Bug'), ('Snore', 'Normal'), ('Water Pledge', 'Water'), ('Water Pulse', 'Water'), ('Zen Headbutt', 'Psychic')])</t>
  </si>
  <si>
    <t>OrderedDict([('Work Up', '1'), ('Roar', '5'), ('Toxic', '6'), ('Hail', '7'), ('Hidden Power', '10'), ('Ice Beam', '13'), ('Blizzard', '14'), ('Hyper Beam', '15'), ('Protect', '17'), ('Rain Dance', '18'), ('Frustration', '21'), ('Smack Down', '23'), ('Earthquake', '26'), ('Return', '27'), ('Brick Break', '31'), ('Double Team', '32'), ('Rock Tomb', '39'), ('Facade', '42'), ('Rest', '44'), ('Attract', '45'), ('Round', '48'), ('Focus Blast', '52'), ('Scald', '55'), ('Fling', '56'), ('Giga Impact', '68'), ('Gyro Ball', '74'), ('Bulldoze', '78'), ('Rock Slide', '80'), ('Dragon Tail', '82'), ('Swagger', '87'), ('Sleep Talk', '88'), ('Substitute', '90'), ('Flash Cannon', '91'), ('Surf', '94'), ('Dark Pulse', '97'), ('Waterfall', '98'), ('Confide', '100')])</t>
  </si>
  <si>
    <t>Caterpie</t>
  </si>
  <si>
    <t xml:space="preserve">Bug </t>
  </si>
  <si>
    <t>Worm Pokémon</t>
  </si>
  <si>
    <t>1?0? (0.30m)</t>
  </si>
  <si>
    <t>6.4 lbs (2.9 kg)</t>
  </si>
  <si>
    <t>Shield DustRun Away (hidden ability)</t>
  </si>
  <si>
    <t>010 (Red/Blue)024 (Gold/Silver)010 (FireRed/LeafGreen)024 (HeartGold/SoulSilver)023 (X/Y)017 (Sun/Moon)017 (Ultra Sun/Ultra Moon)017 (Ultra Sun/Ultra Moon)008 (Ultra Sun/Ultra Moon)</t>
  </si>
  <si>
    <t>Kyatapi</t>
  </si>
  <si>
    <t xml:space="preserve">1 HP </t>
  </si>
  <si>
    <t>255 (33.3% with PokéBall, full HP)</t>
  </si>
  <si>
    <t>Medium Fast</t>
  </si>
  <si>
    <t>50% male, 50% female</t>
  </si>
  <si>
    <t>15 (base 3,840 steps)</t>
  </si>
  <si>
    <t>OrderedDict([('Nor', ''), ('Fir', '2'), ('Wat', ''), ('Ele', ''), ('Gra', '½'), ('Ice', ''), ('Fig', '½'), ('Poi', ''), ('Gro', '½'), ('Fly', '2'), ('Psy', ''), ('Bug', ''), ('Roc', '2'), ('Gho', ''), ('Dra', ''), ('Dar', ''), ('Ste', ''), ('Fai', '')])</t>
  </si>
  <si>
    <t>OrderedDict([('String Shot', '1'), ('Tackle', '1'), ('Bug Bite', '9')])</t>
  </si>
  <si>
    <t>OrderedDict([('Bug Bite', 'Bug'), ('Electroweb', 'Electric'), ('Snore', 'Normal')])</t>
  </si>
  <si>
    <t>Metapod</t>
  </si>
  <si>
    <t>Cocoon Pokémon</t>
  </si>
  <si>
    <t>21.8 lbs (9.9 kg)</t>
  </si>
  <si>
    <t>Shed Skin</t>
  </si>
  <si>
    <t>011 (Red/Blue)025 (Gold/Silver)011 (FireRed/LeafGreen)025 (HeartGold/SoulSilver)024 (X/Y)018 (Sun/Moon)018 (Ultra Sun/Ultra Moon)018 (Ultra Sun/Ultra Moon)009 (Ultra Sun/Ultra Moon)</t>
  </si>
  <si>
    <t>Toranseru</t>
  </si>
  <si>
    <t xml:space="preserve">2 Defense </t>
  </si>
  <si>
    <t>120 (15.7% with PokéBall, full HP)</t>
  </si>
  <si>
    <t>OrderedDict([('Harden', 'Normal')])</t>
  </si>
  <si>
    <t>OrderedDict([('Harden', '1')])</t>
  </si>
  <si>
    <t>OrderedDict([('Bug Bite', 'Bug'), ('Electroweb', 'Electric'), ('Iron Defense', 'Steel')])</t>
  </si>
  <si>
    <t>Butterfree</t>
  </si>
  <si>
    <t xml:space="preserve">Bug Flying </t>
  </si>
  <si>
    <t>Butterfly Pokémon</t>
  </si>
  <si>
    <t>70.5 lbs (32.0 kg)</t>
  </si>
  <si>
    <t>Compound EyesTinted Lens (hidden ability)</t>
  </si>
  <si>
    <t>012 (Red/Blue)026 (Gold/Silver)012 (FireRed/LeafGreen)026 (HeartGold/SoulSilver)025 (X/Y)019 (Sun/Moon)019 (Ultra Sun/Ultra Moon)019 (Ultra Sun/Ultra Moon)010 (Ultra Sun/Ultra Moon)</t>
  </si>
  <si>
    <t>Batafuri</t>
  </si>
  <si>
    <t>OrderedDict([('Nor', ''), ('Fir', '2'), ('Wat', ''), ('Ele', '2'), ('Gra', '¼'), ('Ice', '2'), ('Fig', '¼'), ('Poi', ''), ('Gro', '0'), ('Fly', '2'), ('Psy', ''), ('Bug', '½'), ('Roc', '4'), ('Gho', ''), ('Dra', ''), ('Dar', ''), ('Ste', ''), ('Fai', '')])</t>
  </si>
  <si>
    <t>OrderedDict([('Gust', 'Flying')])</t>
  </si>
  <si>
    <t>OrderedDict([('Confusion', '11'), ('Gust', '1'), ('Poison Powder', '13'), ('Sleep Powder', '13'), ('Stun Spore', '13'), ('Psybeam', '17'), ('Silver Wind', '19'), ('Supersonic', '23'), ('Safeguard', '25'), ('Whirlwind', '29'), ('Bug Buzz', '31'), ('Rage Powder', '35'), ('Captivate', '37'), ('Tailwind', '41'), ('Air Slash', '43'), ('Quiver Dance', '47')])</t>
  </si>
  <si>
    <t>OrderedDict([('Bug Bite', 'Bug'), ('Defog', 'Flying'), ('Electroweb', 'Electric'), ('Giga Drain', 'Grass'), ('Signal Beam', 'Bug'), ('Skill Swap', 'Psychic'), ('Snore', 'Normal'), ('Tailwind', 'Flying')])</t>
  </si>
  <si>
    <t>OrderedDict([('Toxic', '6'), ('Venoshock', '9'), ('Hidden Power', '10'), ('Sunny Day', '11'), ('Hyper Beam', '15'), ('Protect', '17'), ('Rain Dance', '18'), ('Roost', '19'), ('Safeguard', '20'), ('Frustration', '21'), ('Solar Beam', '22'), ('Return', '27'), ('Psychic', '29'), ('Shadow Ball', '30'), ('Double Team', '32'), ('Aerial Ace', '40'), ('Facade', '42'), ('Rest', '44'), ('Attract', '45'), ('Thief', '46'), ('Round', '48'), ('Energy Ball', '53'), ('Acrobatics', '62'), ('Giga Impact', '68'), ('Psych Up', '77'), ('Infestation', '83'), ('Dream Eater', '85'), ('Swagger', '87'), ('Sleep Talk', '88'), ('U-turn', '89'), ('Substitute', '90'), ('Confide', '100')])</t>
  </si>
  <si>
    <t>Weedle</t>
  </si>
  <si>
    <t xml:space="preserve">Bug Poison </t>
  </si>
  <si>
    <t>Hairy Bug Pokémon</t>
  </si>
  <si>
    <t>7.1 lbs (3.2 kg)</t>
  </si>
  <si>
    <t>013 (Red/Blue)027 (Gold/Silver)013 (FireRed/LeafGreen)027 (HeartGold/SoulSilver)026 (X/Y)</t>
  </si>
  <si>
    <t>Bidoru</t>
  </si>
  <si>
    <t>OrderedDict([('Nor', ''), ('Fir', '2'), ('Wat', ''), ('Ele', ''), ('Gra', '¼'), ('Ice', ''), ('Fig', '¼'), ('Poi', '½'), ('Gro', ''), ('Fly', '2'), ('Psy', '2'), ('Bug', '½'), ('Roc', '2'), ('Gho', ''), ('Dra', ''), ('Dar', ''), ('Ste', ''), ('Fai', '½')])</t>
  </si>
  <si>
    <t>OrderedDict([('Poison Sting', '1'), ('String Shot', '1'), ('Bug Bite', '9')])</t>
  </si>
  <si>
    <t>OrderedDict([('Bug Bite', 'Bug'), ('Electroweb', 'Electric')])</t>
  </si>
  <si>
    <t>Kakuna</t>
  </si>
  <si>
    <t>22 lbs (10.0 kg)</t>
  </si>
  <si>
    <t>014 (Red/Blue)028 (Gold/Silver)014 (FireRed/LeafGreen)028 (HeartGold/SoulSilver)027 (X/Y)</t>
  </si>
  <si>
    <t>Kokun</t>
  </si>
  <si>
    <t>Beedrill</t>
  </si>
  <si>
    <t>Poison Bee Pokémon</t>
  </si>
  <si>
    <t>65 lbs (29.5 kg)</t>
  </si>
  <si>
    <t>SwarmSniper (hidden ability)</t>
  </si>
  <si>
    <t>015 (Red/Blue)029 (Gold/Silver)015 (FireRed/LeafGreen)029 (HeartGold/SoulSilver)028 (X/Y)</t>
  </si>
  <si>
    <t>Supia</t>
  </si>
  <si>
    <t xml:space="preserve">2 Attack, 1 Special Defense </t>
  </si>
  <si>
    <t>OrderedDict([('Twineedle', 'Bug')])</t>
  </si>
  <si>
    <t>OrderedDict([('Fury Attack', '11'), ('Twineedle', '1'), ('Rage', '14'), ('Pursuit', '17'), ('Focus Energy', '20'), ('Venoshock', '23'), ('Assurance', '26'), ('Toxic Spikes', '29'), ('Pin Missile', '32'), ('Poison Jab', '35'), ('Agility', '38'), ('Endeavor', '41'), ('Fell Stinger', '44')])</t>
  </si>
  <si>
    <t>OrderedDict([('Bug Bite', 'Bug'), ('Defog', 'Flying'), ('Drill Run', 'Ground'), ('Electroweb', 'Electric'), ('Endeavor', 'Normal'), ('Giga Drain', 'Grass'), ('Knock Off', 'Dark'), ('Laser Focus', 'Normal'), ('Snore', 'Normal'), ('Tailwind', 'Flying'), ('Throat Chop', 'Dark')])</t>
  </si>
  <si>
    <t>OrderedDict([('Toxic', '6'), ('Venoshock', '9'), ('Hidden Power', '10'), ('Sunny Day', '11'), ('Hyper Beam', '15'), ('Protect', '17'), ('Roost', '19'), ('Frustration', '21'), ('Solar Beam', '22'), ('Return', '27'), ('Brick Break', '31'), ('Double Team', '32'), ('Sludge Bomb', '36'), ('Aerial Ace', '40'), ('Facade', '42'), ('Rest', '44'), ('Attract', '45'), ('Thief', '46'), ('Round', '48'), ('False Swipe', '54'), ('Brutal Swing', '59'), ('Acrobatics', '62'), ('Payback', '66'), ('Giga Impact', '68'), ('Swords Dance', '75'), ('X-Scissor', '81'), ('Infestation', '83'), ('Poison Jab', '84'), ('Swagger', '87'), ('Sleep Talk', '88'), ('U-turn', '89'), ('Substitute', '90'), ('Confide', '100')])</t>
  </si>
  <si>
    <t>Pidgey</t>
  </si>
  <si>
    <t xml:space="preserve">Normal Flying </t>
  </si>
  <si>
    <t>Tiny Bird Pokémon</t>
  </si>
  <si>
    <t>4 lbs (1.8 kg)</t>
  </si>
  <si>
    <t>Keen EyeTangled FeetBig Pecks (hidden ability)</t>
  </si>
  <si>
    <t>016 (Red/Blue)010 (Gold/Silver)016 (FireRed/LeafGreen)010 (HeartGold/SoulSilver)017 (X/Y)</t>
  </si>
  <si>
    <t>Poppo</t>
  </si>
  <si>
    <t xml:space="preserve">Flying </t>
  </si>
  <si>
    <t>OrderedDict([('Nor', ''), ('Fir', ''), ('Wat', ''), ('Ele', '2'), ('Gra', '½'), ('Ice', '2'), ('Fig', ''), ('Poi', ''), ('Gro', '0'), ('Fly', ''), ('Psy', ''), ('Bug', '½'), ('Roc', '2'), ('Gho', '0'), ('Dra', ''), ('Dar', ''), ('Ste', ''), ('Fai', '')])</t>
  </si>
  <si>
    <t>OrderedDict([('Tackle', '1'), ('Sand Attack', '5'), ('Gust', '9'), ('Quick Attack', '13'), ('Whirlwind', '17'), ('Twister', '21'), ('Feather Dance', '25'), ('Agility', '29'), ('Wing Attack', '33'), ('Roost', '37'), ('Tailwind', '41'), ('Mirror Move', '45'), ('Air Slash', '49'), ('Hurricane', '53')])</t>
  </si>
  <si>
    <t>OrderedDict([('Air Cutter', 'Flying'), ('Air Slash', 'Flying'), ('Brave Bird', 'Flying'), ('Defog', 'Flying'), ('Feint Attack', 'Dark'), ('Foresight', 'Normal'), ('Pursuit', 'Dark'), ('Steel Wing', 'Steel'), ('Uproar', 'Normal')])</t>
  </si>
  <si>
    <t>OrderedDict([('Defog', 'Flying'), ('Heat Wave', 'Fire'), ('Sky Attack', 'Flying'), ('Snore', 'Normal'), ('Tailwind', 'Flying'), ('Uproar', 'Normal')])</t>
  </si>
  <si>
    <t>OrderedDict([('Work Up', '1'), ('Toxic', '6'), ('Hidden Power', '10'), ('Sunny Day', '11'), ('Protect', '17'), ('Rain Dance', '18'), ('Roost', '19'), ('Frustration', '21'), ('Return', '27'), ('Double Team', '32'), ('Aerial Ace', '40'), ('Facade', '42'), ('Rest', '44'), ('Attract', '45'), ('Thief', '46'), ('Round', '48'), ('Steel Wing', '51'), ('Fly', '76'), ('Swagger', '87'), ('Sleep Talk', '88'), ('U-turn', '89'), ('Substitute', '90'), ('Confide', '100')])</t>
  </si>
  <si>
    <t>Pidgeotto</t>
  </si>
  <si>
    <t>Bird Pokémon</t>
  </si>
  <si>
    <t>66.1 lbs (30.0 kg)</t>
  </si>
  <si>
    <t>017 (Red/Blue)011 (Gold/Silver)017 (FireRed/LeafGreen)011 (HeartGold/SoulSilver)018 (X/Y)</t>
  </si>
  <si>
    <t>Pijon</t>
  </si>
  <si>
    <t xml:space="preserve">2 Speed </t>
  </si>
  <si>
    <t>OrderedDict([('Gust', '9'), ('Sand Attack', '5'), ('Tackle', '1'), ('Quick Attack', '13'), ('Whirlwind', '17'), ('Twister', '22'), ('Feather Dance', '27'), ('Agility', '32'), ('Wing Attack', '37'), ('Roost', '42'), ('Tailwind', '47'), ('Mirror Move', '52'), ('Air Slash', '57'), ('Hurricane', '62')])</t>
  </si>
  <si>
    <t>Pidgeot</t>
  </si>
  <si>
    <t>4?11? (1.50m)</t>
  </si>
  <si>
    <t>87.1 lbs (39.5 kg)</t>
  </si>
  <si>
    <t>018 (Red/Blue)012 (Gold/Silver)018 (FireRed/LeafGreen)012 (HeartGold/SoulSilver)019 (X/Y)</t>
  </si>
  <si>
    <t>Pijotto</t>
  </si>
  <si>
    <t xml:space="preserve">3 Speed </t>
  </si>
  <si>
    <t>OrderedDict([('Gust', '9'), ('Hurricane', '68'), ('Quick Attack', '13'), ('Sand Attack', '5'), ('Tackle', '1'), ('Whirlwind', '17'), ('Twister', '22'), ('Feather Dance', '27'), ('Agility', '32'), ('Wing Attack', '38'), ('Roost', '44'), ('Tailwind', '50'), ('Mirror Move', '56'), ('Air Slash', '62')])</t>
  </si>
  <si>
    <t>OrderedDict([('Defog', 'Flying'), ('Heat Wave', 'Fire'), ('Laser Focus', 'Normal'), ('Sky Attack', 'Flying'), ('Snore', 'Normal'), ('Tailwind', 'Flying'), ('Uproar', 'Normal')])</t>
  </si>
  <si>
    <t>OrderedDict([('Work Up', '1'), ('Toxic', '6'), ('Hidden Power', '10'), ('Sunny Day', '11'), ('Hyper Beam', '15'), ('Protect', '17'), ('Rain Dance', '18'), ('Roost', '19'), ('Frustration', '21'), ('Return', '27'), ('Double Team', '32'), ('Aerial Ace', '40'), ('Facade', '42'), ('Rest', '44'), ('Attract', '45'), ('Thief', '46'), ('Round', '48'), ('Steel Wing', '51'), ('Giga Impact', '68'), ('Fly', '76'), ('Swagger', '87'), ('Sleep Talk', '88'), ('U-turn', '89'), ('Substitute', '90'), ('Confide', '100')])</t>
  </si>
  <si>
    <t>Rattata</t>
  </si>
  <si>
    <t xml:space="preserve">Normal </t>
  </si>
  <si>
    <t>Mouse Pokémon</t>
  </si>
  <si>
    <t>7.7 lbs (3.5 kg)</t>
  </si>
  <si>
    <t>GutsRun AwayHustle (hidden ability)</t>
  </si>
  <si>
    <t>019 (Red/Blue)017 (Gold/Silver)019 (FireRed/LeafGreen)017 (HeartGold/SoulSilver)059 (Black 2/White 2)015 (Sun/Moon)015 (Ultra Sun/Ultra Moon)015 (Ultra Sun/Ultra Moon)006 (Ultra Sun/Ultra Moon)006 (Ultra Sun/Ultra Moon)006 (Ultra Sun/Ultra Moon)</t>
  </si>
  <si>
    <t>Koratta</t>
  </si>
  <si>
    <t xml:space="preserve">Field </t>
  </si>
  <si>
    <t>OrderedDict([('Nor', ''), ('Fir', ''), ('Wat', ''), ('Ele', ''), ('Gra', ''), ('Ice', ''), ('Fig', '2'), ('Poi', ''), ('Gro', ''), ('Fly', ''), ('Psy', ''), ('Bug', ''), ('Roc', ''), ('Gho', '0'), ('Dra', ''), ('Dar', ''), ('Ste', ''), ('Fai', '')])</t>
  </si>
  <si>
    <t>OrderedDict([('Tackle', '1'), ('Tail Whip', '1'), ('Quick Attack', '4'), ('Focus Energy', '7'), ('Bite', '10'), ('Pursuit', '13'), ('Hyper Fang', '16'), ('Assurance', '19'), ('Crunch', '22'), ('Sucker Punch', '25'), ('Super Fang', '28'), ('Double-Edge', '31'), ('Endeavor', '34')])</t>
  </si>
  <si>
    <t>OrderedDict([('Bite', 'Dark'), ('Counter', 'Fighting'), ('Final Gambit', 'Fighting'), ('Flame Wheel', 'Fire'), ('Fury Swipes', 'Normal'), ('Last Resort', 'Normal'), ('Me First', 'Normal'), ('Revenge', 'Fighting'), ('Reversal', 'Fighting'), ('Screech', 'Normal'), ('Uproar', 'Normal')])</t>
  </si>
  <si>
    <t>OrderedDict([('Counter', 'Fighting'), ('Final Gambit', 'Fighting'), ('Fury Swipes', 'Normal'), ('Me First', 'Normal'), ('Revenge', 'Fighting'), ('Reversal', 'Fighting'), ('Snatch', 'Dark'), ('Stockpile', 'Normal'), ('Swallow', 'Normal'), ('Switcheroo', 'Dark'), ('Uproar', 'Normal')])</t>
  </si>
  <si>
    <t>OrderedDict([('Normal', 'Uproar'), ('Ice', 'Icy Wind'), ('Steel', 'Iron Tail'), ('Electric', 'Shock Wave'), ('Psychic', 'Zen Headbutt')])</t>
  </si>
  <si>
    <t>Raticate</t>
  </si>
  <si>
    <t>40.8 lbs (18.5 kg)</t>
  </si>
  <si>
    <t>020 (Red/Blue)018 (Gold/Silver)020 (FireRed/LeafGreen)018 (HeartGold/SoulSilver)060 (Black 2/White 2)016 (Sun/Moon)016 (Ultra Sun/Ultra Moon)016 (Ultra Sun/Ultra Moon)007 (Ultra Sun/Ultra Moon)007 (Ultra Sun/Ultra Moon)007 (Ultra Sun/Ultra Moon)</t>
  </si>
  <si>
    <t>Ratta</t>
  </si>
  <si>
    <t>127 (16.6% with PokéBall, full HP)</t>
  </si>
  <si>
    <t>OrderedDict([('Scary Face', 'Normal')])</t>
  </si>
  <si>
    <t>OrderedDict([('Focus Energy', '7'), ('Quick Attack', '4'), ('Scary Face', '1'), ('Swords Dance', '1'), ('Tackle', '1'), ('Tail Whip', '1'), ('Bite', '10'), ('Pursuit', '13'), ('Hyper Fang', '16'), ('Assurance', '19'), ('Crunch', '24'), ('Sucker Punch', '29'), ('Super Fang', '34'), ('Double-Edge', '39'), ('Endeavor', '44')])</t>
  </si>
  <si>
    <t>OrderedDict([('Normal', 'Uproar'), ('Ice', 'Icy Wind'), ('Steel', 'Iron Tail'), ('Electric', 'Shock Wave'), ('Ground', 'Stomping Tantrum'), ('Dark', 'Throat Chop'), ('Psychic', 'Zen Headbutt')])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</si>
</sst>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tabSelected="1" topLeftCell="X1" workbookViewId="0">
      <pane ySplit="1" topLeftCell="A18" activePane="bottomLeft" state="frozen"/>
      <selection activeCell="Z1" sqref="Z1"/>
      <selection pane="bottomLeft" activeCell="AC21" sqref="AC21"/>
    </sheetView>
  </sheetViews>
  <sheetFormatPr defaultRowHeight="15" x14ac:dyDescent="0.25"/>
  <cols>
    <col min="3" max="3" width="13.85546875" bestFit="1" customWidth="1"/>
    <col min="4" max="4" width="20" bestFit="1" customWidth="1"/>
    <col min="25" max="25" width="20.5703125" customWidth="1"/>
    <col min="26" max="26" width="17" customWidth="1"/>
    <col min="27" max="27" width="27.85546875" customWidth="1"/>
    <col min="28" max="28" width="31.140625" customWidth="1"/>
    <col min="29" max="29" width="30.85546875" customWidth="1"/>
    <col min="30" max="30" width="36.5703125" customWidth="1"/>
    <col min="31" max="31" width="47.140625" customWidth="1"/>
  </cols>
  <sheetData>
    <row r="1" spans="1:3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tr">
        <f>A1</f>
        <v>name</v>
      </c>
      <c r="AA1" s="1" t="s">
        <v>25</v>
      </c>
      <c r="AB1" s="1" t="s">
        <v>26</v>
      </c>
      <c r="AC1" s="1" t="s">
        <v>27</v>
      </c>
      <c r="AD1" s="1" t="s">
        <v>28</v>
      </c>
      <c r="AE1" s="1" t="s">
        <v>29</v>
      </c>
    </row>
    <row r="2" spans="1:31" ht="135" x14ac:dyDescent="0.25">
      <c r="A2" t="s">
        <v>30</v>
      </c>
      <c r="B2">
        <v>1</v>
      </c>
      <c r="C2" t="s">
        <v>31</v>
      </c>
      <c r="D2" t="s">
        <v>32</v>
      </c>
      <c r="E2" t="s">
        <v>33</v>
      </c>
      <c r="F2" t="s">
        <v>34</v>
      </c>
      <c r="G2" t="s">
        <v>35</v>
      </c>
      <c r="H2" t="s">
        <v>36</v>
      </c>
      <c r="I2" t="s">
        <v>37</v>
      </c>
      <c r="J2" t="s">
        <v>38</v>
      </c>
      <c r="K2" t="s">
        <v>39</v>
      </c>
      <c r="L2" t="s">
        <v>40</v>
      </c>
      <c r="M2">
        <v>64</v>
      </c>
      <c r="N2" t="s">
        <v>41</v>
      </c>
      <c r="O2" t="s">
        <v>42</v>
      </c>
      <c r="P2" t="s">
        <v>43</v>
      </c>
      <c r="Q2" t="s">
        <v>44</v>
      </c>
      <c r="R2">
        <v>318</v>
      </c>
      <c r="S2">
        <v>45</v>
      </c>
      <c r="T2">
        <v>49</v>
      </c>
      <c r="U2">
        <v>49</v>
      </c>
      <c r="V2">
        <v>65</v>
      </c>
      <c r="W2">
        <v>65</v>
      </c>
      <c r="X2">
        <v>45</v>
      </c>
      <c r="Y2" t="s">
        <v>45</v>
      </c>
      <c r="Z2" t="str">
        <f t="shared" ref="Z2:Z21" si="0">A2</f>
        <v>Bulbasaur</v>
      </c>
      <c r="AA2" s="1" t="s">
        <v>46</v>
      </c>
      <c r="AB2" s="1" t="s">
        <v>47</v>
      </c>
      <c r="AC2" s="1" t="s">
        <v>48</v>
      </c>
      <c r="AD2" s="1" t="s">
        <v>49</v>
      </c>
      <c r="AE2" s="1" t="s">
        <v>50</v>
      </c>
    </row>
    <row r="3" spans="1:31" ht="135" x14ac:dyDescent="0.25">
      <c r="A3" t="s">
        <v>51</v>
      </c>
      <c r="B3">
        <v>2</v>
      </c>
      <c r="C3" t="s">
        <v>31</v>
      </c>
      <c r="D3" t="s">
        <v>32</v>
      </c>
      <c r="E3" t="s">
        <v>52</v>
      </c>
      <c r="F3" t="s">
        <v>53</v>
      </c>
      <c r="G3" t="s">
        <v>35</v>
      </c>
      <c r="H3" t="s">
        <v>54</v>
      </c>
      <c r="I3" t="s">
        <v>55</v>
      </c>
      <c r="J3" t="s">
        <v>56</v>
      </c>
      <c r="K3" t="s">
        <v>39</v>
      </c>
      <c r="L3" t="s">
        <v>40</v>
      </c>
      <c r="M3">
        <v>141</v>
      </c>
      <c r="N3" t="s">
        <v>41</v>
      </c>
      <c r="O3" t="s">
        <v>42</v>
      </c>
      <c r="P3" t="s">
        <v>43</v>
      </c>
      <c r="Q3" t="s">
        <v>44</v>
      </c>
      <c r="R3">
        <v>405</v>
      </c>
      <c r="S3">
        <v>60</v>
      </c>
      <c r="T3">
        <v>62</v>
      </c>
      <c r="U3">
        <v>63</v>
      </c>
      <c r="V3">
        <v>80</v>
      </c>
      <c r="W3">
        <v>80</v>
      </c>
      <c r="X3">
        <v>60</v>
      </c>
      <c r="Y3" t="s">
        <v>45</v>
      </c>
      <c r="Z3" t="str">
        <f t="shared" si="0"/>
        <v>Ivysaur</v>
      </c>
      <c r="AA3" s="1" t="s">
        <v>46</v>
      </c>
      <c r="AB3" s="1" t="s">
        <v>57</v>
      </c>
      <c r="AC3" s="1" t="s">
        <v>48</v>
      </c>
      <c r="AD3" s="1" t="s">
        <v>49</v>
      </c>
      <c r="AE3" s="1" t="s">
        <v>50</v>
      </c>
    </row>
    <row r="4" spans="1:31" ht="150" x14ac:dyDescent="0.25">
      <c r="A4" t="s">
        <v>58</v>
      </c>
      <c r="B4">
        <v>3</v>
      </c>
      <c r="C4" t="s">
        <v>31</v>
      </c>
      <c r="D4" t="s">
        <v>32</v>
      </c>
      <c r="E4" t="s">
        <v>59</v>
      </c>
      <c r="F4" t="s">
        <v>60</v>
      </c>
      <c r="G4" t="s">
        <v>35</v>
      </c>
      <c r="H4" t="s">
        <v>61</v>
      </c>
      <c r="I4" t="s">
        <v>62</v>
      </c>
      <c r="J4" t="s">
        <v>63</v>
      </c>
      <c r="K4" t="s">
        <v>39</v>
      </c>
      <c r="L4" t="s">
        <v>40</v>
      </c>
      <c r="M4">
        <v>208</v>
      </c>
      <c r="N4" t="s">
        <v>41</v>
      </c>
      <c r="O4" t="s">
        <v>42</v>
      </c>
      <c r="P4" t="s">
        <v>43</v>
      </c>
      <c r="Q4" t="s">
        <v>44</v>
      </c>
      <c r="R4">
        <v>525</v>
      </c>
      <c r="S4">
        <v>80</v>
      </c>
      <c r="T4">
        <v>82</v>
      </c>
      <c r="U4">
        <v>83</v>
      </c>
      <c r="V4">
        <v>100</v>
      </c>
      <c r="W4">
        <v>100</v>
      </c>
      <c r="X4">
        <v>80</v>
      </c>
      <c r="Y4" t="s">
        <v>45</v>
      </c>
      <c r="Z4" t="str">
        <f t="shared" si="0"/>
        <v>Venusaur</v>
      </c>
      <c r="AA4" s="1" t="s">
        <v>64</v>
      </c>
      <c r="AB4" s="1" t="s">
        <v>65</v>
      </c>
      <c r="AC4" s="1" t="s">
        <v>48</v>
      </c>
      <c r="AD4" s="1" t="s">
        <v>66</v>
      </c>
      <c r="AE4" s="1" t="s">
        <v>67</v>
      </c>
    </row>
    <row r="5" spans="1:31" ht="150" x14ac:dyDescent="0.25">
      <c r="A5" t="s">
        <v>68</v>
      </c>
      <c r="B5">
        <v>4</v>
      </c>
      <c r="C5" t="s">
        <v>69</v>
      </c>
      <c r="D5" t="s">
        <v>70</v>
      </c>
      <c r="E5" t="s">
        <v>71</v>
      </c>
      <c r="F5" t="s">
        <v>72</v>
      </c>
      <c r="G5" t="s">
        <v>73</v>
      </c>
      <c r="H5" t="s">
        <v>74</v>
      </c>
      <c r="I5" t="s">
        <v>75</v>
      </c>
      <c r="J5" t="s">
        <v>76</v>
      </c>
      <c r="K5" t="s">
        <v>39</v>
      </c>
      <c r="L5" t="s">
        <v>40</v>
      </c>
      <c r="M5">
        <v>65</v>
      </c>
      <c r="N5" t="s">
        <v>41</v>
      </c>
      <c r="O5" t="s">
        <v>77</v>
      </c>
      <c r="P5" t="s">
        <v>43</v>
      </c>
      <c r="Q5" t="s">
        <v>44</v>
      </c>
      <c r="R5">
        <v>309</v>
      </c>
      <c r="S5">
        <v>39</v>
      </c>
      <c r="T5">
        <v>52</v>
      </c>
      <c r="U5">
        <v>43</v>
      </c>
      <c r="V5">
        <v>60</v>
      </c>
      <c r="W5">
        <v>50</v>
      </c>
      <c r="X5">
        <v>65</v>
      </c>
      <c r="Y5" t="s">
        <v>78</v>
      </c>
      <c r="Z5" t="str">
        <f t="shared" si="0"/>
        <v>Charmander</v>
      </c>
      <c r="AA5" s="1" t="s">
        <v>46</v>
      </c>
      <c r="AB5" s="1" t="s">
        <v>79</v>
      </c>
      <c r="AC5" s="1" t="s">
        <v>80</v>
      </c>
      <c r="AD5" s="1" t="s">
        <v>81</v>
      </c>
      <c r="AE5" s="1" t="s">
        <v>82</v>
      </c>
    </row>
    <row r="6" spans="1:31" ht="150" x14ac:dyDescent="0.25">
      <c r="A6" t="s">
        <v>83</v>
      </c>
      <c r="B6">
        <v>5</v>
      </c>
      <c r="C6" t="s">
        <v>69</v>
      </c>
      <c r="D6" t="s">
        <v>84</v>
      </c>
      <c r="E6" t="s">
        <v>85</v>
      </c>
      <c r="F6" t="s">
        <v>86</v>
      </c>
      <c r="G6" t="s">
        <v>73</v>
      </c>
      <c r="H6" t="s">
        <v>87</v>
      </c>
      <c r="I6" t="s">
        <v>88</v>
      </c>
      <c r="J6" t="s">
        <v>89</v>
      </c>
      <c r="K6" t="s">
        <v>39</v>
      </c>
      <c r="L6" t="s">
        <v>40</v>
      </c>
      <c r="M6">
        <v>142</v>
      </c>
      <c r="N6" t="s">
        <v>41</v>
      </c>
      <c r="O6" t="s">
        <v>77</v>
      </c>
      <c r="P6" t="s">
        <v>43</v>
      </c>
      <c r="Q6" t="s">
        <v>44</v>
      </c>
      <c r="R6">
        <v>405</v>
      </c>
      <c r="S6">
        <v>58</v>
      </c>
      <c r="T6">
        <v>64</v>
      </c>
      <c r="U6">
        <v>58</v>
      </c>
      <c r="V6">
        <v>80</v>
      </c>
      <c r="W6">
        <v>65</v>
      </c>
      <c r="X6">
        <v>80</v>
      </c>
      <c r="Y6" t="s">
        <v>78</v>
      </c>
      <c r="Z6" t="str">
        <f t="shared" si="0"/>
        <v>Charmeleon</v>
      </c>
      <c r="AA6" s="1" t="s">
        <v>46</v>
      </c>
      <c r="AB6" s="1" t="s">
        <v>90</v>
      </c>
      <c r="AC6" s="1" t="s">
        <v>80</v>
      </c>
      <c r="AD6" s="1" t="s">
        <v>81</v>
      </c>
      <c r="AE6" s="1" t="s">
        <v>82</v>
      </c>
    </row>
    <row r="7" spans="1:31" ht="210" x14ac:dyDescent="0.25">
      <c r="A7" t="s">
        <v>91</v>
      </c>
      <c r="B7">
        <v>6</v>
      </c>
      <c r="C7" t="s">
        <v>92</v>
      </c>
      <c r="D7" t="s">
        <v>84</v>
      </c>
      <c r="E7" t="s">
        <v>93</v>
      </c>
      <c r="F7" t="s">
        <v>94</v>
      </c>
      <c r="G7" t="s">
        <v>73</v>
      </c>
      <c r="H7" t="s">
        <v>95</v>
      </c>
      <c r="I7" t="s">
        <v>96</v>
      </c>
      <c r="J7" t="s">
        <v>97</v>
      </c>
      <c r="K7" t="s">
        <v>39</v>
      </c>
      <c r="L7" t="s">
        <v>40</v>
      </c>
      <c r="M7">
        <v>209</v>
      </c>
      <c r="N7" t="s">
        <v>41</v>
      </c>
      <c r="O7" t="s">
        <v>77</v>
      </c>
      <c r="P7" t="s">
        <v>43</v>
      </c>
      <c r="Q7" t="s">
        <v>44</v>
      </c>
      <c r="R7">
        <v>534</v>
      </c>
      <c r="S7">
        <v>78</v>
      </c>
      <c r="T7">
        <v>84</v>
      </c>
      <c r="U7">
        <v>78</v>
      </c>
      <c r="V7">
        <v>109</v>
      </c>
      <c r="W7">
        <v>85</v>
      </c>
      <c r="X7">
        <v>100</v>
      </c>
      <c r="Y7" t="s">
        <v>98</v>
      </c>
      <c r="Z7" t="str">
        <f t="shared" si="0"/>
        <v>Charizard</v>
      </c>
      <c r="AA7" s="1" t="s">
        <v>99</v>
      </c>
      <c r="AB7" s="1" t="s">
        <v>100</v>
      </c>
      <c r="AC7" s="1" t="s">
        <v>80</v>
      </c>
      <c r="AD7" s="1" t="s">
        <v>101</v>
      </c>
      <c r="AE7" s="1" t="s">
        <v>102</v>
      </c>
    </row>
    <row r="8" spans="1:31" ht="150" x14ac:dyDescent="0.25">
      <c r="A8" t="s">
        <v>103</v>
      </c>
      <c r="B8">
        <v>7</v>
      </c>
      <c r="C8" t="s">
        <v>104</v>
      </c>
      <c r="D8" t="s">
        <v>105</v>
      </c>
      <c r="E8" t="s">
        <v>106</v>
      </c>
      <c r="F8" t="s">
        <v>107</v>
      </c>
      <c r="G8" t="s">
        <v>108</v>
      </c>
      <c r="H8" t="s">
        <v>109</v>
      </c>
      <c r="I8" t="s">
        <v>110</v>
      </c>
      <c r="J8" t="s">
        <v>111</v>
      </c>
      <c r="K8" t="s">
        <v>39</v>
      </c>
      <c r="L8" t="s">
        <v>40</v>
      </c>
      <c r="M8">
        <v>66</v>
      </c>
      <c r="N8" t="s">
        <v>41</v>
      </c>
      <c r="O8" t="s">
        <v>112</v>
      </c>
      <c r="P8" t="s">
        <v>43</v>
      </c>
      <c r="Q8" t="s">
        <v>44</v>
      </c>
      <c r="R8">
        <v>314</v>
      </c>
      <c r="S8">
        <v>44</v>
      </c>
      <c r="T8">
        <v>48</v>
      </c>
      <c r="U8">
        <v>65</v>
      </c>
      <c r="V8">
        <v>50</v>
      </c>
      <c r="W8">
        <v>64</v>
      </c>
      <c r="X8">
        <v>43</v>
      </c>
      <c r="Y8" t="s">
        <v>113</v>
      </c>
      <c r="Z8" t="str">
        <f t="shared" si="0"/>
        <v>Squirtle</v>
      </c>
      <c r="AA8" s="1" t="s">
        <v>46</v>
      </c>
      <c r="AB8" s="1" t="s">
        <v>114</v>
      </c>
      <c r="AC8" s="1" t="s">
        <v>115</v>
      </c>
      <c r="AD8" s="1" t="s">
        <v>116</v>
      </c>
      <c r="AE8" s="1" t="s">
        <v>117</v>
      </c>
    </row>
    <row r="9" spans="1:31" ht="150" x14ac:dyDescent="0.25">
      <c r="A9" t="s">
        <v>118</v>
      </c>
      <c r="B9">
        <v>8</v>
      </c>
      <c r="C9" t="s">
        <v>104</v>
      </c>
      <c r="D9" t="s">
        <v>119</v>
      </c>
      <c r="E9" t="s">
        <v>52</v>
      </c>
      <c r="F9" t="s">
        <v>120</v>
      </c>
      <c r="G9" t="s">
        <v>108</v>
      </c>
      <c r="H9" t="s">
        <v>121</v>
      </c>
      <c r="I9" t="s">
        <v>122</v>
      </c>
      <c r="J9" t="s">
        <v>123</v>
      </c>
      <c r="K9" t="s">
        <v>39</v>
      </c>
      <c r="L9" t="s">
        <v>40</v>
      </c>
      <c r="M9">
        <v>143</v>
      </c>
      <c r="N9" t="s">
        <v>41</v>
      </c>
      <c r="O9" t="s">
        <v>112</v>
      </c>
      <c r="P9" t="s">
        <v>43</v>
      </c>
      <c r="Q9" t="s">
        <v>44</v>
      </c>
      <c r="R9">
        <v>405</v>
      </c>
      <c r="S9">
        <v>59</v>
      </c>
      <c r="T9">
        <v>63</v>
      </c>
      <c r="U9">
        <v>80</v>
      </c>
      <c r="V9">
        <v>65</v>
      </c>
      <c r="W9">
        <v>80</v>
      </c>
      <c r="X9">
        <v>58</v>
      </c>
      <c r="Y9" t="s">
        <v>113</v>
      </c>
      <c r="Z9" t="str">
        <f t="shared" si="0"/>
        <v>Wartortle</v>
      </c>
      <c r="AA9" s="1" t="s">
        <v>46</v>
      </c>
      <c r="AB9" s="1" t="s">
        <v>124</v>
      </c>
      <c r="AC9" s="1" t="s">
        <v>115</v>
      </c>
      <c r="AD9" s="1" t="s">
        <v>116</v>
      </c>
      <c r="AE9" s="1" t="s">
        <v>117</v>
      </c>
    </row>
    <row r="10" spans="1:31" ht="180" x14ac:dyDescent="0.25">
      <c r="A10" t="s">
        <v>125</v>
      </c>
      <c r="B10">
        <v>9</v>
      </c>
      <c r="C10" t="s">
        <v>104</v>
      </c>
      <c r="D10" t="s">
        <v>126</v>
      </c>
      <c r="E10" t="s">
        <v>127</v>
      </c>
      <c r="F10" t="s">
        <v>128</v>
      </c>
      <c r="G10" t="s">
        <v>108</v>
      </c>
      <c r="H10" t="s">
        <v>129</v>
      </c>
      <c r="I10" t="s">
        <v>130</v>
      </c>
      <c r="J10" t="s">
        <v>131</v>
      </c>
      <c r="K10" t="s">
        <v>39</v>
      </c>
      <c r="L10" t="s">
        <v>40</v>
      </c>
      <c r="M10">
        <v>210</v>
      </c>
      <c r="N10" t="s">
        <v>41</v>
      </c>
      <c r="O10" t="s">
        <v>112</v>
      </c>
      <c r="P10" t="s">
        <v>43</v>
      </c>
      <c r="Q10" t="s">
        <v>44</v>
      </c>
      <c r="R10">
        <v>530</v>
      </c>
      <c r="S10">
        <v>79</v>
      </c>
      <c r="T10">
        <v>83</v>
      </c>
      <c r="U10">
        <v>100</v>
      </c>
      <c r="V10">
        <v>85</v>
      </c>
      <c r="W10">
        <v>105</v>
      </c>
      <c r="X10">
        <v>78</v>
      </c>
      <c r="Y10" t="s">
        <v>113</v>
      </c>
      <c r="Z10" t="str">
        <f t="shared" si="0"/>
        <v>Blastoise</v>
      </c>
      <c r="AA10" s="1" t="s">
        <v>46</v>
      </c>
      <c r="AB10" s="1" t="s">
        <v>132</v>
      </c>
      <c r="AC10" s="1" t="s">
        <v>115</v>
      </c>
      <c r="AD10" s="1" t="s">
        <v>133</v>
      </c>
      <c r="AE10" s="1" t="s">
        <v>134</v>
      </c>
    </row>
    <row r="11" spans="1:31" ht="45" x14ac:dyDescent="0.25">
      <c r="A11" t="s">
        <v>135</v>
      </c>
      <c r="B11">
        <v>10</v>
      </c>
      <c r="C11" t="s">
        <v>136</v>
      </c>
      <c r="D11" t="s">
        <v>137</v>
      </c>
      <c r="E11" t="s">
        <v>138</v>
      </c>
      <c r="F11" t="s">
        <v>139</v>
      </c>
      <c r="G11" t="s">
        <v>140</v>
      </c>
      <c r="H11" t="s">
        <v>141</v>
      </c>
      <c r="I11" t="s">
        <v>142</v>
      </c>
      <c r="J11" t="s">
        <v>143</v>
      </c>
      <c r="K11" t="s">
        <v>144</v>
      </c>
      <c r="L11" t="s">
        <v>40</v>
      </c>
      <c r="M11">
        <v>53</v>
      </c>
      <c r="N11" t="s">
        <v>145</v>
      </c>
      <c r="O11" t="s">
        <v>136</v>
      </c>
      <c r="P11" t="s">
        <v>146</v>
      </c>
      <c r="Q11" t="s">
        <v>147</v>
      </c>
      <c r="R11">
        <v>195</v>
      </c>
      <c r="S11">
        <v>45</v>
      </c>
      <c r="T11">
        <v>30</v>
      </c>
      <c r="U11">
        <v>35</v>
      </c>
      <c r="V11">
        <v>20</v>
      </c>
      <c r="W11">
        <v>20</v>
      </c>
      <c r="X11">
        <v>45</v>
      </c>
      <c r="Y11" t="s">
        <v>148</v>
      </c>
      <c r="Z11" t="str">
        <f t="shared" si="0"/>
        <v>Caterpie</v>
      </c>
      <c r="AA11" s="1" t="s">
        <v>46</v>
      </c>
      <c r="AB11" s="1" t="s">
        <v>149</v>
      </c>
      <c r="AC11" s="1" t="s">
        <v>46</v>
      </c>
      <c r="AD11" s="1" t="s">
        <v>150</v>
      </c>
      <c r="AE11" s="1" t="s">
        <v>46</v>
      </c>
    </row>
    <row r="12" spans="1:31" ht="45" x14ac:dyDescent="0.25">
      <c r="A12" t="s">
        <v>151</v>
      </c>
      <c r="B12">
        <v>11</v>
      </c>
      <c r="C12" t="s">
        <v>136</v>
      </c>
      <c r="D12" t="s">
        <v>152</v>
      </c>
      <c r="E12" t="s">
        <v>33</v>
      </c>
      <c r="F12" t="s">
        <v>153</v>
      </c>
      <c r="G12" t="s">
        <v>154</v>
      </c>
      <c r="H12" t="s">
        <v>155</v>
      </c>
      <c r="I12" t="s">
        <v>156</v>
      </c>
      <c r="J12" t="s">
        <v>157</v>
      </c>
      <c r="K12" t="s">
        <v>158</v>
      </c>
      <c r="L12" t="s">
        <v>40</v>
      </c>
      <c r="M12">
        <v>72</v>
      </c>
      <c r="N12" t="s">
        <v>145</v>
      </c>
      <c r="O12" t="s">
        <v>136</v>
      </c>
      <c r="P12" t="s">
        <v>146</v>
      </c>
      <c r="Q12" t="s">
        <v>147</v>
      </c>
      <c r="R12">
        <v>205</v>
      </c>
      <c r="S12">
        <v>50</v>
      </c>
      <c r="T12">
        <v>20</v>
      </c>
      <c r="U12">
        <v>55</v>
      </c>
      <c r="V12">
        <v>25</v>
      </c>
      <c r="W12">
        <v>25</v>
      </c>
      <c r="X12">
        <v>30</v>
      </c>
      <c r="Y12" t="s">
        <v>148</v>
      </c>
      <c r="Z12" t="str">
        <f t="shared" si="0"/>
        <v>Metapod</v>
      </c>
      <c r="AA12" s="1" t="s">
        <v>159</v>
      </c>
      <c r="AB12" s="1" t="s">
        <v>160</v>
      </c>
      <c r="AC12" s="1" t="s">
        <v>46</v>
      </c>
      <c r="AD12" s="1" t="s">
        <v>161</v>
      </c>
      <c r="AE12" s="1" t="s">
        <v>46</v>
      </c>
    </row>
    <row r="13" spans="1:31" ht="165" x14ac:dyDescent="0.25">
      <c r="A13" t="s">
        <v>162</v>
      </c>
      <c r="B13">
        <v>12</v>
      </c>
      <c r="C13" t="s">
        <v>163</v>
      </c>
      <c r="D13" t="s">
        <v>164</v>
      </c>
      <c r="E13" t="s">
        <v>85</v>
      </c>
      <c r="F13" t="s">
        <v>165</v>
      </c>
      <c r="G13" t="s">
        <v>166</v>
      </c>
      <c r="H13" t="s">
        <v>167</v>
      </c>
      <c r="I13" t="s">
        <v>168</v>
      </c>
      <c r="J13" t="s">
        <v>63</v>
      </c>
      <c r="K13" t="s">
        <v>39</v>
      </c>
      <c r="L13" t="s">
        <v>40</v>
      </c>
      <c r="M13">
        <v>160</v>
      </c>
      <c r="N13" t="s">
        <v>145</v>
      </c>
      <c r="O13" t="s">
        <v>136</v>
      </c>
      <c r="P13" t="s">
        <v>146</v>
      </c>
      <c r="Q13" t="s">
        <v>147</v>
      </c>
      <c r="R13">
        <v>395</v>
      </c>
      <c r="S13">
        <v>60</v>
      </c>
      <c r="T13">
        <v>45</v>
      </c>
      <c r="U13">
        <v>50</v>
      </c>
      <c r="V13">
        <v>90</v>
      </c>
      <c r="W13">
        <v>80</v>
      </c>
      <c r="X13">
        <v>70</v>
      </c>
      <c r="Y13" t="s">
        <v>169</v>
      </c>
      <c r="Z13" t="str">
        <f t="shared" si="0"/>
        <v>Butterfree</v>
      </c>
      <c r="AA13" s="1" t="s">
        <v>170</v>
      </c>
      <c r="AB13" s="1" t="s">
        <v>171</v>
      </c>
      <c r="AC13" s="1" t="s">
        <v>46</v>
      </c>
      <c r="AD13" s="1" t="s">
        <v>172</v>
      </c>
      <c r="AE13" s="1" t="s">
        <v>173</v>
      </c>
    </row>
    <row r="14" spans="1:31" ht="30" x14ac:dyDescent="0.25">
      <c r="A14" t="s">
        <v>174</v>
      </c>
      <c r="B14">
        <v>13</v>
      </c>
      <c r="C14" t="s">
        <v>175</v>
      </c>
      <c r="D14" t="s">
        <v>176</v>
      </c>
      <c r="E14" t="s">
        <v>138</v>
      </c>
      <c r="F14" t="s">
        <v>177</v>
      </c>
      <c r="G14" t="s">
        <v>140</v>
      </c>
      <c r="H14" t="s">
        <v>178</v>
      </c>
      <c r="I14" t="s">
        <v>179</v>
      </c>
      <c r="J14" t="s">
        <v>76</v>
      </c>
      <c r="K14" t="s">
        <v>144</v>
      </c>
      <c r="L14" t="s">
        <v>40</v>
      </c>
      <c r="M14">
        <v>52</v>
      </c>
      <c r="N14" t="s">
        <v>145</v>
      </c>
      <c r="O14" t="s">
        <v>136</v>
      </c>
      <c r="P14" t="s">
        <v>146</v>
      </c>
      <c r="Q14" t="s">
        <v>147</v>
      </c>
      <c r="R14">
        <v>195</v>
      </c>
      <c r="S14">
        <v>40</v>
      </c>
      <c r="T14">
        <v>35</v>
      </c>
      <c r="U14">
        <v>30</v>
      </c>
      <c r="V14">
        <v>20</v>
      </c>
      <c r="W14">
        <v>20</v>
      </c>
      <c r="X14">
        <v>50</v>
      </c>
      <c r="Y14" t="s">
        <v>180</v>
      </c>
      <c r="Z14" t="str">
        <f t="shared" si="0"/>
        <v>Weedle</v>
      </c>
      <c r="AA14" s="1" t="s">
        <v>46</v>
      </c>
      <c r="AB14" s="1" t="s">
        <v>181</v>
      </c>
      <c r="AC14" s="1" t="s">
        <v>46</v>
      </c>
      <c r="AD14" s="1" t="s">
        <v>182</v>
      </c>
      <c r="AE14" s="1" t="s">
        <v>46</v>
      </c>
    </row>
    <row r="15" spans="1:31" ht="45" x14ac:dyDescent="0.25">
      <c r="A15" t="s">
        <v>183</v>
      </c>
      <c r="B15">
        <v>14</v>
      </c>
      <c r="C15" t="s">
        <v>175</v>
      </c>
      <c r="D15" t="s">
        <v>152</v>
      </c>
      <c r="E15" t="s">
        <v>71</v>
      </c>
      <c r="F15" t="s">
        <v>184</v>
      </c>
      <c r="G15" t="s">
        <v>154</v>
      </c>
      <c r="H15" t="s">
        <v>185</v>
      </c>
      <c r="I15" t="s">
        <v>186</v>
      </c>
      <c r="J15" t="s">
        <v>157</v>
      </c>
      <c r="K15" t="s">
        <v>158</v>
      </c>
      <c r="L15" t="s">
        <v>40</v>
      </c>
      <c r="M15">
        <v>71</v>
      </c>
      <c r="N15" t="s">
        <v>145</v>
      </c>
      <c r="O15" t="s">
        <v>136</v>
      </c>
      <c r="P15" t="s">
        <v>146</v>
      </c>
      <c r="Q15" t="s">
        <v>147</v>
      </c>
      <c r="R15">
        <v>205</v>
      </c>
      <c r="S15">
        <v>45</v>
      </c>
      <c r="T15">
        <v>25</v>
      </c>
      <c r="U15">
        <v>50</v>
      </c>
      <c r="V15">
        <v>25</v>
      </c>
      <c r="W15">
        <v>25</v>
      </c>
      <c r="X15">
        <v>35</v>
      </c>
      <c r="Y15" t="s">
        <v>180</v>
      </c>
      <c r="Z15" t="str">
        <f t="shared" si="0"/>
        <v>Kakuna</v>
      </c>
      <c r="AA15" s="1" t="s">
        <v>159</v>
      </c>
      <c r="AB15" s="1" t="s">
        <v>160</v>
      </c>
      <c r="AC15" s="1" t="s">
        <v>46</v>
      </c>
      <c r="AD15" s="1" t="s">
        <v>161</v>
      </c>
      <c r="AE15" s="1" t="s">
        <v>46</v>
      </c>
    </row>
    <row r="16" spans="1:31" ht="165" x14ac:dyDescent="0.25">
      <c r="A16" t="s">
        <v>187</v>
      </c>
      <c r="B16">
        <v>15</v>
      </c>
      <c r="C16" t="s">
        <v>175</v>
      </c>
      <c r="D16" t="s">
        <v>188</v>
      </c>
      <c r="E16" t="s">
        <v>52</v>
      </c>
      <c r="F16" t="s">
        <v>189</v>
      </c>
      <c r="G16" t="s">
        <v>190</v>
      </c>
      <c r="H16" t="s">
        <v>191</v>
      </c>
      <c r="I16" t="s">
        <v>192</v>
      </c>
      <c r="J16" t="s">
        <v>193</v>
      </c>
      <c r="K16" t="s">
        <v>39</v>
      </c>
      <c r="L16" t="s">
        <v>40</v>
      </c>
      <c r="M16">
        <v>159</v>
      </c>
      <c r="N16" t="s">
        <v>145</v>
      </c>
      <c r="O16" t="s">
        <v>136</v>
      </c>
      <c r="P16" t="s">
        <v>146</v>
      </c>
      <c r="Q16" t="s">
        <v>147</v>
      </c>
      <c r="R16">
        <v>395</v>
      </c>
      <c r="S16">
        <v>65</v>
      </c>
      <c r="T16">
        <v>90</v>
      </c>
      <c r="U16">
        <v>40</v>
      </c>
      <c r="V16">
        <v>45</v>
      </c>
      <c r="W16">
        <v>80</v>
      </c>
      <c r="X16">
        <v>75</v>
      </c>
      <c r="Y16" t="s">
        <v>180</v>
      </c>
      <c r="Z16" t="str">
        <f t="shared" si="0"/>
        <v>Beedrill</v>
      </c>
      <c r="AA16" s="1" t="s">
        <v>194</v>
      </c>
      <c r="AB16" s="1" t="s">
        <v>195</v>
      </c>
      <c r="AC16" s="1" t="s">
        <v>46</v>
      </c>
      <c r="AD16" s="1" t="s">
        <v>196</v>
      </c>
      <c r="AE16" s="1" t="s">
        <v>197</v>
      </c>
    </row>
    <row r="17" spans="1:31" ht="105" x14ac:dyDescent="0.25">
      <c r="A17" t="s">
        <v>198</v>
      </c>
      <c r="B17">
        <v>16</v>
      </c>
      <c r="C17" t="s">
        <v>199</v>
      </c>
      <c r="D17" t="s">
        <v>200</v>
      </c>
      <c r="E17" t="s">
        <v>138</v>
      </c>
      <c r="F17" t="s">
        <v>201</v>
      </c>
      <c r="G17" t="s">
        <v>202</v>
      </c>
      <c r="H17" t="s">
        <v>203</v>
      </c>
      <c r="I17" t="s">
        <v>204</v>
      </c>
      <c r="J17" t="s">
        <v>76</v>
      </c>
      <c r="K17" t="s">
        <v>144</v>
      </c>
      <c r="L17" t="s">
        <v>40</v>
      </c>
      <c r="M17">
        <v>55</v>
      </c>
      <c r="N17" t="s">
        <v>41</v>
      </c>
      <c r="O17" t="s">
        <v>205</v>
      </c>
      <c r="P17" t="s">
        <v>146</v>
      </c>
      <c r="Q17" t="s">
        <v>147</v>
      </c>
      <c r="R17">
        <v>251</v>
      </c>
      <c r="S17">
        <v>40</v>
      </c>
      <c r="T17">
        <v>45</v>
      </c>
      <c r="U17">
        <v>40</v>
      </c>
      <c r="V17">
        <v>35</v>
      </c>
      <c r="W17">
        <v>35</v>
      </c>
      <c r="X17">
        <v>56</v>
      </c>
      <c r="Y17" t="s">
        <v>206</v>
      </c>
      <c r="Z17" t="str">
        <f t="shared" si="0"/>
        <v>Pidgey</v>
      </c>
      <c r="AA17" s="1" t="s">
        <v>46</v>
      </c>
      <c r="AB17" s="1" t="s">
        <v>207</v>
      </c>
      <c r="AC17" s="1" t="s">
        <v>208</v>
      </c>
      <c r="AD17" s="1" t="s">
        <v>209</v>
      </c>
      <c r="AE17" s="1" t="s">
        <v>210</v>
      </c>
    </row>
    <row r="18" spans="1:31" ht="105" x14ac:dyDescent="0.25">
      <c r="A18" t="s">
        <v>211</v>
      </c>
      <c r="B18">
        <v>17</v>
      </c>
      <c r="C18" t="s">
        <v>199</v>
      </c>
      <c r="D18" t="s">
        <v>212</v>
      </c>
      <c r="E18" t="s">
        <v>85</v>
      </c>
      <c r="F18" t="s">
        <v>213</v>
      </c>
      <c r="G18" t="s">
        <v>202</v>
      </c>
      <c r="H18" t="s">
        <v>214</v>
      </c>
      <c r="I18" t="s">
        <v>215</v>
      </c>
      <c r="J18" t="s">
        <v>216</v>
      </c>
      <c r="K18" t="s">
        <v>158</v>
      </c>
      <c r="L18" t="s">
        <v>40</v>
      </c>
      <c r="M18">
        <v>113</v>
      </c>
      <c r="N18" t="s">
        <v>41</v>
      </c>
      <c r="O18" t="s">
        <v>205</v>
      </c>
      <c r="P18" t="s">
        <v>146</v>
      </c>
      <c r="Q18" t="s">
        <v>147</v>
      </c>
      <c r="R18">
        <v>349</v>
      </c>
      <c r="S18">
        <v>63</v>
      </c>
      <c r="T18">
        <v>60</v>
      </c>
      <c r="U18">
        <v>55</v>
      </c>
      <c r="V18">
        <v>50</v>
      </c>
      <c r="W18">
        <v>50</v>
      </c>
      <c r="X18">
        <v>71</v>
      </c>
      <c r="Y18" t="s">
        <v>206</v>
      </c>
      <c r="Z18" t="str">
        <f t="shared" si="0"/>
        <v>Pidgeotto</v>
      </c>
      <c r="AA18" s="1" t="s">
        <v>46</v>
      </c>
      <c r="AB18" s="1" t="s">
        <v>217</v>
      </c>
      <c r="AC18" s="1" t="s">
        <v>208</v>
      </c>
      <c r="AD18" s="1" t="s">
        <v>209</v>
      </c>
      <c r="AE18" s="1" t="s">
        <v>210</v>
      </c>
    </row>
    <row r="19" spans="1:31" ht="120" x14ac:dyDescent="0.25">
      <c r="A19" t="s">
        <v>218</v>
      </c>
      <c r="B19">
        <v>18</v>
      </c>
      <c r="C19" t="s">
        <v>199</v>
      </c>
      <c r="D19" t="s">
        <v>212</v>
      </c>
      <c r="E19" t="s">
        <v>219</v>
      </c>
      <c r="F19" t="s">
        <v>220</v>
      </c>
      <c r="G19" t="s">
        <v>202</v>
      </c>
      <c r="H19" t="s">
        <v>221</v>
      </c>
      <c r="I19" t="s">
        <v>222</v>
      </c>
      <c r="J19" t="s">
        <v>223</v>
      </c>
      <c r="K19" t="s">
        <v>39</v>
      </c>
      <c r="L19" t="s">
        <v>40</v>
      </c>
      <c r="M19">
        <v>172</v>
      </c>
      <c r="N19" t="s">
        <v>41</v>
      </c>
      <c r="O19" t="s">
        <v>205</v>
      </c>
      <c r="P19" t="s">
        <v>146</v>
      </c>
      <c r="Q19" t="s">
        <v>147</v>
      </c>
      <c r="R19">
        <v>479</v>
      </c>
      <c r="S19">
        <v>83</v>
      </c>
      <c r="T19">
        <v>80</v>
      </c>
      <c r="U19">
        <v>75</v>
      </c>
      <c r="V19">
        <v>70</v>
      </c>
      <c r="W19">
        <v>70</v>
      </c>
      <c r="X19">
        <v>101</v>
      </c>
      <c r="Y19" t="s">
        <v>206</v>
      </c>
      <c r="Z19" t="str">
        <f t="shared" si="0"/>
        <v>Pidgeot</v>
      </c>
      <c r="AA19" s="1" t="s">
        <v>46</v>
      </c>
      <c r="AB19" s="1" t="s">
        <v>224</v>
      </c>
      <c r="AC19" s="1" t="s">
        <v>208</v>
      </c>
      <c r="AD19" s="1" t="s">
        <v>225</v>
      </c>
      <c r="AE19" s="1" t="s">
        <v>226</v>
      </c>
    </row>
    <row r="20" spans="1:31" ht="120" x14ac:dyDescent="0.25">
      <c r="A20" t="s">
        <v>227</v>
      </c>
      <c r="B20">
        <v>19</v>
      </c>
      <c r="C20" t="s">
        <v>228</v>
      </c>
      <c r="D20" t="s">
        <v>229</v>
      </c>
      <c r="E20" t="s">
        <v>138</v>
      </c>
      <c r="F20" t="s">
        <v>230</v>
      </c>
      <c r="G20" t="s">
        <v>231</v>
      </c>
      <c r="H20" t="s">
        <v>232</v>
      </c>
      <c r="I20" t="s">
        <v>233</v>
      </c>
      <c r="J20" t="s">
        <v>76</v>
      </c>
      <c r="K20" t="s">
        <v>144</v>
      </c>
      <c r="L20" t="s">
        <v>40</v>
      </c>
      <c r="M20">
        <v>57</v>
      </c>
      <c r="N20" t="s">
        <v>145</v>
      </c>
      <c r="O20" t="s">
        <v>234</v>
      </c>
      <c r="P20" t="s">
        <v>146</v>
      </c>
      <c r="Q20" t="s">
        <v>147</v>
      </c>
      <c r="R20">
        <v>253</v>
      </c>
      <c r="S20">
        <v>30</v>
      </c>
      <c r="T20">
        <v>56</v>
      </c>
      <c r="U20">
        <v>35</v>
      </c>
      <c r="V20">
        <v>25</v>
      </c>
      <c r="W20">
        <v>35</v>
      </c>
      <c r="X20">
        <v>72</v>
      </c>
      <c r="Y20" t="s">
        <v>235</v>
      </c>
      <c r="Z20" t="str">
        <f t="shared" si="0"/>
        <v>Rattata</v>
      </c>
      <c r="AA20" s="1" t="s">
        <v>46</v>
      </c>
      <c r="AB20" s="1" t="s">
        <v>236</v>
      </c>
      <c r="AC20" s="1" t="s">
        <v>237</v>
      </c>
      <c r="AD20" s="1" t="s">
        <v>238</v>
      </c>
      <c r="AE20" s="1" t="s">
        <v>239</v>
      </c>
    </row>
    <row r="21" spans="1:31" ht="120" x14ac:dyDescent="0.25">
      <c r="A21" t="s">
        <v>240</v>
      </c>
      <c r="B21">
        <v>20</v>
      </c>
      <c r="C21" t="s">
        <v>228</v>
      </c>
      <c r="D21" t="s">
        <v>229</v>
      </c>
      <c r="E21" t="s">
        <v>33</v>
      </c>
      <c r="F21" t="s">
        <v>241</v>
      </c>
      <c r="G21" t="s">
        <v>231</v>
      </c>
      <c r="H21" t="s">
        <v>242</v>
      </c>
      <c r="I21" t="s">
        <v>243</v>
      </c>
      <c r="J21" t="s">
        <v>216</v>
      </c>
      <c r="K21" t="s">
        <v>244</v>
      </c>
      <c r="L21" t="s">
        <v>40</v>
      </c>
      <c r="M21">
        <v>116</v>
      </c>
      <c r="N21" t="s">
        <v>145</v>
      </c>
      <c r="O21" t="s">
        <v>234</v>
      </c>
      <c r="P21" t="s">
        <v>146</v>
      </c>
      <c r="Q21" t="s">
        <v>147</v>
      </c>
      <c r="R21">
        <v>413</v>
      </c>
      <c r="S21">
        <v>55</v>
      </c>
      <c r="T21">
        <v>81</v>
      </c>
      <c r="U21">
        <v>60</v>
      </c>
      <c r="V21">
        <v>50</v>
      </c>
      <c r="W21">
        <v>70</v>
      </c>
      <c r="X21">
        <v>97</v>
      </c>
      <c r="Y21" t="s">
        <v>235</v>
      </c>
      <c r="Z21" t="str">
        <f t="shared" si="0"/>
        <v>Raticate</v>
      </c>
      <c r="AA21" s="1" t="s">
        <v>245</v>
      </c>
      <c r="AB21" s="1" t="s">
        <v>246</v>
      </c>
      <c r="AC21" s="1" t="s">
        <v>237</v>
      </c>
      <c r="AD21" s="1" t="s">
        <v>238</v>
      </c>
      <c r="AE21" s="1" t="s">
        <v>247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pokedex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dc:creator>
  <cp:lastModifiedBy>Pat</cp:lastModifiedBy>
  <dcterms:created xsi:type="dcterms:W3CDTF">2018-01-08T01:30:22Z</dcterms:created>
  <dcterms:modified xsi:type="dcterms:W3CDTF">2018-01-08T01:30:22Z</dcterms:modified>
</cp:coreProperties>
</file>