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2"/>
    <sheet name="Correlation Matrix" sheetId="2" state="visible" r:id="rId3"/>
    <sheet name="Scaled Distances to Test Subjec" sheetId="3" state="visible" r:id="rId4"/>
    <sheet name="Result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<sst xmlns="http://schemas.openxmlformats.org/spreadsheetml/2006/main" count="250" uniqueCount="34">
  <si>
    <t xml:space="preserve">No</t>
  </si>
  <si>
    <t xml:space="preserve">Age</t>
  </si>
  <si>
    <t xml:space="preserve">Sex</t>
  </si>
  <si>
    <t xml:space="preserve">Occupation</t>
  </si>
  <si>
    <t xml:space="preserve">Likes Bananas</t>
  </si>
  <si>
    <t xml:space="preserve">Likes Chocolate</t>
  </si>
  <si>
    <t xml:space="preserve">Lactose Intolerant</t>
  </si>
  <si>
    <t xml:space="preserve">Likes Chocolate Banana Milkshake</t>
  </si>
  <si>
    <t xml:space="preserve">Binary Sex</t>
  </si>
  <si>
    <t xml:space="preserve">Binary Banana</t>
  </si>
  <si>
    <t xml:space="preserve">Binary Chocolate</t>
  </si>
  <si>
    <t xml:space="preserve">Binary Lactose</t>
  </si>
  <si>
    <t xml:space="preserve">Binary Milkshake</t>
  </si>
  <si>
    <t xml:space="preserve">Male</t>
  </si>
  <si>
    <t xml:space="preserve">Engineer</t>
  </si>
  <si>
    <t xml:space="preserve">Yes</t>
  </si>
  <si>
    <t xml:space="preserve">Teacher</t>
  </si>
  <si>
    <t xml:space="preserve">Medical Doctor</t>
  </si>
  <si>
    <t xml:space="preserve">Truck Driver</t>
  </si>
  <si>
    <t xml:space="preserve">Chef</t>
  </si>
  <si>
    <t xml:space="preserve">Cashier</t>
  </si>
  <si>
    <t xml:space="preserve">Student</t>
  </si>
  <si>
    <t xml:space="preserve">Retired</t>
  </si>
  <si>
    <t xml:space="preserve">Waiter</t>
  </si>
  <si>
    <t xml:space="preserve">Lawyer</t>
  </si>
  <si>
    <t xml:space="preserve">Female</t>
  </si>
  <si>
    <t xml:space="preserve">Nurse</t>
  </si>
  <si>
    <t xml:space="preserve">Test Subject</t>
  </si>
  <si>
    <t xml:space="preserve">Age Distance</t>
  </si>
  <si>
    <t xml:space="preserve">Sex Distance</t>
  </si>
  <si>
    <t xml:space="preserve">Banana Distance</t>
  </si>
  <si>
    <t xml:space="preserve">Chocolage Distance</t>
  </si>
  <si>
    <t xml:space="preserve">Lactose Distance</t>
  </si>
  <si>
    <t xml:space="preserve">Total Distance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</si>
</sst>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" activeCellId="0" sqref="M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.99"/>
    <col collapsed="false" customWidth="true" hidden="false" outlineLevel="0" max="5" min="5" style="0" width="8.67"/>
    <col collapsed="false" customWidth="true" hidden="false" outlineLevel="0" max="6" min="6" style="0" width="10"/>
    <col collapsed="false" customWidth="true" hidden="false" outlineLevel="0" max="7" min="7" style="0" width="9.03"/>
    <col collapsed="false" customWidth="true" hidden="false" outlineLevel="0" max="8" min="8" style="0" width="10.07"/>
    <col collapsed="false" customWidth="true" hidden="false" outlineLevel="0" max="9" min="9" style="0" width="7.7"/>
  </cols>
  <sheetData>
    <row r="1" customFormat="false" ht="47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n">
        <v>1</v>
      </c>
      <c r="B2" s="2" t="n">
        <v>35</v>
      </c>
      <c r="C2" s="2" t="s">
        <v>13</v>
      </c>
      <c r="D2" s="2" t="s">
        <v>14</v>
      </c>
      <c r="E2" s="2" t="s">
        <v>15</v>
      </c>
      <c r="F2" s="2" t="s">
        <v>15</v>
      </c>
      <c r="G2" s="2" t="s">
        <v>0</v>
      </c>
      <c r="H2" s="2" t="s">
        <v>15</v>
      </c>
      <c r="I2" s="2" t="n">
        <v>0</v>
      </c>
      <c r="J2" s="2" t="n">
        <v>1</v>
      </c>
      <c r="K2" s="2" t="n">
        <v>1</v>
      </c>
      <c r="L2" s="2" t="n">
        <v>0</v>
      </c>
      <c r="M2" s="2" t="n">
        <v>1</v>
      </c>
    </row>
    <row r="3" customFormat="false" ht="12.8" hidden="false" customHeight="false" outlineLevel="0" collapsed="false">
      <c r="A3" s="2" t="n">
        <v>2</v>
      </c>
      <c r="B3" s="2" t="n">
        <v>36</v>
      </c>
      <c r="C3" s="2" t="s">
        <v>13</v>
      </c>
      <c r="D3" s="2" t="s">
        <v>16</v>
      </c>
      <c r="E3" s="2" t="s">
        <v>15</v>
      </c>
      <c r="F3" s="2" t="s">
        <v>0</v>
      </c>
      <c r="G3" s="2" t="s">
        <v>0</v>
      </c>
      <c r="H3" s="2" t="s">
        <v>0</v>
      </c>
      <c r="I3" s="2" t="n">
        <v>0</v>
      </c>
      <c r="J3" s="2" t="n">
        <v>1</v>
      </c>
      <c r="K3" s="2" t="n">
        <v>0</v>
      </c>
      <c r="L3" s="2" t="n">
        <v>0</v>
      </c>
      <c r="M3" s="2" t="n">
        <v>0</v>
      </c>
    </row>
    <row r="4" customFormat="false" ht="12.8" hidden="false" customHeight="false" outlineLevel="0" collapsed="false">
      <c r="A4" s="2" t="n">
        <v>3</v>
      </c>
      <c r="B4" s="2" t="n">
        <v>35</v>
      </c>
      <c r="C4" s="2" t="s">
        <v>13</v>
      </c>
      <c r="D4" s="2" t="s">
        <v>14</v>
      </c>
      <c r="E4" s="2" t="s">
        <v>0</v>
      </c>
      <c r="F4" s="2" t="s">
        <v>0</v>
      </c>
      <c r="G4" s="2" t="s">
        <v>0</v>
      </c>
      <c r="H4" s="2" t="s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 customFormat="false" ht="12.8" hidden="false" customHeight="false" outlineLevel="0" collapsed="false">
      <c r="A5" s="2" t="n">
        <v>4</v>
      </c>
      <c r="B5" s="2" t="n">
        <v>39</v>
      </c>
      <c r="C5" s="2" t="s">
        <v>13</v>
      </c>
      <c r="D5" s="2" t="s">
        <v>17</v>
      </c>
      <c r="E5" s="2" t="s">
        <v>0</v>
      </c>
      <c r="F5" s="2" t="s">
        <v>15</v>
      </c>
      <c r="G5" s="2" t="s">
        <v>15</v>
      </c>
      <c r="H5" s="2" t="s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0</v>
      </c>
    </row>
    <row r="6" customFormat="false" ht="12.8" hidden="false" customHeight="false" outlineLevel="0" collapsed="false">
      <c r="A6" s="2" t="n">
        <v>5</v>
      </c>
      <c r="B6" s="2" t="n">
        <v>37</v>
      </c>
      <c r="C6" s="2" t="s">
        <v>13</v>
      </c>
      <c r="D6" s="2" t="s">
        <v>18</v>
      </c>
      <c r="E6" s="2" t="s">
        <v>15</v>
      </c>
      <c r="F6" s="2" t="s">
        <v>15</v>
      </c>
      <c r="G6" s="2" t="s">
        <v>15</v>
      </c>
      <c r="H6" s="2" t="s">
        <v>15</v>
      </c>
      <c r="I6" s="2" t="n">
        <v>0</v>
      </c>
      <c r="J6" s="2" t="n">
        <v>1</v>
      </c>
      <c r="K6" s="2" t="n">
        <v>1</v>
      </c>
      <c r="L6" s="2" t="n">
        <v>1</v>
      </c>
      <c r="M6" s="2" t="n">
        <v>1</v>
      </c>
    </row>
    <row r="7" customFormat="false" ht="12.8" hidden="false" customHeight="false" outlineLevel="0" collapsed="false">
      <c r="A7" s="2" t="n">
        <v>6</v>
      </c>
      <c r="B7" s="2" t="n">
        <v>40</v>
      </c>
      <c r="C7" s="2" t="s">
        <v>13</v>
      </c>
      <c r="D7" s="2" t="s">
        <v>18</v>
      </c>
      <c r="E7" s="2" t="s">
        <v>15</v>
      </c>
      <c r="F7" s="2" t="s">
        <v>15</v>
      </c>
      <c r="G7" s="2" t="s">
        <v>0</v>
      </c>
      <c r="H7" s="2" t="s">
        <v>15</v>
      </c>
      <c r="I7" s="2" t="n">
        <v>0</v>
      </c>
      <c r="J7" s="2" t="n">
        <v>1</v>
      </c>
      <c r="K7" s="2" t="n">
        <v>1</v>
      </c>
      <c r="L7" s="2" t="n">
        <v>0</v>
      </c>
      <c r="M7" s="2" t="n">
        <v>1</v>
      </c>
    </row>
    <row r="8" customFormat="false" ht="12.8" hidden="false" customHeight="false" outlineLevel="0" collapsed="false">
      <c r="A8" s="2" t="n">
        <v>7</v>
      </c>
      <c r="B8" s="2" t="n">
        <v>24</v>
      </c>
      <c r="C8" s="2" t="s">
        <v>13</v>
      </c>
      <c r="D8" s="2" t="s">
        <v>16</v>
      </c>
      <c r="E8" s="2" t="s">
        <v>15</v>
      </c>
      <c r="F8" s="2" t="s">
        <v>0</v>
      </c>
      <c r="G8" s="2" t="s">
        <v>0</v>
      </c>
      <c r="H8" s="2" t="s">
        <v>15</v>
      </c>
      <c r="I8" s="2" t="n">
        <v>0</v>
      </c>
      <c r="J8" s="2" t="n">
        <v>1</v>
      </c>
      <c r="K8" s="2" t="n">
        <v>0</v>
      </c>
      <c r="L8" s="2" t="n">
        <v>0</v>
      </c>
      <c r="M8" s="2" t="n">
        <v>1</v>
      </c>
    </row>
    <row r="9" customFormat="false" ht="12.8" hidden="false" customHeight="false" outlineLevel="0" collapsed="false">
      <c r="A9" s="2" t="n">
        <v>8</v>
      </c>
      <c r="B9" s="2" t="n">
        <v>58</v>
      </c>
      <c r="C9" s="2" t="s">
        <v>13</v>
      </c>
      <c r="D9" s="2" t="s">
        <v>19</v>
      </c>
      <c r="E9" s="2" t="s">
        <v>15</v>
      </c>
      <c r="F9" s="2" t="s">
        <v>15</v>
      </c>
      <c r="G9" s="2" t="s">
        <v>0</v>
      </c>
      <c r="H9" s="2" t="s">
        <v>15</v>
      </c>
      <c r="I9" s="2" t="n">
        <v>0</v>
      </c>
      <c r="J9" s="2" t="n">
        <v>1</v>
      </c>
      <c r="K9" s="2" t="n">
        <v>1</v>
      </c>
      <c r="L9" s="2" t="n">
        <v>0</v>
      </c>
      <c r="M9" s="2" t="n">
        <v>1</v>
      </c>
    </row>
    <row r="10" customFormat="false" ht="12.8" hidden="false" customHeight="false" outlineLevel="0" collapsed="false">
      <c r="A10" s="2" t="n">
        <v>9</v>
      </c>
      <c r="B10" s="2" t="n">
        <v>18</v>
      </c>
      <c r="C10" s="2" t="s">
        <v>13</v>
      </c>
      <c r="D10" s="2" t="s">
        <v>20</v>
      </c>
      <c r="E10" s="2" t="s">
        <v>0</v>
      </c>
      <c r="F10" s="2" t="s">
        <v>15</v>
      </c>
      <c r="G10" s="2" t="s">
        <v>0</v>
      </c>
      <c r="H10" s="2" t="s">
        <v>15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1</v>
      </c>
    </row>
    <row r="11" customFormat="false" ht="12.8" hidden="false" customHeight="false" outlineLevel="0" collapsed="false">
      <c r="A11" s="2" t="n">
        <v>10</v>
      </c>
      <c r="B11" s="2" t="n">
        <v>19</v>
      </c>
      <c r="C11" s="2" t="s">
        <v>13</v>
      </c>
      <c r="D11" s="2" t="s">
        <v>21</v>
      </c>
      <c r="E11" s="2" t="s">
        <v>15</v>
      </c>
      <c r="F11" s="2" t="s">
        <v>15</v>
      </c>
      <c r="G11" s="2" t="s">
        <v>0</v>
      </c>
      <c r="H11" s="2" t="s">
        <v>15</v>
      </c>
      <c r="I11" s="2" t="n">
        <v>0</v>
      </c>
      <c r="J11" s="2" t="n">
        <v>1</v>
      </c>
      <c r="K11" s="2" t="n">
        <v>1</v>
      </c>
      <c r="L11" s="2" t="n">
        <v>0</v>
      </c>
      <c r="M11" s="2" t="n">
        <v>1</v>
      </c>
    </row>
    <row r="12" customFormat="false" ht="12.8" hidden="false" customHeight="false" outlineLevel="0" collapsed="false">
      <c r="A12" s="2" t="n">
        <v>11</v>
      </c>
      <c r="B12" s="2" t="n">
        <v>50</v>
      </c>
      <c r="C12" s="2" t="s">
        <v>13</v>
      </c>
      <c r="D12" s="2" t="s">
        <v>14</v>
      </c>
      <c r="E12" s="2" t="s">
        <v>15</v>
      </c>
      <c r="F12" s="2" t="s">
        <v>15</v>
      </c>
      <c r="G12" s="2" t="s">
        <v>0</v>
      </c>
      <c r="H12" s="2" t="s">
        <v>15</v>
      </c>
      <c r="I12" s="2" t="n">
        <v>0</v>
      </c>
      <c r="J12" s="2" t="n">
        <v>1</v>
      </c>
      <c r="K12" s="2" t="n">
        <v>1</v>
      </c>
      <c r="L12" s="2" t="n">
        <v>0</v>
      </c>
      <c r="M12" s="2" t="n">
        <v>1</v>
      </c>
    </row>
    <row r="13" customFormat="false" ht="12.8" hidden="false" customHeight="false" outlineLevel="0" collapsed="false">
      <c r="A13" s="2" t="n">
        <v>12</v>
      </c>
      <c r="B13" s="2" t="n">
        <v>43</v>
      </c>
      <c r="C13" s="2" t="s">
        <v>13</v>
      </c>
      <c r="D13" s="2" t="s">
        <v>16</v>
      </c>
      <c r="E13" s="2" t="s">
        <v>15</v>
      </c>
      <c r="F13" s="2" t="s">
        <v>0</v>
      </c>
      <c r="G13" s="2" t="s">
        <v>15</v>
      </c>
      <c r="H13" s="2" t="s">
        <v>0</v>
      </c>
      <c r="I13" s="2" t="n">
        <v>0</v>
      </c>
      <c r="J13" s="2" t="n">
        <v>1</v>
      </c>
      <c r="K13" s="2" t="n">
        <v>0</v>
      </c>
      <c r="L13" s="2" t="n">
        <v>1</v>
      </c>
      <c r="M13" s="2" t="n">
        <v>0</v>
      </c>
    </row>
    <row r="14" customFormat="false" ht="12.8" hidden="false" customHeight="false" outlineLevel="0" collapsed="false">
      <c r="A14" s="2" t="n">
        <v>13</v>
      </c>
      <c r="B14" s="2" t="n">
        <v>59</v>
      </c>
      <c r="C14" s="2" t="s">
        <v>13</v>
      </c>
      <c r="D14" s="2" t="s">
        <v>22</v>
      </c>
      <c r="E14" s="2" t="s">
        <v>15</v>
      </c>
      <c r="F14" s="2" t="s">
        <v>0</v>
      </c>
      <c r="G14" s="2" t="s">
        <v>0</v>
      </c>
      <c r="H14" s="2" t="s">
        <v>0</v>
      </c>
      <c r="I14" s="2" t="n">
        <v>0</v>
      </c>
      <c r="J14" s="2" t="n">
        <v>1</v>
      </c>
      <c r="K14" s="2" t="n">
        <v>0</v>
      </c>
      <c r="L14" s="2" t="n">
        <v>0</v>
      </c>
      <c r="M14" s="2" t="n">
        <v>0</v>
      </c>
    </row>
    <row r="15" customFormat="false" ht="12.8" hidden="false" customHeight="false" outlineLevel="0" collapsed="false">
      <c r="A15" s="2" t="n">
        <v>14</v>
      </c>
      <c r="B15" s="2" t="n">
        <v>44</v>
      </c>
      <c r="C15" s="2" t="s">
        <v>13</v>
      </c>
      <c r="D15" s="2" t="s">
        <v>23</v>
      </c>
      <c r="E15" s="2" t="s">
        <v>15</v>
      </c>
      <c r="F15" s="2" t="s">
        <v>15</v>
      </c>
      <c r="G15" s="2" t="s">
        <v>15</v>
      </c>
      <c r="H15" s="2" t="s">
        <v>15</v>
      </c>
      <c r="I15" s="2" t="n">
        <v>0</v>
      </c>
      <c r="J15" s="2" t="n">
        <v>1</v>
      </c>
      <c r="K15" s="2" t="n">
        <v>1</v>
      </c>
      <c r="L15" s="2" t="n">
        <v>1</v>
      </c>
      <c r="M15" s="2" t="n">
        <v>1</v>
      </c>
    </row>
    <row r="16" customFormat="false" ht="12.8" hidden="false" customHeight="false" outlineLevel="0" collapsed="false">
      <c r="A16" s="2" t="n">
        <v>15</v>
      </c>
      <c r="B16" s="2" t="n">
        <v>18</v>
      </c>
      <c r="C16" s="2" t="s">
        <v>13</v>
      </c>
      <c r="D16" s="2" t="s">
        <v>21</v>
      </c>
      <c r="E16" s="2" t="s">
        <v>15</v>
      </c>
      <c r="F16" s="2" t="s">
        <v>15</v>
      </c>
      <c r="G16" s="2" t="s">
        <v>15</v>
      </c>
      <c r="H16" s="2" t="s">
        <v>0</v>
      </c>
      <c r="I16" s="2" t="n">
        <v>0</v>
      </c>
      <c r="J16" s="2" t="n">
        <v>1</v>
      </c>
      <c r="K16" s="2" t="n">
        <v>1</v>
      </c>
      <c r="L16" s="2" t="n">
        <v>1</v>
      </c>
      <c r="M16" s="2" t="n">
        <v>0</v>
      </c>
    </row>
    <row r="17" customFormat="false" ht="12.8" hidden="false" customHeight="false" outlineLevel="0" collapsed="false">
      <c r="A17" s="2" t="n">
        <v>16</v>
      </c>
      <c r="B17" s="2" t="n">
        <v>58</v>
      </c>
      <c r="C17" s="2" t="s">
        <v>13</v>
      </c>
      <c r="D17" s="2" t="s">
        <v>24</v>
      </c>
      <c r="E17" s="2" t="s">
        <v>15</v>
      </c>
      <c r="F17" s="2" t="s">
        <v>0</v>
      </c>
      <c r="G17" s="2" t="s">
        <v>15</v>
      </c>
      <c r="H17" s="2" t="s">
        <v>0</v>
      </c>
      <c r="I17" s="2" t="n">
        <v>0</v>
      </c>
      <c r="J17" s="2" t="n">
        <v>1</v>
      </c>
      <c r="K17" s="2" t="n">
        <v>0</v>
      </c>
      <c r="L17" s="2" t="n">
        <v>1</v>
      </c>
      <c r="M17" s="2" t="n">
        <v>0</v>
      </c>
    </row>
    <row r="18" customFormat="false" ht="12.8" hidden="false" customHeight="false" outlineLevel="0" collapsed="false">
      <c r="A18" s="2" t="n">
        <v>17</v>
      </c>
      <c r="B18" s="2" t="n">
        <v>33</v>
      </c>
      <c r="C18" s="2" t="s">
        <v>25</v>
      </c>
      <c r="D18" s="2" t="s">
        <v>17</v>
      </c>
      <c r="E18" s="2" t="s">
        <v>15</v>
      </c>
      <c r="F18" s="2" t="s">
        <v>15</v>
      </c>
      <c r="G18" s="2" t="s">
        <v>0</v>
      </c>
      <c r="H18" s="2" t="s">
        <v>15</v>
      </c>
      <c r="I18" s="2" t="n">
        <v>1</v>
      </c>
      <c r="J18" s="2" t="n">
        <v>1</v>
      </c>
      <c r="K18" s="2" t="n">
        <v>1</v>
      </c>
      <c r="L18" s="2" t="n">
        <v>0</v>
      </c>
      <c r="M18" s="2" t="n">
        <v>1</v>
      </c>
    </row>
    <row r="19" customFormat="false" ht="12.8" hidden="false" customHeight="false" outlineLevel="0" collapsed="false">
      <c r="A19" s="2" t="n">
        <v>18</v>
      </c>
      <c r="B19" s="2" t="n">
        <v>65</v>
      </c>
      <c r="C19" s="2" t="s">
        <v>25</v>
      </c>
      <c r="D19" s="2" t="s">
        <v>22</v>
      </c>
      <c r="E19" s="2" t="s">
        <v>0</v>
      </c>
      <c r="F19" s="2" t="s">
        <v>15</v>
      </c>
      <c r="G19" s="2" t="s">
        <v>0</v>
      </c>
      <c r="H19" s="2" t="s">
        <v>15</v>
      </c>
      <c r="I19" s="2" t="n">
        <v>1</v>
      </c>
      <c r="J19" s="2" t="n">
        <v>0</v>
      </c>
      <c r="K19" s="2" t="n">
        <v>1</v>
      </c>
      <c r="L19" s="2" t="n">
        <v>0</v>
      </c>
      <c r="M19" s="2" t="n">
        <v>1</v>
      </c>
    </row>
    <row r="20" customFormat="false" ht="12.8" hidden="false" customHeight="false" outlineLevel="0" collapsed="false">
      <c r="A20" s="2" t="n">
        <v>19</v>
      </c>
      <c r="B20" s="2" t="n">
        <v>24</v>
      </c>
      <c r="C20" s="2" t="s">
        <v>25</v>
      </c>
      <c r="D20" s="2" t="s">
        <v>21</v>
      </c>
      <c r="E20" s="2" t="s">
        <v>0</v>
      </c>
      <c r="F20" s="2" t="s">
        <v>15</v>
      </c>
      <c r="G20" s="2" t="s">
        <v>15</v>
      </c>
      <c r="H20" s="2" t="s">
        <v>15</v>
      </c>
      <c r="I20" s="2" t="n">
        <v>1</v>
      </c>
      <c r="J20" s="2" t="n">
        <v>0</v>
      </c>
      <c r="K20" s="2" t="n">
        <v>1</v>
      </c>
      <c r="L20" s="2" t="n">
        <v>1</v>
      </c>
      <c r="M20" s="2" t="n">
        <v>1</v>
      </c>
    </row>
    <row r="21" customFormat="false" ht="12.8" hidden="false" customHeight="false" outlineLevel="0" collapsed="false">
      <c r="A21" s="2" t="n">
        <v>20</v>
      </c>
      <c r="B21" s="2" t="n">
        <v>61</v>
      </c>
      <c r="C21" s="2" t="s">
        <v>25</v>
      </c>
      <c r="D21" s="2" t="s">
        <v>22</v>
      </c>
      <c r="E21" s="2" t="s">
        <v>15</v>
      </c>
      <c r="F21" s="2" t="s">
        <v>15</v>
      </c>
      <c r="G21" s="2" t="s">
        <v>0</v>
      </c>
      <c r="H21" s="2" t="s">
        <v>15</v>
      </c>
      <c r="I21" s="2" t="n">
        <v>1</v>
      </c>
      <c r="J21" s="2" t="n">
        <v>1</v>
      </c>
      <c r="K21" s="2" t="n">
        <v>1</v>
      </c>
      <c r="L21" s="2" t="n">
        <v>0</v>
      </c>
      <c r="M21" s="2" t="n">
        <v>1</v>
      </c>
    </row>
    <row r="22" customFormat="false" ht="12.8" hidden="false" customHeight="false" outlineLevel="0" collapsed="false">
      <c r="A22" s="2" t="n">
        <v>21</v>
      </c>
      <c r="B22" s="2" t="n">
        <v>23</v>
      </c>
      <c r="C22" s="2" t="s">
        <v>25</v>
      </c>
      <c r="D22" s="2" t="s">
        <v>21</v>
      </c>
      <c r="E22" s="2" t="s">
        <v>15</v>
      </c>
      <c r="F22" s="2" t="s">
        <v>15</v>
      </c>
      <c r="G22" s="2" t="s">
        <v>15</v>
      </c>
      <c r="H22" s="2" t="s">
        <v>15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</row>
    <row r="23" customFormat="false" ht="12.8" hidden="false" customHeight="false" outlineLevel="0" collapsed="false">
      <c r="A23" s="2" t="n">
        <v>22</v>
      </c>
      <c r="B23" s="2" t="n">
        <v>59</v>
      </c>
      <c r="C23" s="2" t="s">
        <v>25</v>
      </c>
      <c r="D23" s="2" t="s">
        <v>17</v>
      </c>
      <c r="E23" s="2" t="s">
        <v>0</v>
      </c>
      <c r="F23" s="2" t="s">
        <v>0</v>
      </c>
      <c r="G23" s="2" t="s">
        <v>15</v>
      </c>
      <c r="H23" s="2" t="s">
        <v>0</v>
      </c>
      <c r="I23" s="2" t="n">
        <v>1</v>
      </c>
      <c r="J23" s="2" t="n">
        <v>0</v>
      </c>
      <c r="K23" s="2" t="n">
        <v>0</v>
      </c>
      <c r="L23" s="2" t="n">
        <v>1</v>
      </c>
      <c r="M23" s="2" t="n">
        <v>0</v>
      </c>
    </row>
    <row r="24" customFormat="false" ht="12.8" hidden="false" customHeight="false" outlineLevel="0" collapsed="false">
      <c r="A24" s="2" t="n">
        <v>23</v>
      </c>
      <c r="B24" s="2" t="n">
        <v>56</v>
      </c>
      <c r="C24" s="2" t="s">
        <v>25</v>
      </c>
      <c r="D24" s="2" t="s">
        <v>16</v>
      </c>
      <c r="E24" s="2" t="s">
        <v>15</v>
      </c>
      <c r="F24" s="2" t="s">
        <v>15</v>
      </c>
      <c r="G24" s="2" t="s">
        <v>15</v>
      </c>
      <c r="H24" s="2" t="s">
        <v>0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0</v>
      </c>
    </row>
    <row r="25" customFormat="false" ht="12.8" hidden="false" customHeight="false" outlineLevel="0" collapsed="false">
      <c r="A25" s="2" t="n">
        <v>24</v>
      </c>
      <c r="B25" s="2" t="n">
        <v>26</v>
      </c>
      <c r="C25" s="2" t="s">
        <v>25</v>
      </c>
      <c r="D25" s="2" t="s">
        <v>21</v>
      </c>
      <c r="E25" s="2" t="s">
        <v>0</v>
      </c>
      <c r="F25" s="2" t="s">
        <v>15</v>
      </c>
      <c r="G25" s="2" t="s">
        <v>0</v>
      </c>
      <c r="H25" s="2" t="s">
        <v>15</v>
      </c>
      <c r="I25" s="2" t="n">
        <v>1</v>
      </c>
      <c r="J25" s="2" t="n">
        <v>0</v>
      </c>
      <c r="K25" s="2" t="n">
        <v>1</v>
      </c>
      <c r="L25" s="2" t="n">
        <v>0</v>
      </c>
      <c r="M25" s="2" t="n">
        <v>1</v>
      </c>
    </row>
    <row r="26" customFormat="false" ht="12.8" hidden="false" customHeight="false" outlineLevel="0" collapsed="false">
      <c r="A26" s="2" t="n">
        <v>25</v>
      </c>
      <c r="B26" s="2" t="n">
        <v>34</v>
      </c>
      <c r="C26" s="2" t="s">
        <v>25</v>
      </c>
      <c r="D26" s="2" t="s">
        <v>16</v>
      </c>
      <c r="E26" s="2" t="s">
        <v>0</v>
      </c>
      <c r="F26" s="2" t="s">
        <v>15</v>
      </c>
      <c r="G26" s="2" t="s">
        <v>0</v>
      </c>
      <c r="H26" s="2" t="s">
        <v>15</v>
      </c>
      <c r="I26" s="2" t="n">
        <v>1</v>
      </c>
      <c r="J26" s="2" t="n">
        <v>0</v>
      </c>
      <c r="K26" s="2" t="n">
        <v>1</v>
      </c>
      <c r="L26" s="2" t="n">
        <v>0</v>
      </c>
      <c r="M26" s="2" t="n">
        <v>1</v>
      </c>
    </row>
    <row r="27" customFormat="false" ht="12.8" hidden="false" customHeight="false" outlineLevel="0" collapsed="false">
      <c r="A27" s="2" t="n">
        <v>26</v>
      </c>
      <c r="B27" s="2" t="n">
        <v>48</v>
      </c>
      <c r="C27" s="2" t="s">
        <v>25</v>
      </c>
      <c r="D27" s="2" t="s">
        <v>16</v>
      </c>
      <c r="E27" s="2" t="s">
        <v>15</v>
      </c>
      <c r="F27" s="2" t="s">
        <v>0</v>
      </c>
      <c r="G27" s="2" t="s">
        <v>0</v>
      </c>
      <c r="H27" s="2" t="s">
        <v>15</v>
      </c>
      <c r="I27" s="2" t="n">
        <v>1</v>
      </c>
      <c r="J27" s="2" t="n">
        <v>1</v>
      </c>
      <c r="K27" s="2" t="n">
        <v>0</v>
      </c>
      <c r="L27" s="2" t="n">
        <v>0</v>
      </c>
      <c r="M27" s="2" t="n">
        <v>1</v>
      </c>
    </row>
    <row r="28" customFormat="false" ht="12.8" hidden="false" customHeight="false" outlineLevel="0" collapsed="false">
      <c r="A28" s="2" t="n">
        <v>27</v>
      </c>
      <c r="B28" s="2" t="n">
        <v>49</v>
      </c>
      <c r="C28" s="2" t="s">
        <v>25</v>
      </c>
      <c r="D28" s="2" t="s">
        <v>17</v>
      </c>
      <c r="E28" s="2" t="s">
        <v>0</v>
      </c>
      <c r="F28" s="2" t="s">
        <v>15</v>
      </c>
      <c r="G28" s="2" t="s">
        <v>0</v>
      </c>
      <c r="H28" s="2" t="s">
        <v>15</v>
      </c>
      <c r="I28" s="2" t="n">
        <v>1</v>
      </c>
      <c r="J28" s="2" t="n">
        <v>0</v>
      </c>
      <c r="K28" s="2" t="n">
        <v>1</v>
      </c>
      <c r="L28" s="2" t="n">
        <v>0</v>
      </c>
      <c r="M28" s="2" t="n">
        <v>1</v>
      </c>
    </row>
    <row r="29" customFormat="false" ht="12.8" hidden="false" customHeight="false" outlineLevel="0" collapsed="false">
      <c r="A29" s="2" t="n">
        <v>28</v>
      </c>
      <c r="B29" s="2" t="n">
        <v>18</v>
      </c>
      <c r="C29" s="2" t="s">
        <v>25</v>
      </c>
      <c r="D29" s="2" t="s">
        <v>21</v>
      </c>
      <c r="E29" s="2" t="s">
        <v>15</v>
      </c>
      <c r="F29" s="2" t="s">
        <v>15</v>
      </c>
      <c r="G29" s="2" t="s">
        <v>15</v>
      </c>
      <c r="H29" s="2" t="s">
        <v>15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</row>
    <row r="30" customFormat="false" ht="12.8" hidden="false" customHeight="false" outlineLevel="0" collapsed="false">
      <c r="A30" s="2" t="n">
        <v>29</v>
      </c>
      <c r="B30" s="2" t="n">
        <v>44</v>
      </c>
      <c r="C30" s="2" t="s">
        <v>25</v>
      </c>
      <c r="D30" s="2" t="s">
        <v>14</v>
      </c>
      <c r="E30" s="2" t="s">
        <v>15</v>
      </c>
      <c r="F30" s="2" t="s">
        <v>15</v>
      </c>
      <c r="G30" s="2" t="s">
        <v>0</v>
      </c>
      <c r="H30" s="2" t="s">
        <v>15</v>
      </c>
      <c r="I30" s="2" t="n">
        <v>1</v>
      </c>
      <c r="J30" s="2" t="n">
        <v>1</v>
      </c>
      <c r="K30" s="2" t="n">
        <v>1</v>
      </c>
      <c r="L30" s="2" t="n">
        <v>0</v>
      </c>
      <c r="M30" s="2" t="n">
        <v>1</v>
      </c>
    </row>
    <row r="31" customFormat="false" ht="12.8" hidden="false" customHeight="false" outlineLevel="0" collapsed="false">
      <c r="A31" s="2" t="n">
        <v>30</v>
      </c>
      <c r="B31" s="2" t="n">
        <v>32</v>
      </c>
      <c r="C31" s="2" t="s">
        <v>25</v>
      </c>
      <c r="D31" s="2" t="s">
        <v>17</v>
      </c>
      <c r="E31" s="2" t="s">
        <v>15</v>
      </c>
      <c r="F31" s="2" t="s">
        <v>15</v>
      </c>
      <c r="G31" s="2" t="s">
        <v>15</v>
      </c>
      <c r="H31" s="2" t="s">
        <v>0</v>
      </c>
      <c r="I31" s="2" t="n">
        <v>1</v>
      </c>
      <c r="J31" s="2" t="n">
        <v>1</v>
      </c>
      <c r="K31" s="2" t="n">
        <v>1</v>
      </c>
      <c r="L31" s="2" t="n">
        <v>1</v>
      </c>
      <c r="M31" s="2" t="n">
        <v>0</v>
      </c>
    </row>
    <row r="32" customFormat="false" ht="12.8" hidden="false" customHeight="false" outlineLevel="0" collapsed="false">
      <c r="A32" s="2" t="n">
        <v>31</v>
      </c>
      <c r="B32" s="2" t="n">
        <v>20</v>
      </c>
      <c r="C32" s="2" t="s">
        <v>25</v>
      </c>
      <c r="D32" s="2" t="s">
        <v>21</v>
      </c>
      <c r="E32" s="2" t="s">
        <v>15</v>
      </c>
      <c r="F32" s="2" t="s">
        <v>15</v>
      </c>
      <c r="G32" s="2" t="s">
        <v>15</v>
      </c>
      <c r="H32" s="2" t="s">
        <v>15</v>
      </c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</row>
    <row r="33" customFormat="false" ht="12.8" hidden="false" customHeight="false" outlineLevel="0" collapsed="false">
      <c r="A33" s="2" t="n">
        <v>32</v>
      </c>
      <c r="B33" s="2" t="n">
        <v>50</v>
      </c>
      <c r="C33" s="2" t="s">
        <v>25</v>
      </c>
      <c r="D33" s="2" t="s">
        <v>26</v>
      </c>
      <c r="E33" s="2" t="s">
        <v>0</v>
      </c>
      <c r="F33" s="2" t="s">
        <v>15</v>
      </c>
      <c r="G33" s="2" t="s">
        <v>15</v>
      </c>
      <c r="H33" s="2" t="s">
        <v>0</v>
      </c>
      <c r="I33" s="2" t="n">
        <v>1</v>
      </c>
      <c r="J33" s="2" t="n">
        <v>0</v>
      </c>
      <c r="K33" s="2" t="n">
        <v>1</v>
      </c>
      <c r="L33" s="2" t="n">
        <v>1</v>
      </c>
      <c r="M33" s="2" t="n">
        <v>0</v>
      </c>
    </row>
    <row r="34" customFormat="false" ht="12.8" hidden="false" customHeight="false" outlineLevel="0" collapsed="false">
      <c r="A34" s="2" t="n">
        <v>33</v>
      </c>
      <c r="B34" s="2" t="n">
        <v>38</v>
      </c>
      <c r="C34" s="2" t="s">
        <v>25</v>
      </c>
      <c r="D34" s="2" t="s">
        <v>24</v>
      </c>
      <c r="E34" s="2" t="s">
        <v>15</v>
      </c>
      <c r="F34" s="2" t="s">
        <v>15</v>
      </c>
      <c r="G34" s="2" t="s">
        <v>0</v>
      </c>
      <c r="H34" s="2" t="s">
        <v>15</v>
      </c>
      <c r="I34" s="2" t="n">
        <v>1</v>
      </c>
      <c r="J34" s="2" t="n">
        <v>1</v>
      </c>
      <c r="K34" s="2" t="n">
        <v>1</v>
      </c>
      <c r="L34" s="2" t="n">
        <v>0</v>
      </c>
      <c r="M34" s="2" t="n">
        <v>1</v>
      </c>
    </row>
    <row r="35" customFormat="false" ht="12.8" hidden="false" customHeight="false" outlineLevel="0" collapsed="false">
      <c r="A35" s="2" t="n">
        <v>34</v>
      </c>
      <c r="B35" s="2" t="n">
        <v>58</v>
      </c>
      <c r="C35" s="2" t="s">
        <v>25</v>
      </c>
      <c r="D35" s="2" t="s">
        <v>22</v>
      </c>
      <c r="E35" s="2" t="s">
        <v>0</v>
      </c>
      <c r="F35" s="2" t="s">
        <v>15</v>
      </c>
      <c r="G35" s="2" t="s">
        <v>15</v>
      </c>
      <c r="H35" s="2" t="s">
        <v>0</v>
      </c>
      <c r="I35" s="2" t="n">
        <v>1</v>
      </c>
      <c r="J35" s="2" t="n">
        <v>0</v>
      </c>
      <c r="K35" s="2" t="n">
        <v>1</v>
      </c>
      <c r="L35" s="2" t="n">
        <v>1</v>
      </c>
      <c r="M35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customFormat="false" ht="23.8" hidden="false" customHeight="true" outlineLevel="0" collapsed="false">
      <c r="A2" s="1" t="s">
        <v>1</v>
      </c>
      <c r="B2" s="3" t="n">
        <v>1</v>
      </c>
      <c r="C2" s="4" t="n">
        <f aca="false">CORREL(Data!$B2:$B35,Data!I2:I35)</f>
        <v>0.0940363130637221</v>
      </c>
      <c r="D2" s="4" t="n">
        <f aca="false">CORREL(Data!$B2:$B35,Data!J2:J35)</f>
        <v>-0.0877564980878222</v>
      </c>
      <c r="E2" s="4" t="n">
        <f aca="false">CORREL(Data!$B2:$B35,Data!K2:K35)</f>
        <v>-0.214442305589552</v>
      </c>
      <c r="F2" s="4" t="n">
        <f aca="false">CORREL(Data!$B2:$B35,Data!L2:L35)</f>
        <v>-0.0707142614779508</v>
      </c>
      <c r="G2" s="4" t="n">
        <f aca="false">CORREL(Data!$B2:$B35,Data!M2:M35)</f>
        <v>-0.285516644526435</v>
      </c>
    </row>
    <row r="3" customFormat="false" ht="23.8" hidden="false" customHeight="true" outlineLevel="0" collapsed="false">
      <c r="A3" s="1" t="s">
        <v>8</v>
      </c>
      <c r="B3" s="1"/>
      <c r="C3" s="5" t="n">
        <v>1</v>
      </c>
      <c r="D3" s="4" t="n">
        <f aca="false">CORREL(Data!I2:I35,Data!J2:J35)</f>
        <v>-0.274141771759205</v>
      </c>
      <c r="E3" s="4" t="n">
        <f aca="false">CORREL(Data!I2:I35,Data!K2:K35)</f>
        <v>0.310517213968791</v>
      </c>
      <c r="F3" s="4" t="n">
        <f aca="false">CORREL(Data!I2:I35,Data!L2:L35)</f>
        <v>0.125656172487509</v>
      </c>
      <c r="G3" s="4" t="n">
        <f aca="false">CORREL(Data!I2:I35,Data!M2:M35)</f>
        <v>0.166824420290877</v>
      </c>
    </row>
    <row r="4" customFormat="false" ht="23.85" hidden="false" customHeight="false" outlineLevel="0" collapsed="false">
      <c r="A4" s="1" t="s">
        <v>9</v>
      </c>
      <c r="B4" s="1"/>
      <c r="C4" s="6"/>
      <c r="D4" s="5" t="n">
        <v>1</v>
      </c>
      <c r="E4" s="5" t="n">
        <f aca="false">CORREL(Data!J2:J35,Data!K2:K35)</f>
        <v>-0.0871842563632695</v>
      </c>
      <c r="F4" s="5" t="n">
        <f aca="false">CORREL(Data!J2:J35,Data!L2:L35)</f>
        <v>-0.018620327436868</v>
      </c>
      <c r="G4" s="5" t="n">
        <f aca="false">CORREL(Data!J2:J35,Data!M2:M35)</f>
        <v>0.147035218949238</v>
      </c>
    </row>
    <row r="5" customFormat="false" ht="23.85" hidden="false" customHeight="false" outlineLevel="0" collapsed="false">
      <c r="A5" s="1" t="s">
        <v>10</v>
      </c>
      <c r="B5" s="1"/>
      <c r="C5" s="6"/>
      <c r="D5" s="7"/>
      <c r="E5" s="5" t="n">
        <v>1</v>
      </c>
      <c r="F5" s="5" t="n">
        <f aca="false">CORREL(Data!K2:K35,Data!L2:L35)</f>
        <v>0.0739296087135216</v>
      </c>
      <c r="G5" s="8" t="n">
        <f aca="false">CORREL(Data!K2:K35,Data!M2:M35)</f>
        <v>0.46088240084927</v>
      </c>
    </row>
    <row r="6" customFormat="false" ht="23.85" hidden="false" customHeight="false" outlineLevel="0" collapsed="false">
      <c r="A6" s="1" t="s">
        <v>11</v>
      </c>
      <c r="B6" s="1"/>
      <c r="C6" s="6"/>
      <c r="D6" s="7"/>
      <c r="E6" s="5"/>
      <c r="F6" s="5" t="n">
        <v>1</v>
      </c>
      <c r="G6" s="8" t="n">
        <f aca="false">CORREL(Data!L2:L35,Data!M2:M35)</f>
        <v>-0.459352571222797</v>
      </c>
    </row>
    <row r="7" customFormat="false" ht="23.85" hidden="false" customHeight="false" outlineLevel="0" collapsed="false">
      <c r="A7" s="1" t="s">
        <v>12</v>
      </c>
      <c r="B7" s="1"/>
      <c r="C7" s="6"/>
      <c r="D7" s="7"/>
      <c r="E7" s="5"/>
      <c r="F7" s="5"/>
      <c r="G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</row>
    <row r="2" customFormat="false" ht="12.8" hidden="false" customHeight="false" outlineLevel="0" collapsed="false">
      <c r="A2" s="2" t="s">
        <v>27</v>
      </c>
      <c r="B2" s="2" t="n">
        <v>42</v>
      </c>
      <c r="C2" s="2" t="n">
        <v>0</v>
      </c>
      <c r="D2" s="2" t="n">
        <v>1</v>
      </c>
      <c r="E2" s="2" t="n">
        <v>1</v>
      </c>
      <c r="F2" s="2" t="n">
        <v>0</v>
      </c>
    </row>
    <row r="4" customFormat="false" ht="23.85" hidden="false" customHeight="false" outlineLevel="0" collapsed="false">
      <c r="A4" s="9" t="s">
        <v>0</v>
      </c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 t="s">
        <v>33</v>
      </c>
    </row>
    <row r="5" customFormat="false" ht="12.8" hidden="false" customHeight="false" outlineLevel="0" collapsed="false">
      <c r="A5" s="2" t="n">
        <f aca="false">Data!A2</f>
        <v>1</v>
      </c>
      <c r="B5" s="3" t="n">
        <f aca="false">ABS(B$2-Data!B2)/(MAX(Data!B$2:B$35)-MIN(Data!B$2:B$35))</f>
        <v>0.148936170212766</v>
      </c>
      <c r="C5" s="3" t="n">
        <f aca="false">ABS(C$2-Data!I2)</f>
        <v>0</v>
      </c>
      <c r="D5" s="3" t="n">
        <f aca="false">ABS(D$2-Data!J2)</f>
        <v>0</v>
      </c>
      <c r="E5" s="3" t="n">
        <f aca="false">ABS(E$2-Data!K2)</f>
        <v>0</v>
      </c>
      <c r="F5" s="3" t="n">
        <f aca="false">ABS(F$2-Data!L2)</f>
        <v>0</v>
      </c>
      <c r="G5" s="3" t="n">
        <f aca="false">SUM(B5:F5)</f>
        <v>0.148936170212766</v>
      </c>
    </row>
    <row r="6" customFormat="false" ht="12.8" hidden="false" customHeight="false" outlineLevel="0" collapsed="false">
      <c r="A6" s="2" t="n">
        <f aca="false">Data!A3</f>
        <v>2</v>
      </c>
      <c r="B6" s="3" t="n">
        <f aca="false">ABS(B$2-Data!B3)/(MAX(Data!B$2:B$35)-MIN(Data!B$2:B$35))</f>
        <v>0.127659574468085</v>
      </c>
      <c r="C6" s="3" t="n">
        <f aca="false">ABS(C$2-Data!I3)</f>
        <v>0</v>
      </c>
      <c r="D6" s="3" t="n">
        <f aca="false">ABS(D$2-Data!J3)</f>
        <v>0</v>
      </c>
      <c r="E6" s="3" t="n">
        <f aca="false">ABS(E$2-Data!K3)</f>
        <v>1</v>
      </c>
      <c r="F6" s="3" t="n">
        <f aca="false">ABS(F$2-Data!L3)</f>
        <v>0</v>
      </c>
      <c r="G6" s="3" t="n">
        <f aca="false">SUM(B6:F6)</f>
        <v>1.12765957446809</v>
      </c>
    </row>
    <row r="7" customFormat="false" ht="12.8" hidden="false" customHeight="false" outlineLevel="0" collapsed="false">
      <c r="A7" s="2" t="n">
        <f aca="false">Data!A4</f>
        <v>3</v>
      </c>
      <c r="B7" s="3" t="n">
        <f aca="false">ABS(B$2-Data!B4)/(MAX(Data!B$2:B$35)-MIN(Data!B$2:B$35))</f>
        <v>0.148936170212766</v>
      </c>
      <c r="C7" s="3" t="n">
        <f aca="false">ABS(C$2-Data!I4)</f>
        <v>0</v>
      </c>
      <c r="D7" s="3" t="n">
        <f aca="false">ABS(D$2-Data!J4)</f>
        <v>1</v>
      </c>
      <c r="E7" s="3" t="n">
        <f aca="false">ABS(E$2-Data!K4)</f>
        <v>1</v>
      </c>
      <c r="F7" s="3" t="n">
        <f aca="false">ABS(F$2-Data!L4)</f>
        <v>0</v>
      </c>
      <c r="G7" s="3" t="n">
        <f aca="false">SUM(B7:F7)</f>
        <v>2.14893617021277</v>
      </c>
    </row>
    <row r="8" customFormat="false" ht="12.8" hidden="false" customHeight="false" outlineLevel="0" collapsed="false">
      <c r="A8" s="2" t="n">
        <f aca="false">Data!A5</f>
        <v>4</v>
      </c>
      <c r="B8" s="3" t="n">
        <f aca="false">ABS(B$2-Data!B5)/(MAX(Data!B$2:B$35)-MIN(Data!B$2:B$35))</f>
        <v>0.0638297872340425</v>
      </c>
      <c r="C8" s="3" t="n">
        <f aca="false">ABS(C$2-Data!I5)</f>
        <v>0</v>
      </c>
      <c r="D8" s="3" t="n">
        <f aca="false">ABS(D$2-Data!J5)</f>
        <v>1</v>
      </c>
      <c r="E8" s="3" t="n">
        <f aca="false">ABS(E$2-Data!K5)</f>
        <v>0</v>
      </c>
      <c r="F8" s="3" t="n">
        <f aca="false">ABS(F$2-Data!L5)</f>
        <v>1</v>
      </c>
      <c r="G8" s="3" t="n">
        <f aca="false">SUM(B8:F8)</f>
        <v>2.06382978723404</v>
      </c>
    </row>
    <row r="9" customFormat="false" ht="12.8" hidden="false" customHeight="false" outlineLevel="0" collapsed="false">
      <c r="A9" s="2" t="n">
        <f aca="false">Data!A6</f>
        <v>5</v>
      </c>
      <c r="B9" s="3" t="n">
        <f aca="false">ABS(B$2-Data!B6)/(MAX(Data!B$2:B$35)-MIN(Data!B$2:B$35))</f>
        <v>0.106382978723404</v>
      </c>
      <c r="C9" s="3" t="n">
        <f aca="false">ABS(C$2-Data!I6)</f>
        <v>0</v>
      </c>
      <c r="D9" s="3" t="n">
        <f aca="false">ABS(D$2-Data!J6)</f>
        <v>0</v>
      </c>
      <c r="E9" s="3" t="n">
        <f aca="false">ABS(E$2-Data!K6)</f>
        <v>0</v>
      </c>
      <c r="F9" s="3" t="n">
        <f aca="false">ABS(F$2-Data!L6)</f>
        <v>1</v>
      </c>
      <c r="G9" s="3" t="n">
        <f aca="false">SUM(B9:F9)</f>
        <v>1.1063829787234</v>
      </c>
    </row>
    <row r="10" customFormat="false" ht="12.8" hidden="false" customHeight="false" outlineLevel="0" collapsed="false">
      <c r="A10" s="2" t="n">
        <f aca="false">Data!A7</f>
        <v>6</v>
      </c>
      <c r="B10" s="3" t="n">
        <f aca="false">ABS(B$2-Data!B7)/(MAX(Data!B$2:B$35)-MIN(Data!B$2:B$35))</f>
        <v>0.0425531914893617</v>
      </c>
      <c r="C10" s="3" t="n">
        <f aca="false">ABS(C$2-Data!I7)</f>
        <v>0</v>
      </c>
      <c r="D10" s="3" t="n">
        <f aca="false">ABS(D$2-Data!J7)</f>
        <v>0</v>
      </c>
      <c r="E10" s="3" t="n">
        <f aca="false">ABS(E$2-Data!K7)</f>
        <v>0</v>
      </c>
      <c r="F10" s="3" t="n">
        <f aca="false">ABS(F$2-Data!L7)</f>
        <v>0</v>
      </c>
      <c r="G10" s="3" t="n">
        <f aca="false">SUM(B10:F10)</f>
        <v>0.0425531914893617</v>
      </c>
    </row>
    <row r="11" customFormat="false" ht="12.8" hidden="false" customHeight="false" outlineLevel="0" collapsed="false">
      <c r="A11" s="2" t="n">
        <f aca="false">Data!A8</f>
        <v>7</v>
      </c>
      <c r="B11" s="3" t="n">
        <f aca="false">ABS(B$2-Data!B8)/(MAX(Data!B$2:B$35)-MIN(Data!B$2:B$35))</f>
        <v>0.382978723404255</v>
      </c>
      <c r="C11" s="3" t="n">
        <f aca="false">ABS(C$2-Data!I8)</f>
        <v>0</v>
      </c>
      <c r="D11" s="3" t="n">
        <f aca="false">ABS(D$2-Data!J8)</f>
        <v>0</v>
      </c>
      <c r="E11" s="3" t="n">
        <f aca="false">ABS(E$2-Data!K8)</f>
        <v>1</v>
      </c>
      <c r="F11" s="3" t="n">
        <f aca="false">ABS(F$2-Data!L8)</f>
        <v>0</v>
      </c>
      <c r="G11" s="3" t="n">
        <f aca="false">SUM(B11:F11)</f>
        <v>1.38297872340426</v>
      </c>
    </row>
    <row r="12" customFormat="false" ht="12.8" hidden="false" customHeight="false" outlineLevel="0" collapsed="false">
      <c r="A12" s="2" t="n">
        <f aca="false">Data!A9</f>
        <v>8</v>
      </c>
      <c r="B12" s="3" t="n">
        <f aca="false">ABS(B$2-Data!B9)/(MAX(Data!B$2:B$35)-MIN(Data!B$2:B$35))</f>
        <v>0.340425531914894</v>
      </c>
      <c r="C12" s="3" t="n">
        <f aca="false">ABS(C$2-Data!I9)</f>
        <v>0</v>
      </c>
      <c r="D12" s="3" t="n">
        <f aca="false">ABS(D$2-Data!J9)</f>
        <v>0</v>
      </c>
      <c r="E12" s="3" t="n">
        <f aca="false">ABS(E$2-Data!K9)</f>
        <v>0</v>
      </c>
      <c r="F12" s="3" t="n">
        <f aca="false">ABS(F$2-Data!L9)</f>
        <v>0</v>
      </c>
      <c r="G12" s="3" t="n">
        <f aca="false">SUM(B12:F12)</f>
        <v>0.340425531914894</v>
      </c>
    </row>
    <row r="13" customFormat="false" ht="12.8" hidden="false" customHeight="false" outlineLevel="0" collapsed="false">
      <c r="A13" s="2" t="n">
        <f aca="false">Data!A10</f>
        <v>9</v>
      </c>
      <c r="B13" s="3" t="n">
        <f aca="false">ABS(B$2-Data!B10)/(MAX(Data!B$2:B$35)-MIN(Data!B$2:B$35))</f>
        <v>0.51063829787234</v>
      </c>
      <c r="C13" s="3" t="n">
        <f aca="false">ABS(C$2-Data!I10)</f>
        <v>0</v>
      </c>
      <c r="D13" s="3" t="n">
        <f aca="false">ABS(D$2-Data!J10)</f>
        <v>1</v>
      </c>
      <c r="E13" s="3" t="n">
        <f aca="false">ABS(E$2-Data!K10)</f>
        <v>0</v>
      </c>
      <c r="F13" s="3" t="n">
        <f aca="false">ABS(F$2-Data!L10)</f>
        <v>0</v>
      </c>
      <c r="G13" s="3" t="n">
        <f aca="false">SUM(B13:F13)</f>
        <v>1.51063829787234</v>
      </c>
    </row>
    <row r="14" customFormat="false" ht="12.8" hidden="false" customHeight="false" outlineLevel="0" collapsed="false">
      <c r="A14" s="2" t="n">
        <f aca="false">Data!A11</f>
        <v>10</v>
      </c>
      <c r="B14" s="3" t="n">
        <f aca="false">ABS(B$2-Data!B11)/(MAX(Data!B$2:B$35)-MIN(Data!B$2:B$35))</f>
        <v>0.48936170212766</v>
      </c>
      <c r="C14" s="3" t="n">
        <f aca="false">ABS(C$2-Data!I11)</f>
        <v>0</v>
      </c>
      <c r="D14" s="3" t="n">
        <f aca="false">ABS(D$2-Data!J11)</f>
        <v>0</v>
      </c>
      <c r="E14" s="3" t="n">
        <f aca="false">ABS(E$2-Data!K11)</f>
        <v>0</v>
      </c>
      <c r="F14" s="3" t="n">
        <f aca="false">ABS(F$2-Data!L11)</f>
        <v>0</v>
      </c>
      <c r="G14" s="3" t="n">
        <f aca="false">SUM(B14:F14)</f>
        <v>0.48936170212766</v>
      </c>
    </row>
    <row r="15" customFormat="false" ht="12.8" hidden="false" customHeight="false" outlineLevel="0" collapsed="false">
      <c r="A15" s="2" t="n">
        <f aca="false">Data!A12</f>
        <v>11</v>
      </c>
      <c r="B15" s="3" t="n">
        <f aca="false">ABS(B$2-Data!B12)/(MAX(Data!B$2:B$35)-MIN(Data!B$2:B$35))</f>
        <v>0.170212765957447</v>
      </c>
      <c r="C15" s="3" t="n">
        <f aca="false">ABS(C$2-Data!I12)</f>
        <v>0</v>
      </c>
      <c r="D15" s="3" t="n">
        <f aca="false">ABS(D$2-Data!J12)</f>
        <v>0</v>
      </c>
      <c r="E15" s="3" t="n">
        <f aca="false">ABS(E$2-Data!K12)</f>
        <v>0</v>
      </c>
      <c r="F15" s="3" t="n">
        <f aca="false">ABS(F$2-Data!L12)</f>
        <v>0</v>
      </c>
      <c r="G15" s="3" t="n">
        <f aca="false">SUM(B15:F15)</f>
        <v>0.170212765957447</v>
      </c>
    </row>
    <row r="16" customFormat="false" ht="12.8" hidden="false" customHeight="false" outlineLevel="0" collapsed="false">
      <c r="A16" s="2" t="n">
        <f aca="false">Data!A13</f>
        <v>12</v>
      </c>
      <c r="B16" s="3" t="n">
        <f aca="false">ABS(B$2-Data!B13)/(MAX(Data!B$2:B$35)-MIN(Data!B$2:B$35))</f>
        <v>0.0212765957446808</v>
      </c>
      <c r="C16" s="3" t="n">
        <f aca="false">ABS(C$2-Data!I13)</f>
        <v>0</v>
      </c>
      <c r="D16" s="3" t="n">
        <f aca="false">ABS(D$2-Data!J13)</f>
        <v>0</v>
      </c>
      <c r="E16" s="3" t="n">
        <f aca="false">ABS(E$2-Data!K13)</f>
        <v>1</v>
      </c>
      <c r="F16" s="3" t="n">
        <f aca="false">ABS(F$2-Data!L13)</f>
        <v>1</v>
      </c>
      <c r="G16" s="3" t="n">
        <f aca="false">SUM(B16:F16)</f>
        <v>2.02127659574468</v>
      </c>
    </row>
    <row r="17" customFormat="false" ht="12.8" hidden="false" customHeight="false" outlineLevel="0" collapsed="false">
      <c r="A17" s="2" t="n">
        <f aca="false">Data!A14</f>
        <v>13</v>
      </c>
      <c r="B17" s="3" t="n">
        <f aca="false">ABS(B$2-Data!B14)/(MAX(Data!B$2:B$35)-MIN(Data!B$2:B$35))</f>
        <v>0.361702127659574</v>
      </c>
      <c r="C17" s="3" t="n">
        <f aca="false">ABS(C$2-Data!I14)</f>
        <v>0</v>
      </c>
      <c r="D17" s="3" t="n">
        <f aca="false">ABS(D$2-Data!J14)</f>
        <v>0</v>
      </c>
      <c r="E17" s="3" t="n">
        <f aca="false">ABS(E$2-Data!K14)</f>
        <v>1</v>
      </c>
      <c r="F17" s="3" t="n">
        <f aca="false">ABS(F$2-Data!L14)</f>
        <v>0</v>
      </c>
      <c r="G17" s="3" t="n">
        <f aca="false">SUM(B17:F17)</f>
        <v>1.36170212765957</v>
      </c>
    </row>
    <row r="18" customFormat="false" ht="12.8" hidden="false" customHeight="false" outlineLevel="0" collapsed="false">
      <c r="A18" s="2" t="n">
        <f aca="false">Data!A15</f>
        <v>14</v>
      </c>
      <c r="B18" s="3" t="n">
        <f aca="false">ABS(B$2-Data!B15)/(MAX(Data!B$2:B$35)-MIN(Data!B$2:B$35))</f>
        <v>0.0425531914893617</v>
      </c>
      <c r="C18" s="3" t="n">
        <f aca="false">ABS(C$2-Data!I15)</f>
        <v>0</v>
      </c>
      <c r="D18" s="3" t="n">
        <f aca="false">ABS(D$2-Data!J15)</f>
        <v>0</v>
      </c>
      <c r="E18" s="3" t="n">
        <f aca="false">ABS(E$2-Data!K15)</f>
        <v>0</v>
      </c>
      <c r="F18" s="3" t="n">
        <f aca="false">ABS(F$2-Data!L15)</f>
        <v>1</v>
      </c>
      <c r="G18" s="3" t="n">
        <f aca="false">SUM(B18:F18)</f>
        <v>1.04255319148936</v>
      </c>
    </row>
    <row r="19" customFormat="false" ht="12.8" hidden="false" customHeight="false" outlineLevel="0" collapsed="false">
      <c r="A19" s="2" t="n">
        <f aca="false">Data!A16</f>
        <v>15</v>
      </c>
      <c r="B19" s="3" t="n">
        <f aca="false">ABS(B$2-Data!B16)/(MAX(Data!B$2:B$35)-MIN(Data!B$2:B$35))</f>
        <v>0.51063829787234</v>
      </c>
      <c r="C19" s="3" t="n">
        <f aca="false">ABS(C$2-Data!I16)</f>
        <v>0</v>
      </c>
      <c r="D19" s="3" t="n">
        <f aca="false">ABS(D$2-Data!J16)</f>
        <v>0</v>
      </c>
      <c r="E19" s="3" t="n">
        <f aca="false">ABS(E$2-Data!K16)</f>
        <v>0</v>
      </c>
      <c r="F19" s="3" t="n">
        <f aca="false">ABS(F$2-Data!L16)</f>
        <v>1</v>
      </c>
      <c r="G19" s="3" t="n">
        <f aca="false">SUM(B19:F19)</f>
        <v>1.51063829787234</v>
      </c>
    </row>
    <row r="20" customFormat="false" ht="12.8" hidden="false" customHeight="false" outlineLevel="0" collapsed="false">
      <c r="A20" s="2" t="n">
        <f aca="false">Data!A17</f>
        <v>16</v>
      </c>
      <c r="B20" s="3" t="n">
        <f aca="false">ABS(B$2-Data!B17)/(MAX(Data!B$2:B$35)-MIN(Data!B$2:B$35))</f>
        <v>0.340425531914894</v>
      </c>
      <c r="C20" s="3" t="n">
        <f aca="false">ABS(C$2-Data!I17)</f>
        <v>0</v>
      </c>
      <c r="D20" s="3" t="n">
        <f aca="false">ABS(D$2-Data!J17)</f>
        <v>0</v>
      </c>
      <c r="E20" s="3" t="n">
        <f aca="false">ABS(E$2-Data!K17)</f>
        <v>1</v>
      </c>
      <c r="F20" s="3" t="n">
        <f aca="false">ABS(F$2-Data!L17)</f>
        <v>1</v>
      </c>
      <c r="G20" s="3" t="n">
        <f aca="false">SUM(B20:F20)</f>
        <v>2.34042553191489</v>
      </c>
    </row>
    <row r="21" customFormat="false" ht="12.8" hidden="false" customHeight="false" outlineLevel="0" collapsed="false">
      <c r="A21" s="2" t="n">
        <f aca="false">Data!A18</f>
        <v>17</v>
      </c>
      <c r="B21" s="3" t="n">
        <f aca="false">ABS(B$2-Data!B18)/(MAX(Data!B$2:B$35)-MIN(Data!B$2:B$35))</f>
        <v>0.191489361702128</v>
      </c>
      <c r="C21" s="3" t="n">
        <f aca="false">ABS(C$2-Data!I18)</f>
        <v>1</v>
      </c>
      <c r="D21" s="3" t="n">
        <f aca="false">ABS(D$2-Data!J18)</f>
        <v>0</v>
      </c>
      <c r="E21" s="3" t="n">
        <f aca="false">ABS(E$2-Data!K18)</f>
        <v>0</v>
      </c>
      <c r="F21" s="3" t="n">
        <f aca="false">ABS(F$2-Data!L18)</f>
        <v>0</v>
      </c>
      <c r="G21" s="3" t="n">
        <f aca="false">SUM(B21:F21)</f>
        <v>1.19148936170213</v>
      </c>
    </row>
    <row r="22" customFormat="false" ht="12.8" hidden="false" customHeight="false" outlineLevel="0" collapsed="false">
      <c r="A22" s="2" t="n">
        <f aca="false">Data!A19</f>
        <v>18</v>
      </c>
      <c r="B22" s="3" t="n">
        <f aca="false">ABS(B$2-Data!B19)/(MAX(Data!B$2:B$35)-MIN(Data!B$2:B$35))</f>
        <v>0.48936170212766</v>
      </c>
      <c r="C22" s="3" t="n">
        <f aca="false">ABS(C$2-Data!I19)</f>
        <v>1</v>
      </c>
      <c r="D22" s="3" t="n">
        <f aca="false">ABS(D$2-Data!J19)</f>
        <v>1</v>
      </c>
      <c r="E22" s="3" t="n">
        <f aca="false">ABS(E$2-Data!K19)</f>
        <v>0</v>
      </c>
      <c r="F22" s="3" t="n">
        <f aca="false">ABS(F$2-Data!L19)</f>
        <v>0</v>
      </c>
      <c r="G22" s="3" t="n">
        <f aca="false">SUM(B22:F22)</f>
        <v>2.48936170212766</v>
      </c>
    </row>
    <row r="23" customFormat="false" ht="12.8" hidden="false" customHeight="false" outlineLevel="0" collapsed="false">
      <c r="A23" s="2" t="n">
        <f aca="false">Data!A20</f>
        <v>19</v>
      </c>
      <c r="B23" s="3" t="n">
        <f aca="false">ABS(B$2-Data!B20)/(MAX(Data!B$2:B$35)-MIN(Data!B$2:B$35))</f>
        <v>0.382978723404255</v>
      </c>
      <c r="C23" s="3" t="n">
        <f aca="false">ABS(C$2-Data!I20)</f>
        <v>1</v>
      </c>
      <c r="D23" s="3" t="n">
        <f aca="false">ABS(D$2-Data!J20)</f>
        <v>1</v>
      </c>
      <c r="E23" s="3" t="n">
        <f aca="false">ABS(E$2-Data!K20)</f>
        <v>0</v>
      </c>
      <c r="F23" s="3" t="n">
        <f aca="false">ABS(F$2-Data!L20)</f>
        <v>1</v>
      </c>
      <c r="G23" s="3" t="n">
        <f aca="false">SUM(B23:F23)</f>
        <v>3.38297872340426</v>
      </c>
    </row>
    <row r="24" customFormat="false" ht="12.8" hidden="false" customHeight="false" outlineLevel="0" collapsed="false">
      <c r="A24" s="2" t="n">
        <f aca="false">Data!A21</f>
        <v>20</v>
      </c>
      <c r="B24" s="3" t="n">
        <f aca="false">ABS(B$2-Data!B21)/(MAX(Data!B$2:B$35)-MIN(Data!B$2:B$35))</f>
        <v>0.404255319148936</v>
      </c>
      <c r="C24" s="3" t="n">
        <f aca="false">ABS(C$2-Data!I21)</f>
        <v>1</v>
      </c>
      <c r="D24" s="3" t="n">
        <f aca="false">ABS(D$2-Data!J21)</f>
        <v>0</v>
      </c>
      <c r="E24" s="3" t="n">
        <f aca="false">ABS(E$2-Data!K21)</f>
        <v>0</v>
      </c>
      <c r="F24" s="3" t="n">
        <f aca="false">ABS(F$2-Data!L21)</f>
        <v>0</v>
      </c>
      <c r="G24" s="3" t="n">
        <f aca="false">SUM(B24:F24)</f>
        <v>1.40425531914894</v>
      </c>
    </row>
    <row r="25" customFormat="false" ht="12.8" hidden="false" customHeight="false" outlineLevel="0" collapsed="false">
      <c r="A25" s="2" t="n">
        <f aca="false">Data!A22</f>
        <v>21</v>
      </c>
      <c r="B25" s="3" t="n">
        <f aca="false">ABS(B$2-Data!B22)/(MAX(Data!B$2:B$35)-MIN(Data!B$2:B$35))</f>
        <v>0.404255319148936</v>
      </c>
      <c r="C25" s="3" t="n">
        <f aca="false">ABS(C$2-Data!I22)</f>
        <v>1</v>
      </c>
      <c r="D25" s="3" t="n">
        <f aca="false">ABS(D$2-Data!J22)</f>
        <v>0</v>
      </c>
      <c r="E25" s="3" t="n">
        <f aca="false">ABS(E$2-Data!K22)</f>
        <v>0</v>
      </c>
      <c r="F25" s="3" t="n">
        <f aca="false">ABS(F$2-Data!L22)</f>
        <v>1</v>
      </c>
      <c r="G25" s="3" t="n">
        <f aca="false">SUM(B25:F25)</f>
        <v>2.40425531914894</v>
      </c>
    </row>
    <row r="26" customFormat="false" ht="12.8" hidden="false" customHeight="false" outlineLevel="0" collapsed="false">
      <c r="A26" s="2" t="n">
        <f aca="false">Data!A23</f>
        <v>22</v>
      </c>
      <c r="B26" s="3" t="n">
        <f aca="false">ABS(B$2-Data!B23)/(MAX(Data!B$2:B$35)-MIN(Data!B$2:B$35))</f>
        <v>0.361702127659574</v>
      </c>
      <c r="C26" s="3" t="n">
        <f aca="false">ABS(C$2-Data!I23)</f>
        <v>1</v>
      </c>
      <c r="D26" s="3" t="n">
        <f aca="false">ABS(D$2-Data!J23)</f>
        <v>1</v>
      </c>
      <c r="E26" s="3" t="n">
        <f aca="false">ABS(E$2-Data!K23)</f>
        <v>1</v>
      </c>
      <c r="F26" s="3" t="n">
        <f aca="false">ABS(F$2-Data!L23)</f>
        <v>1</v>
      </c>
      <c r="G26" s="3" t="n">
        <f aca="false">SUM(B26:F26)</f>
        <v>4.36170212765957</v>
      </c>
    </row>
    <row r="27" customFormat="false" ht="12.8" hidden="false" customHeight="false" outlineLevel="0" collapsed="false">
      <c r="A27" s="2" t="n">
        <f aca="false">Data!A24</f>
        <v>23</v>
      </c>
      <c r="B27" s="3" t="n">
        <f aca="false">ABS(B$2-Data!B24)/(MAX(Data!B$2:B$35)-MIN(Data!B$2:B$35))</f>
        <v>0.297872340425532</v>
      </c>
      <c r="C27" s="3" t="n">
        <f aca="false">ABS(C$2-Data!I24)</f>
        <v>1</v>
      </c>
      <c r="D27" s="3" t="n">
        <f aca="false">ABS(D$2-Data!J24)</f>
        <v>0</v>
      </c>
      <c r="E27" s="3" t="n">
        <f aca="false">ABS(E$2-Data!K24)</f>
        <v>0</v>
      </c>
      <c r="F27" s="3" t="n">
        <f aca="false">ABS(F$2-Data!L24)</f>
        <v>1</v>
      </c>
      <c r="G27" s="3" t="n">
        <f aca="false">SUM(B27:F27)</f>
        <v>2.29787234042553</v>
      </c>
    </row>
    <row r="28" customFormat="false" ht="12.8" hidden="false" customHeight="false" outlineLevel="0" collapsed="false">
      <c r="A28" s="2" t="n">
        <f aca="false">Data!A25</f>
        <v>24</v>
      </c>
      <c r="B28" s="3" t="n">
        <f aca="false">ABS(B$2-Data!B25)/(MAX(Data!B$2:B$35)-MIN(Data!B$2:B$35))</f>
        <v>0.340425531914894</v>
      </c>
      <c r="C28" s="3" t="n">
        <f aca="false">ABS(C$2-Data!I25)</f>
        <v>1</v>
      </c>
      <c r="D28" s="3" t="n">
        <f aca="false">ABS(D$2-Data!J25)</f>
        <v>1</v>
      </c>
      <c r="E28" s="3" t="n">
        <f aca="false">ABS(E$2-Data!K25)</f>
        <v>0</v>
      </c>
      <c r="F28" s="3" t="n">
        <f aca="false">ABS(F$2-Data!L25)</f>
        <v>0</v>
      </c>
      <c r="G28" s="3" t="n">
        <f aca="false">SUM(B28:F28)</f>
        <v>2.34042553191489</v>
      </c>
    </row>
    <row r="29" customFormat="false" ht="12.8" hidden="false" customHeight="false" outlineLevel="0" collapsed="false">
      <c r="A29" s="2" t="n">
        <f aca="false">Data!A26</f>
        <v>25</v>
      </c>
      <c r="B29" s="3" t="n">
        <f aca="false">ABS(B$2-Data!B26)/(MAX(Data!B$2:B$35)-MIN(Data!B$2:B$35))</f>
        <v>0.170212765957447</v>
      </c>
      <c r="C29" s="3" t="n">
        <f aca="false">ABS(C$2-Data!I26)</f>
        <v>1</v>
      </c>
      <c r="D29" s="3" t="n">
        <f aca="false">ABS(D$2-Data!J26)</f>
        <v>1</v>
      </c>
      <c r="E29" s="3" t="n">
        <f aca="false">ABS(E$2-Data!K26)</f>
        <v>0</v>
      </c>
      <c r="F29" s="3" t="n">
        <f aca="false">ABS(F$2-Data!L26)</f>
        <v>0</v>
      </c>
      <c r="G29" s="3" t="n">
        <f aca="false">SUM(B29:F29)</f>
        <v>2.17021276595745</v>
      </c>
    </row>
    <row r="30" customFormat="false" ht="12.8" hidden="false" customHeight="false" outlineLevel="0" collapsed="false">
      <c r="A30" s="2" t="n">
        <f aca="false">Data!A27</f>
        <v>26</v>
      </c>
      <c r="B30" s="3" t="n">
        <f aca="false">ABS(B$2-Data!B27)/(MAX(Data!B$2:B$35)-MIN(Data!B$2:B$35))</f>
        <v>0.127659574468085</v>
      </c>
      <c r="C30" s="3" t="n">
        <f aca="false">ABS(C$2-Data!I27)</f>
        <v>1</v>
      </c>
      <c r="D30" s="3" t="n">
        <f aca="false">ABS(D$2-Data!J27)</f>
        <v>0</v>
      </c>
      <c r="E30" s="3" t="n">
        <f aca="false">ABS(E$2-Data!K27)</f>
        <v>1</v>
      </c>
      <c r="F30" s="3" t="n">
        <f aca="false">ABS(F$2-Data!L27)</f>
        <v>0</v>
      </c>
      <c r="G30" s="3" t="n">
        <f aca="false">SUM(B30:F30)</f>
        <v>2.12765957446808</v>
      </c>
    </row>
    <row r="31" customFormat="false" ht="12.8" hidden="false" customHeight="false" outlineLevel="0" collapsed="false">
      <c r="A31" s="2" t="n">
        <f aca="false">Data!A28</f>
        <v>27</v>
      </c>
      <c r="B31" s="3" t="n">
        <f aca="false">ABS(B$2-Data!B28)/(MAX(Data!B$2:B$35)-MIN(Data!B$2:B$35))</f>
        <v>0.148936170212766</v>
      </c>
      <c r="C31" s="3" t="n">
        <f aca="false">ABS(C$2-Data!I28)</f>
        <v>1</v>
      </c>
      <c r="D31" s="3" t="n">
        <f aca="false">ABS(D$2-Data!J28)</f>
        <v>1</v>
      </c>
      <c r="E31" s="3" t="n">
        <f aca="false">ABS(E$2-Data!K28)</f>
        <v>0</v>
      </c>
      <c r="F31" s="3" t="n">
        <f aca="false">ABS(F$2-Data!L28)</f>
        <v>0</v>
      </c>
      <c r="G31" s="3" t="n">
        <f aca="false">SUM(B31:F31)</f>
        <v>2.14893617021277</v>
      </c>
    </row>
    <row r="32" customFormat="false" ht="12.8" hidden="false" customHeight="false" outlineLevel="0" collapsed="false">
      <c r="A32" s="2" t="n">
        <f aca="false">Data!A29</f>
        <v>28</v>
      </c>
      <c r="B32" s="3" t="n">
        <f aca="false">ABS(B$2-Data!B29)/(MAX(Data!B$2:B$35)-MIN(Data!B$2:B$35))</f>
        <v>0.51063829787234</v>
      </c>
      <c r="C32" s="3" t="n">
        <f aca="false">ABS(C$2-Data!I29)</f>
        <v>1</v>
      </c>
      <c r="D32" s="3" t="n">
        <f aca="false">ABS(D$2-Data!J29)</f>
        <v>0</v>
      </c>
      <c r="E32" s="3" t="n">
        <f aca="false">ABS(E$2-Data!K29)</f>
        <v>0</v>
      </c>
      <c r="F32" s="3" t="n">
        <f aca="false">ABS(F$2-Data!L29)</f>
        <v>1</v>
      </c>
      <c r="G32" s="3" t="n">
        <f aca="false">SUM(B32:F32)</f>
        <v>2.51063829787234</v>
      </c>
    </row>
    <row r="33" customFormat="false" ht="12.8" hidden="false" customHeight="false" outlineLevel="0" collapsed="false">
      <c r="A33" s="2" t="n">
        <f aca="false">Data!A30</f>
        <v>29</v>
      </c>
      <c r="B33" s="3" t="n">
        <f aca="false">ABS(B$2-Data!B30)/(MAX(Data!B$2:B$35)-MIN(Data!B$2:B$35))</f>
        <v>0.0425531914893617</v>
      </c>
      <c r="C33" s="3" t="n">
        <f aca="false">ABS(C$2-Data!I30)</f>
        <v>1</v>
      </c>
      <c r="D33" s="3" t="n">
        <f aca="false">ABS(D$2-Data!J30)</f>
        <v>0</v>
      </c>
      <c r="E33" s="3" t="n">
        <f aca="false">ABS(E$2-Data!K30)</f>
        <v>0</v>
      </c>
      <c r="F33" s="3" t="n">
        <f aca="false">ABS(F$2-Data!L30)</f>
        <v>0</v>
      </c>
      <c r="G33" s="3" t="n">
        <f aca="false">SUM(B33:F33)</f>
        <v>1.04255319148936</v>
      </c>
    </row>
    <row r="34" customFormat="false" ht="12.8" hidden="false" customHeight="false" outlineLevel="0" collapsed="false">
      <c r="A34" s="2" t="n">
        <f aca="false">Data!A31</f>
        <v>30</v>
      </c>
      <c r="B34" s="3" t="n">
        <f aca="false">ABS(B$2-Data!B31)/(MAX(Data!B$2:B$35)-MIN(Data!B$2:B$35))</f>
        <v>0.212765957446808</v>
      </c>
      <c r="C34" s="3" t="n">
        <f aca="false">ABS(C$2-Data!I31)</f>
        <v>1</v>
      </c>
      <c r="D34" s="3" t="n">
        <f aca="false">ABS(D$2-Data!J31)</f>
        <v>0</v>
      </c>
      <c r="E34" s="3" t="n">
        <f aca="false">ABS(E$2-Data!K31)</f>
        <v>0</v>
      </c>
      <c r="F34" s="3" t="n">
        <f aca="false">ABS(F$2-Data!L31)</f>
        <v>1</v>
      </c>
      <c r="G34" s="3" t="n">
        <f aca="false">SUM(B34:F34)</f>
        <v>2.21276595744681</v>
      </c>
    </row>
    <row r="35" customFormat="false" ht="12.8" hidden="false" customHeight="false" outlineLevel="0" collapsed="false">
      <c r="A35" s="2" t="n">
        <f aca="false">Data!A32</f>
        <v>31</v>
      </c>
      <c r="B35" s="3" t="n">
        <f aca="false">ABS(B$2-Data!B32)/(MAX(Data!B$2:B$35)-MIN(Data!B$2:B$35))</f>
        <v>0.468085106382979</v>
      </c>
      <c r="C35" s="3" t="n">
        <f aca="false">ABS(C$2-Data!I32)</f>
        <v>1</v>
      </c>
      <c r="D35" s="3" t="n">
        <f aca="false">ABS(D$2-Data!J32)</f>
        <v>0</v>
      </c>
      <c r="E35" s="3" t="n">
        <f aca="false">ABS(E$2-Data!K32)</f>
        <v>0</v>
      </c>
      <c r="F35" s="3" t="n">
        <f aca="false">ABS(F$2-Data!L32)</f>
        <v>1</v>
      </c>
      <c r="G35" s="3" t="n">
        <f aca="false">SUM(B35:F35)</f>
        <v>2.46808510638298</v>
      </c>
    </row>
    <row r="36" customFormat="false" ht="12.8" hidden="false" customHeight="false" outlineLevel="0" collapsed="false">
      <c r="A36" s="2" t="n">
        <f aca="false">Data!A33</f>
        <v>32</v>
      </c>
      <c r="B36" s="3" t="n">
        <f aca="false">ABS(B$2-Data!B33)/(MAX(Data!B$2:B$35)-MIN(Data!B$2:B$35))</f>
        <v>0.170212765957447</v>
      </c>
      <c r="C36" s="3" t="n">
        <f aca="false">ABS(C$2-Data!I33)</f>
        <v>1</v>
      </c>
      <c r="D36" s="3" t="n">
        <f aca="false">ABS(D$2-Data!J33)</f>
        <v>1</v>
      </c>
      <c r="E36" s="3" t="n">
        <f aca="false">ABS(E$2-Data!K33)</f>
        <v>0</v>
      </c>
      <c r="F36" s="3" t="n">
        <f aca="false">ABS(F$2-Data!L33)</f>
        <v>1</v>
      </c>
      <c r="G36" s="3" t="n">
        <f aca="false">SUM(B36:F36)</f>
        <v>3.17021276595745</v>
      </c>
    </row>
    <row r="37" customFormat="false" ht="12.8" hidden="false" customHeight="false" outlineLevel="0" collapsed="false">
      <c r="A37" s="2" t="n">
        <f aca="false">Data!A34</f>
        <v>33</v>
      </c>
      <c r="B37" s="3" t="n">
        <f aca="false">ABS(B$2-Data!B34)/(MAX(Data!B$2:B$35)-MIN(Data!B$2:B$35))</f>
        <v>0.0851063829787234</v>
      </c>
      <c r="C37" s="3" t="n">
        <f aca="false">ABS(C$2-Data!I34)</f>
        <v>1</v>
      </c>
      <c r="D37" s="3" t="n">
        <f aca="false">ABS(D$2-Data!J34)</f>
        <v>0</v>
      </c>
      <c r="E37" s="3" t="n">
        <f aca="false">ABS(E$2-Data!K34)</f>
        <v>0</v>
      </c>
      <c r="F37" s="3" t="n">
        <f aca="false">ABS(F$2-Data!L34)</f>
        <v>0</v>
      </c>
      <c r="G37" s="3" t="n">
        <f aca="false">SUM(B37:F37)</f>
        <v>1.08510638297872</v>
      </c>
    </row>
    <row r="38" customFormat="false" ht="12.8" hidden="false" customHeight="false" outlineLevel="0" collapsed="false">
      <c r="A38" s="2" t="n">
        <f aca="false">Data!A35</f>
        <v>34</v>
      </c>
      <c r="B38" s="3" t="n">
        <f aca="false">ABS(B$2-Data!B35)/(MAX(Data!B$2:B$35)-MIN(Data!B$2:B$35))</f>
        <v>0.340425531914894</v>
      </c>
      <c r="C38" s="3" t="n">
        <f aca="false">ABS(C$2-Data!I35)</f>
        <v>1</v>
      </c>
      <c r="D38" s="3" t="n">
        <f aca="false">ABS(D$2-Data!J35)</f>
        <v>1</v>
      </c>
      <c r="E38" s="3" t="n">
        <f aca="false">ABS(E$2-Data!K35)</f>
        <v>0</v>
      </c>
      <c r="F38" s="3" t="n">
        <f aca="false">ABS(F$2-Data!L35)</f>
        <v>1</v>
      </c>
      <c r="G38" s="3" t="n">
        <f aca="false">SUM(B38:F38)</f>
        <v>3.34042553191489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04"/>
  </cols>
  <sheetData>
    <row r="1" customFormat="false" ht="24.4" hidden="false" customHeight="false" outlineLevel="0" collapsed="false">
      <c r="A1" s="9" t="s">
        <v>0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1" t="s">
        <v>12</v>
      </c>
    </row>
    <row r="2" customFormat="false" ht="12.8" hidden="false" customHeight="false" outlineLevel="0" collapsed="false">
      <c r="A2" s="2" t="n">
        <v>6</v>
      </c>
      <c r="B2" s="3" t="n">
        <v>0.0425531914893617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0.0425531914893617</v>
      </c>
      <c r="H2" s="2" t="n">
        <v>1</v>
      </c>
    </row>
    <row r="3" customFormat="false" ht="12.8" hidden="false" customHeight="false" outlineLevel="0" collapsed="false">
      <c r="A3" s="2" t="n">
        <v>1</v>
      </c>
      <c r="B3" s="3" t="n">
        <v>0.148936170212766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0.148936170212766</v>
      </c>
      <c r="H3" s="2" t="n">
        <v>1</v>
      </c>
    </row>
    <row r="4" customFormat="false" ht="12.8" hidden="false" customHeight="false" outlineLevel="0" collapsed="false">
      <c r="A4" s="2" t="n">
        <v>11</v>
      </c>
      <c r="B4" s="3" t="n">
        <v>0.170212765957447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0.170212765957447</v>
      </c>
      <c r="H4" s="2" t="n">
        <v>0</v>
      </c>
    </row>
    <row r="5" customFormat="false" ht="12.8" hidden="false" customHeight="false" outlineLevel="0" collapsed="false">
      <c r="A5" s="2" t="n">
        <v>8</v>
      </c>
      <c r="B5" s="3" t="n">
        <v>0.340425531914894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0.340425531914894</v>
      </c>
      <c r="H5" s="2" t="n">
        <v>1</v>
      </c>
    </row>
    <row r="6" customFormat="false" ht="12.8" hidden="false" customHeight="false" outlineLevel="0" collapsed="false">
      <c r="A6" s="2" t="n">
        <v>10</v>
      </c>
      <c r="B6" s="3" t="n">
        <v>0.48936170212766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0.48936170212766</v>
      </c>
      <c r="H6" s="2" t="n">
        <v>1</v>
      </c>
    </row>
    <row r="7" customFormat="false" ht="12.8" hidden="false" customHeight="false" outlineLevel="0" collapsed="false">
      <c r="A7" s="2" t="n">
        <v>14</v>
      </c>
      <c r="B7" s="3" t="n">
        <v>0.0425531914893617</v>
      </c>
      <c r="C7" s="3" t="n">
        <v>0</v>
      </c>
      <c r="D7" s="3" t="n">
        <v>0</v>
      </c>
      <c r="E7" s="3" t="n">
        <v>0</v>
      </c>
      <c r="F7" s="3" t="n">
        <v>1</v>
      </c>
      <c r="G7" s="3" t="n">
        <v>1.04255319148936</v>
      </c>
      <c r="H7" s="2" t="n">
        <v>0</v>
      </c>
    </row>
    <row r="8" customFormat="false" ht="12.8" hidden="false" customHeight="false" outlineLevel="0" collapsed="false">
      <c r="A8" s="2" t="n">
        <v>29</v>
      </c>
      <c r="B8" s="3" t="n">
        <v>0.0425531914893617</v>
      </c>
      <c r="C8" s="3" t="n">
        <v>1</v>
      </c>
      <c r="D8" s="3" t="n">
        <v>0</v>
      </c>
      <c r="E8" s="3" t="n">
        <v>0</v>
      </c>
      <c r="F8" s="3" t="n">
        <v>0</v>
      </c>
      <c r="G8" s="3" t="n">
        <v>1.04255319148936</v>
      </c>
      <c r="H8" s="2" t="n">
        <v>0</v>
      </c>
    </row>
    <row r="9" customFormat="false" ht="12.8" hidden="false" customHeight="false" outlineLevel="0" collapsed="false">
      <c r="A9" s="2" t="n">
        <v>33</v>
      </c>
      <c r="B9" s="3" t="n">
        <v>0.0851063829787234</v>
      </c>
      <c r="C9" s="3" t="n">
        <v>1</v>
      </c>
      <c r="D9" s="3" t="n">
        <v>0</v>
      </c>
      <c r="E9" s="3" t="n">
        <v>0</v>
      </c>
      <c r="F9" s="3" t="n">
        <v>0</v>
      </c>
      <c r="G9" s="3" t="n">
        <v>1.08510638297872</v>
      </c>
      <c r="H9" s="2" t="n">
        <v>0</v>
      </c>
    </row>
    <row r="10" customFormat="false" ht="12.8" hidden="false" customHeight="false" outlineLevel="0" collapsed="false">
      <c r="A10" s="2" t="n">
        <v>5</v>
      </c>
      <c r="B10" s="3" t="n">
        <v>0.106382978723404</v>
      </c>
      <c r="C10" s="3" t="n">
        <v>0</v>
      </c>
      <c r="D10" s="3" t="n">
        <v>0</v>
      </c>
      <c r="E10" s="3" t="n">
        <v>0</v>
      </c>
      <c r="F10" s="3" t="n">
        <v>1</v>
      </c>
      <c r="G10" s="3" t="n">
        <v>1.1063829787234</v>
      </c>
      <c r="H10" s="2" t="n">
        <v>1</v>
      </c>
    </row>
    <row r="11" customFormat="false" ht="12.8" hidden="false" customHeight="false" outlineLevel="0" collapsed="false">
      <c r="A11" s="2" t="n">
        <v>2</v>
      </c>
      <c r="B11" s="3" t="n">
        <v>0.127659574468085</v>
      </c>
      <c r="C11" s="3" t="n">
        <v>0</v>
      </c>
      <c r="D11" s="3" t="n">
        <v>0</v>
      </c>
      <c r="E11" s="3" t="n">
        <v>1</v>
      </c>
      <c r="F11" s="3" t="n">
        <v>0</v>
      </c>
      <c r="G11" s="3" t="n">
        <v>1.12765957446809</v>
      </c>
      <c r="H11" s="2" t="n">
        <v>1</v>
      </c>
    </row>
    <row r="12" customFormat="false" ht="12.8" hidden="false" customHeight="false" outlineLevel="0" collapsed="false">
      <c r="A12" s="2" t="n">
        <v>17</v>
      </c>
      <c r="B12" s="3" t="n">
        <v>0.191489361702128</v>
      </c>
      <c r="C12" s="3" t="n">
        <v>1</v>
      </c>
      <c r="D12" s="3" t="n">
        <v>0</v>
      </c>
      <c r="E12" s="3" t="n">
        <v>0</v>
      </c>
      <c r="F12" s="3" t="n">
        <v>0</v>
      </c>
      <c r="G12" s="3" t="n">
        <v>1.19148936170213</v>
      </c>
      <c r="H12" s="2" t="n">
        <v>1</v>
      </c>
    </row>
    <row r="13" customFormat="false" ht="12.8" hidden="false" customHeight="false" outlineLevel="0" collapsed="false">
      <c r="A13" s="2" t="n">
        <v>13</v>
      </c>
      <c r="B13" s="3" t="n">
        <v>0.361702127659574</v>
      </c>
      <c r="C13" s="3" t="n">
        <v>0</v>
      </c>
      <c r="D13" s="3" t="n">
        <v>0</v>
      </c>
      <c r="E13" s="3" t="n">
        <v>1</v>
      </c>
      <c r="F13" s="3" t="n">
        <v>0</v>
      </c>
      <c r="G13" s="3" t="n">
        <v>1.36170212765957</v>
      </c>
      <c r="H13" s="2" t="n">
        <v>0</v>
      </c>
    </row>
    <row r="14" customFormat="false" ht="12.8" hidden="false" customHeight="false" outlineLevel="0" collapsed="false">
      <c r="A14" s="2" t="n">
        <v>7</v>
      </c>
      <c r="B14" s="3" t="n">
        <v>0.382978723404255</v>
      </c>
      <c r="C14" s="3" t="n">
        <v>0</v>
      </c>
      <c r="D14" s="3" t="n">
        <v>0</v>
      </c>
      <c r="E14" s="3" t="n">
        <v>1</v>
      </c>
      <c r="F14" s="3" t="n">
        <v>0</v>
      </c>
      <c r="G14" s="3" t="n">
        <v>1.38297872340426</v>
      </c>
      <c r="H14" s="2" t="n">
        <v>1</v>
      </c>
    </row>
    <row r="15" customFormat="false" ht="12.8" hidden="false" customHeight="false" outlineLevel="0" collapsed="false">
      <c r="A15" s="2" t="n">
        <v>20</v>
      </c>
      <c r="B15" s="3" t="n">
        <v>0.404255319148936</v>
      </c>
      <c r="C15" s="3" t="n">
        <v>1</v>
      </c>
      <c r="D15" s="3" t="n">
        <v>0</v>
      </c>
      <c r="E15" s="3" t="n">
        <v>0</v>
      </c>
      <c r="F15" s="3" t="n">
        <v>0</v>
      </c>
      <c r="G15" s="3" t="n">
        <v>1.40425531914894</v>
      </c>
      <c r="H15" s="2" t="n">
        <v>0</v>
      </c>
    </row>
    <row r="16" customFormat="false" ht="12.8" hidden="false" customHeight="false" outlineLevel="0" collapsed="false">
      <c r="A16" s="2" t="n">
        <v>9</v>
      </c>
      <c r="B16" s="3" t="n">
        <v>0.51063829787234</v>
      </c>
      <c r="C16" s="3" t="n">
        <v>0</v>
      </c>
      <c r="D16" s="3" t="n">
        <v>1</v>
      </c>
      <c r="E16" s="3" t="n">
        <v>0</v>
      </c>
      <c r="F16" s="3" t="n">
        <v>0</v>
      </c>
      <c r="G16" s="3" t="n">
        <v>1.51063829787234</v>
      </c>
      <c r="H16" s="2" t="n">
        <v>0</v>
      </c>
    </row>
    <row r="17" customFormat="false" ht="12.8" hidden="false" customHeight="false" outlineLevel="0" collapsed="false">
      <c r="A17" s="2" t="n">
        <v>15</v>
      </c>
      <c r="B17" s="3" t="n">
        <v>0.51063829787234</v>
      </c>
      <c r="C17" s="3" t="n">
        <v>0</v>
      </c>
      <c r="D17" s="3" t="n">
        <v>0</v>
      </c>
      <c r="E17" s="3" t="n">
        <v>0</v>
      </c>
      <c r="F17" s="3" t="n">
        <v>1</v>
      </c>
      <c r="G17" s="3" t="n">
        <v>1.51063829787234</v>
      </c>
      <c r="H17" s="2" t="n">
        <v>0</v>
      </c>
    </row>
    <row r="18" customFormat="false" ht="12.8" hidden="false" customHeight="false" outlineLevel="0" collapsed="false">
      <c r="A18" s="2" t="n">
        <v>12</v>
      </c>
      <c r="B18" s="3" t="n">
        <v>0.0212765957446808</v>
      </c>
      <c r="C18" s="3" t="n">
        <v>0</v>
      </c>
      <c r="D18" s="3" t="n">
        <v>0</v>
      </c>
      <c r="E18" s="3" t="n">
        <v>1</v>
      </c>
      <c r="F18" s="3" t="n">
        <v>1</v>
      </c>
      <c r="G18" s="3" t="n">
        <v>2.02127659574468</v>
      </c>
      <c r="H18" s="2" t="n">
        <v>1</v>
      </c>
    </row>
    <row r="19" customFormat="false" ht="12.8" hidden="false" customHeight="false" outlineLevel="0" collapsed="false">
      <c r="A19" s="2" t="n">
        <v>4</v>
      </c>
      <c r="B19" s="3" t="n">
        <v>0.0638297872340425</v>
      </c>
      <c r="C19" s="3" t="n">
        <v>0</v>
      </c>
      <c r="D19" s="3" t="n">
        <v>1</v>
      </c>
      <c r="E19" s="3" t="n">
        <v>0</v>
      </c>
      <c r="F19" s="3" t="n">
        <v>1</v>
      </c>
      <c r="G19" s="3" t="n">
        <v>2.06382978723404</v>
      </c>
      <c r="H19" s="2" t="n">
        <v>1</v>
      </c>
    </row>
    <row r="20" customFormat="false" ht="12.8" hidden="false" customHeight="false" outlineLevel="0" collapsed="false">
      <c r="A20" s="2" t="n">
        <v>26</v>
      </c>
      <c r="B20" s="3" t="n">
        <v>0.127659574468085</v>
      </c>
      <c r="C20" s="3" t="n">
        <v>1</v>
      </c>
      <c r="D20" s="3" t="n">
        <v>0</v>
      </c>
      <c r="E20" s="3" t="n">
        <v>1</v>
      </c>
      <c r="F20" s="3" t="n">
        <v>0</v>
      </c>
      <c r="G20" s="3" t="n">
        <v>2.12765957446808</v>
      </c>
      <c r="H20" s="2" t="n">
        <v>1</v>
      </c>
    </row>
    <row r="21" customFormat="false" ht="12.8" hidden="false" customHeight="false" outlineLevel="0" collapsed="false">
      <c r="A21" s="2" t="n">
        <v>3</v>
      </c>
      <c r="B21" s="3" t="n">
        <v>0.148936170212766</v>
      </c>
      <c r="C21" s="3" t="n">
        <v>0</v>
      </c>
      <c r="D21" s="3" t="n">
        <v>1</v>
      </c>
      <c r="E21" s="3" t="n">
        <v>1</v>
      </c>
      <c r="F21" s="3" t="n">
        <v>0</v>
      </c>
      <c r="G21" s="3" t="n">
        <v>2.14893617021277</v>
      </c>
      <c r="H21" s="2" t="n">
        <v>1</v>
      </c>
    </row>
    <row r="22" customFormat="false" ht="12.8" hidden="false" customHeight="false" outlineLevel="0" collapsed="false">
      <c r="A22" s="2" t="n">
        <v>27</v>
      </c>
      <c r="B22" s="3" t="n">
        <v>0.148936170212766</v>
      </c>
      <c r="C22" s="3" t="n">
        <v>1</v>
      </c>
      <c r="D22" s="3" t="n">
        <v>1</v>
      </c>
      <c r="E22" s="3" t="n">
        <v>0</v>
      </c>
      <c r="F22" s="3" t="n">
        <v>0</v>
      </c>
      <c r="G22" s="3" t="n">
        <v>2.14893617021277</v>
      </c>
      <c r="H22" s="2" t="n">
        <v>0</v>
      </c>
    </row>
    <row r="23" customFormat="false" ht="12.8" hidden="false" customHeight="false" outlineLevel="0" collapsed="false">
      <c r="A23" s="2" t="n">
        <v>25</v>
      </c>
      <c r="B23" s="3" t="n">
        <v>0.170212765957447</v>
      </c>
      <c r="C23" s="3" t="n">
        <v>1</v>
      </c>
      <c r="D23" s="3" t="n">
        <v>1</v>
      </c>
      <c r="E23" s="3" t="n">
        <v>0</v>
      </c>
      <c r="F23" s="3" t="n">
        <v>0</v>
      </c>
      <c r="G23" s="3" t="n">
        <v>2.17021276595745</v>
      </c>
      <c r="H23" s="2" t="n">
        <v>1</v>
      </c>
    </row>
    <row r="24" customFormat="false" ht="12.8" hidden="false" customHeight="false" outlineLevel="0" collapsed="false">
      <c r="A24" s="2" t="n">
        <v>30</v>
      </c>
      <c r="B24" s="3" t="n">
        <v>0.212765957446808</v>
      </c>
      <c r="C24" s="3" t="n">
        <v>1</v>
      </c>
      <c r="D24" s="3" t="n">
        <v>0</v>
      </c>
      <c r="E24" s="3" t="n">
        <v>0</v>
      </c>
      <c r="F24" s="3" t="n">
        <v>1</v>
      </c>
      <c r="G24" s="3" t="n">
        <v>2.21276595744681</v>
      </c>
      <c r="H24" s="2" t="n">
        <v>1</v>
      </c>
    </row>
    <row r="25" customFormat="false" ht="12.8" hidden="false" customHeight="false" outlineLevel="0" collapsed="false">
      <c r="A25" s="2" t="n">
        <v>23</v>
      </c>
      <c r="B25" s="3" t="n">
        <v>0.297872340425532</v>
      </c>
      <c r="C25" s="3" t="n">
        <v>1</v>
      </c>
      <c r="D25" s="3" t="n">
        <v>0</v>
      </c>
      <c r="E25" s="3" t="n">
        <v>0</v>
      </c>
      <c r="F25" s="3" t="n">
        <v>1</v>
      </c>
      <c r="G25" s="3" t="n">
        <v>2.29787234042553</v>
      </c>
      <c r="H25" s="2" t="n">
        <v>1</v>
      </c>
    </row>
    <row r="26" customFormat="false" ht="12.8" hidden="false" customHeight="false" outlineLevel="0" collapsed="false">
      <c r="A26" s="2" t="n">
        <v>16</v>
      </c>
      <c r="B26" s="3" t="n">
        <v>0.340425531914894</v>
      </c>
      <c r="C26" s="3" t="n">
        <v>0</v>
      </c>
      <c r="D26" s="3" t="n">
        <v>0</v>
      </c>
      <c r="E26" s="3" t="n">
        <v>1</v>
      </c>
      <c r="F26" s="3" t="n">
        <v>1</v>
      </c>
      <c r="G26" s="3" t="n">
        <v>2.34042553191489</v>
      </c>
      <c r="H26" s="2" t="n">
        <v>0</v>
      </c>
    </row>
    <row r="27" customFormat="false" ht="12.8" hidden="false" customHeight="false" outlineLevel="0" collapsed="false">
      <c r="A27" s="2" t="n">
        <v>24</v>
      </c>
      <c r="B27" s="3" t="n">
        <v>0.340425531914894</v>
      </c>
      <c r="C27" s="3" t="n">
        <v>1</v>
      </c>
      <c r="D27" s="3" t="n">
        <v>1</v>
      </c>
      <c r="E27" s="3" t="n">
        <v>0</v>
      </c>
      <c r="F27" s="3" t="n">
        <v>0</v>
      </c>
      <c r="G27" s="3" t="n">
        <v>2.34042553191489</v>
      </c>
      <c r="H27" s="2" t="n">
        <v>1</v>
      </c>
    </row>
    <row r="28" customFormat="false" ht="12.8" hidden="false" customHeight="false" outlineLevel="0" collapsed="false">
      <c r="A28" s="2" t="n">
        <v>21</v>
      </c>
      <c r="B28" s="3" t="n">
        <v>0.404255319148936</v>
      </c>
      <c r="C28" s="3" t="n">
        <v>1</v>
      </c>
      <c r="D28" s="3" t="n">
        <v>0</v>
      </c>
      <c r="E28" s="3" t="n">
        <v>0</v>
      </c>
      <c r="F28" s="3" t="n">
        <v>1</v>
      </c>
      <c r="G28" s="3" t="n">
        <v>2.40425531914894</v>
      </c>
      <c r="H28" s="2" t="n">
        <v>0</v>
      </c>
    </row>
    <row r="29" customFormat="false" ht="12.8" hidden="false" customHeight="false" outlineLevel="0" collapsed="false">
      <c r="A29" s="2" t="n">
        <v>31</v>
      </c>
      <c r="B29" s="3" t="n">
        <v>0.468085106382979</v>
      </c>
      <c r="C29" s="3" t="n">
        <v>1</v>
      </c>
      <c r="D29" s="3" t="n">
        <v>0</v>
      </c>
      <c r="E29" s="3" t="n">
        <v>0</v>
      </c>
      <c r="F29" s="3" t="n">
        <v>1</v>
      </c>
      <c r="G29" s="3" t="n">
        <v>2.46808510638298</v>
      </c>
      <c r="H29" s="2" t="n">
        <v>1</v>
      </c>
    </row>
    <row r="30" customFormat="false" ht="12.8" hidden="false" customHeight="false" outlineLevel="0" collapsed="false">
      <c r="A30" s="2" t="n">
        <v>18</v>
      </c>
      <c r="B30" s="3" t="n">
        <v>0.48936170212766</v>
      </c>
      <c r="C30" s="3" t="n">
        <v>1</v>
      </c>
      <c r="D30" s="3" t="n">
        <v>1</v>
      </c>
      <c r="E30" s="3" t="n">
        <v>0</v>
      </c>
      <c r="F30" s="3" t="n">
        <v>0</v>
      </c>
      <c r="G30" s="3" t="n">
        <v>2.48936170212766</v>
      </c>
      <c r="H30" s="2" t="n">
        <v>1</v>
      </c>
    </row>
    <row r="31" customFormat="false" ht="12.8" hidden="false" customHeight="false" outlineLevel="0" collapsed="false">
      <c r="A31" s="2" t="n">
        <v>28</v>
      </c>
      <c r="B31" s="3" t="n">
        <v>0.51063829787234</v>
      </c>
      <c r="C31" s="3" t="n">
        <v>1</v>
      </c>
      <c r="D31" s="3" t="n">
        <v>0</v>
      </c>
      <c r="E31" s="3" t="n">
        <v>0</v>
      </c>
      <c r="F31" s="3" t="n">
        <v>1</v>
      </c>
      <c r="G31" s="3" t="n">
        <v>2.51063829787234</v>
      </c>
      <c r="H31" s="2" t="n">
        <v>1</v>
      </c>
    </row>
    <row r="32" customFormat="false" ht="12.8" hidden="false" customHeight="false" outlineLevel="0" collapsed="false">
      <c r="A32" s="2" t="n">
        <v>32</v>
      </c>
      <c r="B32" s="3" t="n">
        <v>0.170212765957447</v>
      </c>
      <c r="C32" s="3" t="n">
        <v>1</v>
      </c>
      <c r="D32" s="3" t="n">
        <v>1</v>
      </c>
      <c r="E32" s="3" t="n">
        <v>0</v>
      </c>
      <c r="F32" s="3" t="n">
        <v>1</v>
      </c>
      <c r="G32" s="3" t="n">
        <v>3.17021276595745</v>
      </c>
      <c r="H32" s="2" t="n">
        <v>1</v>
      </c>
    </row>
    <row r="33" customFormat="false" ht="12.8" hidden="false" customHeight="false" outlineLevel="0" collapsed="false">
      <c r="A33" s="2" t="n">
        <v>34</v>
      </c>
      <c r="B33" s="3" t="n">
        <v>0.340425531914894</v>
      </c>
      <c r="C33" s="3" t="n">
        <v>1</v>
      </c>
      <c r="D33" s="3" t="n">
        <v>1</v>
      </c>
      <c r="E33" s="3" t="n">
        <v>0</v>
      </c>
      <c r="F33" s="3" t="n">
        <v>1</v>
      </c>
      <c r="G33" s="3" t="n">
        <v>3.34042553191489</v>
      </c>
      <c r="H33" s="2" t="n">
        <v>1</v>
      </c>
    </row>
    <row r="34" customFormat="false" ht="12.8" hidden="false" customHeight="false" outlineLevel="0" collapsed="false">
      <c r="A34" s="2" t="n">
        <v>19</v>
      </c>
      <c r="B34" s="3" t="n">
        <v>0.382978723404255</v>
      </c>
      <c r="C34" s="3" t="n">
        <v>1</v>
      </c>
      <c r="D34" s="3" t="n">
        <v>1</v>
      </c>
      <c r="E34" s="3" t="n">
        <v>0</v>
      </c>
      <c r="F34" s="3" t="n">
        <v>1</v>
      </c>
      <c r="G34" s="3" t="n">
        <v>3.38297872340426</v>
      </c>
      <c r="H34" s="2" t="n">
        <v>1</v>
      </c>
    </row>
    <row r="35" customFormat="false" ht="12.8" hidden="false" customHeight="false" outlineLevel="0" collapsed="false">
      <c r="A35" s="2" t="n">
        <v>22</v>
      </c>
      <c r="B35" s="3" t="n">
        <v>0.361702127659574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4.36170212765957</v>
      </c>
      <c r="H35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2022-03-09T11:35:20Z</dcterms:created>
  <dc:creator/>
  <dc:description/>
  <dc:language>tr-TR</dc:language>
  <cp:lastModifiedBy/>
  <dcterms:modified xsi:type="dcterms:W3CDTF">2022-03-09T11:35:21Z</dcterms:modified>
  <cp:revision>2</cp:revision>
  <dc:subject/>
  <dc:title/>
</cp:coreProperties>
</file>