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7C56B9-13C0-4BFC-A81A-05934059A07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I4" i="1"/>
  <c r="I5" i="1"/>
  <c r="I6" i="1" s="1"/>
  <c r="I7" i="1" s="1"/>
  <c r="H4" i="1"/>
  <c r="H5" i="1"/>
  <c r="H6" i="1" s="1"/>
  <c r="H7" i="1" s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C4" i="1"/>
  <c r="C5" i="1"/>
  <c r="C6" i="1"/>
  <c r="C7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<sst xmlns="http://schemas.openxmlformats.org/spreadsheetml/2006/main" count="45" uniqueCount="9">
  <si>
    <t>Sl. No</t>
  </si>
  <si>
    <t>Frequecy to execute instruction</t>
  </si>
  <si>
    <t>Frequecy use by UART 0f 8051</t>
  </si>
  <si>
    <t>States required to generate baud rate</t>
  </si>
  <si>
    <t>Crystal Frequency(Hz)</t>
  </si>
  <si>
    <t>Perfect integer value=&gt; work perfectly</t>
  </si>
  <si>
    <t>Integer value but value is more than 255(FF)</t>
  </si>
  <si>
    <t>Non Integer value=&gt; will not work</t>
  </si>
  <si>
    <t>These Integer value results after round off=&gt; will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</si>
</sst>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0" xfId="0" applyFont="1" applyFill="1"/>
    <xf numFmtId="0" fontId="8" fillId="0" borderId="0" xfId="0" applyFont="1" applyAlignment="1">
      <alignment horizontal="center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M3" sqref="M3"/>
    </sheetView>
  </sheetViews>
  <sheetFormatPr defaultRowHeight="14.5" x14ac:dyDescent="0.35"/>
  <cols>
    <col min="1" max="1" width="8.08984375" customWidth="1"/>
    <col min="2" max="2" width="18.453125" customWidth="1"/>
    <col min="3" max="3" width="28.453125" customWidth="1"/>
    <col min="4" max="4" width="25.81640625" customWidth="1"/>
    <col min="5" max="5" width="9.26953125" customWidth="1"/>
    <col min="12" max="12" width="12.54296875" customWidth="1"/>
  </cols>
  <sheetData>
    <row r="1" spans="1:12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</row>
    <row r="2" spans="1:12" x14ac:dyDescent="0.35">
      <c r="A2" s="1"/>
      <c r="B2" s="1"/>
      <c r="C2" s="1"/>
      <c r="D2" s="1"/>
      <c r="E2" s="2">
        <v>28800</v>
      </c>
      <c r="F2" s="2">
        <v>9600</v>
      </c>
      <c r="G2" s="2">
        <v>7200</v>
      </c>
      <c r="H2" s="2">
        <v>4800</v>
      </c>
      <c r="I2" s="2">
        <v>2400</v>
      </c>
    </row>
    <row r="3" spans="1:12" x14ac:dyDescent="0.35">
      <c r="A3">
        <v>1</v>
      </c>
      <c r="B3">
        <v>11059200</v>
      </c>
      <c r="C3">
        <f>B3/12</f>
        <v>921600</v>
      </c>
      <c r="D3">
        <f>C3/32</f>
        <v>28800</v>
      </c>
      <c r="E3" s="3">
        <f>D3/E2</f>
        <v>1</v>
      </c>
      <c r="F3" s="3">
        <f>D3/F2</f>
        <v>3</v>
      </c>
      <c r="G3" s="3">
        <f>D3/G2</f>
        <v>4</v>
      </c>
      <c r="H3" s="3">
        <f>D3/H2</f>
        <v>6</v>
      </c>
      <c r="I3" s="3">
        <f>D3/I2</f>
        <v>12</v>
      </c>
    </row>
    <row r="4" spans="1:12" x14ac:dyDescent="0.35">
      <c r="A4">
        <v>2</v>
      </c>
      <c r="B4">
        <v>12000000</v>
      </c>
      <c r="C4">
        <f t="shared" ref="C4:C7" si="0">B4/12</f>
        <v>1000000</v>
      </c>
      <c r="D4">
        <f t="shared" ref="D4:D7" si="1">C4/32</f>
        <v>31250</v>
      </c>
      <c r="E4" s="4">
        <f t="shared" ref="E4:E7" si="2">D4/E3</f>
        <v>31250</v>
      </c>
      <c r="F4" s="5">
        <f t="shared" ref="F4:F7" si="3">D4/F3</f>
        <v>10416.666666666666</v>
      </c>
      <c r="G4" s="5">
        <f t="shared" ref="G4:G7" si="4">D4/G3</f>
        <v>7812.5</v>
      </c>
      <c r="H4" s="5">
        <f t="shared" ref="H4:H7" si="5">D4/H3</f>
        <v>5208.333333333333</v>
      </c>
      <c r="I4" s="5">
        <f t="shared" ref="I4:I7" si="6">D4/I3</f>
        <v>2604.1666666666665</v>
      </c>
    </row>
    <row r="5" spans="1:12" x14ac:dyDescent="0.35">
      <c r="A5">
        <v>3</v>
      </c>
      <c r="B5">
        <v>10000000</v>
      </c>
      <c r="C5">
        <f t="shared" si="0"/>
        <v>833333.33333333337</v>
      </c>
      <c r="D5">
        <f t="shared" si="1"/>
        <v>26041.666666666668</v>
      </c>
      <c r="E5" s="5">
        <f t="shared" si="2"/>
        <v>0.83333333333333337</v>
      </c>
      <c r="F5" s="5">
        <f t="shared" si="3"/>
        <v>2.5000000000000004</v>
      </c>
      <c r="G5" s="5">
        <f t="shared" si="4"/>
        <v>3.3333333333333335</v>
      </c>
      <c r="H5" s="6">
        <f t="shared" si="5"/>
        <v>5.0000000000000009</v>
      </c>
      <c r="I5" s="6">
        <f t="shared" si="6"/>
        <v>10.000000000000002</v>
      </c>
    </row>
    <row r="6" spans="1:12" x14ac:dyDescent="0.35">
      <c r="A6">
        <v>4</v>
      </c>
      <c r="B6">
        <v>16000000</v>
      </c>
      <c r="C6">
        <f t="shared" si="0"/>
        <v>1333333.3333333333</v>
      </c>
      <c r="D6">
        <f t="shared" si="1"/>
        <v>41666.666666666664</v>
      </c>
      <c r="E6" s="6">
        <f t="shared" si="2"/>
        <v>49999.999999999993</v>
      </c>
      <c r="F6" s="5">
        <f t="shared" si="3"/>
        <v>16666.666666666664</v>
      </c>
      <c r="G6" s="7">
        <f t="shared" si="4"/>
        <v>12499.999999999998</v>
      </c>
      <c r="H6" s="5">
        <f t="shared" si="5"/>
        <v>8333.3333333333321</v>
      </c>
      <c r="I6" s="5">
        <f t="shared" si="6"/>
        <v>4166.6666666666661</v>
      </c>
    </row>
    <row r="7" spans="1:12" x14ac:dyDescent="0.35">
      <c r="A7">
        <v>5</v>
      </c>
      <c r="B7">
        <v>32000000</v>
      </c>
      <c r="C7">
        <f t="shared" si="0"/>
        <v>2666666.6666666665</v>
      </c>
      <c r="D7">
        <f>C7/32</f>
        <v>83333.333333333328</v>
      </c>
      <c r="E7" s="5">
        <f t="shared" si="2"/>
        <v>1.6666666666666667</v>
      </c>
      <c r="F7" s="6">
        <f t="shared" si="3"/>
        <v>5</v>
      </c>
      <c r="G7" s="5">
        <f t="shared" si="4"/>
        <v>6.666666666666667</v>
      </c>
      <c r="H7" s="6">
        <f t="shared" si="5"/>
        <v>10</v>
      </c>
      <c r="I7" s="6">
        <f t="shared" si="6"/>
        <v>20</v>
      </c>
    </row>
    <row r="13" spans="1:12" ht="15.5" x14ac:dyDescent="0.35">
      <c r="F13" s="8"/>
      <c r="G13" s="9" t="s">
        <v>5</v>
      </c>
      <c r="H13" s="9"/>
      <c r="I13" s="9"/>
      <c r="J13" s="9"/>
      <c r="K13" s="9"/>
      <c r="L13" s="9"/>
    </row>
    <row r="14" spans="1:12" ht="15.5" x14ac:dyDescent="0.35">
      <c r="F14" s="10"/>
      <c r="G14" s="9" t="s">
        <v>6</v>
      </c>
      <c r="H14" s="9"/>
      <c r="I14" s="9"/>
      <c r="J14" s="9"/>
      <c r="K14" s="9"/>
      <c r="L14" s="9"/>
    </row>
    <row r="15" spans="1:12" ht="15.5" x14ac:dyDescent="0.35">
      <c r="F15" s="11"/>
      <c r="G15" s="9" t="s">
        <v>7</v>
      </c>
      <c r="H15" s="9"/>
      <c r="I15" s="9"/>
      <c r="J15" s="9"/>
      <c r="K15" s="9"/>
      <c r="L15" s="9"/>
    </row>
    <row r="16" spans="1:12" ht="15.5" x14ac:dyDescent="0.35">
      <c r="F16" s="12"/>
      <c r="G16" s="9" t="s">
        <v>8</v>
      </c>
      <c r="H16" s="9"/>
      <c r="I16" s="9"/>
      <c r="J16" s="9"/>
      <c r="K16" s="9"/>
      <c r="L16" s="9"/>
    </row>
  </sheetData>
  <mergeCells count="9">
    <mergeCell ref="G16:L16"/>
    <mergeCell ref="G13:L13"/>
    <mergeCell ref="G14:L14"/>
    <mergeCell ref="G15:L15"/>
    <mergeCell ref="E1:I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2019-03-18T15:15:47Z</dcterms:modified>
</cp:coreProperties>
</file>