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700" tabRatio="500"/>
  </bookViews>
  <sheets>
    <sheet name="tfidf_class" sheetId="1" r:id="rId1"/>
    <sheet name="tfidf_don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H15" i="2"/>
  <c r="H17" i="2"/>
  <c r="H18" i="2"/>
  <c r="H26" i="2"/>
  <c r="G15" i="2"/>
  <c r="G17" i="2"/>
  <c r="G18" i="2"/>
  <c r="G26" i="2"/>
  <c r="F15" i="2"/>
  <c r="F17" i="2"/>
  <c r="F18" i="2"/>
  <c r="F26" i="2"/>
  <c r="E15" i="2"/>
  <c r="E17" i="2"/>
  <c r="E18" i="2"/>
  <c r="E26" i="2"/>
  <c r="D15" i="2"/>
  <c r="D17" i="2"/>
  <c r="D18" i="2"/>
  <c r="D26" i="2"/>
  <c r="C15" i="2"/>
  <c r="C17" i="2"/>
  <c r="C18" i="2"/>
  <c r="C26" i="2"/>
  <c r="I6" i="2"/>
  <c r="H14" i="2"/>
  <c r="H25" i="2"/>
  <c r="G14" i="2"/>
  <c r="G25" i="2"/>
  <c r="F14" i="2"/>
  <c r="F25" i="2"/>
  <c r="E14" i="2"/>
  <c r="E25" i="2"/>
  <c r="D14" i="2"/>
  <c r="D25" i="2"/>
  <c r="C14" i="2"/>
  <c r="C25" i="2"/>
  <c r="I5" i="2"/>
  <c r="H13" i="2"/>
  <c r="H24" i="2"/>
  <c r="G13" i="2"/>
  <c r="G24" i="2"/>
  <c r="F13" i="2"/>
  <c r="F24" i="2"/>
  <c r="E13" i="2"/>
  <c r="E24" i="2"/>
  <c r="D13" i="2"/>
  <c r="D24" i="2"/>
  <c r="C13" i="2"/>
  <c r="C24" i="2"/>
  <c r="I4" i="2"/>
  <c r="H12" i="2"/>
  <c r="H23" i="2"/>
  <c r="G12" i="2"/>
  <c r="G23" i="2"/>
  <c r="F12" i="2"/>
  <c r="F23" i="2"/>
  <c r="E12" i="2"/>
  <c r="E23" i="2"/>
  <c r="D12" i="2"/>
  <c r="D23" i="2"/>
  <c r="C12" i="2"/>
  <c r="C23" i="2"/>
  <c r="I3" i="2"/>
  <c r="H11" i="2"/>
  <c r="H22" i="2"/>
  <c r="G11" i="2"/>
  <c r="G22" i="2"/>
  <c r="F11" i="2"/>
  <c r="F22" i="2"/>
  <c r="E11" i="2"/>
  <c r="E22" i="2"/>
  <c r="D11" i="2"/>
  <c r="D22" i="2"/>
  <c r="C11" i="2"/>
  <c r="C22" i="2"/>
  <c r="I7" i="1"/>
  <c r="I5" i="1"/>
  <c r="I3" i="1"/>
  <c r="I4" i="1"/>
  <c r="I6" i="1"/>
</calcChain>
</file>

<file path=xl/sharedStrings.xml><?xml version="1.0" encoding="utf-8"?>
<sst xmlns="http://schemas.openxmlformats.org/spreadsheetml/2006/main" count="54" uniqueCount="18">
  <si>
    <t xml:space="preserve">doc </t>
  </si>
  <si>
    <t>the</t>
  </si>
  <si>
    <t>movie</t>
  </si>
  <si>
    <t>song</t>
  </si>
  <si>
    <t>good</t>
  </si>
  <si>
    <t>bad</t>
  </si>
  <si>
    <t>ndocs with term</t>
  </si>
  <si>
    <t>SUM</t>
  </si>
  <si>
    <t>TERM FREQUENCY (TF)</t>
  </si>
  <si>
    <t>IDF</t>
  </si>
  <si>
    <t>TF-IDF</t>
  </si>
  <si>
    <t>sun</t>
  </si>
  <si>
    <t>document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</si>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</sst>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workbookViewId="0">
      <selection activeCell="I4" sqref="I4"/>
    </sheetView>
  </sheetViews>
  <sheetFormatPr baseColWidth="10" defaultRowHeight="15" x14ac:dyDescent="0"/>
  <cols>
    <col min="2" max="2" width="14.33203125" customWidth="1"/>
  </cols>
  <sheetData>
    <row r="2" spans="2:9">
      <c r="B2" t="s">
        <v>12</v>
      </c>
      <c r="C2" t="s">
        <v>1</v>
      </c>
      <c r="D2" t="s">
        <v>11</v>
      </c>
      <c r="E2" t="s">
        <v>2</v>
      </c>
      <c r="F2" t="s">
        <v>3</v>
      </c>
      <c r="G2" t="s">
        <v>4</v>
      </c>
      <c r="H2" t="s">
        <v>5</v>
      </c>
      <c r="I2" t="s">
        <v>7</v>
      </c>
    </row>
    <row r="3" spans="2:9">
      <c r="B3" t="s">
        <v>13</v>
      </c>
      <c r="C3">
        <v>14</v>
      </c>
      <c r="D3">
        <v>0</v>
      </c>
      <c r="E3">
        <v>10</v>
      </c>
      <c r="F3">
        <v>0</v>
      </c>
      <c r="G3">
        <v>3</v>
      </c>
      <c r="H3">
        <v>0</v>
      </c>
      <c r="I3">
        <f>SUM(C3:H3)</f>
        <v>27</v>
      </c>
    </row>
    <row r="4" spans="2:9">
      <c r="B4" t="s">
        <v>14</v>
      </c>
      <c r="C4">
        <v>13</v>
      </c>
      <c r="D4">
        <v>0</v>
      </c>
      <c r="E4">
        <v>3</v>
      </c>
      <c r="F4">
        <v>0</v>
      </c>
      <c r="G4">
        <v>10</v>
      </c>
      <c r="H4">
        <v>1</v>
      </c>
      <c r="I4">
        <f>SUM(C4:H4)</f>
        <v>27</v>
      </c>
    </row>
    <row r="5" spans="2:9">
      <c r="B5" t="s">
        <v>15</v>
      </c>
      <c r="C5">
        <v>12</v>
      </c>
      <c r="D5">
        <v>0</v>
      </c>
      <c r="E5">
        <v>0</v>
      </c>
      <c r="F5">
        <v>10</v>
      </c>
      <c r="G5">
        <v>0</v>
      </c>
      <c r="H5">
        <v>3</v>
      </c>
      <c r="I5">
        <f>SUM(C5:H5)</f>
        <v>25</v>
      </c>
    </row>
    <row r="6" spans="2:9">
      <c r="B6" t="s">
        <v>16</v>
      </c>
      <c r="C6">
        <v>11</v>
      </c>
      <c r="D6">
        <v>0</v>
      </c>
      <c r="E6">
        <v>0</v>
      </c>
      <c r="F6">
        <v>3</v>
      </c>
      <c r="G6">
        <v>0</v>
      </c>
      <c r="H6">
        <v>10</v>
      </c>
      <c r="I6">
        <f>SUM(C6:H6)</f>
        <v>24</v>
      </c>
    </row>
    <row r="7" spans="2:9">
      <c r="B7" t="s">
        <v>17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f>SUM(C7:H7)</f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18" sqref="D18"/>
    </sheetView>
  </sheetViews>
  <sheetFormatPr baseColWidth="10" defaultRowHeight="15" x14ac:dyDescent="0"/>
  <cols>
    <col min="2" max="2" width="14.33203125" customWidth="1"/>
  </cols>
  <sheetData>
    <row r="2" spans="2:9">
      <c r="B2" t="s">
        <v>12</v>
      </c>
      <c r="C2" t="s">
        <v>1</v>
      </c>
      <c r="D2" t="s">
        <v>11</v>
      </c>
      <c r="E2" t="s">
        <v>2</v>
      </c>
      <c r="F2" t="s">
        <v>3</v>
      </c>
      <c r="G2" t="s">
        <v>4</v>
      </c>
      <c r="H2" t="s">
        <v>5</v>
      </c>
      <c r="I2" t="s">
        <v>7</v>
      </c>
    </row>
    <row r="3" spans="2:9">
      <c r="B3" t="s">
        <v>13</v>
      </c>
      <c r="C3">
        <v>15</v>
      </c>
      <c r="D3">
        <v>0</v>
      </c>
      <c r="E3">
        <v>10</v>
      </c>
      <c r="F3">
        <v>0</v>
      </c>
      <c r="G3">
        <v>3</v>
      </c>
      <c r="H3">
        <v>0</v>
      </c>
      <c r="I3">
        <f>SUM(C3:H3)</f>
        <v>28</v>
      </c>
    </row>
    <row r="4" spans="2:9">
      <c r="B4" t="s">
        <v>14</v>
      </c>
      <c r="C4">
        <v>15</v>
      </c>
      <c r="D4">
        <v>0</v>
      </c>
      <c r="E4">
        <v>3</v>
      </c>
      <c r="F4">
        <v>0</v>
      </c>
      <c r="G4">
        <v>10</v>
      </c>
      <c r="H4">
        <v>1</v>
      </c>
      <c r="I4">
        <f>SUM(C4:H4)</f>
        <v>29</v>
      </c>
    </row>
    <row r="5" spans="2:9">
      <c r="B5" t="s">
        <v>15</v>
      </c>
      <c r="C5">
        <v>15</v>
      </c>
      <c r="D5">
        <v>0</v>
      </c>
      <c r="E5">
        <v>0</v>
      </c>
      <c r="F5">
        <v>10</v>
      </c>
      <c r="G5">
        <v>0</v>
      </c>
      <c r="H5">
        <v>3</v>
      </c>
      <c r="I5">
        <f>SUM(C5:H5)</f>
        <v>28</v>
      </c>
    </row>
    <row r="6" spans="2:9">
      <c r="B6" t="s">
        <v>16</v>
      </c>
      <c r="C6">
        <v>15</v>
      </c>
      <c r="D6">
        <v>0</v>
      </c>
      <c r="E6">
        <v>0</v>
      </c>
      <c r="F6">
        <v>3</v>
      </c>
      <c r="G6">
        <v>0</v>
      </c>
      <c r="H6">
        <v>10</v>
      </c>
      <c r="I6">
        <f>SUM(C6:H6)</f>
        <v>28</v>
      </c>
    </row>
    <row r="7" spans="2:9">
      <c r="B7" t="s">
        <v>17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f>SUM(C7:H7)</f>
        <v>1</v>
      </c>
    </row>
    <row r="9" spans="2:9">
      <c r="B9" t="s">
        <v>8</v>
      </c>
    </row>
    <row r="10" spans="2:9">
      <c r="B10" t="s">
        <v>0</v>
      </c>
      <c r="C10" t="s">
        <v>1</v>
      </c>
      <c r="D10" t="s">
        <v>11</v>
      </c>
      <c r="E10" t="s">
        <v>2</v>
      </c>
      <c r="F10" t="s">
        <v>3</v>
      </c>
      <c r="G10" t="s">
        <v>4</v>
      </c>
      <c r="H10" t="s">
        <v>5</v>
      </c>
    </row>
    <row r="11" spans="2:9">
      <c r="B11" t="s">
        <v>13</v>
      </c>
      <c r="C11">
        <f>C3/$I3</f>
        <v>0.5357142857142857</v>
      </c>
      <c r="D11">
        <f>D3/$I3</f>
        <v>0</v>
      </c>
      <c r="E11">
        <f>E3/$I3</f>
        <v>0.35714285714285715</v>
      </c>
      <c r="F11">
        <f>F3/$I3</f>
        <v>0</v>
      </c>
      <c r="G11">
        <f>G3/$I3</f>
        <v>0.10714285714285714</v>
      </c>
      <c r="H11">
        <f>H3/$I3</f>
        <v>0</v>
      </c>
    </row>
    <row r="12" spans="2:9">
      <c r="B12" t="s">
        <v>14</v>
      </c>
      <c r="C12">
        <f>C4/$I4</f>
        <v>0.51724137931034486</v>
      </c>
      <c r="D12">
        <f>D4/$I4</f>
        <v>0</v>
      </c>
      <c r="E12">
        <f>E4/$I4</f>
        <v>0.10344827586206896</v>
      </c>
      <c r="F12">
        <f>F4/$I4</f>
        <v>0</v>
      </c>
      <c r="G12">
        <f>G4/$I4</f>
        <v>0.34482758620689657</v>
      </c>
      <c r="H12">
        <f>H4/$I4</f>
        <v>3.4482758620689655E-2</v>
      </c>
    </row>
    <row r="13" spans="2:9">
      <c r="B13" t="s">
        <v>15</v>
      </c>
      <c r="C13">
        <f>C5/$I5</f>
        <v>0.5357142857142857</v>
      </c>
      <c r="D13">
        <f>D5/$I5</f>
        <v>0</v>
      </c>
      <c r="E13">
        <f>E5/$I5</f>
        <v>0</v>
      </c>
      <c r="F13">
        <f>F5/$I5</f>
        <v>0.35714285714285715</v>
      </c>
      <c r="G13">
        <f>G5/$I5</f>
        <v>0</v>
      </c>
      <c r="H13">
        <f>H5/$I5</f>
        <v>0.10714285714285714</v>
      </c>
    </row>
    <row r="14" spans="2:9">
      <c r="B14" t="s">
        <v>16</v>
      </c>
      <c r="C14">
        <f>C6/$I6</f>
        <v>0.5357142857142857</v>
      </c>
      <c r="D14">
        <f>D6/$I6</f>
        <v>0</v>
      </c>
      <c r="E14">
        <f>E6/$I6</f>
        <v>0</v>
      </c>
      <c r="F14">
        <f>F6/$I6</f>
        <v>0.10714285714285714</v>
      </c>
      <c r="G14">
        <f>G6/$I6</f>
        <v>0</v>
      </c>
      <c r="H14">
        <f>H6/$I6</f>
        <v>0.35714285714285715</v>
      </c>
    </row>
    <row r="15" spans="2:9">
      <c r="B15" t="s">
        <v>17</v>
      </c>
      <c r="C15">
        <f>C7/$I7</f>
        <v>0</v>
      </c>
      <c r="D15">
        <f>D7/$I7</f>
        <v>1</v>
      </c>
      <c r="E15">
        <f>E7/$I7</f>
        <v>0</v>
      </c>
      <c r="F15">
        <f>F7/$I7</f>
        <v>0</v>
      </c>
      <c r="G15">
        <f>G7/$I7</f>
        <v>0</v>
      </c>
      <c r="H15">
        <f>H7/$I7</f>
        <v>0</v>
      </c>
    </row>
    <row r="17" spans="2:8">
      <c r="B17" t="s">
        <v>6</v>
      </c>
      <c r="C17">
        <f>COUNTIF(C3:C7,"&gt;0")</f>
        <v>4</v>
      </c>
      <c r="D17">
        <f>COUNTIF(D3:D7,"&gt;0")</f>
        <v>1</v>
      </c>
      <c r="E17">
        <f>COUNTIF(E3:E7,"&gt;0")</f>
        <v>2</v>
      </c>
      <c r="F17">
        <f>COUNTIF(F3:F7,"&gt;0")</f>
        <v>2</v>
      </c>
      <c r="G17">
        <f>COUNTIF(G3:G7,"&gt;0")</f>
        <v>2</v>
      </c>
      <c r="H17">
        <f>COUNTIF(H3:H7,"&gt;0")</f>
        <v>3</v>
      </c>
    </row>
    <row r="18" spans="2:8">
      <c r="B18" t="s">
        <v>9</v>
      </c>
      <c r="C18">
        <f>LN(5/C17)</f>
        <v>0.22314355131420976</v>
      </c>
      <c r="D18">
        <f>LN(5/D17)</f>
        <v>1.6094379124341003</v>
      </c>
      <c r="E18">
        <f>LN(5/E17)</f>
        <v>0.91629073187415511</v>
      </c>
      <c r="F18">
        <f>LN(5/F17)</f>
        <v>0.91629073187415511</v>
      </c>
      <c r="G18">
        <f>LN(5/G17)</f>
        <v>0.91629073187415511</v>
      </c>
      <c r="H18">
        <f>LN(5/H17)</f>
        <v>0.51082562376599072</v>
      </c>
    </row>
    <row r="20" spans="2:8">
      <c r="B20" t="s">
        <v>10</v>
      </c>
    </row>
    <row r="21" spans="2:8">
      <c r="B21" t="s">
        <v>0</v>
      </c>
      <c r="C21" t="s">
        <v>1</v>
      </c>
      <c r="D21" t="s">
        <v>11</v>
      </c>
      <c r="E21" t="s">
        <v>2</v>
      </c>
      <c r="F21" t="s">
        <v>3</v>
      </c>
      <c r="G21" t="s">
        <v>4</v>
      </c>
      <c r="H21" t="s">
        <v>5</v>
      </c>
    </row>
    <row r="22" spans="2:8">
      <c r="B22" t="s">
        <v>13</v>
      </c>
      <c r="C22">
        <f>C11*C$18</f>
        <v>0.11954118820404094</v>
      </c>
      <c r="D22">
        <f t="shared" ref="D22:H22" si="0">D11*D$18</f>
        <v>0</v>
      </c>
      <c r="E22">
        <f t="shared" si="0"/>
        <v>0.3272466899550554</v>
      </c>
      <c r="F22">
        <f t="shared" si="0"/>
        <v>0</v>
      </c>
      <c r="G22">
        <f t="shared" si="0"/>
        <v>9.8174006986516613E-2</v>
      </c>
      <c r="H22">
        <f t="shared" si="0"/>
        <v>0</v>
      </c>
    </row>
    <row r="23" spans="2:8">
      <c r="B23" t="s">
        <v>14</v>
      </c>
      <c r="C23">
        <f t="shared" ref="C23:H26" si="1">C12*C$18</f>
        <v>0.11541907826597057</v>
      </c>
      <c r="D23">
        <f t="shared" si="1"/>
        <v>0</v>
      </c>
      <c r="E23">
        <f t="shared" si="1"/>
        <v>9.4788696400774669E-2</v>
      </c>
      <c r="F23">
        <f t="shared" si="1"/>
        <v>0</v>
      </c>
      <c r="G23">
        <f t="shared" si="1"/>
        <v>0.31596232133591556</v>
      </c>
      <c r="H23">
        <f t="shared" si="1"/>
        <v>1.7614676681585888E-2</v>
      </c>
    </row>
    <row r="24" spans="2:8">
      <c r="B24" t="s">
        <v>15</v>
      </c>
      <c r="C24">
        <f t="shared" si="1"/>
        <v>0.11954118820404094</v>
      </c>
      <c r="D24">
        <f t="shared" si="1"/>
        <v>0</v>
      </c>
      <c r="E24">
        <f t="shared" si="1"/>
        <v>0</v>
      </c>
      <c r="F24">
        <f t="shared" si="1"/>
        <v>0.3272466899550554</v>
      </c>
      <c r="G24">
        <f t="shared" si="1"/>
        <v>0</v>
      </c>
      <c r="H24">
        <f t="shared" si="1"/>
        <v>5.4731316832070429E-2</v>
      </c>
    </row>
    <row r="25" spans="2:8">
      <c r="B25" t="s">
        <v>16</v>
      </c>
      <c r="C25">
        <f t="shared" si="1"/>
        <v>0.11954118820404094</v>
      </c>
      <c r="D25">
        <f t="shared" si="1"/>
        <v>0</v>
      </c>
      <c r="E25">
        <f t="shared" si="1"/>
        <v>0</v>
      </c>
      <c r="F25">
        <f t="shared" si="1"/>
        <v>9.8174006986516613E-2</v>
      </c>
      <c r="G25">
        <f t="shared" si="1"/>
        <v>0</v>
      </c>
      <c r="H25">
        <f t="shared" si="1"/>
        <v>0.18243772277356812</v>
      </c>
    </row>
    <row r="26" spans="2:8">
      <c r="B26" t="s">
        <v>17</v>
      </c>
      <c r="C26">
        <f t="shared" si="1"/>
        <v>0</v>
      </c>
      <c r="D26">
        <f t="shared" si="1"/>
        <v>1.6094379124341003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tfidf_class</vt:lpstr>
      <vt:lpstr>tfidf_done</vt:lpstr>
    </vt:vector>
  </TitlesOfParts>
  <Company>ian.durbach@uct.ac.za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Durbach</dc:creator>
  <cp:lastModifiedBy>Ian Durbach</cp:lastModifiedBy>
  <dcterms:created xsi:type="dcterms:W3CDTF">2017-08-26T14:02:43Z</dcterms:created>
  <dcterms:modified xsi:type="dcterms:W3CDTF">2017-08-26T14:20:50Z</dcterms:modified>
</cp:coreProperties>
</file>