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600" windowHeight="7935" tabRatio="1000" firstSheet="14" activeTab="21"/>
  </bookViews>
  <sheets>
    <sheet name="Clientes" sheetId="10" r:id="rId1"/>
    <sheet name="Proveedores" sheetId="1" r:id="rId2"/>
    <sheet name="Empleados" sheetId="2" r:id="rId3"/>
    <sheet name="Condiciones_Venta" sheetId="3" r:id="rId4"/>
    <sheet name="Categorias_Clientes" sheetId="4" r:id="rId5"/>
    <sheet name="Niveles_Acceso" sheetId="5" r:id="rId6"/>
    <sheet name="Cargos" sheetId="6" r:id="rId7"/>
    <sheet name="IVA_Tasas" sheetId="7" r:id="rId8"/>
    <sheet name="Depositos" sheetId="8" r:id="rId9"/>
    <sheet name="Forma_Pago" sheetId="9" r:id="rId10"/>
    <sheet name="Transferencias" sheetId="13" r:id="rId11"/>
    <sheet name="Lineas_Productos" sheetId="11" r:id="rId12"/>
    <sheet name="Marcas" sheetId="12" r:id="rId13"/>
    <sheet name="Productos" sheetId="14" r:id="rId14"/>
    <sheet name="Recibos_Cobros" sheetId="15" r:id="rId15"/>
    <sheet name="Recibos_Detalles" sheetId="17" r:id="rId16"/>
    <sheet name="Facturas_Ventas" sheetId="16" r:id="rId17"/>
    <sheet name="Ventas_Detalles" sheetId="19" r:id="rId18"/>
    <sheet name="Lista_Precios" sheetId="20" r:id="rId19"/>
    <sheet name="Tipos_Pagos" sheetId="21" r:id="rId20"/>
    <sheet name="Tranferencias_Detalle" sheetId="22" r:id="rId21"/>
    <sheet name="Stock" sheetId="23" r:id="rId22"/>
    <sheet name="Facturas_Compras" sheetId="26" r:id="rId23"/>
    <sheet name="Compras_Detalle" sheetId="18" r:id="rId24"/>
    <sheet name="Ordenes_Pagos" sheetId="25" r:id="rId25"/>
    <sheet name="Ordenes_Detalles" sheetId="24" r:id="rId26"/>
  </sheets>
  <definedNames>
    <definedName name="_xlnm._FilterDatabase" localSheetId="2" hidden="1">Empleados!$A$1:$F$22</definedName>
    <definedName name="_xlnm._FilterDatabase" localSheetId="1" hidden="1">Proveedores!$A$1:$G$44</definedName>
  </definedNames>
  <calcPr calcId="125725"/>
</workbook>
</file>

<file path=xl/calcChain.xml><?xml version="1.0" encoding="utf-8"?>
<calcChain xmlns="http://schemas.openxmlformats.org/spreadsheetml/2006/main">
  <c r="C105" i="23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0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2"/>
  <c r="A3" i="12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<sst xmlns="http://schemas.openxmlformats.org/spreadsheetml/2006/main" count="596" uniqueCount="553">
  <si>
    <t>RUC</t>
  </si>
  <si>
    <t>AB Electricidad</t>
  </si>
  <si>
    <t>Av.San Jose y 1º de mayo</t>
  </si>
  <si>
    <t>ab.electriciada@hotmail.com</t>
  </si>
  <si>
    <t>Agrofepar</t>
  </si>
  <si>
    <t>Ruta Mcal.Estigarribia c/España</t>
  </si>
  <si>
    <t>agrofepar@hotmail.com</t>
  </si>
  <si>
    <t xml:space="preserve">Alicion S.A </t>
  </si>
  <si>
    <t>Ñeembucu Nº 3.255 c/Paraiso</t>
  </si>
  <si>
    <t>alcion.sa.paraguay@gmail.com</t>
  </si>
  <si>
    <t>Alum S.R.L</t>
  </si>
  <si>
    <t>Carios 683 c/Bartolome de las Casas</t>
  </si>
  <si>
    <t>info@alumsrl.com.py</t>
  </si>
  <si>
    <t>APA S.R.L</t>
  </si>
  <si>
    <t>Av. Eusebio Ayala Nº4458</t>
  </si>
  <si>
    <t>apa@hotmail.com</t>
  </si>
  <si>
    <t>Apud S.A.I.C.I</t>
  </si>
  <si>
    <t>Fulgencio R. Moreno 134</t>
  </si>
  <si>
    <t>apud@gmail.com.py</t>
  </si>
  <si>
    <t>Arte Luz</t>
  </si>
  <si>
    <t>Av.Eusebio Ayala 1.488</t>
  </si>
  <si>
    <t>arteluz@hotmail.com</t>
  </si>
  <si>
    <t>Electrica Mendez</t>
  </si>
  <si>
    <t>Mcal. Lopez 3.065</t>
  </si>
  <si>
    <t>electricidad.mendez@gmail.com</t>
  </si>
  <si>
    <t>Lamp S.A</t>
  </si>
  <si>
    <t>Av.  Mcal Lopez c/Mateo Estigarribia</t>
  </si>
  <si>
    <t>lampsa@gmail.com</t>
  </si>
  <si>
    <t>Casa Bento</t>
  </si>
  <si>
    <t>Av. Aviadores del Chaco 3.536</t>
  </si>
  <si>
    <t>casabento@gmail.com</t>
  </si>
  <si>
    <t>Beko Electricidad</t>
  </si>
  <si>
    <t>Sp. Luqueño c/Humaita</t>
  </si>
  <si>
    <t>(021)644 055</t>
  </si>
  <si>
    <t>bekoelectricidad@hotmail.com</t>
  </si>
  <si>
    <t>Comercial 3H</t>
  </si>
  <si>
    <t>Hernandarias Nº 1093</t>
  </si>
  <si>
    <t>(021)480 017</t>
  </si>
  <si>
    <t>comercial3h@hotmail.com</t>
  </si>
  <si>
    <t>Comercial Katuetei</t>
  </si>
  <si>
    <t>Ruta Transchaco km 18</t>
  </si>
  <si>
    <t>(021)756 109</t>
  </si>
  <si>
    <t>katuetei@hotmail.com</t>
  </si>
  <si>
    <t>Comercial San Expedito</t>
  </si>
  <si>
    <t>Gral.Aquino Nº967</t>
  </si>
  <si>
    <t>(061)233 498</t>
  </si>
  <si>
    <t>cholitorres@hotmail.com</t>
  </si>
  <si>
    <t>Dieselectix S.A</t>
  </si>
  <si>
    <t>Ruta Mcal.Estigarribia 331</t>
  </si>
  <si>
    <t>(021) 501 321</t>
  </si>
  <si>
    <t>dieselectrixsa@yahoo.com</t>
  </si>
  <si>
    <t>Electic City</t>
  </si>
  <si>
    <t>Gral.Diaz Nº 486 c/ 14 de Mayo</t>
  </si>
  <si>
    <t>(0541) 450 977</t>
  </si>
  <si>
    <t>electic@gmail.com</t>
  </si>
  <si>
    <t>Demafin</t>
  </si>
  <si>
    <t>Av.Madame Lynch 315 y Andrada</t>
  </si>
  <si>
    <t>(021)501 633</t>
  </si>
  <si>
    <t>demafin@hotmail.com</t>
  </si>
  <si>
    <t>Electro Mass</t>
  </si>
  <si>
    <t>Av.Eusebio Ayala 817</t>
  </si>
  <si>
    <t>(061)222 645</t>
  </si>
  <si>
    <t>electomass00@hotmail.com</t>
  </si>
  <si>
    <t>Electrobell</t>
  </si>
  <si>
    <t>Av.Eusebio Ayala 1186</t>
  </si>
  <si>
    <t>(061) 208 987</t>
  </si>
  <si>
    <t>electorobell@gmail.com</t>
  </si>
  <si>
    <t>Electropar S.A</t>
  </si>
  <si>
    <t>Rca. Argentina 1.778</t>
  </si>
  <si>
    <t>(021)616 700</t>
  </si>
  <si>
    <t>ventas@electropar.com.py</t>
  </si>
  <si>
    <t>Electrotec Jorge</t>
  </si>
  <si>
    <t>Von Polesky c/Rio Ñacunday</t>
  </si>
  <si>
    <t>(0981)803 272</t>
  </si>
  <si>
    <t>electrotec.jorge@hotmail.com</t>
  </si>
  <si>
    <t>Enerluz S.A</t>
  </si>
  <si>
    <t>Gral. Caballero c/Independencia</t>
  </si>
  <si>
    <t>enerluz.gmail.com</t>
  </si>
  <si>
    <t>Imaluz</t>
  </si>
  <si>
    <t>Av. Eusebio Ayala Nº 3499</t>
  </si>
  <si>
    <t>imaluz@gmail.com</t>
  </si>
  <si>
    <t>Inpaco</t>
  </si>
  <si>
    <t>Gral.Caballero c/ S.Pettirossi</t>
  </si>
  <si>
    <t>(021)900 551</t>
  </si>
  <si>
    <t>inpaco@hotmail.com</t>
  </si>
  <si>
    <t>Kawai</t>
  </si>
  <si>
    <t>Av. Medicos del Chaco</t>
  </si>
  <si>
    <t>(061)300 800</t>
  </si>
  <si>
    <t>kawai@hotmail.com</t>
  </si>
  <si>
    <t>Luminotecnia S.A</t>
  </si>
  <si>
    <t>E. Ayala 2.288</t>
  </si>
  <si>
    <t>(021)551 075</t>
  </si>
  <si>
    <t>luminotecniasa@hotmail.com</t>
  </si>
  <si>
    <t>Lumitex S.R.L</t>
  </si>
  <si>
    <t>Av. Gaspar Rodriguez de Francia</t>
  </si>
  <si>
    <t>(0985)987654</t>
  </si>
  <si>
    <t>lumitexsrl@gmail.com</t>
  </si>
  <si>
    <t>Luzram S.A</t>
  </si>
  <si>
    <t>Encarnacion 1.921 esq.Taruma</t>
  </si>
  <si>
    <t>mm@luzram.com.py</t>
  </si>
  <si>
    <t>Maelec</t>
  </si>
  <si>
    <t>Av. Aviadores del Chaco 3494</t>
  </si>
  <si>
    <t>ventas@maelec.com.py</t>
  </si>
  <si>
    <t>Peralta Electricidad</t>
  </si>
  <si>
    <t>Medicos del Chaco 2988</t>
  </si>
  <si>
    <t>(0983)765 455</t>
  </si>
  <si>
    <t>peralta_electricidad@hotmail.com</t>
  </si>
  <si>
    <t>San Andres Electricidad</t>
  </si>
  <si>
    <t>Ruta x esq. Tte Agüero</t>
  </si>
  <si>
    <t>(0343)421 208</t>
  </si>
  <si>
    <t>san_andres208@hotmail.com</t>
  </si>
  <si>
    <t>Panorama S.R.L</t>
  </si>
  <si>
    <t>Mcal.Estigarribia 22 e/Dr. Francia</t>
  </si>
  <si>
    <t>(0336)274 125</t>
  </si>
  <si>
    <t>panorama.982hotmail.com</t>
  </si>
  <si>
    <t>Nelservice</t>
  </si>
  <si>
    <t>Av.Eusebio Ayala esq. Juan P.Melgarejo</t>
  </si>
  <si>
    <t>nelservice2gmail.com</t>
  </si>
  <si>
    <t>Semac S.R.L</t>
  </si>
  <si>
    <t>Azara 1.694 esq Rca. Francia</t>
  </si>
  <si>
    <t>(021)222 673</t>
  </si>
  <si>
    <t>semacsrl@hotmail.com</t>
  </si>
  <si>
    <t>Servi San Cayetano</t>
  </si>
  <si>
    <t>Ruta Transchaco km 12.5</t>
  </si>
  <si>
    <t>(021)761 366</t>
  </si>
  <si>
    <t>servi.sancayetano@gmail.com</t>
  </si>
  <si>
    <t>Volta Electricidad</t>
  </si>
  <si>
    <t>Ntra. De la Asuncion Nº2260</t>
  </si>
  <si>
    <t>(021)370 606</t>
  </si>
  <si>
    <t>voltaelectricidad@gmail.com</t>
  </si>
  <si>
    <t>Nuestra Señora de la Asuncion</t>
  </si>
  <si>
    <t>info@singelsrl.com</t>
  </si>
  <si>
    <t>Singel S.A</t>
  </si>
  <si>
    <t>Siemi S.R.L</t>
  </si>
  <si>
    <t>Amancio Gonzalez 129 c/ Fdo de la Mora</t>
  </si>
  <si>
    <t>(021)301 225</t>
  </si>
  <si>
    <t>pietrafesa@siemi.com.py</t>
  </si>
  <si>
    <t>Vicente Espinola Roa</t>
  </si>
  <si>
    <t>Proyectadas e/ Brasil y Rojas Silva</t>
  </si>
  <si>
    <t>vicente.espinola@hotmail.com</t>
  </si>
  <si>
    <t xml:space="preserve">Dandres S.A </t>
  </si>
  <si>
    <t>Ayolas 1.045 c/Jejui</t>
  </si>
  <si>
    <t>(021)443 478</t>
  </si>
  <si>
    <t>dandres@hotmail.com</t>
  </si>
  <si>
    <t>Electricidad RMS</t>
  </si>
  <si>
    <t>Independencia Nacional</t>
  </si>
  <si>
    <t>(061) 226 939</t>
  </si>
  <si>
    <t>electricidadrms@hotmail.es</t>
  </si>
  <si>
    <t>Electro Largo</t>
  </si>
  <si>
    <t>Libertad 855 c/Mcal.Lopez</t>
  </si>
  <si>
    <t>electrolargo@hotmail.com</t>
  </si>
  <si>
    <t>Electrototal</t>
  </si>
  <si>
    <t>Mcal.Estigarribia Nº 324 km 7</t>
  </si>
  <si>
    <t>(021)520 408</t>
  </si>
  <si>
    <t>vetas@electrototal.com.py</t>
  </si>
  <si>
    <t>(021) 584 566</t>
  </si>
  <si>
    <t>(021) 582 107</t>
  </si>
  <si>
    <t>(021) 557534</t>
  </si>
  <si>
    <t>(021) 550 218</t>
  </si>
  <si>
    <t>(021) 514 302</t>
  </si>
  <si>
    <t>(021)274 005</t>
  </si>
  <si>
    <t>(021) 222 917</t>
  </si>
  <si>
    <t>(021) 450 659</t>
  </si>
  <si>
    <t>(021)622 895</t>
  </si>
  <si>
    <t>(021) 678 027</t>
  </si>
  <si>
    <t>(0975)344 788</t>
  </si>
  <si>
    <t>(0875)123 566</t>
  </si>
  <si>
    <t>(0975)876 342</t>
  </si>
  <si>
    <t>(0983)987 655</t>
  </si>
  <si>
    <t>(0983)567 890</t>
  </si>
  <si>
    <t>(021)550 047</t>
  </si>
  <si>
    <t>(021)554 947</t>
  </si>
  <si>
    <t>(0985)661 890</t>
  </si>
  <si>
    <t>80005672-7</t>
  </si>
  <si>
    <t>80005672-8</t>
  </si>
  <si>
    <t>80005672-0</t>
  </si>
  <si>
    <t>80005673-1</t>
  </si>
  <si>
    <t>80005675-3</t>
  </si>
  <si>
    <t>80005674-3</t>
  </si>
  <si>
    <t>80005675-4</t>
  </si>
  <si>
    <t>80005672-2</t>
  </si>
  <si>
    <t>80005673-3</t>
  </si>
  <si>
    <t>80005674-4</t>
  </si>
  <si>
    <t>80005675-5</t>
  </si>
  <si>
    <t>80005674-5</t>
  </si>
  <si>
    <t>80005675-6</t>
  </si>
  <si>
    <t>80005672-4</t>
  </si>
  <si>
    <t>80005673-5</t>
  </si>
  <si>
    <t>80005675-7</t>
  </si>
  <si>
    <t>80005672-5</t>
  </si>
  <si>
    <t>80005673-6</t>
  </si>
  <si>
    <t>80005674-7</t>
  </si>
  <si>
    <t>80005673-7</t>
  </si>
  <si>
    <t>80005675-9</t>
  </si>
  <si>
    <t>80005673-8</t>
  </si>
  <si>
    <t>80005674-9</t>
  </si>
  <si>
    <t>80005675-1</t>
  </si>
  <si>
    <t>80005674-1</t>
  </si>
  <si>
    <t xml:space="preserve">Javier Ignacio </t>
  </si>
  <si>
    <t>Molina Cano</t>
  </si>
  <si>
    <t>Gómez Álvarez</t>
  </si>
  <si>
    <t>Sixto</t>
  </si>
  <si>
    <t>Naranjo Marín</t>
  </si>
  <si>
    <t>Gerardo Emilio</t>
  </si>
  <si>
    <t>Duque Gutiérrez</t>
  </si>
  <si>
    <t>Oscar Darío</t>
  </si>
  <si>
    <t>Murillo González</t>
  </si>
  <si>
    <t>Carlos Mario</t>
  </si>
  <si>
    <t>Montoya Serna</t>
  </si>
  <si>
    <t>Gabriel Jaime</t>
  </si>
  <si>
    <t>Jiménez Gómez</t>
  </si>
  <si>
    <t>Arias Gómez</t>
  </si>
  <si>
    <t>Ramírez Vásquez</t>
  </si>
  <si>
    <t>Carlos Alberto</t>
  </si>
  <si>
    <t>Beatriz Elena</t>
  </si>
  <si>
    <t>Juan Manuel</t>
  </si>
  <si>
    <t>Villar Molinas</t>
  </si>
  <si>
    <t>Elsa Elizabeth</t>
  </si>
  <si>
    <t xml:space="preserve">Esteban </t>
  </si>
  <si>
    <t>Melgarejo</t>
  </si>
  <si>
    <t>(0975)543 997</t>
  </si>
  <si>
    <t>(0985)987 541</t>
  </si>
  <si>
    <t>(0985)654 309</t>
  </si>
  <si>
    <t>(021)304 506</t>
  </si>
  <si>
    <t>(071)456 304</t>
  </si>
  <si>
    <t>(0983)655 900</t>
  </si>
  <si>
    <t>(0984) 608 881</t>
  </si>
  <si>
    <t>(0981)231 777</t>
  </si>
  <si>
    <t>(0982 )592 846</t>
  </si>
  <si>
    <t>(021)347 657</t>
  </si>
  <si>
    <t>(0986)987 419</t>
  </si>
  <si>
    <t>(071)611 433</t>
  </si>
  <si>
    <t>(071)458 345</t>
  </si>
  <si>
    <t>Segovia Molinas</t>
  </si>
  <si>
    <t>Daiana Lujan</t>
  </si>
  <si>
    <t>Natividad</t>
  </si>
  <si>
    <t>Rotela Figueredo</t>
  </si>
  <si>
    <t>Luis Alberto</t>
  </si>
  <si>
    <t>Bogado Machado</t>
  </si>
  <si>
    <t>Adrian</t>
  </si>
  <si>
    <t>Lucia</t>
  </si>
  <si>
    <t>Escobar Sanabria</t>
  </si>
  <si>
    <t>Benítez Chávez</t>
  </si>
  <si>
    <t>Rubén Darío</t>
  </si>
  <si>
    <t>Romero Díaz</t>
  </si>
  <si>
    <t>(0983)398 632</t>
  </si>
  <si>
    <t>(0985)87 601</t>
  </si>
  <si>
    <t>(071)763 109</t>
  </si>
  <si>
    <t>(0975)301 344</t>
  </si>
  <si>
    <t>(071)402 783</t>
  </si>
  <si>
    <t>(021)769 307</t>
  </si>
  <si>
    <t>(0985)785 402</t>
  </si>
  <si>
    <t>(0975)340 001</t>
  </si>
  <si>
    <t>4 903 283</t>
  </si>
  <si>
    <t>3 582 984</t>
  </si>
  <si>
    <t>Lilian Eugenia</t>
  </si>
  <si>
    <t>4 828 236</t>
  </si>
  <si>
    <t>4 768 320</t>
  </si>
  <si>
    <t>4 984 811</t>
  </si>
  <si>
    <t>3 765 980</t>
  </si>
  <si>
    <t>4 893 231</t>
  </si>
  <si>
    <t>3 782 199</t>
  </si>
  <si>
    <t>4 211 675</t>
  </si>
  <si>
    <t>3 823 901</t>
  </si>
  <si>
    <t>4 763 428</t>
  </si>
  <si>
    <t>3 987 566</t>
  </si>
  <si>
    <t>4 897 623</t>
  </si>
  <si>
    <t>4 876 230</t>
  </si>
  <si>
    <t>3 879 718</t>
  </si>
  <si>
    <t>4 809 483</t>
  </si>
  <si>
    <t>4 018 629</t>
  </si>
  <si>
    <t>3 897 620</t>
  </si>
  <si>
    <t>4 987 900</t>
  </si>
  <si>
    <t>4 289 380</t>
  </si>
  <si>
    <t>3 897 610</t>
  </si>
  <si>
    <t>Lomas Valentinas c/Cerro Cora 1623</t>
  </si>
  <si>
    <t>Curupayty c/ Antequera 1645</t>
  </si>
  <si>
    <t>Mcal. Estigarribia c/ Gral. Cabañas 525</t>
  </si>
  <si>
    <t>Av. Independencia Nacional 1811</t>
  </si>
  <si>
    <t>Av. Caballero esq. Gral. Artigas</t>
  </si>
  <si>
    <t>Independencia Nacional c/ Dr. Roque Bojanovich</t>
  </si>
  <si>
    <t>Bordón Escobar</t>
  </si>
  <si>
    <t>Martínez Benítez</t>
  </si>
  <si>
    <t>María Ester</t>
  </si>
  <si>
    <t>Gral. Cabañas c/ Padre Kreusser</t>
  </si>
  <si>
    <t>Padre Winkel esq. Sargento Revechon</t>
  </si>
  <si>
    <t>Fulgencio Yegros c/ Lara Castro 366</t>
  </si>
  <si>
    <t>Aquidaban c/ Av. Irrazabal 130</t>
  </si>
  <si>
    <t>Teodoro Mongelos c/ calle F 625</t>
  </si>
  <si>
    <t>Florida c/ Ruta 14 111</t>
  </si>
  <si>
    <t>Av. 3 San Pedro etapa4 215</t>
  </si>
  <si>
    <t>Padre Bolik c/ Gral. Artigas 999</t>
  </si>
  <si>
    <t>Juan L. Mallorquín esq. Tte. A Barboza</t>
  </si>
  <si>
    <t>María Victoria</t>
  </si>
  <si>
    <t>María Aurora</t>
  </si>
  <si>
    <t>Constitución Nacional y Honorio González</t>
  </si>
  <si>
    <t>Zárate Benítez</t>
  </si>
  <si>
    <t>Av.Irrazabal esq. Abrahán</t>
  </si>
  <si>
    <t>Gral. Bruguez c/ Av. Japón</t>
  </si>
  <si>
    <t>Ruta 14 c/ Pdte. González 625</t>
  </si>
  <si>
    <t>Capellán Molas c/ Av. Japón</t>
  </si>
  <si>
    <t>Gral. Díaz C/ Agapito Ortiz Paiva 772</t>
  </si>
  <si>
    <t>ID_Condicion</t>
  </si>
  <si>
    <t>Descripcion</t>
  </si>
  <si>
    <t>Contado</t>
  </si>
  <si>
    <t>Crédito</t>
  </si>
  <si>
    <t>ID_Categoria</t>
  </si>
  <si>
    <t>Linea_Credito</t>
  </si>
  <si>
    <t>Mayorista_Tipo_Uno</t>
  </si>
  <si>
    <t>Mayorista_Tipo_Dos</t>
  </si>
  <si>
    <t xml:space="preserve">Mayorista_Tipo_Tres </t>
  </si>
  <si>
    <t xml:space="preserve">Mayorista_Tipo_Cuatro </t>
  </si>
  <si>
    <t>Minorista</t>
  </si>
  <si>
    <t>ID_Acceso</t>
  </si>
  <si>
    <t>Tipo_Acceso</t>
  </si>
  <si>
    <t>Tipo_1</t>
  </si>
  <si>
    <t>para vendedor</t>
  </si>
  <si>
    <t>Tipo_2</t>
  </si>
  <si>
    <t>para depositero</t>
  </si>
  <si>
    <t>Tipo_3</t>
  </si>
  <si>
    <t>para supervisor</t>
  </si>
  <si>
    <t>Tipo_4</t>
  </si>
  <si>
    <t>para gerente</t>
  </si>
  <si>
    <t>ID_Cargo</t>
  </si>
  <si>
    <t>Cargo</t>
  </si>
  <si>
    <t>Niveles Acceso</t>
  </si>
  <si>
    <t>Vendedor</t>
  </si>
  <si>
    <t>Depositero</t>
  </si>
  <si>
    <t>Supervisor</t>
  </si>
  <si>
    <t>Gerente</t>
  </si>
  <si>
    <t>Nombre</t>
  </si>
  <si>
    <t>Cedula</t>
  </si>
  <si>
    <t>Domicilio</t>
  </si>
  <si>
    <t>Telefono</t>
  </si>
  <si>
    <t>ID_Empleado</t>
  </si>
  <si>
    <t>Nombres</t>
  </si>
  <si>
    <t>Apellidos</t>
  </si>
  <si>
    <t>Araujo</t>
  </si>
  <si>
    <t>ID_Proveedor</t>
  </si>
  <si>
    <t>Direccion</t>
  </si>
  <si>
    <t>Email</t>
  </si>
  <si>
    <t>Saldo</t>
  </si>
  <si>
    <t>ID_Tasa</t>
  </si>
  <si>
    <t>Porcentaje</t>
  </si>
  <si>
    <t>0.0</t>
  </si>
  <si>
    <t>5.0</t>
  </si>
  <si>
    <t>10.0</t>
  </si>
  <si>
    <t>ID_Deposito</t>
  </si>
  <si>
    <t>Local N° 2</t>
  </si>
  <si>
    <t>Local N° 3</t>
  </si>
  <si>
    <t>ID_Tipo_Pago</t>
  </si>
  <si>
    <t>Efectivo</t>
  </si>
  <si>
    <t>Cheque</t>
  </si>
  <si>
    <t>Nota de Extraccion</t>
  </si>
  <si>
    <t>Pagare</t>
  </si>
  <si>
    <t>RUC/CI</t>
  </si>
  <si>
    <t>4 786 543</t>
  </si>
  <si>
    <t>Ing.Horario Silva</t>
  </si>
  <si>
    <t>Av. Eusebio Ayala 876</t>
  </si>
  <si>
    <t>(0984)345 587</t>
  </si>
  <si>
    <t>4 765 312</t>
  </si>
  <si>
    <t>Av.Mariscal Francisco Solano Lopez 456</t>
  </si>
  <si>
    <t>(071)304 009</t>
  </si>
  <si>
    <t>3 567 980</t>
  </si>
  <si>
    <t>Ing.Ludis Moray</t>
  </si>
  <si>
    <t>Dr. Eusebio Lilio 876</t>
  </si>
  <si>
    <t>(0973 )374 984</t>
  </si>
  <si>
    <t>3 451 098</t>
  </si>
  <si>
    <t>Dr. Gerardo Aquino</t>
  </si>
  <si>
    <t>Av. España 921</t>
  </si>
  <si>
    <t>(0983 )231 021</t>
  </si>
  <si>
    <t>4 642 808</t>
  </si>
  <si>
    <t>Gral. Eugenio A. Garay 675</t>
  </si>
  <si>
    <t>(071)637 894</t>
  </si>
  <si>
    <t>Monzon Peralta</t>
  </si>
  <si>
    <t>4 501 206</t>
  </si>
  <si>
    <t>Ing.Ruben Bordon</t>
  </si>
  <si>
    <t>Av. Gral Santos 786</t>
  </si>
  <si>
    <t>(0981)374 902</t>
  </si>
  <si>
    <t>3 871 555</t>
  </si>
  <si>
    <t>Av. Santisima Trinidad 897</t>
  </si>
  <si>
    <t>(071)483 021</t>
  </si>
  <si>
    <t>4 875 340</t>
  </si>
  <si>
    <t>Ing.Karina Sanabria</t>
  </si>
  <si>
    <t>5 676 871</t>
  </si>
  <si>
    <t>2 567 987</t>
  </si>
  <si>
    <t>Abog. Angelica Solis</t>
  </si>
  <si>
    <t>2 450 867</t>
  </si>
  <si>
    <t>(0972)763 098</t>
  </si>
  <si>
    <t>Contacto</t>
  </si>
  <si>
    <t>Apellido</t>
  </si>
  <si>
    <t>ID_Cliente</t>
  </si>
  <si>
    <t>Categoria</t>
  </si>
  <si>
    <t>IDE_LINEA_PRODUCTO</t>
  </si>
  <si>
    <t>DESCRIPCION</t>
  </si>
  <si>
    <t>ID_MARCA</t>
  </si>
  <si>
    <t>ID_TRANSFERENCIA</t>
  </si>
  <si>
    <t>ORIGEN</t>
  </si>
  <si>
    <t>DESTINO</t>
  </si>
  <si>
    <t>TRANFERENTE</t>
  </si>
  <si>
    <t>AUTORIZANTE</t>
  </si>
  <si>
    <t>ID_PRODUCTO</t>
  </si>
  <si>
    <t>LINEA_PRODUCTO</t>
  </si>
  <si>
    <t>MARCA</t>
  </si>
  <si>
    <t>CODIGO_BARRA</t>
  </si>
  <si>
    <t>TASA_IVA</t>
  </si>
  <si>
    <t>ULTIMO_COSTO_UNITARIO</t>
  </si>
  <si>
    <t>ID_RECIBO_COBRO</t>
  </si>
  <si>
    <t>FECHA</t>
  </si>
  <si>
    <t>CLIENTE</t>
  </si>
  <si>
    <t>OBSERVACIONES</t>
  </si>
  <si>
    <t>CLIENTES</t>
  </si>
  <si>
    <t>ID_FACTURA</t>
  </si>
  <si>
    <t>NUMERO_FACTURA</t>
  </si>
  <si>
    <t>CONDICION_VENTA</t>
  </si>
  <si>
    <t>VENCIMIENTO</t>
  </si>
  <si>
    <t>VENDEDOR</t>
  </si>
  <si>
    <t>DESCUENTO</t>
  </si>
  <si>
    <t>SALDO</t>
  </si>
  <si>
    <t>ID_DETALLE</t>
  </si>
  <si>
    <t>RECIBO_COBRO</t>
  </si>
  <si>
    <t>FACTURA</t>
  </si>
  <si>
    <t>MONTO</t>
  </si>
  <si>
    <t>DETALLE</t>
  </si>
  <si>
    <t>PRODUCTO</t>
  </si>
  <si>
    <t>CANTIDAD</t>
  </si>
  <si>
    <t>PRECIO_COMPRA</t>
  </si>
  <si>
    <t>DEPOSITO</t>
  </si>
  <si>
    <t>PRECIO_VENTA</t>
  </si>
  <si>
    <t>ITEM</t>
  </si>
  <si>
    <t>ORDEN_PAGO</t>
  </si>
  <si>
    <t>DETALLES</t>
  </si>
  <si>
    <t>CANTIDAD DISPONIBLE</t>
  </si>
  <si>
    <t>TRANSFERENCIA</t>
  </si>
  <si>
    <t>ID_TIPO_PAGO</t>
  </si>
  <si>
    <t>PROVEEDOR</t>
  </si>
  <si>
    <t>ID_ORDEN_PAGO</t>
  </si>
  <si>
    <t xml:space="preserve">Grupo Toyotoshi S.A </t>
  </si>
  <si>
    <t>Ferreteria Toyotoshi</t>
  </si>
  <si>
    <t>Telecel S.A</t>
  </si>
  <si>
    <t>Tigo</t>
  </si>
  <si>
    <t>Indega S.A</t>
  </si>
  <si>
    <t>Indega</t>
  </si>
  <si>
    <t>Automotores S.A</t>
  </si>
  <si>
    <t>AM Automotor</t>
  </si>
  <si>
    <t>Vicar S.A</t>
  </si>
  <si>
    <t>Vicar</t>
  </si>
  <si>
    <t>Diesa S.A</t>
  </si>
  <si>
    <t>Lincol S.A</t>
  </si>
  <si>
    <t>Super 6</t>
  </si>
  <si>
    <t>Avda. Irrasabal y Dr. Memel.</t>
  </si>
  <si>
    <t>(071)200009/200090</t>
  </si>
  <si>
    <t>Eminco S.A</t>
  </si>
  <si>
    <t>Bacunovich S.A</t>
  </si>
  <si>
    <t>Casa Bacunovich</t>
  </si>
  <si>
    <t>Mcal. Estigarribia 1503 y Villarrica</t>
  </si>
  <si>
    <t>(071)203 693</t>
  </si>
  <si>
    <t>La Japonesita S.R.L</t>
  </si>
  <si>
    <t xml:space="preserve">Ferreteria </t>
  </si>
  <si>
    <t xml:space="preserve">Mcal. Estigarribia 1621 c/ 25 de Mayo </t>
  </si>
  <si>
    <t>Politécnica S.R.L.</t>
  </si>
  <si>
    <t xml:space="preserve">(071) 201753 </t>
  </si>
  <si>
    <t>Ruta 6 c/Av. Irrazábal</t>
  </si>
  <si>
    <t>Construcciones en Gral.</t>
  </si>
  <si>
    <t>Dr.Fabricio Sanchez</t>
  </si>
  <si>
    <t>Dra.Estela Lopez</t>
  </si>
  <si>
    <t>Ing.Maria Vera</t>
  </si>
  <si>
    <t>Sra.Adelaida Ozuna</t>
  </si>
  <si>
    <t>Sr.Gerardo Moray</t>
  </si>
  <si>
    <t>Philips</t>
  </si>
  <si>
    <t>Arrancadores &amp; Ignitores</t>
  </si>
  <si>
    <t>Arrancador S2   (4/22W) 110V</t>
  </si>
  <si>
    <t>Arrancador Si-10 p/ Fluorescente (4/65W) 220V</t>
  </si>
  <si>
    <t>Ignitor Hqit 1000W Conexion Serie</t>
  </si>
  <si>
    <t>Sica</t>
  </si>
  <si>
    <t>Italavia</t>
  </si>
  <si>
    <t>Automaticos de Tanque</t>
  </si>
  <si>
    <t>Metaplast</t>
  </si>
  <si>
    <t>Fibosa</t>
  </si>
  <si>
    <t>Automatico Solo Tanque Superior 15a. Blindado (1,5 Mts)</t>
  </si>
  <si>
    <t>Automatico-Tanque (Tanza)</t>
  </si>
  <si>
    <t>Automatico-Tanque (Tanza) 220V 15A</t>
  </si>
  <si>
    <t>Automatico-Tanque (Tanza) c/Microswitch</t>
  </si>
  <si>
    <t>Flexivolt</t>
  </si>
  <si>
    <t>Cable Bip. 2 X 0.75 mm Blanco  (100 mts)</t>
  </si>
  <si>
    <t>Imsa</t>
  </si>
  <si>
    <t>Feplast</t>
  </si>
  <si>
    <t>Cable Bip. 2 X 0.75 mm Negro    (100 mts)</t>
  </si>
  <si>
    <t>Cable Bip. 2 X 1.00 mm Blanco  (100 mts)</t>
  </si>
  <si>
    <t>Cables</t>
  </si>
  <si>
    <t>Leyden</t>
  </si>
  <si>
    <t>Capacitor Plastico 66.0 Mf X 250vca c/Cable</t>
  </si>
  <si>
    <t>Capacitor  6.0 Mf X 400vca c/Bulon</t>
  </si>
  <si>
    <t>Capacitor Axial (Redondo) 3.15 Mf X 400v</t>
  </si>
  <si>
    <t>Capacitor Electrico  2.5 Mf X 400vca</t>
  </si>
  <si>
    <t>Capacitores</t>
  </si>
  <si>
    <t>B/Consumo Twister High Lumen 240V-E40-865- 80W</t>
  </si>
  <si>
    <t>B/Consumo Reflectora Gu10 220 V-Ww- 9W</t>
  </si>
  <si>
    <t>B/Consumo Twister High Lumen 240v-E27-865- 65W</t>
  </si>
  <si>
    <t>Mini Twister B/C 240v-T2-E27- 8W-Ww</t>
  </si>
  <si>
    <t>Lamparas</t>
  </si>
  <si>
    <t>Fuente P/Led (E=Constante) 350mA 15W 10--&gt;42V</t>
  </si>
  <si>
    <t>Fuente P/Led (E=Constante) 500mA 20W 10--&gt;42V</t>
  </si>
  <si>
    <t>Fuente P/Led (E=Constante) 700mA 42W 20--&gt;60V</t>
  </si>
  <si>
    <t>Transformadores</t>
  </si>
  <si>
    <t>Juego Barra Distribucion 160a. (2e X 10s)</t>
  </si>
  <si>
    <t>Juego De Aisladores Para Barras Bc/16010</t>
  </si>
  <si>
    <t>Juego Barra Distribucion 250a. (2e X 10s)</t>
  </si>
  <si>
    <t>Juego De Aisladores Para Barras Bc/25010</t>
  </si>
  <si>
    <t>Juego Barra Distribucion 400a. (2e X 10s)</t>
  </si>
  <si>
    <t>Cajas &amp; Gabinetes</t>
  </si>
  <si>
    <t>Bateria (A23) 12V</t>
  </si>
  <si>
    <t>Bateria 9V</t>
  </si>
  <si>
    <t>Pila (AAA)</t>
  </si>
  <si>
    <t>Pila (AA)</t>
  </si>
  <si>
    <t>Pila Mediana (C)</t>
  </si>
  <si>
    <t>Pila Grande (D)</t>
  </si>
  <si>
    <t>Trafo Enchufable 220/110VCA   50W (1 Toma)</t>
  </si>
  <si>
    <t>Cerradura Electrica "Mini" 12V 2AG</t>
  </si>
  <si>
    <t>Cerradura Electrica "Mini" 12V 4AG</t>
  </si>
  <si>
    <t>Cerradura Electrica "Std"  12V 2AG</t>
  </si>
  <si>
    <t>Cerradura Electrica "Std"  12V 4AG</t>
  </si>
  <si>
    <t>Pilas &amp; Baterias</t>
  </si>
  <si>
    <t>Cerraduras Electricas</t>
  </si>
  <si>
    <t>Fichas &amp; Enchufes</t>
  </si>
  <si>
    <t>Ficha Macho Ip44  32 Amp. 380V 3p+T</t>
  </si>
  <si>
    <t>Ficha Macho Ip44  32 Amp. 380V 3p+N+T</t>
  </si>
  <si>
    <t>Ficha Hembra Ip44  16 Amp. 220V 2p+T</t>
  </si>
  <si>
    <t>Ficha Hembra Ip44  16 Amp. 380V 3p+N+T</t>
  </si>
  <si>
    <t>Interruptor Bipolar  Ext. 30 Amp.</t>
  </si>
  <si>
    <t>Interruptor Tripolar Ext. 30 Amp.</t>
  </si>
  <si>
    <t>Conmutador Levas (L125/0) 3x125a (1-0-2) (Emb) Frente Pvc</t>
  </si>
  <si>
    <t>Conmutador Levas (L125/0) 4x125a (1-0-2) (Emb) Frente Pvc</t>
  </si>
  <si>
    <t>Extractor 4"</t>
  </si>
  <si>
    <t>Extractor 6"</t>
  </si>
  <si>
    <t>Extractor 8"</t>
  </si>
  <si>
    <t>Extractor 12"</t>
  </si>
  <si>
    <t>Extractor 16"</t>
  </si>
  <si>
    <t>Extractores de Aire</t>
  </si>
  <si>
    <t>Interruptores &amp; Conmutadores</t>
  </si>
  <si>
    <t>80006674-2</t>
  </si>
  <si>
    <t>80002345-8</t>
  </si>
  <si>
    <t>80003948-9</t>
  </si>
  <si>
    <t>80005124-6</t>
  </si>
  <si>
    <t>80002572-5</t>
  </si>
  <si>
    <t>80005453-2</t>
  </si>
  <si>
    <t>80007673-4</t>
  </si>
  <si>
    <t>80001673-9</t>
  </si>
  <si>
    <t>80003456-6</t>
  </si>
  <si>
    <t>80004641-8</t>
  </si>
  <si>
    <t>80001967-1</t>
  </si>
  <si>
    <t>80003451-3</t>
  </si>
  <si>
    <t>Casa Matriz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</si>
</sst>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3" fontId="0" fillId="0" borderId="1" xfId="0" applyNumberFormat="1" applyBorder="1" applyAlignment="1">
      <alignment horizontal="left"/>
    </xf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1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" fontId="0" fillId="0" borderId="0" xfId="0" applyNumberFormat="1" applyBorder="1"/>
    <xf numFmtId="0" fontId="0" fillId="0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I12"/>
  <sheetViews>
    <sheetView topLeftCell="B1" workbookViewId="0">
      <selection activeCell="B2" sqref="B2"/>
    </sheetView>
  </sheetViews>
  <sheetFormatPr baseColWidth="10" defaultRowHeight="15"/>
  <cols>
    <col min="2" max="2" width="24.42578125" customWidth="1"/>
    <col min="3" max="3" width="23.140625" customWidth="1"/>
    <col min="5" max="6" width="19.28515625" customWidth="1"/>
    <col min="7" max="7" width="35.85546875" customWidth="1"/>
    <col min="8" max="8" width="19.42578125" customWidth="1"/>
  </cols>
  <sheetData>
    <row r="1" spans="1:9" ht="21.75" customHeight="1">
      <c r="A1" s="10" t="s">
        <v>391</v>
      </c>
      <c r="B1" s="10" t="s">
        <v>330</v>
      </c>
      <c r="C1" s="10" t="s">
        <v>390</v>
      </c>
      <c r="D1" s="10" t="s">
        <v>355</v>
      </c>
      <c r="E1" s="10" t="s">
        <v>389</v>
      </c>
      <c r="F1" s="10" t="s">
        <v>392</v>
      </c>
      <c r="G1" s="10" t="s">
        <v>339</v>
      </c>
      <c r="H1" s="10" t="s">
        <v>333</v>
      </c>
      <c r="I1" s="10" t="s">
        <v>341</v>
      </c>
    </row>
    <row r="2" spans="1:9">
      <c r="A2" s="8">
        <v>100</v>
      </c>
      <c r="B2" s="9" t="s">
        <v>437</v>
      </c>
      <c r="C2" s="9" t="s">
        <v>438</v>
      </c>
      <c r="D2" s="9" t="s">
        <v>356</v>
      </c>
      <c r="E2" s="9" t="s">
        <v>357</v>
      </c>
      <c r="F2" s="9">
        <v>101</v>
      </c>
      <c r="G2" s="9" t="s">
        <v>358</v>
      </c>
      <c r="H2" s="9" t="s">
        <v>359</v>
      </c>
      <c r="I2" s="13">
        <v>0</v>
      </c>
    </row>
    <row r="3" spans="1:9">
      <c r="A3" s="8">
        <v>101</v>
      </c>
      <c r="B3" s="9" t="s">
        <v>439</v>
      </c>
      <c r="C3" s="9" t="s">
        <v>440</v>
      </c>
      <c r="D3" s="9" t="s">
        <v>360</v>
      </c>
      <c r="E3" s="9" t="s">
        <v>464</v>
      </c>
      <c r="F3" s="9">
        <v>104</v>
      </c>
      <c r="G3" s="9" t="s">
        <v>361</v>
      </c>
      <c r="H3" s="9" t="s">
        <v>362</v>
      </c>
      <c r="I3" s="9">
        <v>900000</v>
      </c>
    </row>
    <row r="4" spans="1:9">
      <c r="A4" s="8">
        <v>102</v>
      </c>
      <c r="B4" s="9" t="s">
        <v>441</v>
      </c>
      <c r="C4" s="9" t="s">
        <v>442</v>
      </c>
      <c r="D4" s="9" t="s">
        <v>363</v>
      </c>
      <c r="E4" s="9" t="s">
        <v>364</v>
      </c>
      <c r="F4" s="9">
        <v>103</v>
      </c>
      <c r="G4" s="9" t="s">
        <v>365</v>
      </c>
      <c r="H4" s="9" t="s">
        <v>366</v>
      </c>
      <c r="I4" s="13">
        <v>10000000</v>
      </c>
    </row>
    <row r="5" spans="1:9">
      <c r="A5" s="8">
        <v>103</v>
      </c>
      <c r="B5" s="9" t="s">
        <v>443</v>
      </c>
      <c r="C5" s="9" t="s">
        <v>444</v>
      </c>
      <c r="D5" s="9" t="s">
        <v>367</v>
      </c>
      <c r="E5" s="9" t="s">
        <v>368</v>
      </c>
      <c r="F5" s="9">
        <v>103</v>
      </c>
      <c r="G5" s="9" t="s">
        <v>369</v>
      </c>
      <c r="H5" s="9" t="s">
        <v>370</v>
      </c>
      <c r="I5" s="13">
        <v>7000000</v>
      </c>
    </row>
    <row r="6" spans="1:9">
      <c r="A6" s="8">
        <v>104</v>
      </c>
      <c r="B6" s="9" t="s">
        <v>445</v>
      </c>
      <c r="C6" s="9" t="s">
        <v>446</v>
      </c>
      <c r="D6" s="9" t="s">
        <v>371</v>
      </c>
      <c r="E6" s="9" t="s">
        <v>465</v>
      </c>
      <c r="F6" s="9">
        <v>103</v>
      </c>
      <c r="G6" s="9" t="s">
        <v>372</v>
      </c>
      <c r="H6" s="9" t="s">
        <v>373</v>
      </c>
      <c r="I6" s="13">
        <v>500000</v>
      </c>
    </row>
    <row r="7" spans="1:9">
      <c r="A7" s="8">
        <v>105</v>
      </c>
      <c r="B7" s="9" t="s">
        <v>447</v>
      </c>
      <c r="C7" s="9" t="s">
        <v>374</v>
      </c>
      <c r="D7" s="9" t="s">
        <v>375</v>
      </c>
      <c r="E7" s="9" t="s">
        <v>376</v>
      </c>
      <c r="F7" s="9">
        <v>103</v>
      </c>
      <c r="G7" s="9" t="s">
        <v>377</v>
      </c>
      <c r="H7" s="9" t="s">
        <v>378</v>
      </c>
      <c r="I7" s="9">
        <v>0</v>
      </c>
    </row>
    <row r="8" spans="1:9">
      <c r="A8" s="8">
        <v>106</v>
      </c>
      <c r="B8" s="9" t="s">
        <v>448</v>
      </c>
      <c r="C8" s="9" t="s">
        <v>438</v>
      </c>
      <c r="D8" s="9" t="s">
        <v>379</v>
      </c>
      <c r="E8" s="9" t="s">
        <v>467</v>
      </c>
      <c r="F8" s="9">
        <v>102</v>
      </c>
      <c r="G8" s="9" t="s">
        <v>380</v>
      </c>
      <c r="H8" s="9" t="s">
        <v>381</v>
      </c>
      <c r="I8" s="13">
        <v>540000</v>
      </c>
    </row>
    <row r="9" spans="1:9">
      <c r="A9" s="8">
        <v>107</v>
      </c>
      <c r="B9" s="9" t="s">
        <v>452</v>
      </c>
      <c r="C9" s="9" t="s">
        <v>449</v>
      </c>
      <c r="D9" s="9" t="s">
        <v>382</v>
      </c>
      <c r="E9" s="9" t="s">
        <v>383</v>
      </c>
      <c r="F9" s="9">
        <v>104</v>
      </c>
      <c r="G9" s="9" t="s">
        <v>450</v>
      </c>
      <c r="H9" s="9" t="s">
        <v>451</v>
      </c>
      <c r="I9" s="13">
        <v>150000</v>
      </c>
    </row>
    <row r="10" spans="1:9">
      <c r="A10" s="8">
        <v>108</v>
      </c>
      <c r="B10" s="9" t="s">
        <v>460</v>
      </c>
      <c r="C10" s="9" t="s">
        <v>463</v>
      </c>
      <c r="D10" s="9" t="s">
        <v>384</v>
      </c>
      <c r="E10" s="9" t="s">
        <v>466</v>
      </c>
      <c r="F10" s="9">
        <v>102</v>
      </c>
      <c r="G10" s="9" t="s">
        <v>462</v>
      </c>
      <c r="H10" s="9" t="s">
        <v>461</v>
      </c>
      <c r="I10" s="13">
        <v>4000000</v>
      </c>
    </row>
    <row r="11" spans="1:9">
      <c r="A11" s="8">
        <v>109</v>
      </c>
      <c r="B11" s="9" t="s">
        <v>453</v>
      </c>
      <c r="C11" s="9" t="s">
        <v>454</v>
      </c>
      <c r="D11" s="9" t="s">
        <v>385</v>
      </c>
      <c r="E11" s="9" t="s">
        <v>386</v>
      </c>
      <c r="F11" s="9">
        <v>104</v>
      </c>
      <c r="G11" s="9" t="s">
        <v>455</v>
      </c>
      <c r="H11" s="9" t="s">
        <v>456</v>
      </c>
      <c r="I11" s="9">
        <v>10000000</v>
      </c>
    </row>
    <row r="12" spans="1:9">
      <c r="A12" s="8">
        <v>110</v>
      </c>
      <c r="B12" s="9" t="s">
        <v>457</v>
      </c>
      <c r="C12" s="9" t="s">
        <v>458</v>
      </c>
      <c r="D12" s="9" t="s">
        <v>387</v>
      </c>
      <c r="E12" s="9" t="s">
        <v>468</v>
      </c>
      <c r="F12" s="9">
        <v>102</v>
      </c>
      <c r="G12" s="9" t="s">
        <v>459</v>
      </c>
      <c r="H12" s="9" t="s">
        <v>388</v>
      </c>
      <c r="I12" s="13">
        <v>300000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/>
  </sheetPr>
  <dimension ref="A1:B7"/>
  <sheetViews>
    <sheetView workbookViewId="0">
      <selection activeCell="B1" sqref="A1:B1"/>
    </sheetView>
  </sheetViews>
  <sheetFormatPr baseColWidth="10" defaultRowHeight="15"/>
  <cols>
    <col min="1" max="1" width="12.85546875" customWidth="1"/>
    <col min="2" max="2" width="22.7109375" customWidth="1"/>
  </cols>
  <sheetData>
    <row r="1" spans="1:2" ht="21.75" customHeight="1">
      <c r="A1" s="10" t="s">
        <v>350</v>
      </c>
      <c r="B1" s="10" t="s">
        <v>303</v>
      </c>
    </row>
    <row r="2" spans="1:2">
      <c r="A2" s="8">
        <v>100</v>
      </c>
      <c r="B2" s="8" t="s">
        <v>351</v>
      </c>
    </row>
    <row r="3" spans="1:2">
      <c r="A3" s="8">
        <v>101</v>
      </c>
      <c r="B3" s="8" t="s">
        <v>352</v>
      </c>
    </row>
    <row r="4" spans="1:2">
      <c r="A4" s="8">
        <v>102</v>
      </c>
      <c r="B4" s="8" t="s">
        <v>353</v>
      </c>
    </row>
    <row r="5" spans="1:2">
      <c r="A5" s="8">
        <v>103</v>
      </c>
      <c r="B5" s="8" t="s">
        <v>354</v>
      </c>
    </row>
    <row r="6" spans="1:2">
      <c r="A6" s="1"/>
      <c r="B6" s="1"/>
    </row>
    <row r="7" spans="1:2">
      <c r="A7" s="1"/>
      <c r="B7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E12"/>
  <sheetViews>
    <sheetView workbookViewId="0">
      <selection activeCell="E12" sqref="E12"/>
    </sheetView>
  </sheetViews>
  <sheetFormatPr baseColWidth="10" defaultRowHeight="15"/>
  <cols>
    <col min="1" max="1" width="18.85546875" customWidth="1"/>
    <col min="4" max="4" width="13.5703125" customWidth="1"/>
    <col min="5" max="5" width="13" customWidth="1"/>
  </cols>
  <sheetData>
    <row r="1" spans="1:5" ht="19.5" customHeight="1">
      <c r="A1" s="12" t="s">
        <v>396</v>
      </c>
      <c r="B1" s="12" t="s">
        <v>397</v>
      </c>
      <c r="C1" s="12" t="s">
        <v>398</v>
      </c>
      <c r="D1" s="12" t="s">
        <v>399</v>
      </c>
      <c r="E1" s="12" t="s">
        <v>400</v>
      </c>
    </row>
    <row r="2" spans="1:5">
      <c r="A2" s="8">
        <v>100</v>
      </c>
      <c r="B2" s="8"/>
      <c r="C2" s="8"/>
      <c r="D2" s="8"/>
      <c r="E2" s="8"/>
    </row>
    <row r="3" spans="1:5">
      <c r="A3" s="8">
        <v>101</v>
      </c>
      <c r="B3" s="8"/>
      <c r="C3" s="8"/>
      <c r="D3" s="8"/>
      <c r="E3" s="8"/>
    </row>
    <row r="4" spans="1:5">
      <c r="A4" s="8">
        <v>102</v>
      </c>
      <c r="B4" s="8"/>
      <c r="C4" s="8"/>
      <c r="D4" s="8"/>
      <c r="E4" s="8"/>
    </row>
    <row r="5" spans="1:5">
      <c r="A5" s="8">
        <v>103</v>
      </c>
      <c r="B5" s="8"/>
      <c r="C5" s="8"/>
      <c r="D5" s="8"/>
      <c r="E5" s="8"/>
    </row>
    <row r="6" spans="1:5">
      <c r="A6" s="8">
        <v>104</v>
      </c>
      <c r="B6" s="8"/>
      <c r="C6" s="8"/>
      <c r="D6" s="8"/>
      <c r="E6" s="8"/>
    </row>
    <row r="7" spans="1:5">
      <c r="A7" s="8">
        <v>105</v>
      </c>
      <c r="B7" s="8"/>
      <c r="C7" s="8"/>
      <c r="D7" s="8"/>
      <c r="E7" s="8"/>
    </row>
    <row r="8" spans="1:5">
      <c r="A8" s="8">
        <v>106</v>
      </c>
      <c r="B8" s="8"/>
      <c r="C8" s="8"/>
      <c r="D8" s="8"/>
      <c r="E8" s="8"/>
    </row>
    <row r="9" spans="1:5">
      <c r="A9" s="8">
        <v>107</v>
      </c>
      <c r="B9" s="8"/>
      <c r="C9" s="8"/>
      <c r="D9" s="8"/>
      <c r="E9" s="8"/>
    </row>
    <row r="10" spans="1:5">
      <c r="A10" s="8">
        <v>108</v>
      </c>
      <c r="B10" s="8"/>
      <c r="C10" s="8"/>
      <c r="D10" s="8"/>
      <c r="E10" s="8"/>
    </row>
    <row r="11" spans="1:5">
      <c r="A11" s="8">
        <v>109</v>
      </c>
      <c r="B11" s="8"/>
      <c r="C11" s="8"/>
      <c r="D11" s="8"/>
      <c r="E11" s="8"/>
    </row>
    <row r="12" spans="1:5">
      <c r="A12" s="8">
        <v>110</v>
      </c>
      <c r="B12" s="8"/>
      <c r="C12" s="8"/>
      <c r="D12" s="8"/>
      <c r="E12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B13"/>
  <sheetViews>
    <sheetView zoomScaleNormal="100" workbookViewId="0">
      <selection activeCell="B8" sqref="B8"/>
    </sheetView>
  </sheetViews>
  <sheetFormatPr baseColWidth="10" defaultRowHeight="15"/>
  <cols>
    <col min="1" max="1" width="21" customWidth="1"/>
    <col min="2" max="2" width="85" customWidth="1"/>
  </cols>
  <sheetData>
    <row r="1" spans="1:2" ht="19.5" customHeight="1">
      <c r="A1" s="12" t="s">
        <v>393</v>
      </c>
      <c r="B1" s="12" t="s">
        <v>394</v>
      </c>
    </row>
    <row r="2" spans="1:2">
      <c r="A2" s="8">
        <v>100</v>
      </c>
      <c r="B2" s="20" t="s">
        <v>470</v>
      </c>
    </row>
    <row r="3" spans="1:2">
      <c r="A3" s="8">
        <v>101</v>
      </c>
      <c r="B3" s="8" t="s">
        <v>476</v>
      </c>
    </row>
    <row r="4" spans="1:2">
      <c r="A4" s="8">
        <v>102</v>
      </c>
      <c r="B4" s="8" t="s">
        <v>489</v>
      </c>
    </row>
    <row r="5" spans="1:2">
      <c r="A5" s="8">
        <v>103</v>
      </c>
      <c r="B5" s="8" t="s">
        <v>495</v>
      </c>
    </row>
    <row r="6" spans="1:2">
      <c r="A6" s="8">
        <v>104</v>
      </c>
      <c r="B6" s="8" t="s">
        <v>500</v>
      </c>
    </row>
    <row r="7" spans="1:2">
      <c r="A7" s="8">
        <v>105</v>
      </c>
      <c r="B7" s="8" t="s">
        <v>504</v>
      </c>
    </row>
    <row r="8" spans="1:2">
      <c r="A8" s="8">
        <v>106</v>
      </c>
      <c r="B8" s="8" t="s">
        <v>510</v>
      </c>
    </row>
    <row r="9" spans="1:2">
      <c r="A9" s="8">
        <v>107</v>
      </c>
      <c r="B9" s="8" t="s">
        <v>522</v>
      </c>
    </row>
    <row r="10" spans="1:2">
      <c r="A10" s="8">
        <v>108</v>
      </c>
      <c r="B10" s="8" t="s">
        <v>523</v>
      </c>
    </row>
    <row r="11" spans="1:2">
      <c r="A11" s="8">
        <v>109</v>
      </c>
      <c r="B11" s="8" t="s">
        <v>524</v>
      </c>
    </row>
    <row r="12" spans="1:2">
      <c r="A12" s="8">
        <v>110</v>
      </c>
      <c r="B12" s="8" t="s">
        <v>539</v>
      </c>
    </row>
    <row r="13" spans="1:2">
      <c r="A13" s="27">
        <v>111</v>
      </c>
      <c r="B13" s="27" t="s">
        <v>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B148"/>
  <sheetViews>
    <sheetView workbookViewId="0">
      <selection activeCell="B4" sqref="B4"/>
    </sheetView>
  </sheetViews>
  <sheetFormatPr baseColWidth="10" defaultRowHeight="15"/>
  <cols>
    <col min="1" max="1" width="11.85546875" bestFit="1" customWidth="1"/>
    <col min="2" max="2" width="26.140625" customWidth="1"/>
    <col min="4" max="4" width="24.42578125" customWidth="1"/>
  </cols>
  <sheetData>
    <row r="1" spans="1:2" ht="20.25" customHeight="1">
      <c r="A1" s="28" t="s">
        <v>395</v>
      </c>
      <c r="B1" s="28" t="s">
        <v>394</v>
      </c>
    </row>
    <row r="2" spans="1:2">
      <c r="A2" s="8">
        <f>ROW(A2)+98</f>
        <v>100</v>
      </c>
      <c r="B2" s="8" t="s">
        <v>469</v>
      </c>
    </row>
    <row r="3" spans="1:2">
      <c r="A3" s="8">
        <f t="shared" ref="A3:A20" si="0">ROW(A3)+98</f>
        <v>101</v>
      </c>
      <c r="B3" s="8" t="s">
        <v>474</v>
      </c>
    </row>
    <row r="4" spans="1:2">
      <c r="A4" s="8">
        <f t="shared" si="0"/>
        <v>102</v>
      </c>
      <c r="B4" s="8" t="s">
        <v>475</v>
      </c>
    </row>
    <row r="5" spans="1:2">
      <c r="A5" s="8">
        <f t="shared" si="0"/>
        <v>103</v>
      </c>
      <c r="B5" s="8" t="s">
        <v>477</v>
      </c>
    </row>
    <row r="6" spans="1:2">
      <c r="A6" s="8">
        <f t="shared" si="0"/>
        <v>104</v>
      </c>
      <c r="B6" s="8" t="s">
        <v>478</v>
      </c>
    </row>
    <row r="7" spans="1:2">
      <c r="A7" s="8">
        <f t="shared" si="0"/>
        <v>105</v>
      </c>
      <c r="B7" s="8" t="s">
        <v>483</v>
      </c>
    </row>
    <row r="8" spans="1:2">
      <c r="A8" s="8">
        <f t="shared" si="0"/>
        <v>106</v>
      </c>
      <c r="B8" s="8" t="s">
        <v>485</v>
      </c>
    </row>
    <row r="9" spans="1:2">
      <c r="A9" s="8">
        <f t="shared" si="0"/>
        <v>107</v>
      </c>
      <c r="B9" s="8" t="s">
        <v>486</v>
      </c>
    </row>
    <row r="10" spans="1:2">
      <c r="A10" s="8">
        <f t="shared" si="0"/>
        <v>108</v>
      </c>
      <c r="B10" s="8" t="s">
        <v>490</v>
      </c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  <row r="16" spans="1:2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N67"/>
  <sheetViews>
    <sheetView topLeftCell="A40" zoomScaleNormal="100" workbookViewId="0">
      <selection activeCell="H52" sqref="H1:H52"/>
    </sheetView>
  </sheetViews>
  <sheetFormatPr baseColWidth="10" defaultRowHeight="15"/>
  <cols>
    <col min="1" max="1" width="14.28515625" customWidth="1"/>
    <col min="2" max="2" width="16.28515625" style="16" customWidth="1"/>
    <col min="3" max="3" width="17.28515625" customWidth="1"/>
    <col min="5" max="5" width="23.42578125" customWidth="1"/>
    <col min="7" max="7" width="24.5703125" style="16" customWidth="1"/>
    <col min="8" max="8" width="11.42578125" style="16"/>
  </cols>
  <sheetData>
    <row r="1" spans="1:14" ht="23.25" customHeight="1">
      <c r="A1" s="12" t="s">
        <v>401</v>
      </c>
      <c r="B1" s="14" t="s">
        <v>404</v>
      </c>
      <c r="C1" s="12" t="s">
        <v>402</v>
      </c>
      <c r="D1" s="12" t="s">
        <v>403</v>
      </c>
      <c r="E1" s="12" t="s">
        <v>394</v>
      </c>
      <c r="F1" s="12" t="s">
        <v>405</v>
      </c>
      <c r="G1" s="14" t="s">
        <v>406</v>
      </c>
    </row>
    <row r="2" spans="1:14">
      <c r="A2" s="8">
        <v>100</v>
      </c>
      <c r="B2" s="15">
        <v>778390700003</v>
      </c>
      <c r="C2" s="8">
        <v>100</v>
      </c>
      <c r="D2" s="8">
        <v>100</v>
      </c>
      <c r="E2" s="8" t="s">
        <v>471</v>
      </c>
      <c r="F2" s="8">
        <v>102</v>
      </c>
      <c r="G2" s="15">
        <v>3140.9</v>
      </c>
      <c r="I2" s="1"/>
      <c r="J2" s="1"/>
      <c r="K2" s="1"/>
      <c r="L2" s="1"/>
      <c r="M2" s="1"/>
      <c r="N2" s="1"/>
    </row>
    <row r="3" spans="1:14">
      <c r="A3" s="8">
        <v>101</v>
      </c>
      <c r="B3" s="15">
        <v>778390700004</v>
      </c>
      <c r="C3" s="8">
        <v>100</v>
      </c>
      <c r="D3" s="8">
        <v>101</v>
      </c>
      <c r="E3" s="8" t="s">
        <v>472</v>
      </c>
      <c r="F3" s="8">
        <v>102</v>
      </c>
      <c r="G3" s="15">
        <v>2633.4</v>
      </c>
      <c r="I3" s="1"/>
      <c r="J3" s="1"/>
      <c r="K3" s="1"/>
      <c r="L3" s="1"/>
      <c r="M3" s="1"/>
      <c r="N3" s="1"/>
    </row>
    <row r="4" spans="1:14">
      <c r="A4" s="8">
        <v>102</v>
      </c>
      <c r="B4" s="15">
        <v>778390700005</v>
      </c>
      <c r="C4" s="8">
        <v>100</v>
      </c>
      <c r="D4" s="8">
        <v>102</v>
      </c>
      <c r="E4" s="8" t="s">
        <v>473</v>
      </c>
      <c r="F4" s="8">
        <v>102</v>
      </c>
      <c r="G4" s="15">
        <v>169942.5</v>
      </c>
      <c r="I4" s="1"/>
      <c r="J4" s="1"/>
      <c r="K4" s="1"/>
      <c r="L4" s="1"/>
      <c r="M4" s="1"/>
      <c r="N4" s="1"/>
    </row>
    <row r="5" spans="1:14">
      <c r="A5" s="8">
        <v>103</v>
      </c>
      <c r="B5" s="15">
        <v>778390700006</v>
      </c>
      <c r="C5" s="8">
        <v>101</v>
      </c>
      <c r="D5" s="8">
        <v>103</v>
      </c>
      <c r="E5" s="8" t="s">
        <v>479</v>
      </c>
      <c r="F5" s="8">
        <v>102</v>
      </c>
      <c r="G5" s="15">
        <v>47667.199999999997</v>
      </c>
      <c r="I5" s="1"/>
      <c r="J5" s="1"/>
      <c r="K5" s="1"/>
      <c r="L5" s="1"/>
      <c r="M5" s="1"/>
      <c r="N5" s="1"/>
    </row>
    <row r="6" spans="1:14">
      <c r="A6" s="8">
        <v>104</v>
      </c>
      <c r="B6" s="15">
        <v>778390700007</v>
      </c>
      <c r="C6" s="8">
        <v>101</v>
      </c>
      <c r="D6" s="8">
        <v>104</v>
      </c>
      <c r="E6" s="8" t="s">
        <v>480</v>
      </c>
      <c r="F6" s="8">
        <v>102</v>
      </c>
      <c r="G6" s="15">
        <v>30796.5</v>
      </c>
      <c r="I6" s="1"/>
      <c r="J6" s="1"/>
      <c r="K6" s="1"/>
      <c r="L6" s="1"/>
      <c r="M6" s="1"/>
      <c r="N6" s="1"/>
    </row>
    <row r="7" spans="1:14">
      <c r="A7" s="8">
        <v>105</v>
      </c>
      <c r="B7" s="15">
        <v>778390700008</v>
      </c>
      <c r="C7" s="8">
        <v>101</v>
      </c>
      <c r="D7" s="8">
        <v>103</v>
      </c>
      <c r="E7" s="8" t="s">
        <v>481</v>
      </c>
      <c r="F7" s="8">
        <v>102</v>
      </c>
      <c r="G7" s="15">
        <v>27783</v>
      </c>
      <c r="I7" s="1"/>
      <c r="J7" s="1"/>
      <c r="K7" s="1"/>
      <c r="L7" s="1"/>
      <c r="M7" s="1"/>
      <c r="N7" s="1"/>
    </row>
    <row r="8" spans="1:14">
      <c r="A8" s="8">
        <v>106</v>
      </c>
      <c r="B8" s="15">
        <v>778390700009</v>
      </c>
      <c r="C8" s="8">
        <v>101</v>
      </c>
      <c r="D8" s="8">
        <v>104</v>
      </c>
      <c r="E8" s="8" t="s">
        <v>482</v>
      </c>
      <c r="F8" s="8">
        <v>102</v>
      </c>
      <c r="G8" s="15">
        <v>64312.5</v>
      </c>
      <c r="I8" s="1"/>
      <c r="J8" s="1"/>
      <c r="K8" s="1"/>
      <c r="L8" s="1"/>
      <c r="M8" s="1"/>
      <c r="N8" s="1"/>
    </row>
    <row r="9" spans="1:14">
      <c r="A9" s="8">
        <v>107</v>
      </c>
      <c r="B9" s="15">
        <v>778390700010</v>
      </c>
      <c r="C9" s="8">
        <v>102</v>
      </c>
      <c r="D9" s="8">
        <v>105</v>
      </c>
      <c r="E9" s="8" t="s">
        <v>484</v>
      </c>
      <c r="F9" s="8">
        <v>102</v>
      </c>
      <c r="G9" s="15">
        <v>160783.70000000001</v>
      </c>
      <c r="I9" s="1"/>
      <c r="J9" s="1"/>
      <c r="K9" s="1"/>
      <c r="L9" s="1"/>
      <c r="M9" s="1"/>
      <c r="N9" s="1"/>
    </row>
    <row r="10" spans="1:14">
      <c r="A10" s="8">
        <v>108</v>
      </c>
      <c r="B10" s="15">
        <v>778390700011</v>
      </c>
      <c r="C10" s="8">
        <v>102</v>
      </c>
      <c r="D10" s="8">
        <v>101</v>
      </c>
      <c r="E10" s="8" t="s">
        <v>484</v>
      </c>
      <c r="F10" s="8">
        <v>102</v>
      </c>
      <c r="G10" s="15">
        <v>41419.699999999997</v>
      </c>
      <c r="I10" s="1"/>
      <c r="J10" s="1"/>
      <c r="K10" s="1"/>
      <c r="L10" s="1"/>
      <c r="M10" s="1"/>
      <c r="N10" s="1"/>
    </row>
    <row r="11" spans="1:14">
      <c r="A11" s="8">
        <v>109</v>
      </c>
      <c r="B11" s="15">
        <v>778390700012</v>
      </c>
      <c r="C11" s="8">
        <v>102</v>
      </c>
      <c r="D11" s="8">
        <v>106</v>
      </c>
      <c r="E11" s="8" t="s">
        <v>487</v>
      </c>
      <c r="F11" s="8">
        <v>102</v>
      </c>
      <c r="G11" s="15">
        <v>179526.2</v>
      </c>
      <c r="I11" s="1"/>
      <c r="J11" s="1"/>
      <c r="K11" s="1"/>
      <c r="L11" s="1"/>
      <c r="M11" s="1"/>
      <c r="N11" s="1"/>
    </row>
    <row r="12" spans="1:14">
      <c r="A12" s="8">
        <v>110</v>
      </c>
      <c r="B12" s="15">
        <v>778390700013</v>
      </c>
      <c r="C12" s="8">
        <v>102</v>
      </c>
      <c r="D12" s="8">
        <v>103</v>
      </c>
      <c r="E12" s="8" t="s">
        <v>488</v>
      </c>
      <c r="F12" s="8">
        <v>102</v>
      </c>
      <c r="G12" s="15">
        <v>195750.1</v>
      </c>
      <c r="I12" s="1"/>
      <c r="J12" s="1"/>
      <c r="K12" s="1"/>
      <c r="L12" s="1"/>
      <c r="M12" s="1"/>
      <c r="N12" s="1"/>
    </row>
    <row r="13" spans="1:14">
      <c r="A13" s="8">
        <v>111</v>
      </c>
      <c r="B13" s="15">
        <v>778390700014</v>
      </c>
      <c r="C13" s="8">
        <v>103</v>
      </c>
      <c r="D13" s="8">
        <v>100</v>
      </c>
      <c r="E13" s="8" t="s">
        <v>491</v>
      </c>
      <c r="F13" s="8">
        <v>102</v>
      </c>
      <c r="G13" s="15">
        <v>8883.6999999999989</v>
      </c>
      <c r="I13" s="1"/>
      <c r="J13" s="1"/>
      <c r="K13" s="1"/>
      <c r="L13" s="1"/>
      <c r="M13" s="1"/>
      <c r="N13" s="1"/>
    </row>
    <row r="14" spans="1:14">
      <c r="A14" s="8">
        <v>112</v>
      </c>
      <c r="B14" s="15">
        <v>778390700015</v>
      </c>
      <c r="C14" s="8">
        <v>103</v>
      </c>
      <c r="D14" s="8">
        <v>108</v>
      </c>
      <c r="E14" s="8" t="s">
        <v>492</v>
      </c>
      <c r="F14" s="8">
        <v>102</v>
      </c>
      <c r="G14" s="15">
        <v>3072.2999999999997</v>
      </c>
      <c r="I14" s="1"/>
      <c r="J14" s="1"/>
      <c r="K14" s="1"/>
      <c r="L14" s="1"/>
      <c r="M14" s="1"/>
      <c r="N14" s="1"/>
    </row>
    <row r="15" spans="1:14">
      <c r="A15" s="8">
        <v>113</v>
      </c>
      <c r="B15" s="15">
        <v>778390700016</v>
      </c>
      <c r="C15" s="8">
        <v>103</v>
      </c>
      <c r="D15" s="8">
        <v>106</v>
      </c>
      <c r="E15" s="8" t="s">
        <v>493</v>
      </c>
      <c r="F15" s="8">
        <v>102</v>
      </c>
      <c r="G15" s="15">
        <v>1425</v>
      </c>
      <c r="I15" s="1"/>
      <c r="J15" s="1"/>
      <c r="K15" s="1"/>
      <c r="L15" s="1"/>
      <c r="M15" s="1"/>
      <c r="N15" s="1"/>
    </row>
    <row r="16" spans="1:14">
      <c r="A16" s="8">
        <v>114</v>
      </c>
      <c r="B16" s="15">
        <v>778390700017</v>
      </c>
      <c r="C16" s="8">
        <v>103</v>
      </c>
      <c r="D16" s="8">
        <v>103</v>
      </c>
      <c r="E16" s="8" t="s">
        <v>494</v>
      </c>
      <c r="F16" s="8">
        <v>102</v>
      </c>
      <c r="G16" s="15">
        <v>1700</v>
      </c>
      <c r="I16" s="1"/>
      <c r="J16" s="1"/>
      <c r="K16" s="1"/>
      <c r="L16" s="1"/>
      <c r="M16" s="1"/>
      <c r="N16" s="1"/>
    </row>
    <row r="17" spans="1:14">
      <c r="A17" s="8">
        <v>115</v>
      </c>
      <c r="B17" s="15">
        <v>778390700018</v>
      </c>
      <c r="C17" s="8">
        <v>104</v>
      </c>
      <c r="D17" s="8">
        <v>100</v>
      </c>
      <c r="E17" s="8" t="s">
        <v>496</v>
      </c>
      <c r="F17" s="8">
        <v>102</v>
      </c>
      <c r="G17" s="15">
        <v>231324</v>
      </c>
      <c r="I17" s="1"/>
      <c r="J17" s="22"/>
      <c r="K17" s="1"/>
      <c r="L17" s="1"/>
      <c r="M17" s="23"/>
      <c r="N17" s="1"/>
    </row>
    <row r="18" spans="1:14">
      <c r="A18" s="8">
        <v>116</v>
      </c>
      <c r="B18" s="15">
        <v>778390700019</v>
      </c>
      <c r="C18" s="8">
        <v>104</v>
      </c>
      <c r="D18" s="8">
        <v>108</v>
      </c>
      <c r="E18" s="8" t="s">
        <v>497</v>
      </c>
      <c r="F18" s="8">
        <v>102</v>
      </c>
      <c r="G18" s="15">
        <v>49490</v>
      </c>
      <c r="I18" s="1"/>
      <c r="J18" s="22"/>
      <c r="K18" s="1"/>
      <c r="L18" s="23"/>
      <c r="M18" s="23"/>
      <c r="N18" s="1"/>
    </row>
    <row r="19" spans="1:14">
      <c r="A19" s="8">
        <v>117</v>
      </c>
      <c r="B19" s="15">
        <v>778390700020</v>
      </c>
      <c r="C19" s="8">
        <v>104</v>
      </c>
      <c r="D19" s="8">
        <v>104</v>
      </c>
      <c r="E19" s="8" t="s">
        <v>498</v>
      </c>
      <c r="F19" s="8">
        <v>102</v>
      </c>
      <c r="G19" s="15">
        <v>185440</v>
      </c>
      <c r="I19" s="1"/>
      <c r="J19" s="22"/>
      <c r="K19" s="1"/>
      <c r="L19" s="23"/>
      <c r="M19" s="23"/>
      <c r="N19" s="1"/>
    </row>
    <row r="20" spans="1:14">
      <c r="A20" s="8">
        <v>118</v>
      </c>
      <c r="B20" s="15">
        <v>778390700021</v>
      </c>
      <c r="C20" s="8">
        <v>104</v>
      </c>
      <c r="D20" s="8">
        <v>107</v>
      </c>
      <c r="E20" s="8" t="s">
        <v>499</v>
      </c>
      <c r="F20" s="8">
        <v>102</v>
      </c>
      <c r="G20" s="15">
        <v>28471</v>
      </c>
      <c r="I20" s="1"/>
      <c r="J20" s="1"/>
      <c r="K20" s="1"/>
      <c r="L20" s="1"/>
      <c r="M20" s="1"/>
      <c r="N20" s="1"/>
    </row>
    <row r="21" spans="1:14">
      <c r="A21" s="8">
        <v>119</v>
      </c>
      <c r="B21" s="15">
        <v>778390700022</v>
      </c>
      <c r="C21" s="8">
        <v>105</v>
      </c>
      <c r="D21" s="8">
        <v>102</v>
      </c>
      <c r="E21" s="8" t="s">
        <v>501</v>
      </c>
      <c r="F21" s="8">
        <v>102</v>
      </c>
      <c r="G21" s="15">
        <v>18041</v>
      </c>
      <c r="I21" s="1"/>
      <c r="J21" s="1"/>
      <c r="K21" s="1"/>
      <c r="L21" s="1"/>
      <c r="M21" s="1"/>
      <c r="N21" s="1"/>
    </row>
    <row r="22" spans="1:14">
      <c r="A22" s="8">
        <v>120</v>
      </c>
      <c r="B22" s="15">
        <v>778390700023</v>
      </c>
      <c r="C22" s="8">
        <v>105</v>
      </c>
      <c r="D22" s="8">
        <v>107</v>
      </c>
      <c r="E22" s="8" t="s">
        <v>502</v>
      </c>
      <c r="F22" s="8">
        <v>102</v>
      </c>
      <c r="G22" s="15">
        <v>18624</v>
      </c>
      <c r="I22" s="1"/>
      <c r="J22" s="1"/>
      <c r="K22" s="1"/>
      <c r="L22" s="1"/>
      <c r="M22" s="1"/>
      <c r="N22" s="1"/>
    </row>
    <row r="23" spans="1:14">
      <c r="A23" s="8">
        <v>121</v>
      </c>
      <c r="B23" s="15">
        <v>778390700024</v>
      </c>
      <c r="C23" s="8">
        <v>105</v>
      </c>
      <c r="D23" s="8">
        <v>103</v>
      </c>
      <c r="E23" s="8" t="s">
        <v>503</v>
      </c>
      <c r="F23" s="8">
        <v>102</v>
      </c>
      <c r="G23" s="15">
        <v>22290</v>
      </c>
      <c r="I23" s="1"/>
      <c r="J23" s="1"/>
      <c r="K23" s="1"/>
      <c r="L23" s="1"/>
      <c r="M23" s="1"/>
      <c r="N23" s="1"/>
    </row>
    <row r="24" spans="1:14">
      <c r="A24" s="8">
        <v>122</v>
      </c>
      <c r="B24" s="15">
        <v>778390700025</v>
      </c>
      <c r="C24" s="8">
        <v>105</v>
      </c>
      <c r="D24" s="8">
        <v>100</v>
      </c>
      <c r="E24" s="8" t="s">
        <v>517</v>
      </c>
      <c r="F24" s="8">
        <v>102</v>
      </c>
      <c r="G24" s="15">
        <v>68119</v>
      </c>
      <c r="I24" s="1"/>
      <c r="J24" s="1"/>
      <c r="K24" s="1"/>
      <c r="L24" s="1"/>
      <c r="M24" s="1"/>
      <c r="N24" s="1"/>
    </row>
    <row r="25" spans="1:14">
      <c r="A25" s="8">
        <v>123</v>
      </c>
      <c r="B25" s="15">
        <v>778390700026</v>
      </c>
      <c r="C25" s="8">
        <v>106</v>
      </c>
      <c r="D25" s="8">
        <v>108</v>
      </c>
      <c r="E25" s="8" t="s">
        <v>505</v>
      </c>
      <c r="F25" s="8">
        <v>102</v>
      </c>
      <c r="G25" s="15">
        <v>496066</v>
      </c>
      <c r="I25" s="1"/>
      <c r="J25" s="1"/>
      <c r="K25" s="1"/>
      <c r="L25" s="1"/>
      <c r="M25" s="1"/>
      <c r="N25" s="1"/>
    </row>
    <row r="26" spans="1:14">
      <c r="A26" s="8">
        <v>124</v>
      </c>
      <c r="B26" s="15">
        <v>778390700027</v>
      </c>
      <c r="C26" s="8">
        <v>106</v>
      </c>
      <c r="D26" s="8">
        <v>104</v>
      </c>
      <c r="E26" s="8" t="s">
        <v>506</v>
      </c>
      <c r="F26" s="8">
        <v>102</v>
      </c>
      <c r="G26" s="15">
        <v>218922</v>
      </c>
      <c r="I26" s="1"/>
      <c r="J26" s="1"/>
      <c r="K26" s="1"/>
      <c r="L26" s="1"/>
      <c r="M26" s="1"/>
      <c r="N26" s="1"/>
    </row>
    <row r="27" spans="1:14">
      <c r="A27" s="8">
        <v>125</v>
      </c>
      <c r="B27" s="15">
        <v>778390700028</v>
      </c>
      <c r="C27" s="8">
        <v>106</v>
      </c>
      <c r="D27" s="8">
        <v>101</v>
      </c>
      <c r="E27" s="8" t="s">
        <v>507</v>
      </c>
      <c r="F27" s="8">
        <v>102</v>
      </c>
      <c r="G27" s="15">
        <v>862885</v>
      </c>
      <c r="I27" s="1"/>
      <c r="J27" s="1"/>
      <c r="K27" s="1"/>
      <c r="L27" s="1"/>
      <c r="M27" s="1"/>
      <c r="N27" s="1"/>
    </row>
    <row r="28" spans="1:14">
      <c r="A28" s="8">
        <v>126</v>
      </c>
      <c r="B28" s="15">
        <v>778390700029</v>
      </c>
      <c r="C28" s="8">
        <v>106</v>
      </c>
      <c r="D28" s="8">
        <v>100</v>
      </c>
      <c r="E28" s="8" t="s">
        <v>508</v>
      </c>
      <c r="F28" s="8">
        <v>102</v>
      </c>
      <c r="G28" s="15">
        <v>236395</v>
      </c>
      <c r="I28" s="1"/>
      <c r="J28" s="1"/>
      <c r="K28" s="1"/>
      <c r="L28" s="1"/>
      <c r="M28" s="1"/>
      <c r="N28" s="1"/>
    </row>
    <row r="29" spans="1:14">
      <c r="A29" s="8">
        <v>127</v>
      </c>
      <c r="B29" s="15">
        <v>778390700030</v>
      </c>
      <c r="C29" s="8">
        <v>106</v>
      </c>
      <c r="D29" s="8">
        <v>103</v>
      </c>
      <c r="E29" s="8" t="s">
        <v>509</v>
      </c>
      <c r="F29" s="8">
        <v>102</v>
      </c>
      <c r="G29" s="15">
        <v>615440</v>
      </c>
      <c r="I29" s="1"/>
      <c r="J29" s="1"/>
      <c r="K29" s="1"/>
      <c r="L29" s="1"/>
      <c r="M29" s="1"/>
      <c r="N29" s="1"/>
    </row>
    <row r="30" spans="1:14">
      <c r="A30" s="8">
        <v>128</v>
      </c>
      <c r="B30" s="15">
        <v>778390700031</v>
      </c>
      <c r="C30" s="8">
        <v>107</v>
      </c>
      <c r="D30" s="8">
        <v>101</v>
      </c>
      <c r="E30" s="8" t="s">
        <v>511</v>
      </c>
      <c r="F30" s="8">
        <v>102</v>
      </c>
      <c r="G30" s="15">
        <v>1372</v>
      </c>
      <c r="I30" s="1"/>
      <c r="J30" s="24"/>
      <c r="K30" s="1"/>
      <c r="L30" s="1"/>
      <c r="M30" s="1"/>
      <c r="N30" s="1"/>
    </row>
    <row r="31" spans="1:14">
      <c r="A31" s="8">
        <v>129</v>
      </c>
      <c r="B31" s="15">
        <v>778390700032</v>
      </c>
      <c r="C31" s="8">
        <v>107</v>
      </c>
      <c r="D31" s="8">
        <v>101</v>
      </c>
      <c r="E31" s="8" t="s">
        <v>512</v>
      </c>
      <c r="F31" s="8">
        <v>102</v>
      </c>
      <c r="G31" s="15">
        <v>2969</v>
      </c>
      <c r="I31" s="1"/>
      <c r="J31" s="24"/>
      <c r="K31" s="1"/>
      <c r="L31" s="1"/>
      <c r="M31" s="1"/>
      <c r="N31" s="1"/>
    </row>
    <row r="32" spans="1:14">
      <c r="A32" s="8">
        <v>130</v>
      </c>
      <c r="B32" s="15">
        <v>778390700033</v>
      </c>
      <c r="C32" s="8">
        <v>107</v>
      </c>
      <c r="D32" s="8">
        <v>101</v>
      </c>
      <c r="E32" s="8" t="s">
        <v>513</v>
      </c>
      <c r="F32" s="8">
        <v>102</v>
      </c>
      <c r="G32" s="15">
        <v>1160</v>
      </c>
      <c r="I32" s="1"/>
      <c r="J32" s="24"/>
      <c r="K32" s="1"/>
      <c r="L32" s="1"/>
      <c r="M32" s="1"/>
      <c r="N32" s="1"/>
    </row>
    <row r="33" spans="1:14">
      <c r="A33" s="8">
        <v>131</v>
      </c>
      <c r="B33" s="15">
        <v>778390700034</v>
      </c>
      <c r="C33" s="8">
        <v>107</v>
      </c>
      <c r="D33" s="8">
        <v>101</v>
      </c>
      <c r="E33" s="8" t="s">
        <v>514</v>
      </c>
      <c r="F33" s="8">
        <v>102</v>
      </c>
      <c r="G33" s="15">
        <v>1440</v>
      </c>
      <c r="I33" s="1"/>
      <c r="J33" s="24"/>
      <c r="K33" s="1"/>
      <c r="L33" s="1"/>
      <c r="M33" s="1"/>
      <c r="N33" s="1"/>
    </row>
    <row r="34" spans="1:14">
      <c r="A34" s="8">
        <v>132</v>
      </c>
      <c r="B34" s="15">
        <v>778390700035</v>
      </c>
      <c r="C34" s="8">
        <v>107</v>
      </c>
      <c r="D34" s="8">
        <v>101</v>
      </c>
      <c r="E34" s="8" t="s">
        <v>515</v>
      </c>
      <c r="F34" s="8">
        <v>102</v>
      </c>
      <c r="G34" s="15">
        <v>3470</v>
      </c>
      <c r="I34" s="1"/>
      <c r="J34" s="24"/>
      <c r="K34" s="1"/>
      <c r="L34" s="1"/>
      <c r="M34" s="1"/>
      <c r="N34" s="1"/>
    </row>
    <row r="35" spans="1:14">
      <c r="A35" s="8">
        <v>133</v>
      </c>
      <c r="B35" s="15">
        <v>778390700036</v>
      </c>
      <c r="C35" s="8">
        <v>107</v>
      </c>
      <c r="D35" s="8">
        <v>101</v>
      </c>
      <c r="E35" s="8" t="s">
        <v>516</v>
      </c>
      <c r="F35" s="8">
        <v>102</v>
      </c>
      <c r="G35" s="15">
        <v>4978</v>
      </c>
      <c r="I35" s="1"/>
      <c r="J35" s="24"/>
      <c r="K35" s="1"/>
      <c r="L35" s="1"/>
      <c r="M35" s="1"/>
      <c r="N35" s="1"/>
    </row>
    <row r="36" spans="1:14">
      <c r="A36" s="8">
        <v>134</v>
      </c>
      <c r="B36" s="15">
        <v>778390700037</v>
      </c>
      <c r="C36" s="8">
        <v>108</v>
      </c>
      <c r="D36" s="8">
        <v>103</v>
      </c>
      <c r="E36" s="8" t="s">
        <v>518</v>
      </c>
      <c r="F36" s="8">
        <v>102</v>
      </c>
      <c r="G36" s="15">
        <v>179850</v>
      </c>
      <c r="I36" s="1"/>
      <c r="J36" s="1"/>
      <c r="K36" s="1"/>
      <c r="L36" s="1"/>
      <c r="M36" s="1"/>
      <c r="N36" s="1"/>
    </row>
    <row r="37" spans="1:14">
      <c r="A37" s="8">
        <v>135</v>
      </c>
      <c r="B37" s="15">
        <v>778390700038</v>
      </c>
      <c r="C37" s="8">
        <v>108</v>
      </c>
      <c r="D37" s="8">
        <v>107</v>
      </c>
      <c r="E37" s="8" t="s">
        <v>519</v>
      </c>
      <c r="F37" s="8">
        <v>102</v>
      </c>
      <c r="G37" s="15">
        <v>175000</v>
      </c>
      <c r="I37" s="1"/>
      <c r="J37" s="1"/>
      <c r="K37" s="1"/>
      <c r="L37" s="1"/>
      <c r="M37" s="1"/>
      <c r="N37" s="1"/>
    </row>
    <row r="38" spans="1:14">
      <c r="A38" s="8">
        <v>136</v>
      </c>
      <c r="B38" s="15">
        <v>778390700039</v>
      </c>
      <c r="C38" s="8">
        <v>108</v>
      </c>
      <c r="D38" s="8">
        <v>100</v>
      </c>
      <c r="E38" s="8" t="s">
        <v>520</v>
      </c>
      <c r="F38" s="8">
        <v>102</v>
      </c>
      <c r="G38" s="15">
        <v>124560</v>
      </c>
      <c r="I38" s="1"/>
      <c r="J38" s="1"/>
      <c r="K38" s="1"/>
      <c r="L38" s="1"/>
      <c r="M38" s="1"/>
      <c r="N38" s="1"/>
    </row>
    <row r="39" spans="1:14">
      <c r="A39" s="8">
        <v>137</v>
      </c>
      <c r="B39" s="15">
        <v>778390700040</v>
      </c>
      <c r="C39" s="8">
        <v>108</v>
      </c>
      <c r="D39" s="8">
        <v>105</v>
      </c>
      <c r="E39" s="8" t="s">
        <v>521</v>
      </c>
      <c r="F39" s="8">
        <v>102</v>
      </c>
      <c r="G39" s="15">
        <v>136800</v>
      </c>
      <c r="I39" s="1"/>
      <c r="J39" s="1"/>
      <c r="K39" s="1"/>
      <c r="L39" s="1"/>
      <c r="M39" s="1"/>
      <c r="N39" s="1"/>
    </row>
    <row r="40" spans="1:14">
      <c r="A40" s="8">
        <v>138</v>
      </c>
      <c r="B40" s="15">
        <v>778390700041</v>
      </c>
      <c r="C40" s="8">
        <v>109</v>
      </c>
      <c r="D40" s="8">
        <v>102</v>
      </c>
      <c r="E40" s="8" t="s">
        <v>525</v>
      </c>
      <c r="F40" s="8">
        <v>102</v>
      </c>
      <c r="G40" s="15">
        <v>25840</v>
      </c>
      <c r="I40" s="1"/>
      <c r="J40" s="1"/>
      <c r="K40" s="1"/>
      <c r="L40" s="1"/>
      <c r="M40" s="1"/>
      <c r="N40" s="1"/>
    </row>
    <row r="41" spans="1:14">
      <c r="A41" s="8">
        <v>139</v>
      </c>
      <c r="B41" s="15">
        <v>778390700042</v>
      </c>
      <c r="C41" s="8">
        <v>109</v>
      </c>
      <c r="D41" s="8">
        <v>102</v>
      </c>
      <c r="E41" s="8" t="s">
        <v>526</v>
      </c>
      <c r="F41" s="8">
        <v>102</v>
      </c>
      <c r="G41" s="15">
        <v>30260</v>
      </c>
      <c r="I41" s="1"/>
      <c r="J41" s="1"/>
      <c r="K41" s="1"/>
      <c r="L41" s="1"/>
      <c r="M41" s="1"/>
      <c r="N41" s="1"/>
    </row>
    <row r="42" spans="1:14">
      <c r="A42" s="8">
        <v>140</v>
      </c>
      <c r="B42" s="15">
        <v>778390700043</v>
      </c>
      <c r="C42" s="8">
        <v>109</v>
      </c>
      <c r="D42" s="8">
        <v>102</v>
      </c>
      <c r="E42" s="8" t="s">
        <v>527</v>
      </c>
      <c r="F42" s="8">
        <v>102</v>
      </c>
      <c r="G42" s="15">
        <v>21425</v>
      </c>
      <c r="I42" s="1"/>
      <c r="J42" s="1"/>
      <c r="K42" s="1"/>
      <c r="L42" s="1"/>
      <c r="M42" s="1"/>
      <c r="N42" s="1"/>
    </row>
    <row r="43" spans="1:14">
      <c r="A43" s="8">
        <v>141</v>
      </c>
      <c r="B43" s="15">
        <v>778390700044</v>
      </c>
      <c r="C43" s="8">
        <v>109</v>
      </c>
      <c r="D43" s="8">
        <v>102</v>
      </c>
      <c r="E43" s="8" t="s">
        <v>528</v>
      </c>
      <c r="F43" s="8">
        <v>102</v>
      </c>
      <c r="G43" s="15">
        <v>29581</v>
      </c>
      <c r="I43" s="1"/>
      <c r="J43" s="1"/>
      <c r="K43" s="1"/>
      <c r="L43" s="1"/>
      <c r="M43" s="1"/>
      <c r="N43" s="1"/>
    </row>
    <row r="44" spans="1:14">
      <c r="A44" s="8">
        <v>142</v>
      </c>
      <c r="B44" s="15">
        <v>778390700045</v>
      </c>
      <c r="C44" s="8">
        <v>110</v>
      </c>
      <c r="D44" s="8">
        <v>104</v>
      </c>
      <c r="E44" s="8" t="s">
        <v>529</v>
      </c>
      <c r="F44" s="8">
        <v>102</v>
      </c>
      <c r="G44" s="15">
        <v>217255</v>
      </c>
      <c r="I44" s="1"/>
      <c r="J44" s="1"/>
      <c r="K44" s="1"/>
      <c r="L44" s="1"/>
      <c r="M44" s="1"/>
      <c r="N44" s="1"/>
    </row>
    <row r="45" spans="1:14">
      <c r="A45" s="8">
        <v>143</v>
      </c>
      <c r="B45" s="15">
        <v>778390700046</v>
      </c>
      <c r="C45" s="8">
        <v>110</v>
      </c>
      <c r="D45" s="8">
        <v>106</v>
      </c>
      <c r="E45" s="8" t="s">
        <v>530</v>
      </c>
      <c r="F45" s="8">
        <v>102</v>
      </c>
      <c r="G45" s="15">
        <v>233875</v>
      </c>
      <c r="I45" s="1"/>
      <c r="J45" s="1"/>
      <c r="K45" s="1"/>
      <c r="L45" s="1"/>
      <c r="M45" s="1"/>
      <c r="N45" s="1"/>
    </row>
    <row r="46" spans="1:14">
      <c r="A46" s="8">
        <v>144</v>
      </c>
      <c r="B46" s="15">
        <v>778390700047</v>
      </c>
      <c r="C46" s="8">
        <v>110</v>
      </c>
      <c r="D46" s="8">
        <v>101</v>
      </c>
      <c r="E46" s="8" t="s">
        <v>531</v>
      </c>
      <c r="F46" s="8">
        <v>102</v>
      </c>
      <c r="G46" s="15">
        <v>2052142</v>
      </c>
      <c r="I46" s="1"/>
      <c r="J46" s="1"/>
      <c r="K46" s="1"/>
      <c r="L46" s="1"/>
      <c r="M46" s="1"/>
      <c r="N46" s="1"/>
    </row>
    <row r="47" spans="1:14">
      <c r="A47" s="8">
        <v>145</v>
      </c>
      <c r="B47" s="15">
        <v>778390700048</v>
      </c>
      <c r="C47" s="8">
        <v>110</v>
      </c>
      <c r="D47" s="8">
        <v>108</v>
      </c>
      <c r="E47" s="8" t="s">
        <v>532</v>
      </c>
      <c r="F47" s="8">
        <v>102</v>
      </c>
      <c r="G47" s="15">
        <v>2557510</v>
      </c>
      <c r="I47" s="1"/>
      <c r="J47" s="1"/>
      <c r="K47" s="1"/>
      <c r="L47" s="1"/>
      <c r="M47" s="1"/>
      <c r="N47" s="1"/>
    </row>
    <row r="48" spans="1:14">
      <c r="A48" s="8">
        <v>146</v>
      </c>
      <c r="B48" s="15">
        <v>778390700049</v>
      </c>
      <c r="C48" s="8">
        <v>111</v>
      </c>
      <c r="D48" s="8">
        <v>103</v>
      </c>
      <c r="E48" s="8" t="s">
        <v>533</v>
      </c>
      <c r="F48" s="8">
        <v>102</v>
      </c>
      <c r="G48" s="15">
        <v>322500</v>
      </c>
      <c r="I48" s="1"/>
      <c r="J48" s="1"/>
      <c r="K48" s="1"/>
      <c r="L48" s="1"/>
      <c r="M48" s="1"/>
      <c r="N48" s="1"/>
    </row>
    <row r="49" spans="1:14">
      <c r="A49" s="8">
        <v>147</v>
      </c>
      <c r="B49" s="15">
        <v>778390700050</v>
      </c>
      <c r="C49" s="8">
        <v>111</v>
      </c>
      <c r="D49" s="8">
        <v>100</v>
      </c>
      <c r="E49" s="8" t="s">
        <v>534</v>
      </c>
      <c r="F49" s="8">
        <v>102</v>
      </c>
      <c r="G49" s="15">
        <v>352800</v>
      </c>
      <c r="I49" s="1"/>
      <c r="J49" s="1"/>
      <c r="K49" s="1"/>
      <c r="L49" s="1"/>
      <c r="M49" s="1"/>
      <c r="N49" s="1"/>
    </row>
    <row r="50" spans="1:14">
      <c r="A50" s="8">
        <v>148</v>
      </c>
      <c r="B50" s="15">
        <v>778390700051</v>
      </c>
      <c r="C50" s="8">
        <v>111</v>
      </c>
      <c r="D50" s="8">
        <v>107</v>
      </c>
      <c r="E50" s="8" t="s">
        <v>535</v>
      </c>
      <c r="F50" s="8">
        <v>102</v>
      </c>
      <c r="G50" s="15">
        <v>468000</v>
      </c>
      <c r="I50" s="1"/>
      <c r="J50" s="1"/>
      <c r="K50" s="1"/>
      <c r="L50" s="1"/>
      <c r="M50" s="1"/>
      <c r="N50" s="1"/>
    </row>
    <row r="51" spans="1:14">
      <c r="A51" s="8">
        <v>149</v>
      </c>
      <c r="B51" s="15">
        <v>778390700052</v>
      </c>
      <c r="C51" s="8">
        <v>111</v>
      </c>
      <c r="D51" s="8">
        <v>106</v>
      </c>
      <c r="E51" s="8" t="s">
        <v>536</v>
      </c>
      <c r="F51" s="8">
        <v>102</v>
      </c>
      <c r="G51" s="15">
        <v>789543</v>
      </c>
      <c r="I51" s="1"/>
      <c r="J51" s="1"/>
      <c r="K51" s="1"/>
      <c r="L51" s="1"/>
      <c r="M51" s="1"/>
      <c r="N51" s="1"/>
    </row>
    <row r="52" spans="1:14">
      <c r="A52" s="8">
        <v>150</v>
      </c>
      <c r="B52" s="15">
        <v>778390700053</v>
      </c>
      <c r="C52" s="8">
        <v>111</v>
      </c>
      <c r="D52" s="8">
        <v>104</v>
      </c>
      <c r="E52" s="8" t="s">
        <v>537</v>
      </c>
      <c r="F52" s="8">
        <v>102</v>
      </c>
      <c r="G52" s="15">
        <v>900450</v>
      </c>
      <c r="I52" s="1"/>
      <c r="J52" s="1"/>
      <c r="K52" s="1"/>
      <c r="L52" s="1"/>
      <c r="M52" s="1"/>
      <c r="N52" s="1"/>
    </row>
    <row r="53" spans="1:14">
      <c r="A53" s="1"/>
      <c r="B53" s="26"/>
      <c r="E53" s="17"/>
      <c r="F53" s="17"/>
      <c r="G53" s="17"/>
      <c r="H53" s="21"/>
      <c r="I53" s="1"/>
      <c r="J53" s="1"/>
      <c r="K53" s="1"/>
      <c r="L53" s="1"/>
      <c r="M53" s="1"/>
      <c r="N53" s="1"/>
    </row>
    <row r="54" spans="1:14">
      <c r="A54" s="1"/>
      <c r="D54" s="18"/>
      <c r="E54" s="17"/>
      <c r="F54" s="17"/>
      <c r="G54" s="17"/>
      <c r="H54" s="21"/>
      <c r="I54" s="23"/>
      <c r="J54" s="25"/>
      <c r="K54" s="25"/>
      <c r="L54" s="1"/>
      <c r="M54" s="1"/>
      <c r="N54" s="1"/>
    </row>
    <row r="55" spans="1:14">
      <c r="A55" s="1"/>
      <c r="D55" s="18"/>
      <c r="E55" s="17"/>
      <c r="F55" s="17"/>
      <c r="G55" s="17"/>
      <c r="H55" s="21"/>
      <c r="I55" s="23"/>
      <c r="J55" s="25"/>
      <c r="K55" s="25"/>
      <c r="L55" s="1"/>
      <c r="M55" s="1"/>
      <c r="N55" s="1"/>
    </row>
    <row r="56" spans="1:14">
      <c r="D56" s="18"/>
      <c r="E56" s="17"/>
      <c r="F56" s="17"/>
      <c r="G56" s="17"/>
      <c r="H56" s="21"/>
      <c r="I56" s="25"/>
      <c r="J56" s="25"/>
      <c r="K56" s="25"/>
      <c r="L56" s="1"/>
      <c r="M56" s="1"/>
      <c r="N56" s="1"/>
    </row>
    <row r="57" spans="1:14">
      <c r="E57" s="18"/>
      <c r="F57" s="18"/>
      <c r="G57" s="19"/>
      <c r="H57" s="19"/>
      <c r="I57" s="25"/>
      <c r="J57" s="25"/>
      <c r="K57" s="25"/>
      <c r="L57" s="1"/>
      <c r="M57" s="1"/>
      <c r="N57" s="1"/>
    </row>
    <row r="58" spans="1:14">
      <c r="E58" s="18"/>
      <c r="F58" s="18"/>
      <c r="G58" s="19"/>
      <c r="H58" s="19"/>
      <c r="I58" s="25"/>
      <c r="J58" s="25"/>
      <c r="K58" s="25"/>
      <c r="L58" s="1"/>
      <c r="M58" s="1"/>
      <c r="N58" s="1"/>
    </row>
    <row r="59" spans="1:14">
      <c r="E59" s="18"/>
      <c r="F59" s="18"/>
      <c r="G59" s="19"/>
      <c r="H59" s="19"/>
      <c r="I59" s="25"/>
      <c r="J59" s="25"/>
      <c r="K59" s="25"/>
      <c r="L59" s="1"/>
      <c r="M59" s="1"/>
      <c r="N59" s="1"/>
    </row>
    <row r="60" spans="1:14">
      <c r="E60" s="17"/>
      <c r="F60" s="17"/>
      <c r="G60" s="17"/>
      <c r="H60" s="21"/>
      <c r="I60" s="1"/>
      <c r="J60" s="1"/>
      <c r="K60" s="1"/>
      <c r="L60" s="1"/>
      <c r="M60" s="1"/>
      <c r="N60" s="1"/>
    </row>
    <row r="61" spans="1:14">
      <c r="I61" s="1"/>
      <c r="J61" s="1"/>
      <c r="K61" s="1"/>
      <c r="L61" s="1"/>
      <c r="M61" s="1"/>
      <c r="N61" s="1"/>
    </row>
    <row r="62" spans="1:14">
      <c r="I62" s="1"/>
      <c r="J62" s="1"/>
      <c r="K62" s="1"/>
      <c r="L62" s="1"/>
      <c r="M62" s="1"/>
      <c r="N62" s="1"/>
    </row>
    <row r="63" spans="1:14">
      <c r="I63" s="1"/>
      <c r="J63" s="1"/>
      <c r="K63" s="1"/>
      <c r="L63" s="1"/>
      <c r="M63" s="1"/>
      <c r="N63" s="1"/>
    </row>
    <row r="64" spans="1:14">
      <c r="I64" s="1"/>
      <c r="J64" s="1"/>
      <c r="K64" s="1"/>
      <c r="L64" s="1"/>
      <c r="M64" s="1"/>
      <c r="N64" s="1"/>
    </row>
    <row r="65" spans="9:14">
      <c r="I65" s="1"/>
      <c r="J65" s="1"/>
      <c r="K65" s="1"/>
      <c r="L65" s="1"/>
      <c r="M65" s="1"/>
      <c r="N65" s="1"/>
    </row>
    <row r="66" spans="9:14">
      <c r="I66" s="1"/>
      <c r="J66" s="1"/>
      <c r="K66" s="1"/>
      <c r="L66" s="1"/>
      <c r="M66" s="1"/>
      <c r="N66" s="1"/>
    </row>
    <row r="67" spans="9:14">
      <c r="I67" s="1"/>
      <c r="J67" s="1"/>
      <c r="K67" s="1"/>
      <c r="L67" s="1"/>
      <c r="M67" s="1"/>
      <c r="N67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D12"/>
  <sheetViews>
    <sheetView workbookViewId="0">
      <selection sqref="A1:D1"/>
    </sheetView>
  </sheetViews>
  <sheetFormatPr baseColWidth="10" defaultRowHeight="15"/>
  <cols>
    <col min="1" max="1" width="18" customWidth="1"/>
    <col min="4" max="4" width="16.85546875" customWidth="1"/>
  </cols>
  <sheetData>
    <row r="1" spans="1:4" ht="21.75" customHeight="1">
      <c r="A1" s="12" t="s">
        <v>407</v>
      </c>
      <c r="B1" s="12" t="s">
        <v>408</v>
      </c>
      <c r="C1" s="12" t="s">
        <v>411</v>
      </c>
      <c r="D1" s="12" t="s">
        <v>410</v>
      </c>
    </row>
    <row r="2" spans="1:4">
      <c r="A2" s="8">
        <v>100</v>
      </c>
      <c r="B2" s="8"/>
      <c r="C2" s="8"/>
      <c r="D2" s="8"/>
    </row>
    <row r="3" spans="1:4">
      <c r="A3" s="8">
        <v>101</v>
      </c>
      <c r="B3" s="8"/>
      <c r="C3" s="8"/>
      <c r="D3" s="8"/>
    </row>
    <row r="4" spans="1:4">
      <c r="A4" s="8">
        <v>102</v>
      </c>
      <c r="B4" s="8"/>
      <c r="C4" s="8"/>
      <c r="D4" s="8"/>
    </row>
    <row r="5" spans="1:4">
      <c r="A5" s="8">
        <v>103</v>
      </c>
      <c r="B5" s="8"/>
      <c r="C5" s="8"/>
      <c r="D5" s="8"/>
    </row>
    <row r="6" spans="1:4">
      <c r="A6" s="8">
        <v>104</v>
      </c>
      <c r="B6" s="8"/>
      <c r="C6" s="8"/>
      <c r="D6" s="8"/>
    </row>
    <row r="7" spans="1:4">
      <c r="A7" s="8">
        <v>105</v>
      </c>
      <c r="B7" s="8"/>
      <c r="C7" s="8"/>
      <c r="D7" s="8"/>
    </row>
    <row r="8" spans="1:4">
      <c r="A8" s="8">
        <v>106</v>
      </c>
      <c r="B8" s="8"/>
      <c r="C8" s="8"/>
      <c r="D8" s="8"/>
    </row>
    <row r="9" spans="1:4">
      <c r="A9" s="8">
        <v>107</v>
      </c>
      <c r="B9" s="8"/>
      <c r="C9" s="8"/>
      <c r="D9" s="8"/>
    </row>
    <row r="10" spans="1:4">
      <c r="A10" s="8">
        <v>108</v>
      </c>
      <c r="B10" s="8"/>
      <c r="C10" s="8"/>
      <c r="D10" s="8"/>
    </row>
    <row r="11" spans="1:4">
      <c r="A11" s="8">
        <v>109</v>
      </c>
      <c r="B11" s="8"/>
      <c r="C11" s="8"/>
      <c r="D11" s="8"/>
    </row>
    <row r="12" spans="1:4">
      <c r="A12" s="8">
        <v>110</v>
      </c>
      <c r="B12" s="8"/>
      <c r="C12" s="8"/>
      <c r="D12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12"/>
  <sheetViews>
    <sheetView workbookViewId="0">
      <selection activeCell="B15" sqref="B15"/>
    </sheetView>
  </sheetViews>
  <sheetFormatPr baseColWidth="10" defaultRowHeight="15"/>
  <cols>
    <col min="1" max="1" width="11.7109375" customWidth="1"/>
    <col min="2" max="2" width="14.5703125" customWidth="1"/>
  </cols>
  <sheetData>
    <row r="1" spans="1:5" ht="21.75" customHeight="1">
      <c r="A1" s="12" t="s">
        <v>419</v>
      </c>
      <c r="B1" s="12" t="s">
        <v>420</v>
      </c>
      <c r="C1" s="12" t="s">
        <v>421</v>
      </c>
      <c r="D1" s="12" t="s">
        <v>422</v>
      </c>
      <c r="E1" s="12" t="s">
        <v>423</v>
      </c>
    </row>
    <row r="2" spans="1:5">
      <c r="A2" s="8">
        <v>100</v>
      </c>
      <c r="B2" s="8"/>
      <c r="C2" s="8"/>
      <c r="D2" s="8"/>
      <c r="E2" s="8"/>
    </row>
    <row r="3" spans="1:5">
      <c r="A3" s="8">
        <v>101</v>
      </c>
      <c r="B3" s="8"/>
      <c r="C3" s="8"/>
      <c r="D3" s="8"/>
      <c r="E3" s="8"/>
    </row>
    <row r="4" spans="1:5">
      <c r="A4" s="8">
        <v>102</v>
      </c>
      <c r="B4" s="8"/>
      <c r="C4" s="8"/>
      <c r="D4" s="8"/>
      <c r="E4" s="8"/>
    </row>
    <row r="5" spans="1:5">
      <c r="A5" s="8">
        <v>103</v>
      </c>
      <c r="B5" s="8"/>
      <c r="C5" s="8"/>
      <c r="D5" s="8"/>
      <c r="E5" s="8"/>
    </row>
    <row r="6" spans="1:5">
      <c r="A6" s="8">
        <v>104</v>
      </c>
      <c r="B6" s="8"/>
      <c r="C6" s="8"/>
      <c r="D6" s="8"/>
      <c r="E6" s="8"/>
    </row>
    <row r="7" spans="1:5">
      <c r="A7" s="8">
        <v>105</v>
      </c>
      <c r="B7" s="8"/>
      <c r="C7" s="8"/>
      <c r="D7" s="8"/>
      <c r="E7" s="8"/>
    </row>
    <row r="8" spans="1:5">
      <c r="A8" s="8">
        <v>106</v>
      </c>
      <c r="B8" s="8"/>
      <c r="C8" s="8"/>
      <c r="D8" s="8"/>
      <c r="E8" s="8"/>
    </row>
    <row r="9" spans="1:5">
      <c r="A9" s="8">
        <v>107</v>
      </c>
      <c r="B9" s="8"/>
      <c r="C9" s="8"/>
      <c r="D9" s="8"/>
      <c r="E9" s="8"/>
    </row>
    <row r="10" spans="1:5">
      <c r="A10" s="8">
        <v>108</v>
      </c>
      <c r="B10" s="8"/>
      <c r="C10" s="8"/>
      <c r="D10" s="8"/>
      <c r="E10" s="8"/>
    </row>
    <row r="11" spans="1:5">
      <c r="A11" s="8">
        <v>109</v>
      </c>
      <c r="B11" s="8"/>
      <c r="C11" s="8"/>
      <c r="D11" s="8"/>
      <c r="E11" s="8"/>
    </row>
    <row r="12" spans="1:5">
      <c r="A12" s="8">
        <v>110</v>
      </c>
      <c r="B12" s="8"/>
      <c r="C12" s="8"/>
      <c r="D12" s="8"/>
      <c r="E12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 tint="0.249977111117893"/>
  </sheetPr>
  <dimension ref="A1:I12"/>
  <sheetViews>
    <sheetView workbookViewId="0">
      <selection activeCell="K25" sqref="K25"/>
    </sheetView>
  </sheetViews>
  <sheetFormatPr baseColWidth="10" defaultRowHeight="15"/>
  <cols>
    <col min="1" max="1" width="13.140625" customWidth="1"/>
    <col min="2" max="2" width="18.42578125" customWidth="1"/>
    <col min="5" max="5" width="13.7109375" customWidth="1"/>
  </cols>
  <sheetData>
    <row r="1" spans="1:9" ht="22.5" customHeight="1">
      <c r="A1" s="12" t="s">
        <v>412</v>
      </c>
      <c r="B1" s="12" t="s">
        <v>413</v>
      </c>
      <c r="C1" s="12" t="s">
        <v>414</v>
      </c>
      <c r="D1" s="12" t="s">
        <v>408</v>
      </c>
      <c r="E1" s="12" t="s">
        <v>415</v>
      </c>
      <c r="F1" s="12" t="s">
        <v>416</v>
      </c>
      <c r="G1" s="12" t="s">
        <v>409</v>
      </c>
      <c r="H1" s="12" t="s">
        <v>417</v>
      </c>
      <c r="I1" s="12" t="s">
        <v>418</v>
      </c>
    </row>
    <row r="2" spans="1:9">
      <c r="A2" s="8">
        <v>100</v>
      </c>
      <c r="B2" s="8"/>
      <c r="C2" s="8"/>
      <c r="D2" s="8"/>
      <c r="E2" s="8"/>
      <c r="F2" s="8"/>
      <c r="G2" s="8"/>
      <c r="H2" s="8"/>
      <c r="I2" s="8"/>
    </row>
    <row r="3" spans="1:9">
      <c r="A3" s="8">
        <v>101</v>
      </c>
      <c r="B3" s="8"/>
      <c r="C3" s="8"/>
      <c r="D3" s="8"/>
      <c r="E3" s="8"/>
      <c r="F3" s="8"/>
      <c r="G3" s="8"/>
      <c r="H3" s="8"/>
      <c r="I3" s="8"/>
    </row>
    <row r="4" spans="1:9">
      <c r="A4" s="8">
        <v>102</v>
      </c>
      <c r="B4" s="8"/>
      <c r="C4" s="8"/>
      <c r="D4" s="8"/>
      <c r="E4" s="8"/>
      <c r="F4" s="8"/>
      <c r="G4" s="8"/>
      <c r="H4" s="8"/>
      <c r="I4" s="8"/>
    </row>
    <row r="5" spans="1:9">
      <c r="A5" s="8">
        <v>103</v>
      </c>
      <c r="B5" s="8"/>
      <c r="C5" s="8"/>
      <c r="D5" s="8"/>
      <c r="E5" s="8"/>
      <c r="F5" s="8"/>
      <c r="G5" s="8"/>
      <c r="H5" s="8"/>
      <c r="I5" s="8"/>
    </row>
    <row r="6" spans="1:9">
      <c r="A6" s="8">
        <v>104</v>
      </c>
      <c r="B6" s="8"/>
      <c r="C6" s="8"/>
      <c r="D6" s="8"/>
      <c r="E6" s="8"/>
      <c r="F6" s="8"/>
      <c r="G6" s="8"/>
      <c r="H6" s="8"/>
      <c r="I6" s="8"/>
    </row>
    <row r="7" spans="1:9">
      <c r="A7" s="8">
        <v>105</v>
      </c>
      <c r="B7" s="8"/>
      <c r="C7" s="8"/>
      <c r="D7" s="8"/>
      <c r="E7" s="8"/>
      <c r="F7" s="8"/>
      <c r="G7" s="8"/>
      <c r="H7" s="8"/>
      <c r="I7" s="8"/>
    </row>
    <row r="8" spans="1:9">
      <c r="A8" s="8">
        <v>106</v>
      </c>
      <c r="B8" s="8"/>
      <c r="C8" s="8"/>
      <c r="D8" s="8"/>
      <c r="E8" s="8"/>
      <c r="F8" s="8"/>
      <c r="G8" s="8"/>
      <c r="H8" s="8"/>
      <c r="I8" s="8"/>
    </row>
    <row r="9" spans="1:9">
      <c r="A9" s="8">
        <v>107</v>
      </c>
      <c r="B9" s="8"/>
      <c r="C9" s="8"/>
      <c r="D9" s="8"/>
      <c r="E9" s="8"/>
      <c r="F9" s="8"/>
      <c r="G9" s="8"/>
      <c r="H9" s="8"/>
      <c r="I9" s="8"/>
    </row>
    <row r="10" spans="1:9">
      <c r="A10" s="8">
        <v>108</v>
      </c>
      <c r="B10" s="8"/>
      <c r="C10" s="8"/>
      <c r="D10" s="8"/>
      <c r="E10" s="8"/>
      <c r="F10" s="8"/>
      <c r="G10" s="8"/>
      <c r="H10" s="8"/>
      <c r="I10" s="8"/>
    </row>
    <row r="11" spans="1:9">
      <c r="A11" s="8">
        <v>109</v>
      </c>
      <c r="B11" s="8"/>
      <c r="C11" s="8"/>
      <c r="D11" s="8"/>
      <c r="E11" s="8"/>
      <c r="F11" s="8"/>
      <c r="G11" s="8"/>
      <c r="H11" s="8"/>
      <c r="I11" s="8"/>
    </row>
    <row r="12" spans="1:9">
      <c r="A12" s="8">
        <v>110</v>
      </c>
      <c r="B12" s="8"/>
      <c r="C12" s="8"/>
      <c r="D12" s="8"/>
      <c r="E12" s="8"/>
      <c r="F12" s="8"/>
      <c r="G12" s="8"/>
      <c r="H12" s="8"/>
      <c r="I12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G12"/>
  <sheetViews>
    <sheetView workbookViewId="0">
      <selection sqref="A1:G1"/>
    </sheetView>
  </sheetViews>
  <sheetFormatPr baseColWidth="10" defaultRowHeight="15"/>
  <sheetData>
    <row r="1" spans="1:7" ht="18.75" customHeight="1">
      <c r="A1" s="12" t="s">
        <v>419</v>
      </c>
      <c r="B1" s="12" t="s">
        <v>421</v>
      </c>
      <c r="C1" s="12" t="s">
        <v>424</v>
      </c>
      <c r="D1" s="12" t="s">
        <v>425</v>
      </c>
      <c r="E1" s="12" t="s">
        <v>428</v>
      </c>
      <c r="F1" s="12" t="s">
        <v>405</v>
      </c>
      <c r="G1" s="12" t="s">
        <v>427</v>
      </c>
    </row>
    <row r="2" spans="1:7">
      <c r="A2" s="8">
        <v>100</v>
      </c>
      <c r="B2" s="8"/>
      <c r="C2" s="8"/>
      <c r="D2" s="8"/>
      <c r="E2" s="8"/>
      <c r="F2" s="8"/>
      <c r="G2" s="8"/>
    </row>
    <row r="3" spans="1:7">
      <c r="A3" s="8">
        <v>101</v>
      </c>
      <c r="B3" s="8"/>
      <c r="C3" s="8"/>
      <c r="D3" s="8"/>
      <c r="E3" s="8"/>
      <c r="F3" s="8"/>
      <c r="G3" s="8"/>
    </row>
    <row r="4" spans="1:7">
      <c r="A4" s="8">
        <v>102</v>
      </c>
      <c r="B4" s="8"/>
      <c r="C4" s="8"/>
      <c r="D4" s="8"/>
      <c r="E4" s="8"/>
      <c r="F4" s="8"/>
      <c r="G4" s="8"/>
    </row>
    <row r="5" spans="1:7">
      <c r="A5" s="8">
        <v>103</v>
      </c>
      <c r="B5" s="8"/>
      <c r="C5" s="8"/>
      <c r="D5" s="8"/>
      <c r="E5" s="8"/>
      <c r="F5" s="8"/>
      <c r="G5" s="8"/>
    </row>
    <row r="6" spans="1:7">
      <c r="A6" s="8">
        <v>104</v>
      </c>
      <c r="B6" s="8"/>
      <c r="C6" s="8"/>
      <c r="D6" s="8"/>
      <c r="E6" s="8"/>
      <c r="F6" s="8"/>
      <c r="G6" s="8"/>
    </row>
    <row r="7" spans="1:7">
      <c r="A7" s="8">
        <v>105</v>
      </c>
      <c r="B7" s="8"/>
      <c r="C7" s="8"/>
      <c r="D7" s="8"/>
      <c r="E7" s="8"/>
      <c r="F7" s="8"/>
      <c r="G7" s="8"/>
    </row>
    <row r="8" spans="1:7">
      <c r="A8" s="8">
        <v>106</v>
      </c>
      <c r="B8" s="8"/>
      <c r="C8" s="8"/>
      <c r="D8" s="8"/>
      <c r="E8" s="8"/>
      <c r="F8" s="8"/>
      <c r="G8" s="8"/>
    </row>
    <row r="9" spans="1:7">
      <c r="A9" s="8">
        <v>107</v>
      </c>
      <c r="B9" s="8"/>
      <c r="C9" s="8"/>
      <c r="D9" s="8"/>
      <c r="E9" s="8"/>
      <c r="F9" s="8"/>
      <c r="G9" s="8"/>
    </row>
    <row r="10" spans="1:7">
      <c r="A10" s="8">
        <v>108</v>
      </c>
      <c r="B10" s="8"/>
      <c r="C10" s="8"/>
      <c r="D10" s="8"/>
      <c r="E10" s="8"/>
      <c r="F10" s="8"/>
      <c r="G10" s="8"/>
    </row>
    <row r="11" spans="1:7">
      <c r="A11" s="8">
        <v>109</v>
      </c>
      <c r="B11" s="8"/>
      <c r="C11" s="8"/>
      <c r="D11" s="8"/>
      <c r="E11" s="8"/>
      <c r="F11" s="8"/>
      <c r="G11" s="8"/>
    </row>
    <row r="12" spans="1:7">
      <c r="A12" s="8">
        <v>110</v>
      </c>
      <c r="B12" s="8"/>
      <c r="C12" s="8"/>
      <c r="D12" s="8"/>
      <c r="E12" s="8"/>
      <c r="F12" s="8"/>
      <c r="G12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C52"/>
  <sheetViews>
    <sheetView topLeftCell="A30" workbookViewId="0">
      <selection activeCell="A2" sqref="A2:A52"/>
    </sheetView>
  </sheetViews>
  <sheetFormatPr baseColWidth="10" defaultRowHeight="15"/>
  <cols>
    <col min="2" max="2" width="15.5703125" style="16" customWidth="1"/>
    <col min="3" max="3" width="17.28515625" style="16" customWidth="1"/>
  </cols>
  <sheetData>
    <row r="1" spans="1:3" ht="22.5" customHeight="1">
      <c r="A1" s="30" t="s">
        <v>429</v>
      </c>
      <c r="B1" s="29" t="s">
        <v>428</v>
      </c>
      <c r="C1" s="29" t="s">
        <v>426</v>
      </c>
    </row>
    <row r="2" spans="1:3">
      <c r="A2" s="8">
        <v>100</v>
      </c>
      <c r="B2" s="15">
        <v>3140.9</v>
      </c>
      <c r="C2" s="15">
        <v>4397.26</v>
      </c>
    </row>
    <row r="3" spans="1:3">
      <c r="A3" s="8">
        <v>101</v>
      </c>
      <c r="B3" s="15">
        <v>2633.4</v>
      </c>
      <c r="C3" s="15">
        <v>3686.76</v>
      </c>
    </row>
    <row r="4" spans="1:3">
      <c r="A4" s="8">
        <v>102</v>
      </c>
      <c r="B4" s="15">
        <v>169942.5</v>
      </c>
      <c r="C4" s="15">
        <v>237919.5</v>
      </c>
    </row>
    <row r="5" spans="1:3">
      <c r="A5" s="8">
        <v>103</v>
      </c>
      <c r="B5" s="15">
        <v>47667.199999999997</v>
      </c>
      <c r="C5" s="15">
        <v>66734.080000000002</v>
      </c>
    </row>
    <row r="6" spans="1:3">
      <c r="A6" s="8">
        <v>104</v>
      </c>
      <c r="B6" s="15">
        <v>30796.5</v>
      </c>
      <c r="C6" s="15">
        <v>43115.1</v>
      </c>
    </row>
    <row r="7" spans="1:3">
      <c r="A7" s="8">
        <v>105</v>
      </c>
      <c r="B7" s="15">
        <v>27783</v>
      </c>
      <c r="C7" s="15">
        <v>38896.199999999997</v>
      </c>
    </row>
    <row r="8" spans="1:3">
      <c r="A8" s="8">
        <v>106</v>
      </c>
      <c r="B8" s="15">
        <v>64312.5</v>
      </c>
      <c r="C8" s="15">
        <v>90037.5</v>
      </c>
    </row>
    <row r="9" spans="1:3">
      <c r="A9" s="8">
        <v>107</v>
      </c>
      <c r="B9" s="15">
        <v>160783.70000000001</v>
      </c>
      <c r="C9" s="15">
        <v>225097.18000000002</v>
      </c>
    </row>
    <row r="10" spans="1:3">
      <c r="A10" s="8">
        <v>108</v>
      </c>
      <c r="B10" s="15">
        <v>41419.699999999997</v>
      </c>
      <c r="C10" s="15">
        <v>57987.58</v>
      </c>
    </row>
    <row r="11" spans="1:3">
      <c r="A11" s="8">
        <v>109</v>
      </c>
      <c r="B11" s="15">
        <v>179526.2</v>
      </c>
      <c r="C11" s="15">
        <v>251336.68000000002</v>
      </c>
    </row>
    <row r="12" spans="1:3">
      <c r="A12" s="8">
        <v>110</v>
      </c>
      <c r="B12" s="15">
        <v>195750.1</v>
      </c>
      <c r="C12" s="15">
        <v>274050.14</v>
      </c>
    </row>
    <row r="13" spans="1:3">
      <c r="A13" s="8">
        <v>111</v>
      </c>
      <c r="B13" s="15">
        <v>8883.6999999999989</v>
      </c>
      <c r="C13" s="15">
        <v>12437.179999999998</v>
      </c>
    </row>
    <row r="14" spans="1:3">
      <c r="A14" s="8">
        <v>112</v>
      </c>
      <c r="B14" s="15">
        <v>3072.2999999999997</v>
      </c>
      <c r="C14" s="15">
        <v>4301.2199999999993</v>
      </c>
    </row>
    <row r="15" spans="1:3">
      <c r="A15" s="8">
        <v>113</v>
      </c>
      <c r="B15" s="15">
        <v>1425</v>
      </c>
      <c r="C15" s="15">
        <v>1995</v>
      </c>
    </row>
    <row r="16" spans="1:3">
      <c r="A16" s="8">
        <v>114</v>
      </c>
      <c r="B16" s="15">
        <v>1700</v>
      </c>
      <c r="C16" s="15">
        <v>2380</v>
      </c>
    </row>
    <row r="17" spans="1:3">
      <c r="A17" s="8">
        <v>115</v>
      </c>
      <c r="B17" s="15">
        <v>231324</v>
      </c>
      <c r="C17" s="15">
        <v>323853.59999999998</v>
      </c>
    </row>
    <row r="18" spans="1:3">
      <c r="A18" s="8">
        <v>116</v>
      </c>
      <c r="B18" s="15">
        <v>49490</v>
      </c>
      <c r="C18" s="15">
        <v>69286</v>
      </c>
    </row>
    <row r="19" spans="1:3">
      <c r="A19" s="8">
        <v>117</v>
      </c>
      <c r="B19" s="15">
        <v>185440</v>
      </c>
      <c r="C19" s="15">
        <v>259616</v>
      </c>
    </row>
    <row r="20" spans="1:3">
      <c r="A20" s="8">
        <v>118</v>
      </c>
      <c r="B20" s="15">
        <v>28471</v>
      </c>
      <c r="C20" s="15">
        <v>39859.4</v>
      </c>
    </row>
    <row r="21" spans="1:3">
      <c r="A21" s="8">
        <v>119</v>
      </c>
      <c r="B21" s="15">
        <v>18041</v>
      </c>
      <c r="C21" s="15">
        <v>25257.4</v>
      </c>
    </row>
    <row r="22" spans="1:3">
      <c r="A22" s="8">
        <v>120</v>
      </c>
      <c r="B22" s="15">
        <v>18624</v>
      </c>
      <c r="C22" s="15">
        <v>26073.599999999999</v>
      </c>
    </row>
    <row r="23" spans="1:3">
      <c r="A23" s="8">
        <v>121</v>
      </c>
      <c r="B23" s="15">
        <v>22290</v>
      </c>
      <c r="C23" s="15">
        <v>31206</v>
      </c>
    </row>
    <row r="24" spans="1:3">
      <c r="A24" s="8">
        <v>122</v>
      </c>
      <c r="B24" s="15">
        <v>68119</v>
      </c>
      <c r="C24" s="15">
        <v>95366.6</v>
      </c>
    </row>
    <row r="25" spans="1:3">
      <c r="A25" s="8">
        <v>123</v>
      </c>
      <c r="B25" s="15">
        <v>496066</v>
      </c>
      <c r="C25" s="15">
        <v>694492.4</v>
      </c>
    </row>
    <row r="26" spans="1:3">
      <c r="A26" s="8">
        <v>124</v>
      </c>
      <c r="B26" s="15">
        <v>218922</v>
      </c>
      <c r="C26" s="15">
        <v>306490.8</v>
      </c>
    </row>
    <row r="27" spans="1:3">
      <c r="A27" s="8">
        <v>125</v>
      </c>
      <c r="B27" s="15">
        <v>862885</v>
      </c>
      <c r="C27" s="15">
        <v>1208039</v>
      </c>
    </row>
    <row r="28" spans="1:3">
      <c r="A28" s="8">
        <v>126</v>
      </c>
      <c r="B28" s="15">
        <v>236395</v>
      </c>
      <c r="C28" s="15">
        <v>330953</v>
      </c>
    </row>
    <row r="29" spans="1:3">
      <c r="A29" s="8">
        <v>127</v>
      </c>
      <c r="B29" s="15">
        <v>615440</v>
      </c>
      <c r="C29" s="15">
        <v>861616</v>
      </c>
    </row>
    <row r="30" spans="1:3">
      <c r="A30" s="8">
        <v>128</v>
      </c>
      <c r="B30" s="15">
        <v>1372</v>
      </c>
      <c r="C30" s="15">
        <v>1920.8000000000002</v>
      </c>
    </row>
    <row r="31" spans="1:3">
      <c r="A31" s="8">
        <v>129</v>
      </c>
      <c r="B31" s="15">
        <v>2969</v>
      </c>
      <c r="C31" s="15">
        <v>4156.6000000000004</v>
      </c>
    </row>
    <row r="32" spans="1:3">
      <c r="A32" s="8">
        <v>130</v>
      </c>
      <c r="B32" s="15">
        <v>1160</v>
      </c>
      <c r="C32" s="15">
        <v>1624</v>
      </c>
    </row>
    <row r="33" spans="1:3">
      <c r="A33" s="8">
        <v>131</v>
      </c>
      <c r="B33" s="15">
        <v>1440</v>
      </c>
      <c r="C33" s="15">
        <v>2016</v>
      </c>
    </row>
    <row r="34" spans="1:3">
      <c r="A34" s="8">
        <v>132</v>
      </c>
      <c r="B34" s="15">
        <v>3470</v>
      </c>
      <c r="C34" s="15">
        <v>4858</v>
      </c>
    </row>
    <row r="35" spans="1:3">
      <c r="A35" s="8">
        <v>133</v>
      </c>
      <c r="B35" s="15">
        <v>4978</v>
      </c>
      <c r="C35" s="15">
        <v>6969.2</v>
      </c>
    </row>
    <row r="36" spans="1:3">
      <c r="A36" s="8">
        <v>134</v>
      </c>
      <c r="B36" s="15">
        <v>179850</v>
      </c>
      <c r="C36" s="15">
        <v>251790</v>
      </c>
    </row>
    <row r="37" spans="1:3">
      <c r="A37" s="8">
        <v>135</v>
      </c>
      <c r="B37" s="15">
        <v>175000</v>
      </c>
      <c r="C37" s="15">
        <v>245000</v>
      </c>
    </row>
    <row r="38" spans="1:3">
      <c r="A38" s="8">
        <v>136</v>
      </c>
      <c r="B38" s="15">
        <v>124560</v>
      </c>
      <c r="C38" s="15">
        <v>174384</v>
      </c>
    </row>
    <row r="39" spans="1:3">
      <c r="A39" s="8">
        <v>137</v>
      </c>
      <c r="B39" s="15">
        <v>136800</v>
      </c>
      <c r="C39" s="15">
        <v>191520</v>
      </c>
    </row>
    <row r="40" spans="1:3">
      <c r="A40" s="8">
        <v>138</v>
      </c>
      <c r="B40" s="15">
        <v>25840</v>
      </c>
      <c r="C40" s="15">
        <v>36176</v>
      </c>
    </row>
    <row r="41" spans="1:3">
      <c r="A41" s="8">
        <v>139</v>
      </c>
      <c r="B41" s="15">
        <v>30260</v>
      </c>
      <c r="C41" s="15">
        <v>42364</v>
      </c>
    </row>
    <row r="42" spans="1:3">
      <c r="A42" s="8">
        <v>140</v>
      </c>
      <c r="B42" s="15">
        <v>21425</v>
      </c>
      <c r="C42" s="15">
        <v>29995</v>
      </c>
    </row>
    <row r="43" spans="1:3">
      <c r="A43" s="8">
        <v>141</v>
      </c>
      <c r="B43" s="15">
        <v>29581</v>
      </c>
      <c r="C43" s="15">
        <v>41413.4</v>
      </c>
    </row>
    <row r="44" spans="1:3">
      <c r="A44" s="8">
        <v>142</v>
      </c>
      <c r="B44" s="15">
        <v>217255</v>
      </c>
      <c r="C44" s="15">
        <v>304157</v>
      </c>
    </row>
    <row r="45" spans="1:3">
      <c r="A45" s="8">
        <v>143</v>
      </c>
      <c r="B45" s="15">
        <v>233875</v>
      </c>
      <c r="C45" s="15">
        <v>327425</v>
      </c>
    </row>
    <row r="46" spans="1:3">
      <c r="A46" s="8">
        <v>144</v>
      </c>
      <c r="B46" s="15">
        <v>2052142</v>
      </c>
      <c r="C46" s="15">
        <v>2872998.8</v>
      </c>
    </row>
    <row r="47" spans="1:3">
      <c r="A47" s="8">
        <v>145</v>
      </c>
      <c r="B47" s="15">
        <v>2557510</v>
      </c>
      <c r="C47" s="15">
        <v>3580514</v>
      </c>
    </row>
    <row r="48" spans="1:3">
      <c r="A48" s="8">
        <v>146</v>
      </c>
      <c r="B48" s="15">
        <v>322500</v>
      </c>
      <c r="C48" s="15">
        <v>451500</v>
      </c>
    </row>
    <row r="49" spans="1:3">
      <c r="A49" s="8">
        <v>147</v>
      </c>
      <c r="B49" s="15">
        <v>352800</v>
      </c>
      <c r="C49" s="15">
        <v>493920</v>
      </c>
    </row>
    <row r="50" spans="1:3">
      <c r="A50" s="8">
        <v>148</v>
      </c>
      <c r="B50" s="15">
        <v>468000</v>
      </c>
      <c r="C50" s="15">
        <v>655200</v>
      </c>
    </row>
    <row r="51" spans="1:3">
      <c r="A51" s="8">
        <v>149</v>
      </c>
      <c r="B51" s="15">
        <v>789543</v>
      </c>
      <c r="C51" s="15">
        <v>1105360.2</v>
      </c>
    </row>
    <row r="52" spans="1:3">
      <c r="A52" s="8">
        <v>150</v>
      </c>
      <c r="B52" s="15">
        <v>900450</v>
      </c>
      <c r="C52" s="15">
        <v>1260630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G50"/>
  <sheetViews>
    <sheetView topLeftCell="A34" workbookViewId="0">
      <selection activeCell="C58" sqref="C58"/>
    </sheetView>
  </sheetViews>
  <sheetFormatPr baseColWidth="10" defaultRowHeight="15"/>
  <cols>
    <col min="1" max="1" width="15.140625" customWidth="1"/>
    <col min="2" max="2" width="21.28515625" customWidth="1"/>
    <col min="3" max="3" width="13.5703125" customWidth="1"/>
    <col min="4" max="4" width="36.42578125" customWidth="1"/>
    <col min="5" max="5" width="21.28515625" customWidth="1"/>
    <col min="6" max="6" width="33" customWidth="1"/>
    <col min="7" max="7" width="17.7109375" customWidth="1"/>
  </cols>
  <sheetData>
    <row r="1" spans="1:7" ht="24.75" customHeight="1">
      <c r="A1" s="7" t="s">
        <v>338</v>
      </c>
      <c r="B1" s="7" t="s">
        <v>330</v>
      </c>
      <c r="C1" s="7" t="s">
        <v>0</v>
      </c>
      <c r="D1" s="7" t="s">
        <v>339</v>
      </c>
      <c r="E1" s="7" t="s">
        <v>333</v>
      </c>
      <c r="F1" s="7" t="s">
        <v>340</v>
      </c>
      <c r="G1" s="7" t="s">
        <v>341</v>
      </c>
    </row>
    <row r="2" spans="1:7">
      <c r="A2" s="3">
        <v>100</v>
      </c>
      <c r="B2" s="3" t="s">
        <v>133</v>
      </c>
      <c r="C2" s="3" t="s">
        <v>196</v>
      </c>
      <c r="D2" s="3" t="s">
        <v>134</v>
      </c>
      <c r="E2" s="3" t="s">
        <v>135</v>
      </c>
      <c r="F2" s="3" t="s">
        <v>136</v>
      </c>
      <c r="G2" s="3">
        <v>0</v>
      </c>
    </row>
    <row r="3" spans="1:7">
      <c r="A3" s="3">
        <v>101</v>
      </c>
      <c r="B3" s="3" t="s">
        <v>25</v>
      </c>
      <c r="C3" s="3" t="s">
        <v>197</v>
      </c>
      <c r="D3" s="3" t="s">
        <v>26</v>
      </c>
      <c r="E3" s="3" t="s">
        <v>164</v>
      </c>
      <c r="F3" s="3" t="s">
        <v>27</v>
      </c>
      <c r="G3" s="3">
        <v>0</v>
      </c>
    </row>
    <row r="4" spans="1:7">
      <c r="A4" s="3">
        <v>102</v>
      </c>
      <c r="B4" s="3" t="s">
        <v>28</v>
      </c>
      <c r="C4" s="3" t="s">
        <v>190</v>
      </c>
      <c r="D4" s="3" t="s">
        <v>29</v>
      </c>
      <c r="E4" s="3" t="s">
        <v>163</v>
      </c>
      <c r="F4" s="3" t="s">
        <v>30</v>
      </c>
      <c r="G4" s="3">
        <v>0</v>
      </c>
    </row>
    <row r="5" spans="1:7">
      <c r="A5" s="3">
        <v>103</v>
      </c>
      <c r="B5" s="3" t="s">
        <v>100</v>
      </c>
      <c r="C5" s="3" t="s">
        <v>176</v>
      </c>
      <c r="D5" s="3" t="s">
        <v>101</v>
      </c>
      <c r="E5" s="3" t="s">
        <v>172</v>
      </c>
      <c r="F5" s="3" t="s">
        <v>102</v>
      </c>
      <c r="G5" s="4">
        <v>8000000</v>
      </c>
    </row>
    <row r="6" spans="1:7">
      <c r="A6" s="3">
        <v>104</v>
      </c>
      <c r="B6" s="3" t="s">
        <v>78</v>
      </c>
      <c r="C6" s="3" t="s">
        <v>192</v>
      </c>
      <c r="D6" s="3" t="s">
        <v>79</v>
      </c>
      <c r="E6" s="3" t="s">
        <v>170</v>
      </c>
      <c r="F6" s="3" t="s">
        <v>80</v>
      </c>
      <c r="G6" s="3">
        <v>0</v>
      </c>
    </row>
    <row r="7" spans="1:7">
      <c r="A7" s="3">
        <v>105</v>
      </c>
      <c r="B7" s="3" t="s">
        <v>13</v>
      </c>
      <c r="C7" s="3" t="s">
        <v>196</v>
      </c>
      <c r="D7" s="3" t="s">
        <v>14</v>
      </c>
      <c r="E7" s="3" t="s">
        <v>159</v>
      </c>
      <c r="F7" s="3" t="s">
        <v>15</v>
      </c>
      <c r="G7" s="4">
        <v>900000</v>
      </c>
    </row>
    <row r="8" spans="1:7">
      <c r="A8" s="3">
        <v>106</v>
      </c>
      <c r="B8" s="3" t="s">
        <v>93</v>
      </c>
      <c r="C8" s="3" t="s">
        <v>175</v>
      </c>
      <c r="D8" s="3" t="s">
        <v>94</v>
      </c>
      <c r="E8" s="3" t="s">
        <v>95</v>
      </c>
      <c r="F8" s="3" t="s">
        <v>96</v>
      </c>
      <c r="G8" s="4">
        <v>700000</v>
      </c>
    </row>
    <row r="9" spans="1:7">
      <c r="A9" s="3">
        <v>107</v>
      </c>
      <c r="B9" s="3" t="s">
        <v>85</v>
      </c>
      <c r="C9" s="3" t="s">
        <v>181</v>
      </c>
      <c r="D9" s="3" t="s">
        <v>86</v>
      </c>
      <c r="E9" s="3" t="s">
        <v>87</v>
      </c>
      <c r="F9" s="3" t="s">
        <v>88</v>
      </c>
      <c r="G9" s="3">
        <v>0</v>
      </c>
    </row>
    <row r="10" spans="1:7">
      <c r="A10" s="3">
        <v>108</v>
      </c>
      <c r="B10" s="3" t="s">
        <v>19</v>
      </c>
      <c r="C10" s="3" t="s">
        <v>197</v>
      </c>
      <c r="D10" s="3" t="s">
        <v>20</v>
      </c>
      <c r="E10" s="3" t="s">
        <v>161</v>
      </c>
      <c r="F10" s="3" t="s">
        <v>21</v>
      </c>
      <c r="G10" s="4">
        <v>10000000</v>
      </c>
    </row>
    <row r="11" spans="1:7">
      <c r="A11" s="3">
        <v>109</v>
      </c>
      <c r="B11" s="3" t="s">
        <v>63</v>
      </c>
      <c r="C11" s="3" t="s">
        <v>546</v>
      </c>
      <c r="D11" s="3" t="s">
        <v>64</v>
      </c>
      <c r="E11" s="3" t="s">
        <v>65</v>
      </c>
      <c r="F11" s="3" t="s">
        <v>66</v>
      </c>
      <c r="G11" s="4">
        <v>7000000</v>
      </c>
    </row>
    <row r="12" spans="1:7">
      <c r="A12" s="3">
        <v>110</v>
      </c>
      <c r="B12" s="3" t="s">
        <v>59</v>
      </c>
      <c r="C12" s="3" t="s">
        <v>183</v>
      </c>
      <c r="D12" s="3" t="s">
        <v>60</v>
      </c>
      <c r="E12" s="3" t="s">
        <v>61</v>
      </c>
      <c r="F12" s="3" t="s">
        <v>62</v>
      </c>
      <c r="G12" s="3">
        <v>0</v>
      </c>
    </row>
    <row r="13" spans="1:7">
      <c r="A13" s="3">
        <v>111</v>
      </c>
      <c r="B13" s="3" t="s">
        <v>115</v>
      </c>
      <c r="C13" s="3" t="s">
        <v>178</v>
      </c>
      <c r="D13" s="3" t="s">
        <v>116</v>
      </c>
      <c r="E13" s="3" t="s">
        <v>167</v>
      </c>
      <c r="F13" s="3" t="s">
        <v>117</v>
      </c>
      <c r="G13" s="3">
        <v>0</v>
      </c>
    </row>
    <row r="14" spans="1:7">
      <c r="A14" s="3">
        <v>112</v>
      </c>
      <c r="B14" s="3" t="s">
        <v>55</v>
      </c>
      <c r="C14" s="3" t="s">
        <v>193</v>
      </c>
      <c r="D14" s="3" t="s">
        <v>56</v>
      </c>
      <c r="E14" s="3" t="s">
        <v>57</v>
      </c>
      <c r="F14" s="3" t="s">
        <v>58</v>
      </c>
      <c r="G14" s="3">
        <v>0</v>
      </c>
    </row>
    <row r="15" spans="1:7">
      <c r="A15" s="3">
        <v>113</v>
      </c>
      <c r="B15" s="3" t="s">
        <v>1</v>
      </c>
      <c r="C15" s="3" t="s">
        <v>196</v>
      </c>
      <c r="D15" s="3" t="s">
        <v>2</v>
      </c>
      <c r="E15" s="3" t="s">
        <v>155</v>
      </c>
      <c r="F15" s="3" t="s">
        <v>3</v>
      </c>
      <c r="G15" s="3">
        <v>0</v>
      </c>
    </row>
    <row r="16" spans="1:7">
      <c r="A16" s="3">
        <v>114</v>
      </c>
      <c r="B16" s="3" t="s">
        <v>140</v>
      </c>
      <c r="C16" s="3" t="s">
        <v>194</v>
      </c>
      <c r="D16" s="3" t="s">
        <v>141</v>
      </c>
      <c r="E16" s="3" t="s">
        <v>142</v>
      </c>
      <c r="F16" s="3" t="s">
        <v>143</v>
      </c>
      <c r="G16" s="4">
        <v>30000000</v>
      </c>
    </row>
    <row r="17" spans="1:7">
      <c r="A17" s="3">
        <v>115</v>
      </c>
      <c r="B17" s="3" t="s">
        <v>118</v>
      </c>
      <c r="C17" s="3" t="s">
        <v>547</v>
      </c>
      <c r="D17" s="3" t="s">
        <v>119</v>
      </c>
      <c r="E17" s="3" t="s">
        <v>120</v>
      </c>
      <c r="F17" s="3" t="s">
        <v>121</v>
      </c>
      <c r="G17" s="3">
        <v>0</v>
      </c>
    </row>
    <row r="18" spans="1:7">
      <c r="A18" s="3">
        <v>116</v>
      </c>
      <c r="B18" s="3" t="s">
        <v>10</v>
      </c>
      <c r="C18" s="3" t="s">
        <v>197</v>
      </c>
      <c r="D18" s="3" t="s">
        <v>11</v>
      </c>
      <c r="E18" s="3" t="s">
        <v>158</v>
      </c>
      <c r="F18" s="3" t="s">
        <v>12</v>
      </c>
      <c r="G18" s="4">
        <v>3000000</v>
      </c>
    </row>
    <row r="19" spans="1:7">
      <c r="A19" s="3">
        <v>117</v>
      </c>
      <c r="B19" s="3" t="s">
        <v>89</v>
      </c>
      <c r="C19" s="3" t="s">
        <v>548</v>
      </c>
      <c r="D19" s="3" t="s">
        <v>90</v>
      </c>
      <c r="E19" s="3" t="s">
        <v>91</v>
      </c>
      <c r="F19" s="3" t="s">
        <v>92</v>
      </c>
      <c r="G19" s="3">
        <v>0</v>
      </c>
    </row>
    <row r="20" spans="1:7">
      <c r="A20" s="3">
        <v>118</v>
      </c>
      <c r="B20" s="3" t="s">
        <v>97</v>
      </c>
      <c r="C20" s="3" t="s">
        <v>549</v>
      </c>
      <c r="D20" s="3" t="s">
        <v>98</v>
      </c>
      <c r="E20" s="3" t="s">
        <v>171</v>
      </c>
      <c r="F20" s="3" t="s">
        <v>99</v>
      </c>
      <c r="G20" s="4">
        <v>540000</v>
      </c>
    </row>
    <row r="21" spans="1:7">
      <c r="A21" s="3">
        <v>119</v>
      </c>
      <c r="B21" s="3" t="s">
        <v>16</v>
      </c>
      <c r="C21" s="3" t="s">
        <v>176</v>
      </c>
      <c r="D21" s="3" t="s">
        <v>17</v>
      </c>
      <c r="E21" s="3" t="s">
        <v>162</v>
      </c>
      <c r="F21" s="3" t="s">
        <v>18</v>
      </c>
      <c r="G21" s="3">
        <v>0</v>
      </c>
    </row>
    <row r="22" spans="1:7">
      <c r="A22" s="3">
        <v>120</v>
      </c>
      <c r="B22" s="3" t="s">
        <v>75</v>
      </c>
      <c r="C22" s="3" t="s">
        <v>550</v>
      </c>
      <c r="D22" s="3" t="s">
        <v>76</v>
      </c>
      <c r="E22" s="3" t="s">
        <v>169</v>
      </c>
      <c r="F22" s="3" t="s">
        <v>77</v>
      </c>
      <c r="G22" s="3">
        <v>0</v>
      </c>
    </row>
    <row r="23" spans="1:7">
      <c r="A23" s="3">
        <v>121</v>
      </c>
      <c r="B23" s="3" t="s">
        <v>43</v>
      </c>
      <c r="C23" s="3" t="s">
        <v>182</v>
      </c>
      <c r="D23" s="3" t="s">
        <v>44</v>
      </c>
      <c r="E23" s="3" t="s">
        <v>45</v>
      </c>
      <c r="F23" s="3" t="s">
        <v>46</v>
      </c>
      <c r="G23" s="4">
        <v>8000000</v>
      </c>
    </row>
    <row r="24" spans="1:7">
      <c r="A24" s="3">
        <v>122</v>
      </c>
      <c r="B24" s="3" t="s">
        <v>81</v>
      </c>
      <c r="C24" s="3" t="s">
        <v>187</v>
      </c>
      <c r="D24" s="3" t="s">
        <v>82</v>
      </c>
      <c r="E24" s="3" t="s">
        <v>83</v>
      </c>
      <c r="F24" s="3" t="s">
        <v>84</v>
      </c>
      <c r="G24" s="3">
        <v>0</v>
      </c>
    </row>
    <row r="25" spans="1:7">
      <c r="A25" s="3">
        <v>123</v>
      </c>
      <c r="B25" s="3" t="s">
        <v>51</v>
      </c>
      <c r="C25" s="3" t="s">
        <v>184</v>
      </c>
      <c r="D25" s="3" t="s">
        <v>52</v>
      </c>
      <c r="E25" s="3" t="s">
        <v>53</v>
      </c>
      <c r="F25" s="3" t="s">
        <v>54</v>
      </c>
      <c r="G25" s="4">
        <v>900000</v>
      </c>
    </row>
    <row r="26" spans="1:7">
      <c r="A26" s="3">
        <v>124</v>
      </c>
      <c r="B26" s="3" t="s">
        <v>35</v>
      </c>
      <c r="C26" s="3" t="s">
        <v>173</v>
      </c>
      <c r="D26" s="3" t="s">
        <v>36</v>
      </c>
      <c r="E26" s="3" t="s">
        <v>37</v>
      </c>
      <c r="F26" s="3" t="s">
        <v>38</v>
      </c>
      <c r="G26" s="3">
        <v>0</v>
      </c>
    </row>
    <row r="27" spans="1:7">
      <c r="A27" s="3">
        <v>125</v>
      </c>
      <c r="B27" s="3" t="s">
        <v>144</v>
      </c>
      <c r="C27" s="3" t="s">
        <v>551</v>
      </c>
      <c r="D27" s="3" t="s">
        <v>145</v>
      </c>
      <c r="E27" s="3" t="s">
        <v>146</v>
      </c>
      <c r="F27" s="3" t="s">
        <v>147</v>
      </c>
      <c r="G27" s="3">
        <v>0</v>
      </c>
    </row>
    <row r="28" spans="1:7">
      <c r="A28" s="3">
        <v>126</v>
      </c>
      <c r="B28" s="3" t="s">
        <v>148</v>
      </c>
      <c r="C28" s="3" t="s">
        <v>180</v>
      </c>
      <c r="D28" s="3" t="s">
        <v>149</v>
      </c>
      <c r="E28" s="3" t="s">
        <v>166</v>
      </c>
      <c r="F28" s="3" t="s">
        <v>150</v>
      </c>
      <c r="G28" s="3">
        <v>0</v>
      </c>
    </row>
    <row r="29" spans="1:7">
      <c r="A29" s="3">
        <v>127</v>
      </c>
      <c r="B29" s="3" t="s">
        <v>22</v>
      </c>
      <c r="C29" s="3" t="s">
        <v>174</v>
      </c>
      <c r="D29" s="3" t="s">
        <v>23</v>
      </c>
      <c r="E29" s="3" t="s">
        <v>160</v>
      </c>
      <c r="F29" s="3" t="s">
        <v>24</v>
      </c>
      <c r="G29" s="4">
        <v>5000000</v>
      </c>
    </row>
    <row r="30" spans="1:7">
      <c r="A30" s="3">
        <v>128</v>
      </c>
      <c r="B30" s="3" t="s">
        <v>111</v>
      </c>
      <c r="C30" s="3" t="s">
        <v>186</v>
      </c>
      <c r="D30" s="3" t="s">
        <v>112</v>
      </c>
      <c r="E30" s="3" t="s">
        <v>113</v>
      </c>
      <c r="F30" s="3" t="s">
        <v>114</v>
      </c>
      <c r="G30" s="4">
        <v>4000000</v>
      </c>
    </row>
    <row r="31" spans="1:7">
      <c r="A31" s="3">
        <v>129</v>
      </c>
      <c r="B31" s="3" t="s">
        <v>151</v>
      </c>
      <c r="C31" s="3" t="s">
        <v>541</v>
      </c>
      <c r="D31" s="3" t="s">
        <v>152</v>
      </c>
      <c r="E31" s="3" t="s">
        <v>153</v>
      </c>
      <c r="F31" s="3" t="s">
        <v>154</v>
      </c>
      <c r="G31" s="3">
        <v>0</v>
      </c>
    </row>
    <row r="32" spans="1:7">
      <c r="A32" s="3">
        <v>130</v>
      </c>
      <c r="B32" s="3" t="s">
        <v>103</v>
      </c>
      <c r="C32" s="3" t="s">
        <v>177</v>
      </c>
      <c r="D32" s="3" t="s">
        <v>104</v>
      </c>
      <c r="E32" s="3" t="s">
        <v>105</v>
      </c>
      <c r="F32" s="3" t="s">
        <v>106</v>
      </c>
      <c r="G32" s="4">
        <v>300000</v>
      </c>
    </row>
    <row r="33" spans="1:7">
      <c r="A33" s="3">
        <v>131</v>
      </c>
      <c r="B33" s="3" t="s">
        <v>126</v>
      </c>
      <c r="C33" s="3" t="s">
        <v>195</v>
      </c>
      <c r="D33" s="3" t="s">
        <v>127</v>
      </c>
      <c r="E33" s="3" t="s">
        <v>128</v>
      </c>
      <c r="F33" s="3" t="s">
        <v>129</v>
      </c>
      <c r="G33" s="4">
        <v>4000000</v>
      </c>
    </row>
    <row r="34" spans="1:7">
      <c r="A34" s="3">
        <v>132</v>
      </c>
      <c r="B34" s="3" t="s">
        <v>132</v>
      </c>
      <c r="C34" s="3" t="s">
        <v>540</v>
      </c>
      <c r="D34" s="3" t="s">
        <v>130</v>
      </c>
      <c r="E34" s="3" t="s">
        <v>168</v>
      </c>
      <c r="F34" s="3" t="s">
        <v>131</v>
      </c>
      <c r="G34" s="4">
        <v>2000000</v>
      </c>
    </row>
    <row r="35" spans="1:7">
      <c r="A35" s="3">
        <v>133</v>
      </c>
      <c r="B35" s="3" t="s">
        <v>7</v>
      </c>
      <c r="C35" s="3" t="s">
        <v>190</v>
      </c>
      <c r="D35" s="3" t="s">
        <v>8</v>
      </c>
      <c r="E35" s="3" t="s">
        <v>157</v>
      </c>
      <c r="F35" s="3" t="s">
        <v>9</v>
      </c>
      <c r="G35" s="3">
        <v>0</v>
      </c>
    </row>
    <row r="36" spans="1:7">
      <c r="A36" s="3">
        <v>134</v>
      </c>
      <c r="B36" s="3" t="s">
        <v>137</v>
      </c>
      <c r="C36" s="3" t="s">
        <v>179</v>
      </c>
      <c r="D36" s="3" t="s">
        <v>138</v>
      </c>
      <c r="E36" s="3" t="s">
        <v>165</v>
      </c>
      <c r="F36" s="3" t="s">
        <v>139</v>
      </c>
      <c r="G36" s="4">
        <v>860000</v>
      </c>
    </row>
    <row r="37" spans="1:7">
      <c r="A37" s="3">
        <v>135</v>
      </c>
      <c r="B37" s="3" t="s">
        <v>67</v>
      </c>
      <c r="C37" s="3" t="s">
        <v>191</v>
      </c>
      <c r="D37" s="3" t="s">
        <v>68</v>
      </c>
      <c r="E37" s="3" t="s">
        <v>69</v>
      </c>
      <c r="F37" s="3" t="s">
        <v>70</v>
      </c>
      <c r="G37" s="4">
        <v>600000</v>
      </c>
    </row>
    <row r="38" spans="1:7">
      <c r="A38" s="3">
        <v>136</v>
      </c>
      <c r="B38" s="3" t="s">
        <v>47</v>
      </c>
      <c r="C38" s="3" t="s">
        <v>189</v>
      </c>
      <c r="D38" s="3" t="s">
        <v>48</v>
      </c>
      <c r="E38" s="3" t="s">
        <v>49</v>
      </c>
      <c r="F38" s="3" t="s">
        <v>50</v>
      </c>
      <c r="G38" s="3">
        <v>0</v>
      </c>
    </row>
    <row r="39" spans="1:7">
      <c r="A39" s="3">
        <v>137</v>
      </c>
      <c r="B39" s="3" t="s">
        <v>4</v>
      </c>
      <c r="C39" s="3" t="s">
        <v>542</v>
      </c>
      <c r="D39" s="3" t="s">
        <v>5</v>
      </c>
      <c r="E39" s="3" t="s">
        <v>156</v>
      </c>
      <c r="F39" s="3" t="s">
        <v>6</v>
      </c>
      <c r="G39" s="4">
        <v>1000000</v>
      </c>
    </row>
    <row r="40" spans="1:7">
      <c r="A40" s="3">
        <v>138</v>
      </c>
      <c r="B40" s="3" t="s">
        <v>122</v>
      </c>
      <c r="C40" s="3" t="s">
        <v>543</v>
      </c>
      <c r="D40" s="3" t="s">
        <v>123</v>
      </c>
      <c r="E40" s="3" t="s">
        <v>124</v>
      </c>
      <c r="F40" s="3" t="s">
        <v>125</v>
      </c>
      <c r="G40" s="4">
        <v>560000</v>
      </c>
    </row>
    <row r="41" spans="1:7">
      <c r="A41" s="3">
        <v>139</v>
      </c>
      <c r="B41" s="3" t="s">
        <v>39</v>
      </c>
      <c r="C41" s="3" t="s">
        <v>188</v>
      </c>
      <c r="D41" s="3" t="s">
        <v>40</v>
      </c>
      <c r="E41" s="3" t="s">
        <v>41</v>
      </c>
      <c r="F41" s="3" t="s">
        <v>42</v>
      </c>
      <c r="G41" s="3">
        <v>0</v>
      </c>
    </row>
    <row r="42" spans="1:7">
      <c r="A42" s="3">
        <v>140</v>
      </c>
      <c r="B42" s="3" t="s">
        <v>107</v>
      </c>
      <c r="C42" s="3" t="s">
        <v>185</v>
      </c>
      <c r="D42" s="3" t="s">
        <v>108</v>
      </c>
      <c r="E42" s="3" t="s">
        <v>109</v>
      </c>
      <c r="F42" s="3" t="s">
        <v>110</v>
      </c>
      <c r="G42" s="3">
        <v>0</v>
      </c>
    </row>
    <row r="43" spans="1:7">
      <c r="A43" s="3">
        <v>141</v>
      </c>
      <c r="B43" s="3" t="s">
        <v>31</v>
      </c>
      <c r="C43" s="3" t="s">
        <v>544</v>
      </c>
      <c r="D43" s="3" t="s">
        <v>32</v>
      </c>
      <c r="E43" s="3" t="s">
        <v>33</v>
      </c>
      <c r="F43" s="3" t="s">
        <v>34</v>
      </c>
      <c r="G43" s="4">
        <v>900000</v>
      </c>
    </row>
    <row r="44" spans="1:7">
      <c r="A44" s="3">
        <v>142</v>
      </c>
      <c r="B44" s="5" t="s">
        <v>71</v>
      </c>
      <c r="C44" s="3" t="s">
        <v>545</v>
      </c>
      <c r="D44" s="5" t="s">
        <v>72</v>
      </c>
      <c r="E44" s="5" t="s">
        <v>73</v>
      </c>
      <c r="F44" s="5" t="s">
        <v>74</v>
      </c>
      <c r="G44" s="6">
        <v>3000000</v>
      </c>
    </row>
    <row r="45" spans="1:7">
      <c r="A45" s="2"/>
      <c r="B45" s="2"/>
      <c r="C45" s="2"/>
      <c r="D45" s="2"/>
      <c r="E45" s="2"/>
      <c r="F45" s="2"/>
      <c r="G45" s="2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B7"/>
  <sheetViews>
    <sheetView workbookViewId="0">
      <selection activeCell="C5" sqref="C5"/>
    </sheetView>
  </sheetViews>
  <sheetFormatPr baseColWidth="10" defaultRowHeight="15"/>
  <cols>
    <col min="1" max="1" width="17.140625" customWidth="1"/>
    <col min="2" max="2" width="14.42578125" customWidth="1"/>
  </cols>
  <sheetData>
    <row r="1" spans="1:2" ht="21.75" customHeight="1">
      <c r="A1" s="12" t="s">
        <v>434</v>
      </c>
      <c r="B1" s="12" t="s">
        <v>394</v>
      </c>
    </row>
    <row r="2" spans="1:2">
      <c r="A2" s="8">
        <v>100</v>
      </c>
      <c r="B2" s="8"/>
    </row>
    <row r="3" spans="1:2">
      <c r="A3" s="8">
        <v>101</v>
      </c>
      <c r="B3" s="8"/>
    </row>
    <row r="4" spans="1:2">
      <c r="A4" s="8">
        <v>102</v>
      </c>
      <c r="B4" s="8"/>
    </row>
    <row r="5" spans="1:2">
      <c r="A5" s="8">
        <v>103</v>
      </c>
      <c r="B5" s="8"/>
    </row>
    <row r="6" spans="1:2">
      <c r="A6" s="8">
        <v>104</v>
      </c>
      <c r="B6" s="8"/>
    </row>
    <row r="7" spans="1:2">
      <c r="A7" s="8">
        <v>105</v>
      </c>
      <c r="B7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D5"/>
  <sheetViews>
    <sheetView workbookViewId="0">
      <selection activeCell="B8" sqref="B8"/>
    </sheetView>
  </sheetViews>
  <sheetFormatPr baseColWidth="10" defaultRowHeight="15"/>
  <cols>
    <col min="1" max="1" width="12.28515625" customWidth="1"/>
    <col min="2" max="2" width="16.7109375" customWidth="1"/>
  </cols>
  <sheetData>
    <row r="1" spans="1:4" ht="23.25" customHeight="1">
      <c r="A1" s="12" t="s">
        <v>419</v>
      </c>
      <c r="B1" s="12" t="s">
        <v>433</v>
      </c>
      <c r="C1" s="12" t="s">
        <v>424</v>
      </c>
      <c r="D1" s="12" t="s">
        <v>425</v>
      </c>
    </row>
    <row r="2" spans="1:4">
      <c r="A2" s="8">
        <v>100</v>
      </c>
      <c r="B2" s="8"/>
      <c r="C2" s="8"/>
      <c r="D2" s="8"/>
    </row>
    <row r="3" spans="1:4">
      <c r="A3" s="8">
        <v>101</v>
      </c>
      <c r="B3" s="8"/>
      <c r="C3" s="8"/>
      <c r="D3" s="8"/>
    </row>
    <row r="4" spans="1:4">
      <c r="A4" s="8">
        <v>102</v>
      </c>
      <c r="B4" s="8"/>
      <c r="C4" s="8"/>
      <c r="D4" s="8"/>
    </row>
    <row r="5" spans="1:4">
      <c r="A5" s="8">
        <v>103</v>
      </c>
      <c r="B5" s="8"/>
      <c r="C5" s="8"/>
      <c r="D5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C154"/>
  <sheetViews>
    <sheetView tabSelected="1" topLeftCell="A130" workbookViewId="0">
      <selection activeCell="A154" sqref="A2:C154"/>
    </sheetView>
  </sheetViews>
  <sheetFormatPr baseColWidth="10" defaultRowHeight="15"/>
  <cols>
    <col min="3" max="3" width="21.7109375" customWidth="1"/>
    <col min="5" max="5" width="11.85546875" bestFit="1" customWidth="1"/>
  </cols>
  <sheetData>
    <row r="1" spans="1:3" ht="24" customHeight="1">
      <c r="A1" s="12" t="s">
        <v>427</v>
      </c>
      <c r="B1" s="12" t="s">
        <v>429</v>
      </c>
      <c r="C1" s="12" t="s">
        <v>432</v>
      </c>
    </row>
    <row r="2" spans="1:3">
      <c r="A2" s="8">
        <v>100</v>
      </c>
      <c r="B2" s="8">
        <v>100</v>
      </c>
      <c r="C2" s="8">
        <f ca="1">RANDBETWEEN(1,20)</f>
        <v>15</v>
      </c>
    </row>
    <row r="3" spans="1:3">
      <c r="A3" s="8">
        <v>100</v>
      </c>
      <c r="B3" s="8">
        <v>101</v>
      </c>
      <c r="C3" s="8">
        <f t="shared" ref="C3:C66" ca="1" si="0">RANDBETWEEN(1,20)</f>
        <v>2</v>
      </c>
    </row>
    <row r="4" spans="1:3">
      <c r="A4" s="8">
        <v>100</v>
      </c>
      <c r="B4" s="8">
        <v>102</v>
      </c>
      <c r="C4" s="8">
        <f t="shared" ca="1" si="0"/>
        <v>2</v>
      </c>
    </row>
    <row r="5" spans="1:3">
      <c r="A5" s="8">
        <v>100</v>
      </c>
      <c r="B5" s="8">
        <v>103</v>
      </c>
      <c r="C5" s="8">
        <f t="shared" ca="1" si="0"/>
        <v>10</v>
      </c>
    </row>
    <row r="6" spans="1:3">
      <c r="A6" s="8">
        <v>100</v>
      </c>
      <c r="B6" s="8">
        <v>104</v>
      </c>
      <c r="C6" s="8">
        <f t="shared" ca="1" si="0"/>
        <v>13</v>
      </c>
    </row>
    <row r="7" spans="1:3">
      <c r="A7" s="8">
        <v>100</v>
      </c>
      <c r="B7" s="8">
        <v>105</v>
      </c>
      <c r="C7" s="8">
        <f t="shared" ca="1" si="0"/>
        <v>4</v>
      </c>
    </row>
    <row r="8" spans="1:3">
      <c r="A8" s="8">
        <v>100</v>
      </c>
      <c r="B8" s="8">
        <v>106</v>
      </c>
      <c r="C8" s="8">
        <f t="shared" ca="1" si="0"/>
        <v>1</v>
      </c>
    </row>
    <row r="9" spans="1:3">
      <c r="A9" s="8">
        <v>100</v>
      </c>
      <c r="B9" s="8">
        <v>107</v>
      </c>
      <c r="C9" s="8">
        <f t="shared" ca="1" si="0"/>
        <v>18</v>
      </c>
    </row>
    <row r="10" spans="1:3">
      <c r="A10" s="8">
        <v>100</v>
      </c>
      <c r="B10" s="8">
        <v>108</v>
      </c>
      <c r="C10" s="8">
        <f t="shared" ca="1" si="0"/>
        <v>16</v>
      </c>
    </row>
    <row r="11" spans="1:3">
      <c r="A11" s="8">
        <v>100</v>
      </c>
      <c r="B11" s="8">
        <v>109</v>
      </c>
      <c r="C11" s="8">
        <f t="shared" ca="1" si="0"/>
        <v>17</v>
      </c>
    </row>
    <row r="12" spans="1:3">
      <c r="A12" s="8">
        <v>100</v>
      </c>
      <c r="B12" s="8">
        <v>110</v>
      </c>
      <c r="C12" s="8">
        <f t="shared" ca="1" si="0"/>
        <v>8</v>
      </c>
    </row>
    <row r="13" spans="1:3">
      <c r="A13" s="8">
        <v>100</v>
      </c>
      <c r="B13" s="8">
        <v>111</v>
      </c>
      <c r="C13" s="8">
        <f t="shared" ca="1" si="0"/>
        <v>14</v>
      </c>
    </row>
    <row r="14" spans="1:3">
      <c r="A14" s="8">
        <v>100</v>
      </c>
      <c r="B14" s="8">
        <v>112</v>
      </c>
      <c r="C14" s="8">
        <f t="shared" ca="1" si="0"/>
        <v>4</v>
      </c>
    </row>
    <row r="15" spans="1:3">
      <c r="A15" s="8">
        <v>100</v>
      </c>
      <c r="B15" s="8">
        <v>113</v>
      </c>
      <c r="C15" s="8">
        <f t="shared" ca="1" si="0"/>
        <v>13</v>
      </c>
    </row>
    <row r="16" spans="1:3">
      <c r="A16" s="8">
        <v>100</v>
      </c>
      <c r="B16" s="8">
        <v>114</v>
      </c>
      <c r="C16" s="8">
        <f t="shared" ca="1" si="0"/>
        <v>6</v>
      </c>
    </row>
    <row r="17" spans="1:3">
      <c r="A17" s="8">
        <v>100</v>
      </c>
      <c r="B17" s="8">
        <v>115</v>
      </c>
      <c r="C17" s="8">
        <f t="shared" ca="1" si="0"/>
        <v>13</v>
      </c>
    </row>
    <row r="18" spans="1:3">
      <c r="A18" s="8">
        <v>100</v>
      </c>
      <c r="B18" s="8">
        <v>116</v>
      </c>
      <c r="C18" s="8">
        <f t="shared" ca="1" si="0"/>
        <v>9</v>
      </c>
    </row>
    <row r="19" spans="1:3">
      <c r="A19" s="8">
        <v>100</v>
      </c>
      <c r="B19" s="8">
        <v>117</v>
      </c>
      <c r="C19" s="8">
        <f t="shared" ca="1" si="0"/>
        <v>17</v>
      </c>
    </row>
    <row r="20" spans="1:3">
      <c r="A20" s="8">
        <v>100</v>
      </c>
      <c r="B20" s="8">
        <v>118</v>
      </c>
      <c r="C20" s="8">
        <f t="shared" ca="1" si="0"/>
        <v>10</v>
      </c>
    </row>
    <row r="21" spans="1:3">
      <c r="A21" s="8">
        <v>100</v>
      </c>
      <c r="B21" s="8">
        <v>119</v>
      </c>
      <c r="C21" s="8">
        <f t="shared" ca="1" si="0"/>
        <v>2</v>
      </c>
    </row>
    <row r="22" spans="1:3">
      <c r="A22" s="8">
        <v>100</v>
      </c>
      <c r="B22" s="8">
        <v>120</v>
      </c>
      <c r="C22" s="8">
        <f t="shared" ca="1" si="0"/>
        <v>12</v>
      </c>
    </row>
    <row r="23" spans="1:3">
      <c r="A23" s="8">
        <v>100</v>
      </c>
      <c r="B23" s="8">
        <v>121</v>
      </c>
      <c r="C23" s="8">
        <f t="shared" ca="1" si="0"/>
        <v>7</v>
      </c>
    </row>
    <row r="24" spans="1:3">
      <c r="A24" s="8">
        <v>100</v>
      </c>
      <c r="B24" s="8">
        <v>122</v>
      </c>
      <c r="C24" s="8">
        <f t="shared" ca="1" si="0"/>
        <v>1</v>
      </c>
    </row>
    <row r="25" spans="1:3">
      <c r="A25" s="8">
        <v>100</v>
      </c>
      <c r="B25" s="8">
        <v>123</v>
      </c>
      <c r="C25" s="8">
        <f t="shared" ca="1" si="0"/>
        <v>4</v>
      </c>
    </row>
    <row r="26" spans="1:3">
      <c r="A26" s="8">
        <v>100</v>
      </c>
      <c r="B26" s="8">
        <v>124</v>
      </c>
      <c r="C26" s="8">
        <f t="shared" ca="1" si="0"/>
        <v>6</v>
      </c>
    </row>
    <row r="27" spans="1:3">
      <c r="A27" s="8">
        <v>100</v>
      </c>
      <c r="B27" s="8">
        <v>125</v>
      </c>
      <c r="C27" s="8">
        <f t="shared" ca="1" si="0"/>
        <v>11</v>
      </c>
    </row>
    <row r="28" spans="1:3">
      <c r="A28" s="8">
        <v>100</v>
      </c>
      <c r="B28" s="8">
        <v>126</v>
      </c>
      <c r="C28" s="8">
        <f t="shared" ca="1" si="0"/>
        <v>11</v>
      </c>
    </row>
    <row r="29" spans="1:3">
      <c r="A29" s="8">
        <v>100</v>
      </c>
      <c r="B29" s="8">
        <v>127</v>
      </c>
      <c r="C29" s="8">
        <f t="shared" ca="1" si="0"/>
        <v>20</v>
      </c>
    </row>
    <row r="30" spans="1:3">
      <c r="A30" s="8">
        <v>100</v>
      </c>
      <c r="B30" s="8">
        <v>128</v>
      </c>
      <c r="C30" s="8">
        <f t="shared" ca="1" si="0"/>
        <v>17</v>
      </c>
    </row>
    <row r="31" spans="1:3">
      <c r="A31" s="8">
        <v>100</v>
      </c>
      <c r="B31" s="8">
        <v>129</v>
      </c>
      <c r="C31" s="8">
        <f t="shared" ca="1" si="0"/>
        <v>16</v>
      </c>
    </row>
    <row r="32" spans="1:3">
      <c r="A32" s="8">
        <v>100</v>
      </c>
      <c r="B32" s="8">
        <v>130</v>
      </c>
      <c r="C32" s="8">
        <f t="shared" ca="1" si="0"/>
        <v>2</v>
      </c>
    </row>
    <row r="33" spans="1:3">
      <c r="A33" s="8">
        <v>100</v>
      </c>
      <c r="B33" s="8">
        <v>131</v>
      </c>
      <c r="C33" s="8">
        <f t="shared" ca="1" si="0"/>
        <v>12</v>
      </c>
    </row>
    <row r="34" spans="1:3">
      <c r="A34" s="8">
        <v>100</v>
      </c>
      <c r="B34" s="8">
        <v>132</v>
      </c>
      <c r="C34" s="8">
        <f t="shared" ca="1" si="0"/>
        <v>15</v>
      </c>
    </row>
    <row r="35" spans="1:3">
      <c r="A35" s="8">
        <v>100</v>
      </c>
      <c r="B35" s="8">
        <v>133</v>
      </c>
      <c r="C35" s="8">
        <f t="shared" ca="1" si="0"/>
        <v>7</v>
      </c>
    </row>
    <row r="36" spans="1:3">
      <c r="A36" s="8">
        <v>100</v>
      </c>
      <c r="B36" s="8">
        <v>134</v>
      </c>
      <c r="C36" s="8">
        <f t="shared" ca="1" si="0"/>
        <v>1</v>
      </c>
    </row>
    <row r="37" spans="1:3">
      <c r="A37" s="8">
        <v>100</v>
      </c>
      <c r="B37" s="8">
        <v>135</v>
      </c>
      <c r="C37" s="8">
        <f t="shared" ca="1" si="0"/>
        <v>15</v>
      </c>
    </row>
    <row r="38" spans="1:3">
      <c r="A38" s="8">
        <v>100</v>
      </c>
      <c r="B38" s="8">
        <v>136</v>
      </c>
      <c r="C38" s="8">
        <f t="shared" ca="1" si="0"/>
        <v>2</v>
      </c>
    </row>
    <row r="39" spans="1:3">
      <c r="A39" s="8">
        <v>100</v>
      </c>
      <c r="B39" s="8">
        <v>137</v>
      </c>
      <c r="C39" s="8">
        <f t="shared" ca="1" si="0"/>
        <v>9</v>
      </c>
    </row>
    <row r="40" spans="1:3">
      <c r="A40" s="8">
        <v>100</v>
      </c>
      <c r="B40" s="8">
        <v>138</v>
      </c>
      <c r="C40" s="8">
        <f t="shared" ca="1" si="0"/>
        <v>20</v>
      </c>
    </row>
    <row r="41" spans="1:3">
      <c r="A41" s="8">
        <v>100</v>
      </c>
      <c r="B41" s="8">
        <v>139</v>
      </c>
      <c r="C41" s="8">
        <f t="shared" ca="1" si="0"/>
        <v>11</v>
      </c>
    </row>
    <row r="42" spans="1:3">
      <c r="A42" s="8">
        <v>100</v>
      </c>
      <c r="B42" s="8">
        <v>140</v>
      </c>
      <c r="C42" s="8">
        <f t="shared" ca="1" si="0"/>
        <v>18</v>
      </c>
    </row>
    <row r="43" spans="1:3">
      <c r="A43" s="8">
        <v>100</v>
      </c>
      <c r="B43" s="8">
        <v>141</v>
      </c>
      <c r="C43" s="8">
        <f t="shared" ca="1" si="0"/>
        <v>13</v>
      </c>
    </row>
    <row r="44" spans="1:3">
      <c r="A44" s="8">
        <v>100</v>
      </c>
      <c r="B44" s="8">
        <v>142</v>
      </c>
      <c r="C44" s="8">
        <f t="shared" ca="1" si="0"/>
        <v>10</v>
      </c>
    </row>
    <row r="45" spans="1:3">
      <c r="A45" s="8">
        <v>100</v>
      </c>
      <c r="B45" s="8">
        <v>143</v>
      </c>
      <c r="C45" s="8">
        <f t="shared" ca="1" si="0"/>
        <v>17</v>
      </c>
    </row>
    <row r="46" spans="1:3">
      <c r="A46" s="8">
        <v>100</v>
      </c>
      <c r="B46" s="8">
        <v>144</v>
      </c>
      <c r="C46" s="8">
        <f t="shared" ca="1" si="0"/>
        <v>2</v>
      </c>
    </row>
    <row r="47" spans="1:3">
      <c r="A47" s="8">
        <v>100</v>
      </c>
      <c r="B47" s="8">
        <v>145</v>
      </c>
      <c r="C47" s="8">
        <f t="shared" ca="1" si="0"/>
        <v>10</v>
      </c>
    </row>
    <row r="48" spans="1:3">
      <c r="A48" s="8">
        <v>100</v>
      </c>
      <c r="B48" s="8">
        <v>146</v>
      </c>
      <c r="C48" s="8">
        <f t="shared" ca="1" si="0"/>
        <v>11</v>
      </c>
    </row>
    <row r="49" spans="1:3">
      <c r="A49" s="8">
        <v>100</v>
      </c>
      <c r="B49" s="8">
        <v>147</v>
      </c>
      <c r="C49" s="8">
        <f t="shared" ca="1" si="0"/>
        <v>11</v>
      </c>
    </row>
    <row r="50" spans="1:3">
      <c r="A50" s="8">
        <v>100</v>
      </c>
      <c r="B50" s="8">
        <v>148</v>
      </c>
      <c r="C50" s="8">
        <f t="shared" ca="1" si="0"/>
        <v>13</v>
      </c>
    </row>
    <row r="51" spans="1:3">
      <c r="A51" s="8">
        <v>100</v>
      </c>
      <c r="B51" s="8">
        <v>149</v>
      </c>
      <c r="C51" s="8">
        <f t="shared" ca="1" si="0"/>
        <v>1</v>
      </c>
    </row>
    <row r="52" spans="1:3">
      <c r="A52" s="8">
        <v>100</v>
      </c>
      <c r="B52" s="8">
        <v>150</v>
      </c>
      <c r="C52" s="8">
        <f t="shared" ca="1" si="0"/>
        <v>19</v>
      </c>
    </row>
    <row r="53" spans="1:3">
      <c r="A53" s="27">
        <v>101</v>
      </c>
      <c r="B53" s="8">
        <v>100</v>
      </c>
      <c r="C53" s="8">
        <f t="shared" ca="1" si="0"/>
        <v>7</v>
      </c>
    </row>
    <row r="54" spans="1:3">
      <c r="A54" s="27">
        <v>101</v>
      </c>
      <c r="B54" s="8">
        <v>101</v>
      </c>
      <c r="C54" s="8">
        <f t="shared" ca="1" si="0"/>
        <v>18</v>
      </c>
    </row>
    <row r="55" spans="1:3">
      <c r="A55" s="27">
        <v>101</v>
      </c>
      <c r="B55" s="8">
        <v>102</v>
      </c>
      <c r="C55" s="8">
        <f t="shared" ca="1" si="0"/>
        <v>4</v>
      </c>
    </row>
    <row r="56" spans="1:3">
      <c r="A56" s="27">
        <v>101</v>
      </c>
      <c r="B56" s="8">
        <v>103</v>
      </c>
      <c r="C56" s="8">
        <f t="shared" ca="1" si="0"/>
        <v>7</v>
      </c>
    </row>
    <row r="57" spans="1:3">
      <c r="A57" s="27">
        <v>101</v>
      </c>
      <c r="B57" s="8">
        <v>104</v>
      </c>
      <c r="C57" s="8">
        <f t="shared" ca="1" si="0"/>
        <v>2</v>
      </c>
    </row>
    <row r="58" spans="1:3">
      <c r="A58" s="27">
        <v>101</v>
      </c>
      <c r="B58" s="8">
        <v>105</v>
      </c>
      <c r="C58" s="8">
        <f t="shared" ca="1" si="0"/>
        <v>17</v>
      </c>
    </row>
    <row r="59" spans="1:3">
      <c r="A59" s="27">
        <v>101</v>
      </c>
      <c r="B59" s="8">
        <v>106</v>
      </c>
      <c r="C59" s="8">
        <f t="shared" ca="1" si="0"/>
        <v>18</v>
      </c>
    </row>
    <row r="60" spans="1:3">
      <c r="A60" s="27">
        <v>101</v>
      </c>
      <c r="B60" s="8">
        <v>107</v>
      </c>
      <c r="C60" s="8">
        <f t="shared" ca="1" si="0"/>
        <v>18</v>
      </c>
    </row>
    <row r="61" spans="1:3">
      <c r="A61" s="27">
        <v>101</v>
      </c>
      <c r="B61" s="8">
        <v>108</v>
      </c>
      <c r="C61" s="8">
        <f t="shared" ca="1" si="0"/>
        <v>12</v>
      </c>
    </row>
    <row r="62" spans="1:3">
      <c r="A62" s="27">
        <v>101</v>
      </c>
      <c r="B62" s="8">
        <v>109</v>
      </c>
      <c r="C62" s="8">
        <f t="shared" ca="1" si="0"/>
        <v>8</v>
      </c>
    </row>
    <row r="63" spans="1:3">
      <c r="A63" s="27">
        <v>101</v>
      </c>
      <c r="B63" s="8">
        <v>110</v>
      </c>
      <c r="C63" s="8">
        <f t="shared" ca="1" si="0"/>
        <v>8</v>
      </c>
    </row>
    <row r="64" spans="1:3">
      <c r="A64" s="27">
        <v>101</v>
      </c>
      <c r="B64" s="8">
        <v>111</v>
      </c>
      <c r="C64" s="8">
        <f t="shared" ca="1" si="0"/>
        <v>3</v>
      </c>
    </row>
    <row r="65" spans="1:3">
      <c r="A65" s="27">
        <v>101</v>
      </c>
      <c r="B65" s="8">
        <v>112</v>
      </c>
      <c r="C65" s="8">
        <f t="shared" ca="1" si="0"/>
        <v>7</v>
      </c>
    </row>
    <row r="66" spans="1:3">
      <c r="A66" s="27">
        <v>101</v>
      </c>
      <c r="B66" s="8">
        <v>113</v>
      </c>
      <c r="C66" s="8">
        <f t="shared" ca="1" si="0"/>
        <v>10</v>
      </c>
    </row>
    <row r="67" spans="1:3">
      <c r="A67" s="27">
        <v>101</v>
      </c>
      <c r="B67" s="8">
        <v>114</v>
      </c>
      <c r="C67" s="8">
        <f t="shared" ref="C67:C103" ca="1" si="1">RANDBETWEEN(1,20)</f>
        <v>10</v>
      </c>
    </row>
    <row r="68" spans="1:3">
      <c r="A68" s="27">
        <v>101</v>
      </c>
      <c r="B68" s="8">
        <v>115</v>
      </c>
      <c r="C68" s="8">
        <f t="shared" ca="1" si="1"/>
        <v>18</v>
      </c>
    </row>
    <row r="69" spans="1:3">
      <c r="A69" s="27">
        <v>101</v>
      </c>
      <c r="B69" s="8">
        <v>116</v>
      </c>
      <c r="C69" s="8">
        <f t="shared" ca="1" si="1"/>
        <v>3</v>
      </c>
    </row>
    <row r="70" spans="1:3">
      <c r="A70" s="27">
        <v>101</v>
      </c>
      <c r="B70" s="8">
        <v>117</v>
      </c>
      <c r="C70" s="8">
        <f t="shared" ca="1" si="1"/>
        <v>8</v>
      </c>
    </row>
    <row r="71" spans="1:3">
      <c r="A71" s="27">
        <v>101</v>
      </c>
      <c r="B71" s="8">
        <v>118</v>
      </c>
      <c r="C71" s="8">
        <f t="shared" ca="1" si="1"/>
        <v>17</v>
      </c>
    </row>
    <row r="72" spans="1:3">
      <c r="A72" s="27">
        <v>101</v>
      </c>
      <c r="B72" s="8">
        <v>119</v>
      </c>
      <c r="C72" s="8">
        <f t="shared" ca="1" si="1"/>
        <v>14</v>
      </c>
    </row>
    <row r="73" spans="1:3">
      <c r="A73" s="27">
        <v>101</v>
      </c>
      <c r="B73" s="8">
        <v>120</v>
      </c>
      <c r="C73" s="8">
        <f t="shared" ca="1" si="1"/>
        <v>5</v>
      </c>
    </row>
    <row r="74" spans="1:3">
      <c r="A74" s="27">
        <v>101</v>
      </c>
      <c r="B74" s="8">
        <v>121</v>
      </c>
      <c r="C74" s="8">
        <f t="shared" ca="1" si="1"/>
        <v>17</v>
      </c>
    </row>
    <row r="75" spans="1:3">
      <c r="A75" s="27">
        <v>101</v>
      </c>
      <c r="B75" s="8">
        <v>122</v>
      </c>
      <c r="C75" s="8">
        <f t="shared" ca="1" si="1"/>
        <v>3</v>
      </c>
    </row>
    <row r="76" spans="1:3">
      <c r="A76" s="27">
        <v>101</v>
      </c>
      <c r="B76" s="8">
        <v>123</v>
      </c>
      <c r="C76" s="8">
        <f t="shared" ca="1" si="1"/>
        <v>6</v>
      </c>
    </row>
    <row r="77" spans="1:3">
      <c r="A77" s="27">
        <v>101</v>
      </c>
      <c r="B77" s="8">
        <v>124</v>
      </c>
      <c r="C77" s="8">
        <f t="shared" ca="1" si="1"/>
        <v>7</v>
      </c>
    </row>
    <row r="78" spans="1:3">
      <c r="A78" s="27">
        <v>101</v>
      </c>
      <c r="B78" s="8">
        <v>125</v>
      </c>
      <c r="C78" s="8">
        <f t="shared" ca="1" si="1"/>
        <v>7</v>
      </c>
    </row>
    <row r="79" spans="1:3">
      <c r="A79" s="27">
        <v>101</v>
      </c>
      <c r="B79" s="8">
        <v>126</v>
      </c>
      <c r="C79" s="8">
        <f t="shared" ca="1" si="1"/>
        <v>8</v>
      </c>
    </row>
    <row r="80" spans="1:3">
      <c r="A80" s="27">
        <v>101</v>
      </c>
      <c r="B80" s="8">
        <v>127</v>
      </c>
      <c r="C80" s="8">
        <f t="shared" ca="1" si="1"/>
        <v>5</v>
      </c>
    </row>
    <row r="81" spans="1:3">
      <c r="A81" s="27">
        <v>101</v>
      </c>
      <c r="B81" s="8">
        <v>128</v>
      </c>
      <c r="C81" s="8">
        <f t="shared" ca="1" si="1"/>
        <v>12</v>
      </c>
    </row>
    <row r="82" spans="1:3">
      <c r="A82" s="27">
        <v>101</v>
      </c>
      <c r="B82" s="8">
        <v>129</v>
      </c>
      <c r="C82" s="8">
        <f t="shared" ca="1" si="1"/>
        <v>8</v>
      </c>
    </row>
    <row r="83" spans="1:3">
      <c r="A83" s="27">
        <v>101</v>
      </c>
      <c r="B83" s="8">
        <v>130</v>
      </c>
      <c r="C83" s="8">
        <f t="shared" ca="1" si="1"/>
        <v>3</v>
      </c>
    </row>
    <row r="84" spans="1:3">
      <c r="A84" s="27">
        <v>101</v>
      </c>
      <c r="B84" s="8">
        <v>131</v>
      </c>
      <c r="C84" s="8">
        <f t="shared" ca="1" si="1"/>
        <v>16</v>
      </c>
    </row>
    <row r="85" spans="1:3">
      <c r="A85" s="27">
        <v>101</v>
      </c>
      <c r="B85" s="8">
        <v>132</v>
      </c>
      <c r="C85" s="8">
        <f t="shared" ca="1" si="1"/>
        <v>14</v>
      </c>
    </row>
    <row r="86" spans="1:3">
      <c r="A86" s="27">
        <v>101</v>
      </c>
      <c r="B86" s="8">
        <v>133</v>
      </c>
      <c r="C86" s="8">
        <f t="shared" ca="1" si="1"/>
        <v>3</v>
      </c>
    </row>
    <row r="87" spans="1:3">
      <c r="A87" s="27">
        <v>101</v>
      </c>
      <c r="B87" s="8">
        <v>134</v>
      </c>
      <c r="C87" s="8">
        <f t="shared" ca="1" si="1"/>
        <v>15</v>
      </c>
    </row>
    <row r="88" spans="1:3">
      <c r="A88" s="27">
        <v>101</v>
      </c>
      <c r="B88" s="8">
        <v>135</v>
      </c>
      <c r="C88" s="8">
        <f t="shared" ca="1" si="1"/>
        <v>3</v>
      </c>
    </row>
    <row r="89" spans="1:3">
      <c r="A89" s="27">
        <v>101</v>
      </c>
      <c r="B89" s="8">
        <v>136</v>
      </c>
      <c r="C89" s="8">
        <f t="shared" ca="1" si="1"/>
        <v>12</v>
      </c>
    </row>
    <row r="90" spans="1:3">
      <c r="A90" s="27">
        <v>101</v>
      </c>
      <c r="B90" s="8">
        <v>137</v>
      </c>
      <c r="C90" s="8">
        <f t="shared" ca="1" si="1"/>
        <v>19</v>
      </c>
    </row>
    <row r="91" spans="1:3">
      <c r="A91" s="27">
        <v>101</v>
      </c>
      <c r="B91" s="8">
        <v>138</v>
      </c>
      <c r="C91" s="8">
        <f t="shared" ca="1" si="1"/>
        <v>5</v>
      </c>
    </row>
    <row r="92" spans="1:3">
      <c r="A92" s="27">
        <v>101</v>
      </c>
      <c r="B92" s="8">
        <v>139</v>
      </c>
      <c r="C92" s="8">
        <f t="shared" ca="1" si="1"/>
        <v>20</v>
      </c>
    </row>
    <row r="93" spans="1:3">
      <c r="A93" s="27">
        <v>101</v>
      </c>
      <c r="B93" s="8">
        <v>140</v>
      </c>
      <c r="C93" s="8">
        <f t="shared" ca="1" si="1"/>
        <v>15</v>
      </c>
    </row>
    <row r="94" spans="1:3">
      <c r="A94" s="27">
        <v>101</v>
      </c>
      <c r="B94" s="8">
        <v>141</v>
      </c>
      <c r="C94" s="8">
        <f t="shared" ca="1" si="1"/>
        <v>19</v>
      </c>
    </row>
    <row r="95" spans="1:3">
      <c r="A95" s="27">
        <v>101</v>
      </c>
      <c r="B95" s="8">
        <v>142</v>
      </c>
      <c r="C95" s="8">
        <f t="shared" ca="1" si="1"/>
        <v>16</v>
      </c>
    </row>
    <row r="96" spans="1:3">
      <c r="A96" s="27">
        <v>101</v>
      </c>
      <c r="B96" s="8">
        <v>143</v>
      </c>
      <c r="C96" s="8">
        <f t="shared" ca="1" si="1"/>
        <v>10</v>
      </c>
    </row>
    <row r="97" spans="1:3">
      <c r="A97" s="27">
        <v>101</v>
      </c>
      <c r="B97" s="8">
        <v>144</v>
      </c>
      <c r="C97" s="8">
        <f t="shared" ca="1" si="1"/>
        <v>12</v>
      </c>
    </row>
    <row r="98" spans="1:3">
      <c r="A98" s="27">
        <v>101</v>
      </c>
      <c r="B98" s="8">
        <v>145</v>
      </c>
      <c r="C98" s="8">
        <f t="shared" ca="1" si="1"/>
        <v>16</v>
      </c>
    </row>
    <row r="99" spans="1:3">
      <c r="A99" s="27">
        <v>101</v>
      </c>
      <c r="B99" s="8">
        <v>146</v>
      </c>
      <c r="C99" s="8">
        <f t="shared" ca="1" si="1"/>
        <v>17</v>
      </c>
    </row>
    <row r="100" spans="1:3">
      <c r="A100" s="27">
        <v>101</v>
      </c>
      <c r="B100" s="8">
        <v>147</v>
      </c>
      <c r="C100" s="8">
        <f t="shared" ca="1" si="1"/>
        <v>6</v>
      </c>
    </row>
    <row r="101" spans="1:3">
      <c r="A101" s="27">
        <v>101</v>
      </c>
      <c r="B101" s="8">
        <v>148</v>
      </c>
      <c r="C101" s="8">
        <f t="shared" ca="1" si="1"/>
        <v>18</v>
      </c>
    </row>
    <row r="102" spans="1:3">
      <c r="A102" s="27">
        <v>101</v>
      </c>
      <c r="B102" s="8">
        <v>149</v>
      </c>
      <c r="C102" s="8">
        <f t="shared" ca="1" si="1"/>
        <v>19</v>
      </c>
    </row>
    <row r="103" spans="1:3">
      <c r="A103" s="27">
        <v>101</v>
      </c>
      <c r="B103" s="8">
        <v>150</v>
      </c>
      <c r="C103" s="8">
        <f t="shared" ca="1" si="1"/>
        <v>12</v>
      </c>
    </row>
    <row r="104" spans="1:3">
      <c r="A104" s="27">
        <v>102</v>
      </c>
      <c r="B104" s="8">
        <v>100</v>
      </c>
      <c r="C104" s="8">
        <f ca="1">RANDBETWEEN(1,100)</f>
        <v>75</v>
      </c>
    </row>
    <row r="105" spans="1:3">
      <c r="A105" s="27">
        <v>102</v>
      </c>
      <c r="B105" s="8">
        <v>101</v>
      </c>
      <c r="C105" s="8">
        <f t="shared" ref="C105:C154" ca="1" si="2">RANDBETWEEN(1,100)</f>
        <v>22</v>
      </c>
    </row>
    <row r="106" spans="1:3">
      <c r="A106" s="27">
        <v>102</v>
      </c>
      <c r="B106" s="8">
        <v>102</v>
      </c>
      <c r="C106" s="8">
        <f t="shared" ca="1" si="2"/>
        <v>25</v>
      </c>
    </row>
    <row r="107" spans="1:3">
      <c r="A107" s="27">
        <v>102</v>
      </c>
      <c r="B107" s="8">
        <v>103</v>
      </c>
      <c r="C107" s="8">
        <f t="shared" ca="1" si="2"/>
        <v>35</v>
      </c>
    </row>
    <row r="108" spans="1:3">
      <c r="A108" s="27">
        <v>102</v>
      </c>
      <c r="B108" s="8">
        <v>104</v>
      </c>
      <c r="C108" s="8">
        <f t="shared" ca="1" si="2"/>
        <v>30</v>
      </c>
    </row>
    <row r="109" spans="1:3">
      <c r="A109" s="27">
        <v>102</v>
      </c>
      <c r="B109" s="8">
        <v>105</v>
      </c>
      <c r="C109" s="8">
        <f t="shared" ca="1" si="2"/>
        <v>44</v>
      </c>
    </row>
    <row r="110" spans="1:3">
      <c r="A110" s="27">
        <v>102</v>
      </c>
      <c r="B110" s="8">
        <v>106</v>
      </c>
      <c r="C110" s="8">
        <f t="shared" ca="1" si="2"/>
        <v>78</v>
      </c>
    </row>
    <row r="111" spans="1:3">
      <c r="A111" s="27">
        <v>102</v>
      </c>
      <c r="B111" s="8">
        <v>107</v>
      </c>
      <c r="C111" s="8">
        <f t="shared" ca="1" si="2"/>
        <v>83</v>
      </c>
    </row>
    <row r="112" spans="1:3">
      <c r="A112" s="27">
        <v>102</v>
      </c>
      <c r="B112" s="8">
        <v>108</v>
      </c>
      <c r="C112" s="8">
        <f t="shared" ca="1" si="2"/>
        <v>41</v>
      </c>
    </row>
    <row r="113" spans="1:3">
      <c r="A113" s="27">
        <v>102</v>
      </c>
      <c r="B113" s="8">
        <v>109</v>
      </c>
      <c r="C113" s="8">
        <f t="shared" ca="1" si="2"/>
        <v>5</v>
      </c>
    </row>
    <row r="114" spans="1:3">
      <c r="A114" s="27">
        <v>102</v>
      </c>
      <c r="B114" s="8">
        <v>110</v>
      </c>
      <c r="C114" s="8">
        <f t="shared" ca="1" si="2"/>
        <v>15</v>
      </c>
    </row>
    <row r="115" spans="1:3">
      <c r="A115" s="27">
        <v>102</v>
      </c>
      <c r="B115" s="8">
        <v>111</v>
      </c>
      <c r="C115" s="8">
        <f t="shared" ca="1" si="2"/>
        <v>78</v>
      </c>
    </row>
    <row r="116" spans="1:3">
      <c r="A116" s="27">
        <v>102</v>
      </c>
      <c r="B116" s="8">
        <v>112</v>
      </c>
      <c r="C116" s="8">
        <f t="shared" ca="1" si="2"/>
        <v>94</v>
      </c>
    </row>
    <row r="117" spans="1:3">
      <c r="A117" s="27">
        <v>102</v>
      </c>
      <c r="B117" s="8">
        <v>113</v>
      </c>
      <c r="C117" s="8">
        <f t="shared" ca="1" si="2"/>
        <v>12</v>
      </c>
    </row>
    <row r="118" spans="1:3">
      <c r="A118" s="27">
        <v>102</v>
      </c>
      <c r="B118" s="8">
        <v>114</v>
      </c>
      <c r="C118" s="8">
        <f t="shared" ca="1" si="2"/>
        <v>3</v>
      </c>
    </row>
    <row r="119" spans="1:3">
      <c r="A119" s="27">
        <v>102</v>
      </c>
      <c r="B119" s="8">
        <v>115</v>
      </c>
      <c r="C119" s="8">
        <f t="shared" ca="1" si="2"/>
        <v>68</v>
      </c>
    </row>
    <row r="120" spans="1:3">
      <c r="A120" s="27">
        <v>102</v>
      </c>
      <c r="B120" s="8">
        <v>116</v>
      </c>
      <c r="C120" s="8">
        <f t="shared" ca="1" si="2"/>
        <v>9</v>
      </c>
    </row>
    <row r="121" spans="1:3">
      <c r="A121" s="27">
        <v>102</v>
      </c>
      <c r="B121" s="8">
        <v>117</v>
      </c>
      <c r="C121" s="8">
        <f t="shared" ca="1" si="2"/>
        <v>81</v>
      </c>
    </row>
    <row r="122" spans="1:3">
      <c r="A122" s="27">
        <v>102</v>
      </c>
      <c r="B122" s="8">
        <v>118</v>
      </c>
      <c r="C122" s="8">
        <f t="shared" ca="1" si="2"/>
        <v>54</v>
      </c>
    </row>
    <row r="123" spans="1:3">
      <c r="A123" s="27">
        <v>102</v>
      </c>
      <c r="B123" s="8">
        <v>119</v>
      </c>
      <c r="C123" s="8">
        <f t="shared" ca="1" si="2"/>
        <v>30</v>
      </c>
    </row>
    <row r="124" spans="1:3">
      <c r="A124" s="27">
        <v>102</v>
      </c>
      <c r="B124" s="8">
        <v>120</v>
      </c>
      <c r="C124" s="8">
        <f t="shared" ca="1" si="2"/>
        <v>17</v>
      </c>
    </row>
    <row r="125" spans="1:3">
      <c r="A125" s="27">
        <v>102</v>
      </c>
      <c r="B125" s="8">
        <v>121</v>
      </c>
      <c r="C125" s="8">
        <f t="shared" ca="1" si="2"/>
        <v>71</v>
      </c>
    </row>
    <row r="126" spans="1:3">
      <c r="A126" s="27">
        <v>102</v>
      </c>
      <c r="B126" s="8">
        <v>122</v>
      </c>
      <c r="C126" s="8">
        <f t="shared" ca="1" si="2"/>
        <v>26</v>
      </c>
    </row>
    <row r="127" spans="1:3">
      <c r="A127" s="27">
        <v>102</v>
      </c>
      <c r="B127" s="8">
        <v>123</v>
      </c>
      <c r="C127" s="8">
        <f t="shared" ca="1" si="2"/>
        <v>77</v>
      </c>
    </row>
    <row r="128" spans="1:3">
      <c r="A128" s="27">
        <v>102</v>
      </c>
      <c r="B128" s="8">
        <v>124</v>
      </c>
      <c r="C128" s="8">
        <f t="shared" ca="1" si="2"/>
        <v>30</v>
      </c>
    </row>
    <row r="129" spans="1:3">
      <c r="A129" s="27">
        <v>102</v>
      </c>
      <c r="B129" s="8">
        <v>125</v>
      </c>
      <c r="C129" s="8">
        <f t="shared" ca="1" si="2"/>
        <v>73</v>
      </c>
    </row>
    <row r="130" spans="1:3">
      <c r="A130" s="27">
        <v>102</v>
      </c>
      <c r="B130" s="8">
        <v>126</v>
      </c>
      <c r="C130" s="8">
        <f t="shared" ca="1" si="2"/>
        <v>52</v>
      </c>
    </row>
    <row r="131" spans="1:3">
      <c r="A131" s="27">
        <v>102</v>
      </c>
      <c r="B131" s="8">
        <v>127</v>
      </c>
      <c r="C131" s="8">
        <f t="shared" ca="1" si="2"/>
        <v>40</v>
      </c>
    </row>
    <row r="132" spans="1:3">
      <c r="A132" s="27">
        <v>102</v>
      </c>
      <c r="B132" s="8">
        <v>128</v>
      </c>
      <c r="C132" s="8">
        <f t="shared" ca="1" si="2"/>
        <v>42</v>
      </c>
    </row>
    <row r="133" spans="1:3">
      <c r="A133" s="27">
        <v>102</v>
      </c>
      <c r="B133" s="8">
        <v>129</v>
      </c>
      <c r="C133" s="8">
        <f t="shared" ca="1" si="2"/>
        <v>51</v>
      </c>
    </row>
    <row r="134" spans="1:3">
      <c r="A134" s="27">
        <v>102</v>
      </c>
      <c r="B134" s="8">
        <v>130</v>
      </c>
      <c r="C134" s="8">
        <f t="shared" ca="1" si="2"/>
        <v>37</v>
      </c>
    </row>
    <row r="135" spans="1:3">
      <c r="A135" s="27">
        <v>102</v>
      </c>
      <c r="B135" s="8">
        <v>131</v>
      </c>
      <c r="C135" s="8">
        <f t="shared" ca="1" si="2"/>
        <v>96</v>
      </c>
    </row>
    <row r="136" spans="1:3">
      <c r="A136" s="27">
        <v>102</v>
      </c>
      <c r="B136" s="8">
        <v>132</v>
      </c>
      <c r="C136" s="8">
        <f t="shared" ca="1" si="2"/>
        <v>40</v>
      </c>
    </row>
    <row r="137" spans="1:3">
      <c r="A137" s="27">
        <v>102</v>
      </c>
      <c r="B137" s="8">
        <v>133</v>
      </c>
      <c r="C137" s="8">
        <f t="shared" ca="1" si="2"/>
        <v>52</v>
      </c>
    </row>
    <row r="138" spans="1:3">
      <c r="A138" s="27">
        <v>102</v>
      </c>
      <c r="B138" s="8">
        <v>134</v>
      </c>
      <c r="C138" s="8">
        <f t="shared" ca="1" si="2"/>
        <v>85</v>
      </c>
    </row>
    <row r="139" spans="1:3">
      <c r="A139" s="27">
        <v>102</v>
      </c>
      <c r="B139" s="8">
        <v>135</v>
      </c>
      <c r="C139" s="8">
        <f t="shared" ca="1" si="2"/>
        <v>82</v>
      </c>
    </row>
    <row r="140" spans="1:3">
      <c r="A140" s="27">
        <v>102</v>
      </c>
      <c r="B140" s="8">
        <v>136</v>
      </c>
      <c r="C140" s="8">
        <f t="shared" ca="1" si="2"/>
        <v>41</v>
      </c>
    </row>
    <row r="141" spans="1:3">
      <c r="A141" s="27">
        <v>102</v>
      </c>
      <c r="B141" s="8">
        <v>137</v>
      </c>
      <c r="C141" s="8">
        <f t="shared" ca="1" si="2"/>
        <v>59</v>
      </c>
    </row>
    <row r="142" spans="1:3">
      <c r="A142" s="27">
        <v>102</v>
      </c>
      <c r="B142" s="8">
        <v>138</v>
      </c>
      <c r="C142" s="8">
        <f t="shared" ca="1" si="2"/>
        <v>94</v>
      </c>
    </row>
    <row r="143" spans="1:3">
      <c r="A143" s="27">
        <v>102</v>
      </c>
      <c r="B143" s="8">
        <v>139</v>
      </c>
      <c r="C143" s="8">
        <f t="shared" ca="1" si="2"/>
        <v>53</v>
      </c>
    </row>
    <row r="144" spans="1:3">
      <c r="A144" s="27">
        <v>102</v>
      </c>
      <c r="B144" s="8">
        <v>140</v>
      </c>
      <c r="C144" s="8">
        <f t="shared" ca="1" si="2"/>
        <v>17</v>
      </c>
    </row>
    <row r="145" spans="1:3">
      <c r="A145" s="27">
        <v>102</v>
      </c>
      <c r="B145" s="8">
        <v>141</v>
      </c>
      <c r="C145" s="8">
        <f t="shared" ca="1" si="2"/>
        <v>98</v>
      </c>
    </row>
    <row r="146" spans="1:3">
      <c r="A146" s="27">
        <v>102</v>
      </c>
      <c r="B146" s="8">
        <v>142</v>
      </c>
      <c r="C146" s="8">
        <f t="shared" ca="1" si="2"/>
        <v>87</v>
      </c>
    </row>
    <row r="147" spans="1:3">
      <c r="A147" s="27">
        <v>102</v>
      </c>
      <c r="B147" s="8">
        <v>143</v>
      </c>
      <c r="C147" s="8">
        <f t="shared" ca="1" si="2"/>
        <v>33</v>
      </c>
    </row>
    <row r="148" spans="1:3">
      <c r="A148" s="27">
        <v>102</v>
      </c>
      <c r="B148" s="8">
        <v>144</v>
      </c>
      <c r="C148" s="8">
        <f t="shared" ca="1" si="2"/>
        <v>37</v>
      </c>
    </row>
    <row r="149" spans="1:3">
      <c r="A149" s="27">
        <v>102</v>
      </c>
      <c r="B149" s="8">
        <v>145</v>
      </c>
      <c r="C149" s="8">
        <f t="shared" ca="1" si="2"/>
        <v>91</v>
      </c>
    </row>
    <row r="150" spans="1:3">
      <c r="A150" s="27">
        <v>102</v>
      </c>
      <c r="B150" s="8">
        <v>146</v>
      </c>
      <c r="C150" s="8">
        <f t="shared" ca="1" si="2"/>
        <v>31</v>
      </c>
    </row>
    <row r="151" spans="1:3">
      <c r="A151" s="27">
        <v>102</v>
      </c>
      <c r="B151" s="8">
        <v>147</v>
      </c>
      <c r="C151" s="8">
        <f t="shared" ca="1" si="2"/>
        <v>39</v>
      </c>
    </row>
    <row r="152" spans="1:3">
      <c r="A152" s="27">
        <v>102</v>
      </c>
      <c r="B152" s="8">
        <v>148</v>
      </c>
      <c r="C152" s="8">
        <f t="shared" ca="1" si="2"/>
        <v>69</v>
      </c>
    </row>
    <row r="153" spans="1:3">
      <c r="A153" s="27">
        <v>102</v>
      </c>
      <c r="B153" s="8">
        <v>149</v>
      </c>
      <c r="C153" s="8">
        <f t="shared" ca="1" si="2"/>
        <v>51</v>
      </c>
    </row>
    <row r="154" spans="1:3">
      <c r="A154" s="27">
        <v>102</v>
      </c>
      <c r="B154" s="8">
        <v>150</v>
      </c>
      <c r="C154" s="8">
        <f t="shared" ca="1" si="2"/>
        <v>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3"/>
  </sheetPr>
  <dimension ref="A1"/>
  <sheetViews>
    <sheetView workbookViewId="0">
      <selection activeCell="E4" sqref="E4"/>
    </sheetView>
  </sheetViews>
  <sheetFormatPr baseColWidth="10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8"/>
  </sheetPr>
  <dimension ref="A1:G12"/>
  <sheetViews>
    <sheetView workbookViewId="0"/>
  </sheetViews>
  <sheetFormatPr baseColWidth="10" defaultRowHeight="15"/>
  <cols>
    <col min="1" max="1" width="12.85546875" customWidth="1"/>
    <col min="5" max="5" width="17.140625" customWidth="1"/>
  </cols>
  <sheetData>
    <row r="1" spans="1:7" ht="22.5" customHeight="1">
      <c r="A1" s="12" t="s">
        <v>419</v>
      </c>
      <c r="B1" s="12" t="s">
        <v>421</v>
      </c>
      <c r="C1" s="12" t="s">
        <v>424</v>
      </c>
      <c r="D1" s="12" t="s">
        <v>425</v>
      </c>
      <c r="E1" s="12" t="s">
        <v>426</v>
      </c>
      <c r="F1" s="12" t="s">
        <v>405</v>
      </c>
      <c r="G1" s="12" t="s">
        <v>427</v>
      </c>
    </row>
    <row r="2" spans="1:7">
      <c r="A2" s="8">
        <v>100</v>
      </c>
      <c r="B2" s="8"/>
      <c r="C2" s="8"/>
      <c r="D2" s="8"/>
      <c r="E2" s="8"/>
      <c r="F2" s="8"/>
      <c r="G2" s="8"/>
    </row>
    <row r="3" spans="1:7">
      <c r="A3" s="8">
        <v>101</v>
      </c>
      <c r="B3" s="8"/>
      <c r="C3" s="8"/>
      <c r="D3" s="8"/>
      <c r="E3" s="8"/>
      <c r="F3" s="8"/>
      <c r="G3" s="8"/>
    </row>
    <row r="4" spans="1:7">
      <c r="A4" s="8">
        <v>102</v>
      </c>
      <c r="B4" s="8"/>
      <c r="C4" s="8"/>
      <c r="D4" s="8"/>
      <c r="E4" s="8"/>
      <c r="F4" s="8"/>
      <c r="G4" s="8"/>
    </row>
    <row r="5" spans="1:7">
      <c r="A5" s="8">
        <v>103</v>
      </c>
      <c r="B5" s="8"/>
      <c r="C5" s="8"/>
      <c r="D5" s="8"/>
      <c r="E5" s="8"/>
      <c r="F5" s="8"/>
      <c r="G5" s="8"/>
    </row>
    <row r="6" spans="1:7">
      <c r="A6" s="8">
        <v>104</v>
      </c>
      <c r="B6" s="8"/>
      <c r="C6" s="8"/>
      <c r="D6" s="8"/>
      <c r="E6" s="8"/>
      <c r="F6" s="8"/>
      <c r="G6" s="8"/>
    </row>
    <row r="7" spans="1:7">
      <c r="A7" s="8">
        <v>105</v>
      </c>
      <c r="B7" s="8"/>
      <c r="C7" s="8"/>
      <c r="D7" s="8"/>
      <c r="E7" s="8"/>
      <c r="F7" s="8"/>
      <c r="G7" s="8"/>
    </row>
    <row r="8" spans="1:7">
      <c r="A8" s="8">
        <v>106</v>
      </c>
      <c r="B8" s="8"/>
      <c r="C8" s="8"/>
      <c r="D8" s="8"/>
      <c r="E8" s="8"/>
      <c r="F8" s="8"/>
      <c r="G8" s="8"/>
    </row>
    <row r="9" spans="1:7">
      <c r="A9" s="8">
        <v>107</v>
      </c>
      <c r="B9" s="8"/>
      <c r="C9" s="8"/>
      <c r="D9" s="8"/>
      <c r="E9" s="8"/>
      <c r="F9" s="8"/>
      <c r="G9" s="8"/>
    </row>
    <row r="10" spans="1:7">
      <c r="A10" s="8">
        <v>108</v>
      </c>
      <c r="B10" s="8"/>
      <c r="C10" s="8"/>
      <c r="D10" s="8"/>
      <c r="E10" s="8"/>
      <c r="F10" s="8"/>
      <c r="G10" s="8"/>
    </row>
    <row r="11" spans="1:7">
      <c r="A11" s="8">
        <v>109</v>
      </c>
      <c r="B11" s="8"/>
      <c r="C11" s="8"/>
      <c r="D11" s="8"/>
      <c r="E11" s="8"/>
      <c r="F11" s="8"/>
      <c r="G11" s="8"/>
    </row>
    <row r="12" spans="1:7">
      <c r="A12" s="8">
        <v>110</v>
      </c>
      <c r="B12" s="8"/>
      <c r="C12" s="8"/>
      <c r="D12" s="8"/>
      <c r="E12" s="8"/>
      <c r="F12" s="8"/>
      <c r="G1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1"/>
  </sheetPr>
  <dimension ref="A1:D9"/>
  <sheetViews>
    <sheetView workbookViewId="0">
      <selection activeCell="D10" sqref="D10"/>
    </sheetView>
  </sheetViews>
  <sheetFormatPr baseColWidth="10" defaultRowHeight="15"/>
  <cols>
    <col min="1" max="1" width="16.42578125" customWidth="1"/>
    <col min="2" max="2" width="11.42578125" customWidth="1"/>
    <col min="3" max="3" width="12.7109375" customWidth="1"/>
    <col min="4" max="4" width="16" customWidth="1"/>
  </cols>
  <sheetData>
    <row r="1" spans="1:4" ht="21" customHeight="1">
      <c r="A1" s="12" t="s">
        <v>436</v>
      </c>
      <c r="B1" s="12" t="s">
        <v>408</v>
      </c>
      <c r="C1" s="12" t="s">
        <v>435</v>
      </c>
      <c r="D1" s="12" t="s">
        <v>410</v>
      </c>
    </row>
    <row r="2" spans="1:4">
      <c r="A2" s="8">
        <v>100</v>
      </c>
      <c r="B2" s="8"/>
      <c r="C2" s="8"/>
      <c r="D2" s="8"/>
    </row>
    <row r="3" spans="1:4">
      <c r="A3" s="8">
        <v>101</v>
      </c>
      <c r="B3" s="8"/>
      <c r="C3" s="8"/>
      <c r="D3" s="8"/>
    </row>
    <row r="4" spans="1:4">
      <c r="A4" s="8">
        <v>102</v>
      </c>
      <c r="B4" s="8"/>
      <c r="C4" s="8"/>
      <c r="D4" s="8"/>
    </row>
    <row r="5" spans="1:4">
      <c r="A5" s="8">
        <v>103</v>
      </c>
      <c r="B5" s="8"/>
      <c r="C5" s="8"/>
      <c r="D5" s="8"/>
    </row>
    <row r="6" spans="1:4">
      <c r="A6" s="8">
        <v>104</v>
      </c>
      <c r="B6" s="8"/>
      <c r="C6" s="8"/>
      <c r="D6" s="8"/>
    </row>
    <row r="7" spans="1:4">
      <c r="A7" s="8">
        <v>105</v>
      </c>
      <c r="B7" s="8"/>
      <c r="C7" s="8"/>
      <c r="D7" s="8"/>
    </row>
    <row r="8" spans="1:4">
      <c r="A8" s="8">
        <v>106</v>
      </c>
      <c r="B8" s="8"/>
      <c r="C8" s="8"/>
      <c r="D8" s="8"/>
    </row>
    <row r="9" spans="1:4">
      <c r="A9" s="8">
        <v>107</v>
      </c>
      <c r="B9" s="8"/>
      <c r="C9" s="8"/>
      <c r="D9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7"/>
  <sheetViews>
    <sheetView zoomScaleNormal="100" workbookViewId="0">
      <selection activeCell="C12" sqref="C12"/>
    </sheetView>
  </sheetViews>
  <sheetFormatPr baseColWidth="10" defaultRowHeight="15"/>
  <cols>
    <col min="2" max="2" width="15.5703125" customWidth="1"/>
  </cols>
  <sheetData>
    <row r="1" spans="1:5" ht="21.75" customHeight="1">
      <c r="A1" s="12" t="s">
        <v>419</v>
      </c>
      <c r="B1" s="12" t="s">
        <v>430</v>
      </c>
      <c r="C1" s="12" t="s">
        <v>421</v>
      </c>
      <c r="D1" s="12" t="s">
        <v>422</v>
      </c>
      <c r="E1" s="12" t="s">
        <v>431</v>
      </c>
    </row>
    <row r="2" spans="1:5">
      <c r="A2" s="8">
        <v>100</v>
      </c>
      <c r="B2" s="8"/>
      <c r="C2" s="8"/>
      <c r="D2" s="8"/>
      <c r="E2" s="8"/>
    </row>
    <row r="3" spans="1:5">
      <c r="A3" s="8">
        <v>101</v>
      </c>
      <c r="B3" s="8"/>
      <c r="C3" s="8"/>
      <c r="D3" s="8"/>
      <c r="E3" s="8"/>
    </row>
    <row r="4" spans="1:5">
      <c r="A4" s="8">
        <v>102</v>
      </c>
      <c r="B4" s="8"/>
      <c r="C4" s="8"/>
      <c r="D4" s="8"/>
      <c r="E4" s="8"/>
    </row>
    <row r="5" spans="1:5">
      <c r="A5" s="8">
        <v>103</v>
      </c>
      <c r="B5" s="8"/>
      <c r="C5" s="8"/>
      <c r="D5" s="8"/>
      <c r="E5" s="8"/>
    </row>
    <row r="6" spans="1:5">
      <c r="A6" s="8">
        <v>104</v>
      </c>
      <c r="B6" s="8"/>
      <c r="C6" s="8"/>
      <c r="D6" s="8"/>
      <c r="E6" s="8"/>
    </row>
    <row r="7" spans="1:5">
      <c r="A7" s="8">
        <v>105</v>
      </c>
      <c r="B7" s="8"/>
      <c r="C7" s="8"/>
      <c r="D7" s="8"/>
      <c r="E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G22"/>
  <sheetViews>
    <sheetView workbookViewId="0">
      <selection activeCell="J6" sqref="J6"/>
    </sheetView>
  </sheetViews>
  <sheetFormatPr baseColWidth="10" defaultRowHeight="15"/>
  <cols>
    <col min="1" max="1" width="15.140625" customWidth="1"/>
    <col min="2" max="3" width="17" customWidth="1"/>
    <col min="4" max="4" width="13" customWidth="1"/>
    <col min="5" max="5" width="44.28515625" customWidth="1"/>
    <col min="6" max="6" width="14.7109375" customWidth="1"/>
  </cols>
  <sheetData>
    <row r="1" spans="1:7" ht="21.75" customHeight="1">
      <c r="A1" s="10" t="s">
        <v>334</v>
      </c>
      <c r="B1" s="10" t="s">
        <v>335</v>
      </c>
      <c r="C1" s="10" t="s">
        <v>336</v>
      </c>
      <c r="D1" s="10" t="s">
        <v>331</v>
      </c>
      <c r="E1" s="10" t="s">
        <v>332</v>
      </c>
      <c r="F1" s="10" t="s">
        <v>333</v>
      </c>
      <c r="G1" s="11" t="s">
        <v>324</v>
      </c>
    </row>
    <row r="2" spans="1:7">
      <c r="A2" s="9">
        <v>100</v>
      </c>
      <c r="B2" s="8" t="s">
        <v>198</v>
      </c>
      <c r="C2" s="9" t="s">
        <v>199</v>
      </c>
      <c r="D2" s="9" t="s">
        <v>253</v>
      </c>
      <c r="E2" s="9" t="s">
        <v>278</v>
      </c>
      <c r="F2" s="9" t="s">
        <v>221</v>
      </c>
      <c r="G2" s="8">
        <v>101</v>
      </c>
    </row>
    <row r="3" spans="1:7">
      <c r="A3" s="9">
        <v>101</v>
      </c>
      <c r="B3" s="8" t="s">
        <v>255</v>
      </c>
      <c r="C3" s="8" t="s">
        <v>200</v>
      </c>
      <c r="D3" s="9" t="s">
        <v>254</v>
      </c>
      <c r="E3" s="9" t="s">
        <v>276</v>
      </c>
      <c r="F3" s="9" t="s">
        <v>220</v>
      </c>
      <c r="G3" s="8">
        <v>100</v>
      </c>
    </row>
    <row r="4" spans="1:7">
      <c r="A4" s="9">
        <v>102</v>
      </c>
      <c r="B4" s="8" t="s">
        <v>201</v>
      </c>
      <c r="C4" s="8" t="s">
        <v>202</v>
      </c>
      <c r="D4" s="9" t="s">
        <v>256</v>
      </c>
      <c r="E4" s="9" t="s">
        <v>277</v>
      </c>
      <c r="F4" s="9" t="s">
        <v>224</v>
      </c>
      <c r="G4" s="8">
        <v>101</v>
      </c>
    </row>
    <row r="5" spans="1:7">
      <c r="A5" s="9">
        <v>103</v>
      </c>
      <c r="B5" s="8" t="s">
        <v>203</v>
      </c>
      <c r="C5" s="8" t="s">
        <v>204</v>
      </c>
      <c r="D5" s="9" t="s">
        <v>257</v>
      </c>
      <c r="E5" s="9" t="s">
        <v>275</v>
      </c>
      <c r="F5" s="9" t="s">
        <v>222</v>
      </c>
      <c r="G5" s="8">
        <v>101</v>
      </c>
    </row>
    <row r="6" spans="1:7">
      <c r="A6" s="9">
        <v>104</v>
      </c>
      <c r="B6" s="8" t="s">
        <v>205</v>
      </c>
      <c r="C6" s="8" t="s">
        <v>206</v>
      </c>
      <c r="D6" s="9" t="s">
        <v>258</v>
      </c>
      <c r="E6" s="9" t="s">
        <v>279</v>
      </c>
      <c r="F6" s="9" t="s">
        <v>223</v>
      </c>
      <c r="G6" s="8">
        <v>102</v>
      </c>
    </row>
    <row r="7" spans="1:7">
      <c r="A7" s="9">
        <v>105</v>
      </c>
      <c r="B7" s="8" t="s">
        <v>207</v>
      </c>
      <c r="C7" s="8" t="s">
        <v>208</v>
      </c>
      <c r="D7" s="9" t="s">
        <v>259</v>
      </c>
      <c r="E7" s="9" t="s">
        <v>291</v>
      </c>
      <c r="F7" s="9" t="s">
        <v>225</v>
      </c>
      <c r="G7" s="8">
        <v>102</v>
      </c>
    </row>
    <row r="8" spans="1:7">
      <c r="A8" s="9">
        <v>106</v>
      </c>
      <c r="B8" s="8" t="s">
        <v>209</v>
      </c>
      <c r="C8" s="8" t="s">
        <v>210</v>
      </c>
      <c r="D8" s="9" t="s">
        <v>260</v>
      </c>
      <c r="E8" s="9" t="s">
        <v>292</v>
      </c>
      <c r="F8" s="9" t="s">
        <v>226</v>
      </c>
      <c r="G8" s="8">
        <v>100</v>
      </c>
    </row>
    <row r="9" spans="1:7">
      <c r="A9" s="9">
        <v>107</v>
      </c>
      <c r="B9" s="8" t="s">
        <v>293</v>
      </c>
      <c r="C9" s="8" t="s">
        <v>211</v>
      </c>
      <c r="D9" s="9" t="s">
        <v>261</v>
      </c>
      <c r="E9" s="9" t="s">
        <v>280</v>
      </c>
      <c r="F9" s="9" t="s">
        <v>227</v>
      </c>
      <c r="G9" s="8">
        <v>103</v>
      </c>
    </row>
    <row r="10" spans="1:7">
      <c r="A10" s="9">
        <v>108</v>
      </c>
      <c r="B10" s="8" t="s">
        <v>294</v>
      </c>
      <c r="C10" s="8" t="s">
        <v>212</v>
      </c>
      <c r="D10" s="9" t="s">
        <v>262</v>
      </c>
      <c r="E10" s="9" t="s">
        <v>295</v>
      </c>
      <c r="F10" s="9" t="s">
        <v>228</v>
      </c>
      <c r="G10" s="8">
        <v>100</v>
      </c>
    </row>
    <row r="11" spans="1:7">
      <c r="A11" s="9">
        <v>109</v>
      </c>
      <c r="B11" s="8" t="s">
        <v>213</v>
      </c>
      <c r="C11" s="8" t="s">
        <v>296</v>
      </c>
      <c r="D11" s="9" t="s">
        <v>263</v>
      </c>
      <c r="E11" s="9" t="s">
        <v>284</v>
      </c>
      <c r="F11" s="9" t="s">
        <v>229</v>
      </c>
      <c r="G11" s="8">
        <v>102</v>
      </c>
    </row>
    <row r="12" spans="1:7">
      <c r="A12" s="9">
        <v>110</v>
      </c>
      <c r="B12" s="8" t="s">
        <v>214</v>
      </c>
      <c r="C12" s="9" t="s">
        <v>281</v>
      </c>
      <c r="D12" s="9" t="s">
        <v>264</v>
      </c>
      <c r="E12" s="9" t="s">
        <v>297</v>
      </c>
      <c r="F12" s="9" t="s">
        <v>230</v>
      </c>
      <c r="G12" s="8">
        <v>103</v>
      </c>
    </row>
    <row r="13" spans="1:7">
      <c r="A13" s="9">
        <v>111</v>
      </c>
      <c r="B13" s="9" t="s">
        <v>215</v>
      </c>
      <c r="C13" s="9" t="s">
        <v>216</v>
      </c>
      <c r="D13" s="9" t="s">
        <v>265</v>
      </c>
      <c r="E13" s="9" t="s">
        <v>298</v>
      </c>
      <c r="F13" s="9" t="s">
        <v>231</v>
      </c>
      <c r="G13" s="8">
        <v>101</v>
      </c>
    </row>
    <row r="14" spans="1:7">
      <c r="A14" s="9">
        <v>112</v>
      </c>
      <c r="B14" s="9" t="s">
        <v>217</v>
      </c>
      <c r="C14" s="9" t="s">
        <v>282</v>
      </c>
      <c r="D14" s="9" t="s">
        <v>266</v>
      </c>
      <c r="E14" s="9" t="s">
        <v>285</v>
      </c>
      <c r="F14" s="9" t="s">
        <v>232</v>
      </c>
      <c r="G14" s="8">
        <v>102</v>
      </c>
    </row>
    <row r="15" spans="1:7">
      <c r="A15" s="9">
        <v>113</v>
      </c>
      <c r="B15" s="9" t="s">
        <v>218</v>
      </c>
      <c r="C15" s="9" t="s">
        <v>219</v>
      </c>
      <c r="D15" s="9" t="s">
        <v>267</v>
      </c>
      <c r="E15" s="9" t="s">
        <v>299</v>
      </c>
      <c r="F15" s="9" t="s">
        <v>245</v>
      </c>
      <c r="G15" s="8">
        <v>101</v>
      </c>
    </row>
    <row r="16" spans="1:7">
      <c r="A16" s="9">
        <v>114</v>
      </c>
      <c r="B16" s="9" t="s">
        <v>283</v>
      </c>
      <c r="C16" s="9" t="s">
        <v>233</v>
      </c>
      <c r="D16" s="9" t="s">
        <v>268</v>
      </c>
      <c r="E16" s="9" t="s">
        <v>300</v>
      </c>
      <c r="F16" s="9" t="s">
        <v>246</v>
      </c>
      <c r="G16" s="8">
        <v>100</v>
      </c>
    </row>
    <row r="17" spans="1:7">
      <c r="A17" s="9">
        <v>115</v>
      </c>
      <c r="B17" s="9" t="s">
        <v>234</v>
      </c>
      <c r="C17" s="9" t="s">
        <v>242</v>
      </c>
      <c r="D17" s="9" t="s">
        <v>269</v>
      </c>
      <c r="E17" s="9" t="s">
        <v>286</v>
      </c>
      <c r="F17" s="9" t="s">
        <v>247</v>
      </c>
      <c r="G17" s="8">
        <v>102</v>
      </c>
    </row>
    <row r="18" spans="1:7">
      <c r="A18" s="9">
        <v>116</v>
      </c>
      <c r="B18" s="9" t="s">
        <v>235</v>
      </c>
      <c r="C18" s="9" t="s">
        <v>236</v>
      </c>
      <c r="D18" s="9" t="s">
        <v>270</v>
      </c>
      <c r="E18" s="9" t="s">
        <v>301</v>
      </c>
      <c r="F18" s="9" t="s">
        <v>248</v>
      </c>
      <c r="G18" s="8">
        <v>100</v>
      </c>
    </row>
    <row r="19" spans="1:7">
      <c r="A19" s="9">
        <v>117</v>
      </c>
      <c r="B19" s="9" t="s">
        <v>237</v>
      </c>
      <c r="C19" s="9" t="s">
        <v>238</v>
      </c>
      <c r="D19" s="9" t="s">
        <v>271</v>
      </c>
      <c r="E19" s="9" t="s">
        <v>287</v>
      </c>
      <c r="F19" s="9" t="s">
        <v>249</v>
      </c>
      <c r="G19" s="8">
        <v>101</v>
      </c>
    </row>
    <row r="20" spans="1:7">
      <c r="A20" s="9">
        <v>118</v>
      </c>
      <c r="B20" s="9" t="s">
        <v>239</v>
      </c>
      <c r="C20" s="9" t="s">
        <v>337</v>
      </c>
      <c r="D20" s="9" t="s">
        <v>272</v>
      </c>
      <c r="E20" s="9" t="s">
        <v>288</v>
      </c>
      <c r="F20" s="9" t="s">
        <v>250</v>
      </c>
      <c r="G20" s="8">
        <v>101</v>
      </c>
    </row>
    <row r="21" spans="1:7">
      <c r="A21" s="9">
        <v>119</v>
      </c>
      <c r="B21" s="9" t="s">
        <v>240</v>
      </c>
      <c r="C21" s="9" t="s">
        <v>241</v>
      </c>
      <c r="D21" s="9" t="s">
        <v>273</v>
      </c>
      <c r="E21" s="9" t="s">
        <v>289</v>
      </c>
      <c r="F21" s="9" t="s">
        <v>251</v>
      </c>
      <c r="G21" s="8">
        <v>101</v>
      </c>
    </row>
    <row r="22" spans="1:7">
      <c r="A22" s="9">
        <v>120</v>
      </c>
      <c r="B22" s="9" t="s">
        <v>243</v>
      </c>
      <c r="C22" s="9" t="s">
        <v>244</v>
      </c>
      <c r="D22" s="9" t="s">
        <v>274</v>
      </c>
      <c r="E22" s="9" t="s">
        <v>290</v>
      </c>
      <c r="F22" s="9" t="s">
        <v>252</v>
      </c>
      <c r="G22" s="8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B3"/>
  <sheetViews>
    <sheetView workbookViewId="0">
      <selection activeCell="B1" sqref="A1:B1"/>
    </sheetView>
  </sheetViews>
  <sheetFormatPr baseColWidth="10" defaultRowHeight="15"/>
  <cols>
    <col min="1" max="1" width="13.85546875" customWidth="1"/>
    <col min="2" max="2" width="12.42578125" customWidth="1"/>
  </cols>
  <sheetData>
    <row r="1" spans="1:2" ht="21.75" customHeight="1">
      <c r="A1" s="10" t="s">
        <v>302</v>
      </c>
      <c r="B1" s="10" t="s">
        <v>303</v>
      </c>
    </row>
    <row r="2" spans="1:2">
      <c r="A2" s="8">
        <v>100</v>
      </c>
      <c r="B2" s="8" t="s">
        <v>304</v>
      </c>
    </row>
    <row r="3" spans="1:2">
      <c r="A3" s="8">
        <v>101</v>
      </c>
      <c r="B3" s="8" t="s">
        <v>305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C6"/>
  <sheetViews>
    <sheetView workbookViewId="0">
      <selection activeCell="G1" sqref="G1"/>
    </sheetView>
  </sheetViews>
  <sheetFormatPr baseColWidth="10" defaultRowHeight="15"/>
  <cols>
    <col min="1" max="1" width="12.28515625" customWidth="1"/>
    <col min="2" max="2" width="22" customWidth="1"/>
    <col min="3" max="3" width="13.140625" customWidth="1"/>
  </cols>
  <sheetData>
    <row r="1" spans="1:3" ht="21.75" customHeight="1">
      <c r="A1" s="10" t="s">
        <v>306</v>
      </c>
      <c r="B1" s="10" t="s">
        <v>303</v>
      </c>
      <c r="C1" s="10" t="s">
        <v>307</v>
      </c>
    </row>
    <row r="2" spans="1:3">
      <c r="A2" s="8">
        <v>100</v>
      </c>
      <c r="B2" s="8" t="s">
        <v>312</v>
      </c>
      <c r="C2" s="8">
        <v>0</v>
      </c>
    </row>
    <row r="3" spans="1:3">
      <c r="A3" s="8">
        <v>101</v>
      </c>
      <c r="B3" s="8" t="s">
        <v>308</v>
      </c>
      <c r="C3" s="8">
        <v>2000000</v>
      </c>
    </row>
    <row r="4" spans="1:3">
      <c r="A4" s="8">
        <v>102</v>
      </c>
      <c r="B4" s="8" t="s">
        <v>309</v>
      </c>
      <c r="C4" s="8">
        <v>5000000</v>
      </c>
    </row>
    <row r="5" spans="1:3">
      <c r="A5" s="8">
        <v>103</v>
      </c>
      <c r="B5" s="8" t="s">
        <v>310</v>
      </c>
      <c r="C5" s="8">
        <v>8000000</v>
      </c>
    </row>
    <row r="6" spans="1:3">
      <c r="A6" s="8">
        <v>104</v>
      </c>
      <c r="B6" s="8" t="s">
        <v>311</v>
      </c>
      <c r="C6" s="8">
        <v>11000000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C5"/>
  <sheetViews>
    <sheetView workbookViewId="0">
      <selection activeCell="C5" sqref="C5"/>
    </sheetView>
  </sheetViews>
  <sheetFormatPr baseColWidth="10" defaultRowHeight="15"/>
  <cols>
    <col min="3" max="3" width="16.28515625" customWidth="1"/>
  </cols>
  <sheetData>
    <row r="1" spans="1:3" ht="21.75" customHeight="1">
      <c r="A1" s="10" t="s">
        <v>313</v>
      </c>
      <c r="B1" s="10" t="s">
        <v>314</v>
      </c>
      <c r="C1" s="10" t="s">
        <v>303</v>
      </c>
    </row>
    <row r="2" spans="1:3">
      <c r="A2" s="8">
        <v>100</v>
      </c>
      <c r="B2" s="8" t="s">
        <v>315</v>
      </c>
      <c r="C2" s="8" t="s">
        <v>316</v>
      </c>
    </row>
    <row r="3" spans="1:3">
      <c r="A3" s="8">
        <v>101</v>
      </c>
      <c r="B3" s="8" t="s">
        <v>317</v>
      </c>
      <c r="C3" s="8" t="s">
        <v>318</v>
      </c>
    </row>
    <row r="4" spans="1:3">
      <c r="A4" s="8">
        <v>102</v>
      </c>
      <c r="B4" s="8" t="s">
        <v>319</v>
      </c>
      <c r="C4" s="8" t="s">
        <v>320</v>
      </c>
    </row>
    <row r="5" spans="1:3">
      <c r="A5" s="8">
        <v>103</v>
      </c>
      <c r="B5" s="8" t="s">
        <v>321</v>
      </c>
      <c r="C5" s="8" t="s">
        <v>322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C5"/>
  <sheetViews>
    <sheetView workbookViewId="0">
      <selection activeCell="C1" sqref="A1:C1"/>
    </sheetView>
  </sheetViews>
  <sheetFormatPr baseColWidth="10" defaultRowHeight="15"/>
  <cols>
    <col min="3" max="3" width="14.140625" customWidth="1"/>
  </cols>
  <sheetData>
    <row r="1" spans="1:3" ht="21.75" customHeight="1">
      <c r="A1" s="10" t="s">
        <v>323</v>
      </c>
      <c r="B1" s="10" t="s">
        <v>324</v>
      </c>
      <c r="C1" s="10" t="s">
        <v>325</v>
      </c>
    </row>
    <row r="2" spans="1:3">
      <c r="A2" s="8">
        <v>100</v>
      </c>
      <c r="B2" s="8" t="s">
        <v>326</v>
      </c>
      <c r="C2" s="8">
        <v>100</v>
      </c>
    </row>
    <row r="3" spans="1:3">
      <c r="A3" s="8">
        <v>101</v>
      </c>
      <c r="B3" s="8" t="s">
        <v>327</v>
      </c>
      <c r="C3" s="8">
        <v>101</v>
      </c>
    </row>
    <row r="4" spans="1:3">
      <c r="A4" s="8">
        <v>102</v>
      </c>
      <c r="B4" s="8" t="s">
        <v>328</v>
      </c>
      <c r="C4" s="8">
        <v>102</v>
      </c>
    </row>
    <row r="5" spans="1:3">
      <c r="A5" s="8">
        <v>103</v>
      </c>
      <c r="B5" s="8" t="s">
        <v>329</v>
      </c>
      <c r="C5" s="8">
        <v>103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B4"/>
  <sheetViews>
    <sheetView workbookViewId="0">
      <selection activeCell="B1" sqref="A1:B1"/>
    </sheetView>
  </sheetViews>
  <sheetFormatPr baseColWidth="10" defaultRowHeight="15"/>
  <sheetData>
    <row r="1" spans="1:2" ht="21.75" customHeight="1">
      <c r="A1" s="10" t="s">
        <v>342</v>
      </c>
      <c r="B1" s="10" t="s">
        <v>343</v>
      </c>
    </row>
    <row r="2" spans="1:2">
      <c r="A2" s="8">
        <v>100</v>
      </c>
      <c r="B2" s="8" t="s">
        <v>344</v>
      </c>
    </row>
    <row r="3" spans="1:2">
      <c r="A3" s="8">
        <v>101</v>
      </c>
      <c r="B3" s="8" t="s">
        <v>345</v>
      </c>
    </row>
    <row r="4" spans="1:2">
      <c r="A4" s="8">
        <v>102</v>
      </c>
      <c r="B4" s="8" t="s">
        <v>346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B4"/>
  <sheetViews>
    <sheetView workbookViewId="0">
      <selection activeCell="C2" sqref="C2"/>
    </sheetView>
  </sheetViews>
  <sheetFormatPr baseColWidth="10" defaultRowHeight="15"/>
  <sheetData>
    <row r="1" spans="1:2" ht="21.75" customHeight="1">
      <c r="A1" s="10" t="s">
        <v>347</v>
      </c>
      <c r="B1" s="10" t="s">
        <v>303</v>
      </c>
    </row>
    <row r="2" spans="1:2">
      <c r="A2" s="8">
        <v>100</v>
      </c>
      <c r="B2" s="8" t="s">
        <v>552</v>
      </c>
    </row>
    <row r="3" spans="1:2">
      <c r="A3" s="8">
        <v>101</v>
      </c>
      <c r="B3" s="8" t="s">
        <v>348</v>
      </c>
    </row>
    <row r="4" spans="1:2">
      <c r="A4" s="8">
        <v>102</v>
      </c>
      <c r="B4" s="8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Clientes</vt:lpstr>
      <vt:lpstr>Proveedores</vt:lpstr>
      <vt:lpstr>Empleados</vt:lpstr>
      <vt:lpstr>Condiciones_Venta</vt:lpstr>
      <vt:lpstr>Categorias_Clientes</vt:lpstr>
      <vt:lpstr>Niveles_Acceso</vt:lpstr>
      <vt:lpstr>Cargos</vt:lpstr>
      <vt:lpstr>IVA_Tasas</vt:lpstr>
      <vt:lpstr>Depositos</vt:lpstr>
      <vt:lpstr>Forma_Pago</vt:lpstr>
      <vt:lpstr>Transferencias</vt:lpstr>
      <vt:lpstr>Lineas_Productos</vt:lpstr>
      <vt:lpstr>Marcas</vt:lpstr>
      <vt:lpstr>Productos</vt:lpstr>
      <vt:lpstr>Recibos_Cobros</vt:lpstr>
      <vt:lpstr>Recibos_Detalles</vt:lpstr>
      <vt:lpstr>Facturas_Ventas</vt:lpstr>
      <vt:lpstr>Ventas_Detalles</vt:lpstr>
      <vt:lpstr>Lista_Precios</vt:lpstr>
      <vt:lpstr>Tipos_Pagos</vt:lpstr>
      <vt:lpstr>Tranferencias_Detalle</vt:lpstr>
      <vt:lpstr>Stock</vt:lpstr>
      <vt:lpstr>Facturas_Compras</vt:lpstr>
      <vt:lpstr>Compras_Detalle</vt:lpstr>
      <vt:lpstr>Ordenes_Pagos</vt:lpstr>
      <vt:lpstr>Ordenes_Detalles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2013-05-26T19:40:13Z</dcterms:created>
  <dcterms:modified xsi:type="dcterms:W3CDTF">2013-06-08T23:06:39Z</dcterms:modified>
</cp:coreProperties>
</file>