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home\Folders\bwinf\2021_22\round_2\"/>
    </mc:Choice>
  </mc:AlternateContent>
  <xr:revisionPtr revIDLastSave="0" documentId="13_ncr:1_{995E5D11-93BE-4D8D-9F47-189C0DE685C1}" xr6:coauthVersionLast="47" xr6:coauthVersionMax="47" xr10:uidLastSave="{00000000-0000-0000-0000-000000000000}"/>
  <bookViews>
    <workbookView xWindow="-120" yWindow="-120" windowWidth="38640" windowHeight="21240" activeTab="1" xr2:uid="{BA3D5275-E450-4EE5-8DEB-9CC4A53C1C84}"/>
  </bookViews>
  <sheets>
    <sheet name="Diagramm1" sheetId="2" r:id="rId1"/>
    <sheet name="Tabelle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68" i="1" l="1"/>
  <c r="Y66" i="1"/>
  <c r="Z66" i="1"/>
  <c r="Z47" i="1"/>
  <c r="Z48" i="1"/>
  <c r="Z49" i="1"/>
  <c r="Z50" i="1"/>
  <c r="Z51" i="1"/>
  <c r="Z52" i="1"/>
  <c r="Z53" i="1"/>
  <c r="Z54" i="1"/>
  <c r="Z55" i="1"/>
  <c r="Z56" i="1"/>
  <c r="Z57" i="1"/>
  <c r="Z58" i="1"/>
  <c r="Z59" i="1"/>
  <c r="Z60" i="1"/>
  <c r="Z61" i="1"/>
  <c r="Z62" i="1"/>
  <c r="Z63" i="1"/>
  <c r="Z64" i="1"/>
  <c r="Z65" i="1"/>
  <c r="Z46" i="1"/>
  <c r="Y47" i="1"/>
  <c r="Y48" i="1"/>
  <c r="Y49" i="1"/>
  <c r="Y50" i="1"/>
  <c r="Y51" i="1"/>
  <c r="Y52" i="1"/>
  <c r="Y53" i="1"/>
  <c r="Y54" i="1"/>
  <c r="Y55" i="1"/>
  <c r="Y56" i="1"/>
  <c r="Y57" i="1"/>
  <c r="Y58" i="1"/>
  <c r="Y59" i="1"/>
  <c r="Y60" i="1"/>
  <c r="Y61" i="1"/>
  <c r="Y62" i="1"/>
  <c r="Y63" i="1"/>
  <c r="Y64" i="1"/>
  <c r="Y65" i="1"/>
  <c r="Y46" i="1"/>
  <c r="X24" i="1"/>
  <c r="X25" i="1"/>
  <c r="X26" i="1"/>
  <c r="X27" i="1"/>
  <c r="X28" i="1"/>
  <c r="X29" i="1"/>
  <c r="X30" i="1"/>
  <c r="X31" i="1"/>
  <c r="X32" i="1"/>
  <c r="X33" i="1"/>
  <c r="X34" i="1"/>
  <c r="X35" i="1"/>
  <c r="X36" i="1"/>
  <c r="X37" i="1"/>
  <c r="X38" i="1"/>
  <c r="X39" i="1"/>
  <c r="X40" i="1"/>
  <c r="X41" i="1"/>
  <c r="X42" i="1"/>
  <c r="X23" i="1"/>
</calcChain>
</file>

<file path=xl/sharedStrings.xml><?xml version="1.0" encoding="utf-8"?>
<sst xmlns="http://schemas.openxmlformats.org/spreadsheetml/2006/main" count="1618" uniqueCount="90">
  <si>
    <t>A</t>
  </si>
  <si>
    <t>B</t>
  </si>
  <si>
    <t>C</t>
  </si>
  <si>
    <t>D</t>
  </si>
  <si>
    <t>E</t>
  </si>
  <si>
    <t>F</t>
  </si>
  <si>
    <t>Anzahl von Segmenten zum hinzufügem - Anzahl von Segmenten zum entfernen</t>
  </si>
  <si>
    <t>S.o. mit nullen (-&gt; r = a; inside only) in grün und Diagonale (oben links zu unten rechts) Linie in grau  sowie all diagonalen Linien in selber Farbe (abwächselnd rot und gelb). Es wird ersichtlich, dass an der diagonalen Linie in grau gespiegelt werden kann, wobei die beiden zsm. gehörenden Werte je den negativen des anderen entsprächen (e, -e).</t>
  </si>
  <si>
    <t>S.o. mit Spalten und Zeilen sortiert nach Segmenten (aktiviert) von wenige nach viel</t>
  </si>
  <si>
    <t>1 (2)</t>
  </si>
  <si>
    <t>7 (3)</t>
  </si>
  <si>
    <t>4 (4)</t>
  </si>
  <si>
    <t>4 (3)</t>
  </si>
  <si>
    <t>C (4)</t>
  </si>
  <si>
    <t>F (4)</t>
  </si>
  <si>
    <t>2 (5)</t>
  </si>
  <si>
    <t>3  (5)</t>
  </si>
  <si>
    <t>5 (5)</t>
  </si>
  <si>
    <t>B (5)</t>
  </si>
  <si>
    <t>D (5)</t>
  </si>
  <si>
    <t>E (5)</t>
  </si>
  <si>
    <t>3 (5)</t>
  </si>
  <si>
    <t>0 (6)</t>
  </si>
  <si>
    <t>6 (6)</t>
  </si>
  <si>
    <t>9 (6)</t>
  </si>
  <si>
    <t>A (6)</t>
  </si>
  <si>
    <t>8 (7)</t>
  </si>
  <si>
    <t>S.o. mit Spalten und Zeilen sortiert nach Segmenten (aktiviert) von wenige nach viel (2; mit besserem coloring)</t>
  </si>
  <si>
    <t>removes and adds seperatly (r, a)</t>
  </si>
  <si>
    <t>0, 0</t>
  </si>
  <si>
    <t>4, 0</t>
  </si>
  <si>
    <t>2, 1</t>
  </si>
  <si>
    <t>3, 1</t>
  </si>
  <si>
    <t>1, 1</t>
  </si>
  <si>
    <t>3, 0</t>
  </si>
  <si>
    <t>0, 1</t>
  </si>
  <si>
    <t>2, 0</t>
  </si>
  <si>
    <t>0, 4</t>
  </si>
  <si>
    <t>1, 4</t>
  </si>
  <si>
    <t>0, 3</t>
  </si>
  <si>
    <t>0, 2</t>
  </si>
  <si>
    <t>1, 5</t>
  </si>
  <si>
    <t>0, 5</t>
  </si>
  <si>
    <t>2, 4</t>
  </si>
  <si>
    <t>2, 5</t>
  </si>
  <si>
    <t>1, 2</t>
  </si>
  <si>
    <t>4, 1</t>
  </si>
  <si>
    <t>3, 2</t>
  </si>
  <si>
    <t>2, 2</t>
  </si>
  <si>
    <t>1, 3</t>
  </si>
  <si>
    <t>2, 3</t>
  </si>
  <si>
    <t>3, 3</t>
  </si>
  <si>
    <t>5, 1</t>
  </si>
  <si>
    <t>1, 0</t>
  </si>
  <si>
    <t>5, 0</t>
  </si>
  <si>
    <t>4, 2</t>
  </si>
  <si>
    <t>5, 2</t>
  </si>
  <si>
    <t>markted r, 0/0, a -&gt; used to lay segments there + marked middle</t>
  </si>
  <si>
    <t>Anzahl der unterschiedlichen Diferenzen</t>
  </si>
  <si>
    <t>Anzahl der unterschiedlichen Diferenzen; Unterschiedliche Farben</t>
  </si>
  <si>
    <t>markted r, 0 = blue, 0, a = green -&gt; used to lay segments there + marked middle; Sorted by segment amount</t>
  </si>
  <si>
    <t>Anzahl Veränderungen</t>
  </si>
  <si>
    <t>Anzahl Veränderungen; Marked</t>
  </si>
  <si>
    <t>r und a für jede hex-zahl, wobei für jede Ziffer oben die Ziffern mit gleichen a und r gleich markiert sind.</t>
  </si>
  <si>
    <t>Groups</t>
  </si>
  <si>
    <t>r und a für jede hex-zahl, wobei für jede Ziffer oben die Ziffern mit gleichen a und r gleich markiert sind -&gt; nur die höchste markiert.</t>
  </si>
  <si>
    <t>Solutions</t>
  </si>
  <si>
    <t>r: task, u: sols</t>
  </si>
  <si>
    <t>changes</t>
  </si>
  <si>
    <t>nano time</t>
  </si>
  <si>
    <t>Factor</t>
  </si>
  <si>
    <t>secs time</t>
  </si>
  <si>
    <t>Factor Differenz</t>
  </si>
  <si>
    <t>0.00029196</t>
  </si>
  <si>
    <t>0.00027682</t>
  </si>
  <si>
    <t>0.00006574999</t>
  </si>
  <si>
    <t>0.00011426</t>
  </si>
  <si>
    <t>measure</t>
  </si>
  <si>
    <t>measure: sum_{i=0}^{n} num[i] * i</t>
  </si>
  <si>
    <t>Weniger extreme Darstellung des Wertes des Ergebnisses, wobei eine linkere Ziffer zwar einen höheren Einfluss hat als die zu ihrer rechten, aber einen weniger extremem, sodass man ergebnisse besser vergleichen kann.</t>
  </si>
  <si>
    <t>Distinct calls of foo</t>
  </si>
  <si>
    <t>digits</t>
  </si>
  <si>
    <t>calls 1</t>
  </si>
  <si>
    <t>calls 2</t>
  </si>
  <si>
    <t>calls 3</t>
  </si>
  <si>
    <t>f(x) = x^2,5 * 0,8</t>
  </si>
  <si>
    <t>avgr. Distinct Calls</t>
  </si>
  <si>
    <t>f(x) = x^2</t>
  </si>
  <si>
    <t>calls 4</t>
  </si>
  <si>
    <t>f(x) = 4/5*x^2,5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</si>
</sst>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4"/>
      <color theme="1"/>
      <name val="Calibri"/>
      <family val="2"/>
      <scheme val="minor"/>
    </font>
    <font>
      <sz val="14"/>
      <color rgb="FF006100"/>
      <name val="Calibri"/>
      <family val="2"/>
      <scheme val="minor"/>
    </font>
    <font>
      <b/>
      <sz val="11"/>
      <color rgb="FF3F3F3F"/>
      <name val="Calibri"/>
      <family val="2"/>
      <scheme val="minor"/>
    </font>
    <font>
      <b/>
      <sz val="14"/>
      <color rgb="FF3F3F3F"/>
      <name val="Calibri"/>
      <family val="2"/>
      <scheme val="minor"/>
    </font>
    <font>
      <b/>
      <sz val="11"/>
      <color rgb="FFFA7D00"/>
      <name val="Calibri"/>
      <family val="2"/>
      <scheme val="minor"/>
    </font>
    <font>
      <sz val="14"/>
      <color rgb="FF3F3F3F"/>
      <name val="Calibri"/>
      <family val="2"/>
      <scheme val="minor"/>
    </font>
    <font>
      <sz val="14"/>
      <name val="Calibri"/>
      <family val="2"/>
      <scheme val="minor"/>
    </font>
    <font>
      <b/>
      <sz val="14"/>
      <name val="Calibri"/>
      <family val="2"/>
      <scheme val="minor"/>
    </font>
    <font>
      <sz val="14"/>
      <color rgb="FF3F3F76"/>
      <name val="Calibri"/>
      <family val="2"/>
      <scheme val="minor"/>
    </font>
    <font>
      <sz val="12"/>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2"/>
        <bgColor indexed="64"/>
      </patternFill>
    </fill>
    <fill>
      <patternFill patternType="solid">
        <fgColor rgb="FF7030A0"/>
        <bgColor indexed="64"/>
      </patternFill>
    </fill>
    <fill>
      <patternFill patternType="solid">
        <fgColor rgb="FF0070C0"/>
        <bgColor indexed="64"/>
      </patternFill>
    </fill>
    <fill>
      <patternFill patternType="solid">
        <fgColor rgb="FFF2F2F2"/>
      </patternFill>
    </fill>
    <fill>
      <patternFill patternType="solid">
        <fgColor rgb="FFFFFF00"/>
        <bgColor indexed="64"/>
      </patternFill>
    </fill>
    <fill>
      <patternFill patternType="solid">
        <fgColor theme="4" tint="0.59999389629810485"/>
        <bgColor indexed="64"/>
      </patternFill>
    </fill>
    <fill>
      <patternFill patternType="solid">
        <fgColor rgb="FFC00000"/>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theme="8"/>
        <bgColor indexed="64"/>
      </patternFill>
    </fill>
    <fill>
      <patternFill patternType="solid">
        <fgColor rgb="FFFF0000"/>
        <bgColor indexed="64"/>
      </patternFill>
    </fill>
    <fill>
      <patternFill patternType="solid">
        <fgColor theme="3"/>
        <bgColor indexed="64"/>
      </patternFill>
    </fill>
  </fills>
  <borders count="10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thick">
        <color indexed="64"/>
      </left>
      <right style="thin">
        <color indexed="64"/>
      </right>
      <top style="thin">
        <color indexed="64"/>
      </top>
      <bottom style="thick">
        <color indexed="64"/>
      </bottom>
      <diagonal/>
    </border>
    <border>
      <left/>
      <right/>
      <top style="thick">
        <color indexed="64"/>
      </top>
      <bottom/>
      <diagonal/>
    </border>
    <border>
      <left style="thick">
        <color indexed="64"/>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right/>
      <top/>
      <bottom style="thick">
        <color indexed="64"/>
      </bottom>
      <diagonal/>
    </border>
    <border>
      <left style="thin">
        <color rgb="FF3F3F3F"/>
      </left>
      <right style="thin">
        <color rgb="FF3F3F3F"/>
      </right>
      <top style="thick">
        <color indexed="64"/>
      </top>
      <bottom style="thin">
        <color rgb="FF3F3F3F"/>
      </bottom>
      <diagonal/>
    </border>
    <border>
      <left style="thin">
        <color rgb="FF3F3F3F"/>
      </left>
      <right style="thick">
        <color indexed="64"/>
      </right>
      <top style="thin">
        <color rgb="FF3F3F3F"/>
      </top>
      <bottom style="thin">
        <color rgb="FF3F3F3F"/>
      </bottom>
      <diagonal/>
    </border>
    <border>
      <left style="thin">
        <color rgb="FF3F3F3F"/>
      </left>
      <right style="thin">
        <color rgb="FF3F3F3F"/>
      </right>
      <top style="thin">
        <color rgb="FF3F3F3F"/>
      </top>
      <bottom style="thick">
        <color indexed="64"/>
      </bottom>
      <diagonal/>
    </border>
    <border>
      <left style="thin">
        <color rgb="FF3F3F3F"/>
      </left>
      <right style="thick">
        <color indexed="64"/>
      </right>
      <top style="thin">
        <color rgb="FF3F3F3F"/>
      </top>
      <bottom style="thick">
        <color indexed="64"/>
      </bottom>
      <diagonal/>
    </border>
    <border>
      <left/>
      <right style="thin">
        <color rgb="FF3F3F3F"/>
      </right>
      <top style="thick">
        <color indexed="64"/>
      </top>
      <bottom style="thin">
        <color rgb="FF3F3F3F"/>
      </bottom>
      <diagonal/>
    </border>
    <border>
      <left/>
      <right style="thin">
        <color rgb="FF3F3F3F"/>
      </right>
      <top style="thin">
        <color rgb="FF3F3F3F"/>
      </top>
      <bottom style="thin">
        <color rgb="FF3F3F3F"/>
      </bottom>
      <diagonal/>
    </border>
    <border>
      <left/>
      <right style="thin">
        <color rgb="FF3F3F3F"/>
      </right>
      <top style="thin">
        <color rgb="FF3F3F3F"/>
      </top>
      <bottom style="thick">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rgb="FF3F3F3F"/>
      </bottom>
      <diagonal/>
    </border>
    <border>
      <left style="thick">
        <color indexed="64"/>
      </left>
      <right style="thick">
        <color indexed="64"/>
      </right>
      <top style="thin">
        <color rgb="FF3F3F3F"/>
      </top>
      <bottom style="thin">
        <color rgb="FF3F3F3F"/>
      </bottom>
      <diagonal/>
    </border>
    <border>
      <left style="thick">
        <color indexed="64"/>
      </left>
      <right style="thick">
        <color indexed="64"/>
      </right>
      <top style="thin">
        <color rgb="FF3F3F3F"/>
      </top>
      <bottom style="thick">
        <color indexed="64"/>
      </bottom>
      <diagonal/>
    </border>
    <border>
      <left/>
      <right style="thin">
        <color rgb="FF7F7F7F"/>
      </right>
      <top style="thin">
        <color rgb="FF7F7F7F"/>
      </top>
      <bottom style="thin">
        <color rgb="FF7F7F7F"/>
      </bottom>
      <diagonal/>
    </border>
    <border>
      <left style="thin">
        <color rgb="FF3F3F3F"/>
      </left>
      <right style="thick">
        <color indexed="64"/>
      </right>
      <top style="thick">
        <color indexed="64"/>
      </top>
      <bottom style="thin">
        <color rgb="FF3F3F3F"/>
      </bottom>
      <diagonal/>
    </border>
    <border>
      <left style="thin">
        <color rgb="FF7F7F7F"/>
      </left>
      <right style="thick">
        <color indexed="64"/>
      </right>
      <top style="thin">
        <color rgb="FF7F7F7F"/>
      </top>
      <bottom style="thin">
        <color rgb="FF7F7F7F"/>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rgb="FF3F3F3F"/>
      </top>
      <bottom style="thin">
        <color rgb="FF3F3F3F"/>
      </bottom>
      <diagonal/>
    </border>
    <border>
      <left/>
      <right style="thick">
        <color indexed="64"/>
      </right>
      <top style="thin">
        <color rgb="FF3F3F3F"/>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n">
        <color indexed="64"/>
      </left>
      <right style="thick">
        <color indexed="64"/>
      </right>
      <top style="thin">
        <color indexed="64"/>
      </top>
      <bottom/>
      <diagonal/>
    </border>
    <border>
      <left style="thin">
        <color indexed="64"/>
      </left>
      <right/>
      <top style="thin">
        <color indexed="64"/>
      </top>
      <bottom/>
      <diagonal/>
    </border>
    <border>
      <left style="thick">
        <color indexed="64"/>
      </left>
      <right style="thick">
        <color indexed="64"/>
      </right>
      <top style="thin">
        <color rgb="FF7F7F7F"/>
      </top>
      <bottom style="thin">
        <color rgb="FF7F7F7F"/>
      </bottom>
      <diagonal/>
    </border>
    <border>
      <left style="thick">
        <color indexed="64"/>
      </left>
      <right style="thick">
        <color indexed="64"/>
      </right>
      <top/>
      <bottom style="thin">
        <color indexed="64"/>
      </bottom>
      <diagonal/>
    </border>
    <border>
      <left style="thin">
        <color indexed="64"/>
      </left>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ck">
        <color indexed="64"/>
      </right>
      <top style="thin">
        <color rgb="FF7F7F7F"/>
      </top>
      <bottom style="thick">
        <color indexed="64"/>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bottom style="thin">
        <color indexed="64"/>
      </bottom>
      <diagonal/>
    </border>
    <border>
      <left style="thin">
        <color rgb="FF7F7F7F"/>
      </left>
      <right style="thin">
        <color rgb="FF7F7F7F"/>
      </right>
      <top style="thin">
        <color rgb="FF7F7F7F"/>
      </top>
      <bottom style="thick">
        <color indexed="64"/>
      </bottom>
      <diagonal/>
    </border>
    <border>
      <left style="thin">
        <color rgb="FF7F7F7F"/>
      </left>
      <right style="thick">
        <color indexed="64"/>
      </right>
      <top style="thin">
        <color rgb="FF7F7F7F"/>
      </top>
      <bottom style="thick">
        <color indexed="64"/>
      </bottom>
      <diagonal/>
    </border>
    <border>
      <left style="thick">
        <color indexed="64"/>
      </left>
      <right style="thin">
        <color rgb="FF3F3F3F"/>
      </right>
      <top/>
      <bottom style="thin">
        <color rgb="FF3F3F3F"/>
      </bottom>
      <diagonal/>
    </border>
    <border>
      <left style="thick">
        <color indexed="64"/>
      </left>
      <right/>
      <top/>
      <bottom style="thick">
        <color indexed="64"/>
      </bottom>
      <diagonal/>
    </border>
    <border>
      <left style="thick">
        <color indexed="64"/>
      </left>
      <right style="thick">
        <color indexed="64"/>
      </right>
      <top/>
      <bottom style="thin">
        <color rgb="FF7F7F7F"/>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style="thick">
        <color indexed="64"/>
      </right>
      <top/>
      <bottom style="thin">
        <color rgb="FF7F7F7F"/>
      </bottom>
      <diagonal/>
    </border>
    <border>
      <left/>
      <right style="thin">
        <color indexed="64"/>
      </right>
      <top style="thick">
        <color indexed="64"/>
      </top>
      <bottom style="thick">
        <color indexed="64"/>
      </bottom>
      <diagonal/>
    </border>
    <border>
      <left/>
      <right style="thin">
        <color rgb="FF7F7F7F"/>
      </right>
      <top style="thick">
        <color indexed="64"/>
      </top>
      <bottom style="thick">
        <color indexed="64"/>
      </bottom>
      <diagonal/>
    </border>
    <border>
      <left style="thin">
        <color rgb="FF7F7F7F"/>
      </left>
      <right style="thin">
        <color rgb="FF7F7F7F"/>
      </right>
      <top style="thick">
        <color indexed="64"/>
      </top>
      <bottom style="thick">
        <color indexed="64"/>
      </bottom>
      <diagonal/>
    </border>
    <border>
      <left style="thin">
        <color rgb="FF7F7F7F"/>
      </left>
      <right style="thick">
        <color indexed="64"/>
      </right>
      <top style="thick">
        <color indexed="64"/>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right style="thin">
        <color indexed="64"/>
      </right>
      <top/>
      <bottom style="thick">
        <color indexed="64"/>
      </bottom>
      <diagonal/>
    </border>
    <border>
      <left/>
      <right style="thin">
        <color rgb="FF7F7F7F"/>
      </right>
      <top/>
      <bottom style="thick">
        <color indexed="64"/>
      </bottom>
      <diagonal/>
    </border>
    <border>
      <left style="thin">
        <color rgb="FF7F7F7F"/>
      </left>
      <right style="thin">
        <color rgb="FF7F7F7F"/>
      </right>
      <top/>
      <bottom style="thick">
        <color indexed="64"/>
      </bottom>
      <diagonal/>
    </border>
    <border>
      <left style="thin">
        <color rgb="FF7F7F7F"/>
      </left>
      <right style="thick">
        <color indexed="64"/>
      </right>
      <top/>
      <bottom style="thick">
        <color indexed="64"/>
      </bottom>
      <diagonal/>
    </border>
    <border>
      <left/>
      <right style="thin">
        <color rgb="FF7F7F7F"/>
      </right>
      <top style="thin">
        <color rgb="FF7F7F7F"/>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style="thin">
        <color rgb="FF7F7F7F"/>
      </left>
      <right style="medium">
        <color indexed="64"/>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rgb="FF3F3F3F"/>
      </top>
      <bottom style="medium">
        <color indexed="64"/>
      </bottom>
      <diagonal/>
    </border>
    <border>
      <left/>
      <right style="medium">
        <color indexed="64"/>
      </right>
      <top/>
      <bottom style="thin">
        <color indexed="64"/>
      </bottom>
      <diagonal/>
    </border>
    <border>
      <left/>
      <right style="medium">
        <color indexed="64"/>
      </right>
      <top style="thin">
        <color rgb="FF3F3F3F"/>
      </top>
      <bottom style="thin">
        <color rgb="FF3F3F3F"/>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style="thin">
        <color indexed="64"/>
      </left>
      <right style="thick">
        <color indexed="64"/>
      </right>
      <top/>
      <bottom/>
      <diagonal/>
    </border>
    <border>
      <left/>
      <right style="thick">
        <color indexed="64"/>
      </right>
      <top/>
      <bottom/>
      <diagonal/>
    </border>
    <border>
      <left/>
      <right style="thick">
        <color indexed="64"/>
      </right>
      <top style="thick">
        <color indexed="64"/>
      </top>
      <bottom/>
      <diagonal/>
    </border>
    <border>
      <left/>
      <right/>
      <top/>
      <bottom style="medium">
        <color indexed="64"/>
      </bottom>
      <diagonal/>
    </border>
    <border>
      <left/>
      <right style="thick">
        <color indexed="64"/>
      </right>
      <top/>
      <bottom style="medium">
        <color indexed="64"/>
      </bottom>
      <diagonal/>
    </border>
    <border>
      <left/>
      <right/>
      <top style="medium">
        <color indexed="64"/>
      </top>
      <bottom/>
      <diagonal/>
    </border>
    <border>
      <left/>
      <right style="thick">
        <color indexed="64"/>
      </right>
      <top/>
      <bottom style="thick">
        <color indexed="64"/>
      </bottom>
      <diagonal/>
    </border>
    <border>
      <left/>
      <right style="thick">
        <color indexed="64"/>
      </right>
      <top style="medium">
        <color indexed="64"/>
      </top>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9" borderId="12" applyNumberFormat="0" applyAlignment="0" applyProtection="0"/>
    <xf numFmtId="0" fontId="9" fillId="9" borderId="1" applyNumberFormat="0" applyAlignment="0" applyProtection="0"/>
  </cellStyleXfs>
  <cellXfs count="327">
    <xf numFmtId="0" fontId="0" fillId="0" borderId="0" xfId="0"/>
    <xf numFmtId="0" fontId="0" fillId="0" borderId="0" xfId="0" applyAlignment="1">
      <alignment horizontal="right"/>
    </xf>
    <xf numFmtId="0" fontId="5" fillId="0" borderId="0" xfId="0" applyFont="1"/>
    <xf numFmtId="0" fontId="5" fillId="0" borderId="0" xfId="0" applyFont="1" applyAlignment="1">
      <alignment horizontal="center" vertical="center"/>
    </xf>
    <xf numFmtId="0" fontId="5" fillId="0" borderId="3" xfId="0" applyFont="1" applyBorder="1" applyAlignment="1">
      <alignment horizontal="right"/>
    </xf>
    <xf numFmtId="0" fontId="5" fillId="0" borderId="5" xfId="0" applyFont="1" applyBorder="1" applyAlignment="1">
      <alignment horizontal="right"/>
    </xf>
    <xf numFmtId="0" fontId="5" fillId="0" borderId="9" xfId="0" applyFont="1" applyBorder="1"/>
    <xf numFmtId="0" fontId="5" fillId="0" borderId="10" xfId="0" applyFont="1" applyBorder="1"/>
    <xf numFmtId="0" fontId="5" fillId="0" borderId="8" xfId="0" applyFont="1" applyBorder="1"/>
    <xf numFmtId="0" fontId="5" fillId="3" borderId="6" xfId="2" applyFont="1" applyBorder="1" applyAlignment="1">
      <alignment horizontal="center" vertical="center"/>
    </xf>
    <xf numFmtId="0" fontId="5" fillId="6" borderId="6" xfId="2" applyFont="1" applyFill="1" applyBorder="1" applyAlignment="1">
      <alignment horizontal="center" vertical="center"/>
    </xf>
    <xf numFmtId="0" fontId="5" fillId="3" borderId="7" xfId="2" applyFont="1" applyBorder="1" applyAlignment="1">
      <alignment horizontal="center" vertical="center"/>
    </xf>
    <xf numFmtId="0" fontId="5" fillId="4" borderId="7" xfId="3" applyFont="1" applyBorder="1" applyAlignment="1">
      <alignment horizontal="center" vertical="center"/>
    </xf>
    <xf numFmtId="0" fontId="5" fillId="3" borderId="4" xfId="2" applyFont="1" applyBorder="1" applyAlignment="1">
      <alignment horizontal="center" vertical="center"/>
    </xf>
    <xf numFmtId="0" fontId="5" fillId="6" borderId="2" xfId="3" applyFont="1" applyFill="1" applyBorder="1" applyAlignment="1">
      <alignment horizontal="center" vertical="center"/>
    </xf>
    <xf numFmtId="0" fontId="5" fillId="3" borderId="2" xfId="2" applyFont="1" applyBorder="1" applyAlignment="1">
      <alignment horizontal="center" vertical="center"/>
    </xf>
    <xf numFmtId="0" fontId="5" fillId="4" borderId="2" xfId="3" applyFont="1" applyBorder="1" applyAlignment="1">
      <alignment horizontal="center" vertical="center"/>
    </xf>
    <xf numFmtId="0" fontId="5" fillId="4" borderId="4" xfId="3" applyFont="1" applyBorder="1" applyAlignment="1">
      <alignment horizontal="center" vertical="center"/>
    </xf>
    <xf numFmtId="0" fontId="5" fillId="6" borderId="2" xfId="2" applyFont="1" applyFill="1" applyBorder="1" applyAlignment="1">
      <alignment horizontal="center" vertical="center"/>
    </xf>
    <xf numFmtId="0" fontId="5" fillId="0" borderId="8" xfId="0" applyFont="1" applyBorder="1" applyAlignment="1">
      <alignment horizontal="right"/>
    </xf>
    <xf numFmtId="0" fontId="1" fillId="2" borderId="2" xfId="1" applyBorder="1" applyAlignment="1">
      <alignment horizontal="center" vertical="center"/>
    </xf>
    <xf numFmtId="0" fontId="6" fillId="2" borderId="7" xfId="1" applyFont="1" applyBorder="1" applyAlignment="1">
      <alignment horizontal="center" vertical="center"/>
    </xf>
    <xf numFmtId="0" fontId="6" fillId="2" borderId="2" xfId="1" applyFont="1" applyBorder="1" applyAlignment="1">
      <alignment horizontal="center" vertical="center"/>
    </xf>
    <xf numFmtId="0" fontId="6" fillId="2" borderId="4" xfId="1" applyFont="1" applyBorder="1" applyAlignment="1">
      <alignment horizontal="center" vertical="center"/>
    </xf>
    <xf numFmtId="0" fontId="6" fillId="2" borderId="1" xfId="1" applyFont="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5" fillId="5" borderId="1" xfId="4" applyFont="1" applyAlignment="1">
      <alignment horizontal="center"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4" xfId="1" applyFont="1" applyBorder="1" applyAlignment="1">
      <alignment horizontal="center" vertical="center"/>
    </xf>
    <xf numFmtId="0" fontId="0" fillId="0" borderId="0" xfId="0" applyAlignment="1">
      <alignment horizontal="right" vertical="center"/>
    </xf>
    <xf numFmtId="0" fontId="8" fillId="9" borderId="12" xfId="5" applyFont="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0" xfId="0" applyFont="1" applyBorder="1" applyAlignment="1">
      <alignment horizontal="center" vertical="center"/>
    </xf>
    <xf numFmtId="0" fontId="5" fillId="0" borderId="9"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6" fillId="2" borderId="3" xfId="1" applyFont="1" applyBorder="1" applyAlignment="1">
      <alignment horizontal="center" vertical="center"/>
    </xf>
    <xf numFmtId="0" fontId="10" fillId="9" borderId="28" xfId="5" applyFont="1" applyBorder="1" applyAlignment="1">
      <alignment horizontal="center" vertical="center"/>
    </xf>
    <xf numFmtId="0" fontId="10" fillId="9" borderId="12" xfId="5" applyFont="1" applyBorder="1" applyAlignment="1">
      <alignment horizontal="center" vertical="center"/>
    </xf>
    <xf numFmtId="0" fontId="10" fillId="9" borderId="29" xfId="5" applyFont="1" applyBorder="1" applyAlignment="1">
      <alignment horizontal="center" vertical="center"/>
    </xf>
    <xf numFmtId="0" fontId="10" fillId="9" borderId="30" xfId="5" applyFont="1" applyBorder="1" applyAlignment="1">
      <alignment horizontal="center" vertical="center"/>
    </xf>
    <xf numFmtId="0" fontId="10" fillId="9" borderId="31" xfId="5" applyFont="1" applyBorder="1" applyAlignment="1">
      <alignment horizontal="center" vertical="center"/>
    </xf>
    <xf numFmtId="0" fontId="11" fillId="2" borderId="26" xfId="1" applyFont="1" applyBorder="1" applyAlignment="1">
      <alignment horizontal="center" vertical="center"/>
    </xf>
    <xf numFmtId="0" fontId="11" fillId="0" borderId="9" xfId="0" applyFont="1" applyBorder="1"/>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14" xfId="0" applyFont="1" applyBorder="1" applyAlignment="1">
      <alignment horizontal="center" vertical="center"/>
    </xf>
    <xf numFmtId="0" fontId="11" fillId="9" borderId="21" xfId="5" applyFont="1" applyBorder="1" applyAlignment="1">
      <alignment horizontal="center" vertical="center"/>
    </xf>
    <xf numFmtId="0" fontId="11" fillId="9" borderId="28" xfId="5" applyFont="1" applyBorder="1" applyAlignment="1">
      <alignment horizontal="center" vertical="center"/>
    </xf>
    <xf numFmtId="0" fontId="11" fillId="0" borderId="0" xfId="0" applyFont="1" applyBorder="1" applyAlignment="1">
      <alignment horizontal="center" vertical="center"/>
    </xf>
    <xf numFmtId="0" fontId="11" fillId="9" borderId="12" xfId="5" applyFont="1" applyBorder="1" applyAlignment="1">
      <alignment horizontal="center" vertical="center"/>
    </xf>
    <xf numFmtId="0" fontId="11" fillId="4" borderId="2" xfId="3" applyFont="1" applyBorder="1" applyAlignment="1">
      <alignment horizontal="center" vertical="center"/>
    </xf>
    <xf numFmtId="0" fontId="11" fillId="4" borderId="3" xfId="3" applyFont="1" applyBorder="1" applyAlignment="1">
      <alignment horizontal="center" vertical="center"/>
    </xf>
    <xf numFmtId="0" fontId="11" fillId="3" borderId="3" xfId="2" applyFont="1" applyBorder="1" applyAlignment="1">
      <alignment horizontal="center" vertical="center"/>
    </xf>
    <xf numFmtId="0" fontId="11" fillId="3" borderId="2" xfId="2" applyFont="1" applyBorder="1" applyAlignment="1">
      <alignment horizontal="center" vertical="center"/>
    </xf>
    <xf numFmtId="0" fontId="11" fillId="7" borderId="3" xfId="1" applyFont="1" applyFill="1" applyBorder="1" applyAlignment="1">
      <alignment horizontal="center" vertical="center"/>
    </xf>
    <xf numFmtId="0" fontId="11" fillId="7" borderId="2" xfId="1" applyFont="1" applyFill="1" applyBorder="1" applyAlignment="1">
      <alignment horizontal="center" vertical="center"/>
    </xf>
    <xf numFmtId="0" fontId="11" fillId="8" borderId="3" xfId="1" applyFont="1" applyFill="1" applyBorder="1" applyAlignment="1">
      <alignment horizontal="center" vertical="center"/>
    </xf>
    <xf numFmtId="0" fontId="11" fillId="4" borderId="26" xfId="3" applyFont="1" applyBorder="1" applyAlignment="1">
      <alignment horizontal="center" vertical="center"/>
    </xf>
    <xf numFmtId="0" fontId="12" fillId="7" borderId="1" xfId="6" applyFont="1" applyFill="1" applyAlignment="1">
      <alignment horizontal="center" vertical="center"/>
    </xf>
    <xf numFmtId="0" fontId="11" fillId="8" borderId="2" xfId="1" applyFont="1" applyFill="1" applyBorder="1" applyAlignment="1">
      <alignment horizontal="center" vertical="center"/>
    </xf>
    <xf numFmtId="0" fontId="11" fillId="9" borderId="29" xfId="5" applyFont="1" applyBorder="1" applyAlignment="1">
      <alignment horizontal="center" vertical="center"/>
    </xf>
    <xf numFmtId="0" fontId="11" fillId="3" borderId="26" xfId="2" applyFont="1" applyBorder="1" applyAlignment="1">
      <alignment horizontal="center" vertical="center"/>
    </xf>
    <xf numFmtId="0" fontId="11" fillId="9" borderId="30" xfId="5" applyFont="1" applyBorder="1" applyAlignment="1">
      <alignment horizontal="center" vertical="center"/>
    </xf>
    <xf numFmtId="0" fontId="11" fillId="9" borderId="31" xfId="5" applyFont="1" applyBorder="1" applyAlignment="1">
      <alignment horizontal="center" vertical="center"/>
    </xf>
    <xf numFmtId="0" fontId="11" fillId="9" borderId="32" xfId="5" applyFont="1" applyBorder="1" applyAlignment="1">
      <alignment horizontal="center" vertical="center"/>
    </xf>
    <xf numFmtId="0" fontId="11" fillId="9" borderId="33" xfId="5" applyFont="1" applyBorder="1" applyAlignment="1">
      <alignment horizontal="center" vertical="center"/>
    </xf>
    <xf numFmtId="0" fontId="11" fillId="4" borderId="4" xfId="3" applyFont="1" applyBorder="1" applyAlignment="1">
      <alignment horizontal="center" vertical="center"/>
    </xf>
    <xf numFmtId="0" fontId="11" fillId="3" borderId="4" xfId="2" applyFont="1" applyBorder="1" applyAlignment="1">
      <alignment horizontal="center" vertical="center"/>
    </xf>
    <xf numFmtId="0" fontId="11" fillId="7" borderId="4" xfId="1" applyFont="1" applyFill="1" applyBorder="1" applyAlignment="1">
      <alignment horizontal="center" vertical="center"/>
    </xf>
    <xf numFmtId="0" fontId="11" fillId="8" borderId="4" xfId="1" applyFont="1" applyFill="1" applyBorder="1" applyAlignment="1">
      <alignment horizontal="center" vertical="center"/>
    </xf>
    <xf numFmtId="0" fontId="11" fillId="9" borderId="34" xfId="5" applyFont="1" applyBorder="1" applyAlignment="1">
      <alignment horizontal="center" vertical="center"/>
    </xf>
    <xf numFmtId="0" fontId="11" fillId="9" borderId="20" xfId="5" applyFont="1" applyBorder="1" applyAlignment="1">
      <alignment horizontal="center" vertical="center"/>
    </xf>
    <xf numFmtId="0" fontId="11" fillId="9" borderId="35" xfId="5" applyFont="1" applyBorder="1" applyAlignment="1">
      <alignment horizontal="center" vertical="center"/>
    </xf>
    <xf numFmtId="0" fontId="11" fillId="4" borderId="35" xfId="3" applyFont="1" applyBorder="1" applyAlignment="1">
      <alignment horizontal="center" vertical="center"/>
    </xf>
    <xf numFmtId="0" fontId="11" fillId="3" borderId="35" xfId="2" applyFont="1" applyBorder="1" applyAlignment="1">
      <alignment horizontal="center" vertical="center"/>
    </xf>
    <xf numFmtId="0" fontId="11" fillId="7" borderId="35" xfId="1" applyFont="1" applyFill="1" applyBorder="1" applyAlignment="1">
      <alignment horizontal="center" vertical="center"/>
    </xf>
    <xf numFmtId="0" fontId="11" fillId="8" borderId="35" xfId="1" applyFont="1" applyFill="1" applyBorder="1" applyAlignment="1">
      <alignment horizontal="center" vertical="center"/>
    </xf>
    <xf numFmtId="0" fontId="11" fillId="4" borderId="17" xfId="3" applyFont="1" applyBorder="1" applyAlignment="1">
      <alignment horizontal="center" vertical="center"/>
    </xf>
    <xf numFmtId="0" fontId="11" fillId="9" borderId="36" xfId="5" applyFont="1" applyBorder="1" applyAlignment="1">
      <alignment horizontal="center" vertical="center"/>
    </xf>
    <xf numFmtId="0" fontId="11" fillId="9" borderId="37" xfId="5" applyFont="1" applyBorder="1" applyAlignment="1">
      <alignment horizontal="center" vertical="center"/>
    </xf>
    <xf numFmtId="0" fontId="11" fillId="9" borderId="38" xfId="5" applyFont="1" applyBorder="1" applyAlignment="1">
      <alignment horizontal="center" vertical="center"/>
    </xf>
    <xf numFmtId="0" fontId="12" fillId="7" borderId="39" xfId="6" applyFont="1" applyFill="1" applyBorder="1" applyAlignment="1">
      <alignment horizontal="center" vertical="center"/>
    </xf>
    <xf numFmtId="0" fontId="11" fillId="9" borderId="40" xfId="5" applyFont="1" applyBorder="1" applyAlignment="1">
      <alignment horizontal="center" vertical="center"/>
    </xf>
    <xf numFmtId="0" fontId="12" fillId="7" borderId="41" xfId="6" applyFont="1" applyFill="1" applyBorder="1" applyAlignment="1">
      <alignment horizontal="center" vertical="center"/>
    </xf>
    <xf numFmtId="0" fontId="11" fillId="4" borderId="42" xfId="3" applyFont="1" applyBorder="1" applyAlignment="1">
      <alignment horizontal="center" vertical="center"/>
    </xf>
    <xf numFmtId="0" fontId="11" fillId="4" borderId="43" xfId="3" applyFont="1" applyBorder="1" applyAlignment="1">
      <alignment horizontal="center" vertical="center"/>
    </xf>
    <xf numFmtId="0" fontId="11" fillId="3" borderId="43" xfId="2" applyFont="1" applyBorder="1" applyAlignment="1">
      <alignment horizontal="center" vertical="center"/>
    </xf>
    <xf numFmtId="0" fontId="11" fillId="7" borderId="43" xfId="1" applyFont="1" applyFill="1" applyBorder="1" applyAlignment="1">
      <alignment horizontal="center" vertical="center"/>
    </xf>
    <xf numFmtId="0" fontId="11" fillId="8" borderId="43" xfId="1" applyFont="1" applyFill="1" applyBorder="1" applyAlignment="1">
      <alignment horizontal="center" vertical="center"/>
    </xf>
    <xf numFmtId="0" fontId="11" fillId="9" borderId="44" xfId="5" applyFont="1" applyBorder="1" applyAlignment="1">
      <alignment horizontal="center" vertical="center"/>
    </xf>
    <xf numFmtId="0" fontId="11" fillId="9" borderId="45" xfId="5" applyFont="1" applyBorder="1" applyAlignment="1">
      <alignment horizontal="center" vertical="center"/>
    </xf>
    <xf numFmtId="0" fontId="10" fillId="9" borderId="32" xfId="5" applyFont="1" applyBorder="1" applyAlignment="1">
      <alignment horizontal="center" vertical="center"/>
    </xf>
    <xf numFmtId="0" fontId="10" fillId="9" borderId="33" xfId="5" applyFont="1" applyBorder="1" applyAlignment="1">
      <alignment horizontal="center" vertical="center"/>
    </xf>
    <xf numFmtId="0" fontId="10" fillId="9" borderId="34" xfId="5" applyFont="1" applyBorder="1" applyAlignment="1">
      <alignment horizontal="center" vertical="center"/>
    </xf>
    <xf numFmtId="0" fontId="10" fillId="9" borderId="20" xfId="5" applyFont="1" applyBorder="1" applyAlignment="1">
      <alignment horizontal="center" vertical="center"/>
    </xf>
    <xf numFmtId="0" fontId="10" fillId="9" borderId="35" xfId="5" applyFont="1" applyBorder="1" applyAlignment="1">
      <alignment horizontal="center" vertical="center"/>
    </xf>
    <xf numFmtId="0" fontId="6" fillId="2" borderId="35" xfId="1" applyFont="1" applyBorder="1" applyAlignment="1">
      <alignment horizontal="center" vertical="center"/>
    </xf>
    <xf numFmtId="0" fontId="6" fillId="2" borderId="17" xfId="1" applyFont="1" applyBorder="1" applyAlignment="1">
      <alignment horizontal="center" vertical="center"/>
    </xf>
    <xf numFmtId="0" fontId="10" fillId="9" borderId="36" xfId="5" applyFont="1" applyBorder="1" applyAlignment="1">
      <alignment horizontal="center" vertical="center"/>
    </xf>
    <xf numFmtId="0" fontId="10" fillId="9" borderId="37" xfId="5" applyFont="1" applyBorder="1" applyAlignment="1">
      <alignment horizontal="center" vertical="center"/>
    </xf>
    <xf numFmtId="0" fontId="10" fillId="9" borderId="38" xfId="5"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8" xfId="0" applyFont="1" applyBorder="1" applyAlignment="1">
      <alignment horizontal="center" vertical="center"/>
    </xf>
    <xf numFmtId="0" fontId="10" fillId="9" borderId="40" xfId="5" applyFont="1" applyBorder="1" applyAlignment="1">
      <alignment horizontal="center" vertical="center"/>
    </xf>
    <xf numFmtId="0" fontId="6" fillId="2" borderId="42" xfId="1" applyFont="1" applyBorder="1" applyAlignment="1">
      <alignment horizontal="center" vertical="center"/>
    </xf>
    <xf numFmtId="0" fontId="6" fillId="2" borderId="43" xfId="1" applyFont="1" applyBorder="1" applyAlignment="1">
      <alignment horizontal="center" vertical="center"/>
    </xf>
    <xf numFmtId="0" fontId="10" fillId="9" borderId="44" xfId="5" applyFont="1" applyBorder="1" applyAlignment="1">
      <alignment horizontal="center" vertical="center"/>
    </xf>
    <xf numFmtId="0" fontId="10" fillId="9" borderId="45" xfId="5" applyFont="1" applyBorder="1" applyAlignment="1">
      <alignment horizontal="center" vertical="center"/>
    </xf>
    <xf numFmtId="0" fontId="11" fillId="0" borderId="49" xfId="0" applyFont="1" applyBorder="1" applyAlignment="1">
      <alignment horizontal="center" vertical="center"/>
    </xf>
    <xf numFmtId="0" fontId="11" fillId="0" borderId="13" xfId="0" applyFont="1" applyBorder="1" applyAlignment="1">
      <alignment horizontal="center" vertical="center"/>
    </xf>
    <xf numFmtId="0" fontId="11" fillId="0" borderId="9" xfId="0" applyFont="1" applyBorder="1" applyAlignment="1">
      <alignment horizontal="center" vertical="center"/>
    </xf>
    <xf numFmtId="0" fontId="11" fillId="0" borderId="46" xfId="0" applyFont="1" applyBorder="1" applyAlignment="1">
      <alignment horizontal="center" vertical="center"/>
    </xf>
    <xf numFmtId="0" fontId="11" fillId="0" borderId="17" xfId="0" applyFont="1" applyBorder="1" applyAlignment="1">
      <alignment horizontal="center" vertical="center"/>
    </xf>
    <xf numFmtId="0" fontId="5" fillId="4" borderId="39" xfId="3" applyFont="1" applyBorder="1" applyAlignment="1">
      <alignment horizontal="center" vertical="center"/>
    </xf>
    <xf numFmtId="0" fontId="5" fillId="5" borderId="39" xfId="4" applyFont="1" applyBorder="1" applyAlignment="1">
      <alignment horizontal="center" vertical="center"/>
    </xf>
    <xf numFmtId="0" fontId="5" fillId="5" borderId="50" xfId="4" applyFont="1" applyBorder="1" applyAlignment="1">
      <alignment horizontal="center" vertical="center"/>
    </xf>
    <xf numFmtId="0" fontId="5" fillId="3" borderId="35" xfId="2" applyFont="1" applyBorder="1" applyAlignment="1">
      <alignment horizontal="center" vertical="center"/>
    </xf>
    <xf numFmtId="0" fontId="5" fillId="8" borderId="51" xfId="2" applyFont="1" applyFill="1" applyBorder="1" applyAlignment="1">
      <alignment horizontal="center" vertical="center"/>
    </xf>
    <xf numFmtId="0" fontId="5" fillId="8" borderId="35" xfId="2" applyFont="1" applyFill="1" applyBorder="1" applyAlignment="1">
      <alignment horizontal="center" vertical="center"/>
    </xf>
    <xf numFmtId="0" fontId="5" fillId="8" borderId="35" xfId="3" applyFont="1" applyFill="1" applyBorder="1" applyAlignment="1">
      <alignment horizontal="center" vertical="center"/>
    </xf>
    <xf numFmtId="0" fontId="5" fillId="4" borderId="50" xfId="3" applyFont="1" applyBorder="1" applyAlignment="1">
      <alignment horizontal="center" vertical="center"/>
    </xf>
    <xf numFmtId="0" fontId="5" fillId="3" borderId="51" xfId="2" applyFont="1" applyBorder="1" applyAlignment="1">
      <alignment horizontal="center" vertical="center"/>
    </xf>
    <xf numFmtId="0" fontId="5" fillId="4" borderId="6" xfId="3" applyFont="1" applyBorder="1" applyAlignment="1">
      <alignment horizontal="center" vertical="center"/>
    </xf>
    <xf numFmtId="0" fontId="5" fillId="5" borderId="54" xfId="4" applyFont="1" applyBorder="1" applyAlignment="1">
      <alignment horizontal="center" vertical="center"/>
    </xf>
    <xf numFmtId="0" fontId="5" fillId="4" borderId="5" xfId="3" applyFont="1" applyBorder="1" applyAlignment="1">
      <alignment horizontal="center" vertical="center"/>
    </xf>
    <xf numFmtId="0" fontId="5" fillId="4" borderId="3" xfId="3" applyFont="1" applyBorder="1" applyAlignment="1">
      <alignment horizontal="center" vertical="center"/>
    </xf>
    <xf numFmtId="0" fontId="5" fillId="3" borderId="5" xfId="2" applyFont="1" applyBorder="1" applyAlignment="1">
      <alignment horizontal="center" vertical="center"/>
    </xf>
    <xf numFmtId="0" fontId="5" fillId="5" borderId="41" xfId="4" applyFont="1" applyBorder="1" applyAlignment="1">
      <alignment horizontal="center" vertical="center"/>
    </xf>
    <xf numFmtId="0" fontId="5" fillId="2" borderId="3" xfId="1" applyFont="1" applyBorder="1" applyAlignment="1">
      <alignment horizontal="center" vertical="center"/>
    </xf>
    <xf numFmtId="0" fontId="5" fillId="5" borderId="57" xfId="4" applyFont="1" applyBorder="1" applyAlignment="1">
      <alignment horizontal="center" vertical="center"/>
    </xf>
    <xf numFmtId="0" fontId="5" fillId="5" borderId="58" xfId="4" applyFont="1" applyBorder="1" applyAlignment="1">
      <alignment horizontal="center" vertical="center"/>
    </xf>
    <xf numFmtId="0" fontId="5" fillId="7" borderId="4" xfId="2" applyFont="1" applyFill="1" applyBorder="1" applyAlignment="1">
      <alignment horizontal="center" vertical="center"/>
    </xf>
    <xf numFmtId="0" fontId="5" fillId="2" borderId="5" xfId="1" applyFont="1" applyBorder="1" applyAlignment="1">
      <alignment horizontal="center" vertical="center"/>
    </xf>
    <xf numFmtId="0" fontId="11" fillId="11" borderId="2" xfId="1" applyFont="1" applyFill="1" applyBorder="1" applyAlignment="1">
      <alignment horizontal="center" vertical="center"/>
    </xf>
    <xf numFmtId="0" fontId="11" fillId="11" borderId="4" xfId="1" applyFont="1" applyFill="1" applyBorder="1" applyAlignment="1">
      <alignment horizontal="center" vertical="center"/>
    </xf>
    <xf numFmtId="0" fontId="11" fillId="2" borderId="2" xfId="1" applyFont="1" applyBorder="1" applyAlignment="1">
      <alignment horizontal="center" vertical="center"/>
    </xf>
    <xf numFmtId="0" fontId="11" fillId="2" borderId="7" xfId="1" applyFont="1" applyBorder="1" applyAlignment="1">
      <alignment horizontal="center" vertical="center"/>
    </xf>
    <xf numFmtId="0" fontId="11" fillId="4" borderId="7" xfId="3" applyFont="1" applyBorder="1" applyAlignment="1">
      <alignment horizontal="center" vertical="center"/>
    </xf>
    <xf numFmtId="0" fontId="11" fillId="11" borderId="7" xfId="1" applyFont="1" applyFill="1" applyBorder="1" applyAlignment="1">
      <alignment horizontal="center" vertical="center"/>
    </xf>
    <xf numFmtId="0" fontId="11" fillId="4" borderId="1" xfId="3" applyFont="1" applyBorder="1" applyAlignment="1">
      <alignment horizontal="center" vertical="center"/>
    </xf>
    <xf numFmtId="0" fontId="11" fillId="11" borderId="3" xfId="1" applyFont="1" applyFill="1" applyBorder="1" applyAlignment="1">
      <alignment horizontal="center" vertical="center"/>
    </xf>
    <xf numFmtId="0" fontId="11" fillId="2" borderId="56" xfId="1" applyFont="1" applyBorder="1" applyAlignment="1">
      <alignment horizontal="center" vertical="center"/>
    </xf>
    <xf numFmtId="0" fontId="11" fillId="11" borderId="5" xfId="1" applyFont="1" applyFill="1" applyBorder="1" applyAlignment="1">
      <alignment horizontal="center" vertical="center"/>
    </xf>
    <xf numFmtId="0" fontId="11" fillId="2" borderId="13" xfId="1" applyFont="1" applyBorder="1" applyAlignment="1">
      <alignment horizontal="center" vertical="center"/>
    </xf>
    <xf numFmtId="0" fontId="11" fillId="2" borderId="8" xfId="1" applyFont="1" applyBorder="1" applyAlignment="1">
      <alignment horizontal="center" vertical="center"/>
    </xf>
    <xf numFmtId="0" fontId="11" fillId="2" borderId="10" xfId="1" applyFont="1" applyBorder="1" applyAlignment="1">
      <alignment horizontal="center" vertical="center"/>
    </xf>
    <xf numFmtId="0" fontId="5" fillId="0" borderId="52" xfId="0" applyFont="1" applyBorder="1"/>
    <xf numFmtId="0" fontId="11" fillId="9" borderId="59" xfId="5" applyFont="1" applyBorder="1" applyAlignment="1">
      <alignment horizontal="center" vertical="center"/>
    </xf>
    <xf numFmtId="0" fontId="11" fillId="11" borderId="6" xfId="1" applyFont="1" applyFill="1" applyBorder="1" applyAlignment="1">
      <alignment horizontal="center" vertical="center"/>
    </xf>
    <xf numFmtId="0" fontId="5" fillId="0" borderId="27" xfId="0" applyFont="1" applyBorder="1" applyAlignment="1">
      <alignment horizontal="center" vertical="center"/>
    </xf>
    <xf numFmtId="0" fontId="5" fillId="0" borderId="60" xfId="0" applyFont="1" applyBorder="1" applyAlignment="1">
      <alignment horizontal="center" vertical="center"/>
    </xf>
    <xf numFmtId="0" fontId="11" fillId="11" borderId="2" xfId="3" applyFont="1" applyFill="1" applyBorder="1" applyAlignment="1">
      <alignment horizontal="center" vertical="center"/>
    </xf>
    <xf numFmtId="0" fontId="5" fillId="5" borderId="61" xfId="4" applyFont="1" applyBorder="1" applyAlignment="1">
      <alignment horizontal="center" vertical="center"/>
    </xf>
    <xf numFmtId="0" fontId="5" fillId="4" borderId="61" xfId="3" applyFont="1" applyBorder="1" applyAlignment="1">
      <alignment horizontal="center" vertical="center"/>
    </xf>
    <xf numFmtId="0" fontId="5" fillId="5" borderId="62" xfId="4" applyFont="1" applyBorder="1" applyAlignment="1">
      <alignment horizontal="center" vertical="center"/>
    </xf>
    <xf numFmtId="0" fontId="5" fillId="5" borderId="63" xfId="4" applyFont="1" applyBorder="1" applyAlignment="1">
      <alignment horizontal="center" vertical="center"/>
    </xf>
    <xf numFmtId="0" fontId="5" fillId="5" borderId="64" xfId="4" applyFont="1" applyBorder="1" applyAlignment="1">
      <alignment horizontal="center" vertical="center"/>
    </xf>
    <xf numFmtId="0" fontId="5" fillId="4" borderId="16" xfId="3" applyFont="1" applyBorder="1" applyAlignment="1">
      <alignment horizontal="center" vertical="center"/>
    </xf>
    <xf numFmtId="0" fontId="5" fillId="6" borderId="16" xfId="3" applyFont="1" applyFill="1" applyBorder="1" applyAlignment="1">
      <alignment horizontal="center" vertical="center"/>
    </xf>
    <xf numFmtId="0" fontId="5" fillId="5" borderId="66" xfId="4" applyFont="1" applyBorder="1" applyAlignment="1">
      <alignment horizontal="center" vertical="center"/>
    </xf>
    <xf numFmtId="0" fontId="5" fillId="5" borderId="67" xfId="4" applyFont="1" applyBorder="1" applyAlignment="1">
      <alignment horizontal="center" vertical="center"/>
    </xf>
    <xf numFmtId="0" fontId="5" fillId="5" borderId="68" xfId="4" applyFont="1" applyBorder="1" applyAlignment="1">
      <alignment horizontal="center" vertical="center"/>
    </xf>
    <xf numFmtId="0" fontId="5" fillId="3" borderId="65" xfId="2" applyFont="1" applyBorder="1" applyAlignment="1">
      <alignment horizontal="center" vertical="center"/>
    </xf>
    <xf numFmtId="0" fontId="5" fillId="3" borderId="55" xfId="2" applyFont="1" applyBorder="1" applyAlignment="1">
      <alignment horizontal="center" vertical="center"/>
    </xf>
    <xf numFmtId="0" fontId="5" fillId="3" borderId="18" xfId="2" applyFont="1" applyBorder="1" applyAlignment="1">
      <alignment horizontal="center" vertical="center"/>
    </xf>
    <xf numFmtId="0" fontId="5" fillId="8" borderId="65" xfId="2" applyFont="1" applyFill="1" applyBorder="1" applyAlignment="1">
      <alignment horizontal="center" vertical="center"/>
    </xf>
    <xf numFmtId="0" fontId="5" fillId="8" borderId="55" xfId="2" applyFont="1" applyFill="1" applyBorder="1" applyAlignment="1">
      <alignment horizontal="center" vertical="center"/>
    </xf>
    <xf numFmtId="0" fontId="5" fillId="8" borderId="55" xfId="3" applyFont="1" applyFill="1" applyBorder="1" applyAlignment="1">
      <alignment horizontal="center" vertical="center"/>
    </xf>
    <xf numFmtId="0" fontId="5" fillId="8" borderId="18" xfId="2" applyFont="1" applyFill="1" applyBorder="1" applyAlignment="1">
      <alignment horizontal="center" vertical="center"/>
    </xf>
    <xf numFmtId="0" fontId="5" fillId="0" borderId="70" xfId="0" applyFont="1" applyBorder="1" applyAlignment="1">
      <alignment horizontal="center" vertical="center"/>
    </xf>
    <xf numFmtId="0" fontId="5" fillId="4" borderId="71" xfId="3" applyFont="1" applyBorder="1" applyAlignment="1">
      <alignment horizontal="center" vertical="center"/>
    </xf>
    <xf numFmtId="0" fontId="5" fillId="6" borderId="71" xfId="3" applyFont="1" applyFill="1" applyBorder="1" applyAlignment="1">
      <alignment horizontal="center" vertical="center"/>
    </xf>
    <xf numFmtId="0" fontId="5" fillId="4" borderId="72" xfId="3" applyFont="1" applyBorder="1" applyAlignment="1">
      <alignment horizontal="center" vertical="center"/>
    </xf>
    <xf numFmtId="0" fontId="5" fillId="4" borderId="69" xfId="3" applyFont="1" applyBorder="1" applyAlignment="1">
      <alignment horizontal="center" vertical="center"/>
    </xf>
    <xf numFmtId="0" fontId="5" fillId="4" borderId="70" xfId="3" applyFont="1" applyBorder="1" applyAlignment="1">
      <alignment horizontal="center" vertical="center"/>
    </xf>
    <xf numFmtId="0" fontId="5" fillId="5" borderId="73" xfId="4" applyFont="1" applyBorder="1" applyAlignment="1">
      <alignment horizontal="center" vertical="center"/>
    </xf>
    <xf numFmtId="0" fontId="5" fillId="5" borderId="74" xfId="4" applyFont="1" applyBorder="1" applyAlignment="1">
      <alignment horizontal="center" vertical="center"/>
    </xf>
    <xf numFmtId="0" fontId="5" fillId="5" borderId="75" xfId="4" applyFont="1" applyBorder="1" applyAlignment="1">
      <alignment horizontal="center" vertical="center"/>
    </xf>
    <xf numFmtId="0" fontId="5" fillId="3" borderId="72" xfId="2" applyFont="1" applyBorder="1" applyAlignment="1">
      <alignment horizontal="center" vertical="center"/>
    </xf>
    <xf numFmtId="0" fontId="5" fillId="3" borderId="69" xfId="2" applyFont="1" applyBorder="1" applyAlignment="1">
      <alignment horizontal="center" vertical="center"/>
    </xf>
    <xf numFmtId="0" fontId="5" fillId="3" borderId="70" xfId="2" applyFont="1" applyBorder="1" applyAlignment="1">
      <alignment horizontal="center" vertical="center"/>
    </xf>
    <xf numFmtId="0" fontId="5" fillId="8" borderId="10" xfId="2" applyFont="1" applyFill="1" applyBorder="1" applyAlignment="1">
      <alignment horizontal="center" vertical="center"/>
    </xf>
    <xf numFmtId="0" fontId="5" fillId="4" borderId="54" xfId="3" applyFont="1" applyBorder="1" applyAlignment="1">
      <alignment horizontal="center" vertical="center"/>
    </xf>
    <xf numFmtId="0" fontId="5" fillId="2" borderId="10" xfId="1" applyFont="1" applyBorder="1" applyAlignment="1">
      <alignment horizontal="center" vertical="center"/>
    </xf>
    <xf numFmtId="0" fontId="5" fillId="2" borderId="8" xfId="1" applyFont="1" applyBorder="1" applyAlignment="1">
      <alignment horizontal="center" vertical="center"/>
    </xf>
    <xf numFmtId="0" fontId="5" fillId="6" borderId="9" xfId="3" applyFont="1" applyFill="1" applyBorder="1" applyAlignment="1">
      <alignment horizontal="center" vertical="center"/>
    </xf>
    <xf numFmtId="0" fontId="5" fillId="4" borderId="10" xfId="3" applyFont="1" applyBorder="1" applyAlignment="1">
      <alignment horizontal="center" vertical="center"/>
    </xf>
    <xf numFmtId="0" fontId="5" fillId="4" borderId="8" xfId="3" applyFont="1" applyBorder="1" applyAlignment="1">
      <alignment horizontal="center" vertical="center"/>
    </xf>
    <xf numFmtId="0" fontId="5" fillId="4" borderId="9" xfId="3" applyFont="1" applyBorder="1" applyAlignment="1">
      <alignment horizontal="center" vertical="center"/>
    </xf>
    <xf numFmtId="0" fontId="5" fillId="5" borderId="76" xfId="4" applyFont="1" applyBorder="1" applyAlignment="1">
      <alignment horizontal="center" vertical="center"/>
    </xf>
    <xf numFmtId="0" fontId="5" fillId="3" borderId="10" xfId="2" applyFont="1" applyBorder="1" applyAlignment="1">
      <alignment horizontal="center" vertical="center"/>
    </xf>
    <xf numFmtId="0" fontId="5" fillId="3" borderId="17" xfId="2" applyFont="1" applyBorder="1" applyAlignment="1">
      <alignment horizontal="center" vertical="center"/>
    </xf>
    <xf numFmtId="0" fontId="5" fillId="6" borderId="9" xfId="2" applyFont="1" applyFill="1" applyBorder="1" applyAlignment="1">
      <alignment horizontal="center" vertical="center"/>
    </xf>
    <xf numFmtId="0" fontId="5" fillId="7" borderId="51" xfId="2" applyFont="1" applyFill="1" applyBorder="1" applyAlignment="1">
      <alignment horizontal="center" vertical="center"/>
    </xf>
    <xf numFmtId="0" fontId="5" fillId="8" borderId="17" xfId="2" applyFont="1" applyFill="1" applyBorder="1" applyAlignment="1">
      <alignment horizontal="center" vertical="center"/>
    </xf>
    <xf numFmtId="0" fontId="5" fillId="2" borderId="76" xfId="1" applyFont="1" applyBorder="1" applyAlignment="1">
      <alignment horizontal="center" vertical="center"/>
    </xf>
    <xf numFmtId="0" fontId="11" fillId="7" borderId="13" xfId="1" applyFont="1" applyFill="1" applyBorder="1" applyAlignment="1">
      <alignment horizontal="center" vertical="center"/>
    </xf>
    <xf numFmtId="0" fontId="11" fillId="7" borderId="2" xfId="3" applyFont="1" applyFill="1" applyBorder="1" applyAlignment="1">
      <alignment horizontal="center" vertical="center"/>
    </xf>
    <xf numFmtId="0" fontId="11" fillId="8" borderId="2" xfId="3" applyFont="1" applyFill="1" applyBorder="1" applyAlignment="1">
      <alignment horizontal="center" vertical="center"/>
    </xf>
    <xf numFmtId="0" fontId="11" fillId="12" borderId="26" xfId="3" applyFont="1" applyFill="1" applyBorder="1" applyAlignment="1">
      <alignment horizontal="center" vertical="center"/>
    </xf>
    <xf numFmtId="0" fontId="11" fillId="7" borderId="26" xfId="3" applyFont="1" applyFill="1" applyBorder="1" applyAlignment="1">
      <alignment horizontal="center" vertical="center"/>
    </xf>
    <xf numFmtId="0" fontId="11" fillId="12" borderId="2" xfId="3" applyFont="1" applyFill="1" applyBorder="1" applyAlignment="1">
      <alignment horizontal="center" vertical="center"/>
    </xf>
    <xf numFmtId="0" fontId="11" fillId="10" borderId="26" xfId="3" applyFont="1" applyFill="1" applyBorder="1" applyAlignment="1">
      <alignment horizontal="center" vertical="center"/>
    </xf>
    <xf numFmtId="0" fontId="11" fillId="0" borderId="52" xfId="0" applyFont="1" applyBorder="1"/>
    <xf numFmtId="0" fontId="11" fillId="2" borderId="3" xfId="1" applyFont="1" applyBorder="1" applyAlignment="1">
      <alignment horizontal="center" vertical="center"/>
    </xf>
    <xf numFmtId="0" fontId="11" fillId="2" borderId="25" xfId="1" applyFont="1" applyBorder="1" applyAlignment="1">
      <alignment horizontal="center" vertical="center"/>
    </xf>
    <xf numFmtId="0" fontId="11" fillId="12" borderId="25" xfId="3" applyFont="1" applyFill="1" applyBorder="1" applyAlignment="1">
      <alignment horizontal="center" vertical="center"/>
    </xf>
    <xf numFmtId="0" fontId="11" fillId="7" borderId="25" xfId="3" applyFont="1" applyFill="1" applyBorder="1" applyAlignment="1">
      <alignment horizontal="center" vertical="center"/>
    </xf>
    <xf numFmtId="0" fontId="11" fillId="3" borderId="25" xfId="2" applyFont="1" applyBorder="1" applyAlignment="1">
      <alignment horizontal="center" vertical="center"/>
    </xf>
    <xf numFmtId="0" fontId="11" fillId="10" borderId="25" xfId="3" applyFont="1" applyFill="1" applyBorder="1" applyAlignment="1">
      <alignment horizontal="center" vertical="center"/>
    </xf>
    <xf numFmtId="0" fontId="11" fillId="8" borderId="25" xfId="1" applyFont="1" applyFill="1" applyBorder="1" applyAlignment="1">
      <alignment horizontal="center" vertical="center"/>
    </xf>
    <xf numFmtId="0" fontId="11" fillId="7" borderId="19" xfId="1" applyFont="1" applyFill="1" applyBorder="1" applyAlignment="1">
      <alignment horizontal="center" vertical="center"/>
    </xf>
    <xf numFmtId="0" fontId="11" fillId="0" borderId="24" xfId="0" applyFont="1" applyBorder="1" applyAlignment="1">
      <alignment horizontal="center" vertical="center"/>
    </xf>
    <xf numFmtId="0" fontId="11" fillId="0" borderId="53" xfId="0" applyFont="1" applyBorder="1" applyAlignment="1">
      <alignment horizontal="center" vertical="center"/>
    </xf>
    <xf numFmtId="0" fontId="11" fillId="0" borderId="15" xfId="0" applyFont="1" applyBorder="1" applyAlignment="1">
      <alignment horizontal="center" vertical="center"/>
    </xf>
    <xf numFmtId="0" fontId="11" fillId="9" borderId="2" xfId="5" applyFont="1" applyBorder="1" applyAlignment="1">
      <alignment horizontal="center" vertical="center"/>
    </xf>
    <xf numFmtId="0" fontId="11" fillId="5" borderId="2" xfId="4" applyFont="1" applyBorder="1" applyAlignment="1">
      <alignment horizontal="center" vertical="center"/>
    </xf>
    <xf numFmtId="0" fontId="11" fillId="8" borderId="2" xfId="4" applyFont="1" applyFill="1" applyBorder="1" applyAlignment="1">
      <alignment horizontal="center" vertical="center"/>
    </xf>
    <xf numFmtId="0" fontId="4" fillId="5" borderId="2" xfId="4" applyBorder="1" applyAlignment="1">
      <alignment horizontal="center" vertical="center"/>
    </xf>
    <xf numFmtId="0" fontId="13" fillId="5" borderId="2" xfId="4" applyFont="1" applyBorder="1" applyAlignment="1">
      <alignment horizontal="center" vertical="center"/>
    </xf>
    <xf numFmtId="0" fontId="11" fillId="5" borderId="25" xfId="4" applyFont="1" applyBorder="1" applyAlignment="1">
      <alignment horizontal="center" vertical="center"/>
    </xf>
    <xf numFmtId="0" fontId="11" fillId="5" borderId="26" xfId="4" applyFont="1" applyBorder="1" applyAlignment="1">
      <alignment horizontal="center" vertical="center"/>
    </xf>
    <xf numFmtId="0" fontId="11" fillId="5" borderId="3" xfId="4" applyFont="1" applyBorder="1" applyAlignment="1">
      <alignment horizontal="center" vertical="center"/>
    </xf>
    <xf numFmtId="0" fontId="11" fillId="5" borderId="8" xfId="4" applyFont="1" applyBorder="1" applyAlignment="1">
      <alignment horizontal="center" vertical="center"/>
    </xf>
    <xf numFmtId="0" fontId="11" fillId="9" borderId="9" xfId="5" applyFont="1" applyBorder="1" applyAlignment="1">
      <alignment horizontal="center" vertical="center"/>
    </xf>
    <xf numFmtId="0" fontId="5" fillId="0" borderId="77" xfId="0" applyFont="1" applyBorder="1" applyAlignment="1">
      <alignment horizontal="center" vertical="center"/>
    </xf>
    <xf numFmtId="0" fontId="5" fillId="0" borderId="78" xfId="0" applyFont="1" applyBorder="1" applyAlignment="1">
      <alignment horizontal="center" vertical="center"/>
    </xf>
    <xf numFmtId="0" fontId="5" fillId="0" borderId="79" xfId="0" applyFont="1" applyBorder="1" applyAlignment="1">
      <alignment horizontal="center" vertical="center"/>
    </xf>
    <xf numFmtId="0" fontId="11" fillId="4" borderId="80" xfId="3" applyFont="1" applyBorder="1" applyAlignment="1">
      <alignment horizontal="center" vertical="center"/>
    </xf>
    <xf numFmtId="0" fontId="11" fillId="4" borderId="81" xfId="3" applyFont="1" applyBorder="1" applyAlignment="1">
      <alignment horizontal="center" vertical="center"/>
    </xf>
    <xf numFmtId="0" fontId="11" fillId="4" borderId="82" xfId="3" applyFont="1" applyBorder="1" applyAlignment="1">
      <alignment horizontal="center" vertical="center"/>
    </xf>
    <xf numFmtId="0" fontId="11" fillId="4" borderId="83" xfId="3" applyFont="1" applyBorder="1" applyAlignment="1">
      <alignment horizontal="center" vertical="center"/>
    </xf>
    <xf numFmtId="0" fontId="11" fillId="11" borderId="83" xfId="1" applyFont="1" applyFill="1" applyBorder="1" applyAlignment="1">
      <alignment horizontal="center" vertical="center"/>
    </xf>
    <xf numFmtId="0" fontId="11" fillId="11" borderId="83" xfId="3" applyFont="1" applyFill="1" applyBorder="1" applyAlignment="1">
      <alignment horizontal="center" vertical="center"/>
    </xf>
    <xf numFmtId="0" fontId="11" fillId="9" borderId="84" xfId="5" applyFont="1" applyBorder="1" applyAlignment="1">
      <alignment horizontal="center" vertical="center"/>
    </xf>
    <xf numFmtId="0" fontId="11" fillId="9" borderId="85" xfId="5" applyFont="1" applyBorder="1" applyAlignment="1">
      <alignment horizontal="center" vertical="center"/>
    </xf>
    <xf numFmtId="0" fontId="11" fillId="2" borderId="83" xfId="1" applyFont="1" applyBorder="1" applyAlignment="1">
      <alignment horizontal="center" vertical="center"/>
    </xf>
    <xf numFmtId="0" fontId="11" fillId="4" borderId="86" xfId="3" applyFont="1" applyBorder="1" applyAlignment="1">
      <alignment horizontal="center" vertical="center"/>
    </xf>
    <xf numFmtId="0" fontId="11" fillId="2" borderId="87" xfId="1" applyFont="1" applyBorder="1" applyAlignment="1">
      <alignment horizontal="center" vertical="center"/>
    </xf>
    <xf numFmtId="0" fontId="11" fillId="2" borderId="88" xfId="1" applyFont="1" applyBorder="1" applyAlignment="1">
      <alignment horizontal="center" vertical="center"/>
    </xf>
    <xf numFmtId="0" fontId="11" fillId="2" borderId="89" xfId="1" applyFont="1" applyBorder="1" applyAlignment="1">
      <alignment horizontal="center" vertical="center"/>
    </xf>
    <xf numFmtId="0" fontId="11" fillId="11" borderId="80" xfId="1" applyFont="1" applyFill="1" applyBorder="1" applyAlignment="1">
      <alignment horizontal="center" vertical="center"/>
    </xf>
    <xf numFmtId="0" fontId="11" fillId="2" borderId="82" xfId="1" applyFont="1" applyBorder="1" applyAlignment="1">
      <alignment horizontal="center" vertical="center"/>
    </xf>
    <xf numFmtId="0" fontId="5" fillId="0" borderId="24" xfId="0" applyFont="1" applyBorder="1" applyAlignment="1">
      <alignment horizontal="center" vertical="center"/>
    </xf>
    <xf numFmtId="0" fontId="5" fillId="0" borderId="53" xfId="0" applyFont="1" applyBorder="1" applyAlignment="1">
      <alignment horizontal="center" vertical="center"/>
    </xf>
    <xf numFmtId="0" fontId="11" fillId="11" borderId="81" xfId="1" applyFont="1" applyFill="1" applyBorder="1" applyAlignment="1">
      <alignment horizontal="center" vertical="center"/>
    </xf>
    <xf numFmtId="0" fontId="11" fillId="11" borderId="82" xfId="1" applyFont="1" applyFill="1" applyBorder="1" applyAlignment="1">
      <alignment horizontal="center" vertical="center"/>
    </xf>
    <xf numFmtId="0" fontId="5" fillId="0" borderId="90" xfId="0" applyFont="1" applyBorder="1" applyAlignment="1">
      <alignment horizontal="center" vertical="center"/>
    </xf>
    <xf numFmtId="0" fontId="11" fillId="11" borderId="91" xfId="1" applyFont="1" applyFill="1" applyBorder="1" applyAlignment="1">
      <alignment horizontal="center" vertical="center"/>
    </xf>
    <xf numFmtId="0" fontId="11" fillId="11" borderId="92" xfId="1" applyFont="1" applyFill="1" applyBorder="1" applyAlignment="1">
      <alignment horizontal="center" vertical="center"/>
    </xf>
    <xf numFmtId="0" fontId="11" fillId="9" borderId="93" xfId="5" applyFont="1" applyBorder="1" applyAlignment="1">
      <alignment horizontal="center" vertical="center"/>
    </xf>
    <xf numFmtId="0" fontId="11" fillId="11" borderId="94" xfId="1" applyFont="1" applyFill="1" applyBorder="1" applyAlignment="1">
      <alignment horizontal="center" vertical="center"/>
    </xf>
    <xf numFmtId="0" fontId="11" fillId="9" borderId="95" xfId="5" applyFont="1" applyBorder="1" applyAlignment="1">
      <alignment horizontal="center" vertical="center"/>
    </xf>
    <xf numFmtId="0" fontId="11" fillId="4" borderId="96" xfId="3" applyFont="1" applyBorder="1" applyAlignment="1">
      <alignment horizontal="center" vertical="center"/>
    </xf>
    <xf numFmtId="0" fontId="11" fillId="2" borderId="96" xfId="1" applyFont="1" applyBorder="1" applyAlignment="1">
      <alignment horizontal="center" vertical="center"/>
    </xf>
    <xf numFmtId="0" fontId="11" fillId="2" borderId="94" xfId="1" applyFont="1" applyBorder="1" applyAlignment="1">
      <alignment horizontal="center" vertical="center"/>
    </xf>
    <xf numFmtId="0" fontId="11" fillId="2" borderId="97" xfId="1" applyFont="1" applyBorder="1" applyAlignment="1">
      <alignment horizontal="center" vertical="center"/>
    </xf>
    <xf numFmtId="0" fontId="11" fillId="9" borderId="98" xfId="5" applyFont="1" applyBorder="1" applyAlignment="1">
      <alignment horizontal="center" vertical="center"/>
    </xf>
    <xf numFmtId="0" fontId="11" fillId="2" borderId="92" xfId="1" applyFont="1" applyBorder="1" applyAlignment="1">
      <alignment horizontal="center" vertical="center"/>
    </xf>
    <xf numFmtId="0" fontId="11" fillId="4" borderId="92" xfId="3" applyFont="1" applyBorder="1" applyAlignment="1">
      <alignment horizontal="center" vertical="center"/>
    </xf>
    <xf numFmtId="0" fontId="11" fillId="2" borderId="91" xfId="1" applyFont="1" applyBorder="1" applyAlignment="1">
      <alignment horizontal="center" vertical="center"/>
    </xf>
    <xf numFmtId="0" fontId="11" fillId="2" borderId="99" xfId="1" applyFont="1" applyBorder="1" applyAlignment="1">
      <alignment horizontal="center" vertical="center"/>
    </xf>
    <xf numFmtId="0" fontId="3" fillId="4" borderId="7" xfId="3" applyBorder="1" applyAlignment="1">
      <alignment horizontal="center" vertical="center"/>
    </xf>
    <xf numFmtId="0" fontId="3" fillId="4" borderId="4" xfId="3" applyBorder="1" applyAlignment="1">
      <alignment horizontal="center" vertical="center"/>
    </xf>
    <xf numFmtId="0" fontId="3" fillId="4" borderId="2" xfId="3" applyBorder="1" applyAlignment="1">
      <alignment horizontal="center" vertical="center"/>
    </xf>
    <xf numFmtId="0" fontId="14" fillId="4" borderId="7" xfId="3" applyFont="1" applyBorder="1" applyAlignment="1">
      <alignment horizontal="center" vertical="center"/>
    </xf>
    <xf numFmtId="0" fontId="14" fillId="4" borderId="2" xfId="3" applyFont="1" applyBorder="1" applyAlignment="1">
      <alignment horizontal="center" vertical="center"/>
    </xf>
    <xf numFmtId="0" fontId="7" fillId="9" borderId="12" xfId="5" applyAlignment="1">
      <alignment horizontal="center" vertical="center"/>
    </xf>
    <xf numFmtId="0" fontId="14" fillId="13" borderId="4" xfId="3" applyFont="1" applyFill="1" applyBorder="1" applyAlignment="1">
      <alignment horizontal="center" vertical="center"/>
    </xf>
    <xf numFmtId="0" fontId="14" fillId="14" borderId="4" xfId="3" applyFont="1" applyFill="1" applyBorder="1" applyAlignment="1">
      <alignment horizontal="center" vertical="center"/>
    </xf>
    <xf numFmtId="0" fontId="14" fillId="15" borderId="4" xfId="3" applyFont="1" applyFill="1" applyBorder="1" applyAlignment="1">
      <alignment horizontal="center" vertical="center"/>
    </xf>
    <xf numFmtId="0" fontId="14" fillId="16" borderId="4" xfId="3" applyFont="1" applyFill="1" applyBorder="1" applyAlignment="1">
      <alignment horizontal="center" vertical="center"/>
    </xf>
    <xf numFmtId="0" fontId="14" fillId="7" borderId="4" xfId="3" applyFont="1" applyFill="1" applyBorder="1" applyAlignment="1">
      <alignment horizontal="center" vertical="center"/>
    </xf>
    <xf numFmtId="0" fontId="14" fillId="17" borderId="4" xfId="3" applyFont="1" applyFill="1" applyBorder="1" applyAlignment="1">
      <alignment horizontal="center" vertical="center"/>
    </xf>
    <xf numFmtId="0" fontId="14" fillId="12" borderId="4" xfId="3" applyFont="1" applyFill="1" applyBorder="1" applyAlignment="1">
      <alignment horizontal="center" vertical="center"/>
    </xf>
    <xf numFmtId="0" fontId="14" fillId="13" borderId="7" xfId="3" applyFont="1" applyFill="1" applyBorder="1" applyAlignment="1">
      <alignment horizontal="center" vertical="center"/>
    </xf>
    <xf numFmtId="0" fontId="14" fillId="13" borderId="2" xfId="3" applyFont="1" applyFill="1" applyBorder="1" applyAlignment="1">
      <alignment horizontal="center" vertical="center"/>
    </xf>
    <xf numFmtId="0" fontId="14" fillId="14" borderId="2" xfId="3" applyFont="1" applyFill="1" applyBorder="1" applyAlignment="1">
      <alignment horizontal="center" vertical="center"/>
    </xf>
    <xf numFmtId="0" fontId="14" fillId="15" borderId="2" xfId="3" applyFont="1" applyFill="1" applyBorder="1" applyAlignment="1">
      <alignment horizontal="center" vertical="center"/>
    </xf>
    <xf numFmtId="0" fontId="14" fillId="18" borderId="2" xfId="3" applyFont="1" applyFill="1" applyBorder="1" applyAlignment="1">
      <alignment horizontal="center" vertical="center"/>
    </xf>
    <xf numFmtId="0" fontId="14" fillId="16" borderId="2" xfId="3" applyFont="1" applyFill="1" applyBorder="1" applyAlignment="1">
      <alignment horizontal="center" vertical="center"/>
    </xf>
    <xf numFmtId="0" fontId="14" fillId="7" borderId="2" xfId="3" applyFont="1" applyFill="1" applyBorder="1" applyAlignment="1">
      <alignment horizontal="center" vertical="center"/>
    </xf>
    <xf numFmtId="0" fontId="14" fillId="10" borderId="2" xfId="3" applyFont="1" applyFill="1" applyBorder="1" applyAlignment="1">
      <alignment horizontal="center" vertical="center"/>
    </xf>
    <xf numFmtId="0" fontId="14" fillId="12" borderId="2" xfId="3" applyFont="1" applyFill="1" applyBorder="1" applyAlignment="1">
      <alignment horizontal="center" vertical="center"/>
    </xf>
    <xf numFmtId="0" fontId="14" fillId="17" borderId="2" xfId="3" applyFont="1" applyFill="1" applyBorder="1" applyAlignment="1">
      <alignment horizontal="center" vertical="center"/>
    </xf>
    <xf numFmtId="0" fontId="14" fillId="19" borderId="2" xfId="3" applyFont="1" applyFill="1" applyBorder="1" applyAlignment="1">
      <alignment horizontal="center" vertical="center"/>
    </xf>
    <xf numFmtId="0" fontId="5" fillId="0" borderId="100" xfId="0" applyFont="1" applyFill="1" applyBorder="1" applyAlignment="1">
      <alignment horizontal="center" vertical="center"/>
    </xf>
    <xf numFmtId="0" fontId="14" fillId="20" borderId="2" xfId="3"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Alignment="1">
      <alignment vertical="center"/>
    </xf>
    <xf numFmtId="0" fontId="5" fillId="0" borderId="0" xfId="0" applyFont="1" applyFill="1" applyBorder="1" applyAlignment="1">
      <alignment vertical="center" wrapText="1"/>
    </xf>
    <xf numFmtId="0" fontId="5" fillId="0" borderId="101" xfId="0" applyFont="1" applyBorder="1" applyAlignment="1">
      <alignment horizontal="center" vertical="center"/>
    </xf>
    <xf numFmtId="0" fontId="5" fillId="0" borderId="102" xfId="0" applyFont="1" applyBorder="1" applyAlignment="1">
      <alignment horizontal="center" vertical="center"/>
    </xf>
    <xf numFmtId="0" fontId="5" fillId="0" borderId="103" xfId="0" applyFont="1" applyBorder="1" applyAlignment="1">
      <alignment horizontal="center" vertical="center"/>
    </xf>
    <xf numFmtId="0" fontId="5" fillId="0" borderId="104" xfId="0" applyFont="1" applyBorder="1" applyAlignment="1">
      <alignment horizontal="center"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0" fontId="5" fillId="0" borderId="27" xfId="0" applyFont="1" applyBorder="1" applyAlignment="1">
      <alignment vertical="center" wrapText="1"/>
    </xf>
    <xf numFmtId="0" fontId="5" fillId="0" borderId="106" xfId="0" applyFont="1" applyBorder="1" applyAlignment="1">
      <alignment vertical="center" wrapText="1"/>
    </xf>
    <xf numFmtId="0" fontId="5" fillId="0" borderId="107" xfId="0" applyFont="1" applyBorder="1" applyAlignment="1">
      <alignment horizontal="center" vertical="center"/>
    </xf>
    <xf numFmtId="0" fontId="5" fillId="0" borderId="106" xfId="0" applyFont="1" applyBorder="1" applyAlignment="1">
      <alignment horizontal="center" vertical="center"/>
    </xf>
    <xf numFmtId="0" fontId="5" fillId="0" borderId="0" xfId="0" applyNumberFormat="1" applyFont="1" applyAlignment="1">
      <alignment horizontal="center" vertical="center"/>
    </xf>
    <xf numFmtId="3" fontId="5" fillId="0" borderId="0" xfId="0" applyNumberFormat="1" applyFont="1" applyAlignment="1">
      <alignment horizontal="center" vertical="center"/>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5" fillId="0" borderId="11" xfId="0" applyFont="1" applyBorder="1" applyAlignment="1">
      <alignment horizontal="center" wrapText="1"/>
    </xf>
    <xf numFmtId="0" fontId="0" fillId="0" borderId="11" xfId="0" applyBorder="1" applyAlignment="1">
      <alignment horizontal="center" wrapText="1"/>
    </xf>
    <xf numFmtId="0" fontId="5" fillId="0" borderId="105" xfId="0" applyFont="1" applyBorder="1" applyAlignment="1">
      <alignment horizontal="center" vertical="center" wrapText="1"/>
    </xf>
    <xf numFmtId="0" fontId="5" fillId="0" borderId="103" xfId="0" applyFont="1" applyBorder="1" applyAlignment="1">
      <alignment horizontal="center" vertical="center" wrapText="1"/>
    </xf>
    <xf numFmtId="0" fontId="5" fillId="0" borderId="0" xfId="0" applyFont="1" applyBorder="1" applyAlignment="1">
      <alignment horizontal="center" vertical="center"/>
    </xf>
    <xf numFmtId="0" fontId="5" fillId="0" borderId="101" xfId="0" applyFont="1" applyBorder="1" applyAlignment="1">
      <alignment horizontal="center" vertical="center"/>
    </xf>
    <xf numFmtId="0" fontId="5" fillId="0" borderId="0" xfId="0" applyFont="1" applyFill="1" applyBorder="1" applyAlignment="1">
      <alignment horizontal="center" vertical="center" wrapText="1"/>
    </xf>
    <xf numFmtId="0" fontId="5" fillId="0" borderId="14" xfId="0" applyFont="1" applyBorder="1" applyAlignment="1">
      <alignment horizontal="center" vertical="center"/>
    </xf>
    <xf numFmtId="0" fontId="5" fillId="0" borderId="103" xfId="0" applyFont="1" applyBorder="1" applyAlignment="1">
      <alignment horizontal="center" vertical="center"/>
    </xf>
    <xf numFmtId="0" fontId="0" fillId="0" borderId="0" xfId="0" applyNumberFormat="1" applyAlignment="1">
      <alignment horizontal="center" wrapText="1"/>
    </xf>
    <xf numFmtId="0" fontId="5" fillId="0" borderId="27" xfId="0" applyFont="1" applyBorder="1" applyAlignment="1">
      <alignment horizontal="center" vertical="center" wrapText="1"/>
    </xf>
  </cellXfs>
  <cellStyles count="7">
    <cellStyle name="Ausgabe" xfId="5" builtinId="21"/>
    <cellStyle name="Berechnung" xfId="6" builtinId="22"/>
    <cellStyle name="Eingabe" xfId="4" builtinId="20"/>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Tabelle1!$A$22</c:f>
              <c:strCache>
                <c:ptCount val="1"/>
                <c:pt idx="0">
                  <c:v>0</c:v>
                </c:pt>
              </c:strCache>
            </c:strRef>
          </c:tx>
          <c:spPr>
            <a:solidFill>
              <a:schemeClr val="accent1"/>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Tabelle1!$B$22:$Q$22</c:f>
              <c:numCache>
                <c:formatCode>General</c:formatCode>
                <c:ptCount val="16"/>
                <c:pt idx="0">
                  <c:v>0</c:v>
                </c:pt>
                <c:pt idx="1">
                  <c:v>4</c:v>
                </c:pt>
                <c:pt idx="2">
                  <c:v>1</c:v>
                </c:pt>
                <c:pt idx="3">
                  <c:v>1</c:v>
                </c:pt>
                <c:pt idx="4">
                  <c:v>2</c:v>
                </c:pt>
                <c:pt idx="5">
                  <c:v>1</c:v>
                </c:pt>
                <c:pt idx="6">
                  <c:v>0</c:v>
                </c:pt>
                <c:pt idx="7">
                  <c:v>3</c:v>
                </c:pt>
                <c:pt idx="8">
                  <c:v>-1</c:v>
                </c:pt>
                <c:pt idx="9">
                  <c:v>0</c:v>
                </c:pt>
                <c:pt idx="10">
                  <c:v>0</c:v>
                </c:pt>
                <c:pt idx="11">
                  <c:v>1</c:v>
                </c:pt>
                <c:pt idx="12">
                  <c:v>2</c:v>
                </c:pt>
                <c:pt idx="13">
                  <c:v>1</c:v>
                </c:pt>
                <c:pt idx="14">
                  <c:v>1</c:v>
                </c:pt>
                <c:pt idx="15">
                  <c:v>2</c:v>
                </c:pt>
              </c:numCache>
            </c:numRef>
          </c:val>
          <c:extLst>
            <c:ext xmlns:c16="http://schemas.microsoft.com/office/drawing/2014/chart" uri="{C3380CC4-5D6E-409C-BE32-E72D297353CC}">
              <c16:uniqueId val="{00000000-F369-411C-B069-5B8AEDDB49E7}"/>
            </c:ext>
          </c:extLst>
        </c:ser>
        <c:ser>
          <c:idx val="1"/>
          <c:order val="1"/>
          <c:tx>
            <c:strRef>
              <c:f>Tabelle1!$A$23</c:f>
              <c:strCache>
                <c:ptCount val="1"/>
                <c:pt idx="0">
                  <c:v>1</c:v>
                </c:pt>
              </c:strCache>
            </c:strRef>
          </c:tx>
          <c:spPr>
            <a:solidFill>
              <a:schemeClr val="accent2"/>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Tabelle1!$B$23:$Q$23</c:f>
              <c:numCache>
                <c:formatCode>General</c:formatCode>
                <c:ptCount val="16"/>
                <c:pt idx="0">
                  <c:v>-4</c:v>
                </c:pt>
                <c:pt idx="1">
                  <c:v>0</c:v>
                </c:pt>
                <c:pt idx="2">
                  <c:v>-3</c:v>
                </c:pt>
                <c:pt idx="3">
                  <c:v>-3</c:v>
                </c:pt>
                <c:pt idx="4">
                  <c:v>-2</c:v>
                </c:pt>
                <c:pt idx="5">
                  <c:v>-3</c:v>
                </c:pt>
                <c:pt idx="6">
                  <c:v>-4</c:v>
                </c:pt>
                <c:pt idx="7">
                  <c:v>-1</c:v>
                </c:pt>
                <c:pt idx="8">
                  <c:v>-5</c:v>
                </c:pt>
                <c:pt idx="9">
                  <c:v>-4</c:v>
                </c:pt>
                <c:pt idx="10">
                  <c:v>-4</c:v>
                </c:pt>
                <c:pt idx="11">
                  <c:v>-3</c:v>
                </c:pt>
                <c:pt idx="12">
                  <c:v>-2</c:v>
                </c:pt>
                <c:pt idx="13">
                  <c:v>-3</c:v>
                </c:pt>
                <c:pt idx="14">
                  <c:v>-3</c:v>
                </c:pt>
                <c:pt idx="15">
                  <c:v>-2</c:v>
                </c:pt>
              </c:numCache>
            </c:numRef>
          </c:val>
          <c:extLst>
            <c:ext xmlns:c16="http://schemas.microsoft.com/office/drawing/2014/chart" uri="{C3380CC4-5D6E-409C-BE32-E72D297353CC}">
              <c16:uniqueId val="{00000001-F369-411C-B069-5B8AEDDB49E7}"/>
            </c:ext>
          </c:extLst>
        </c:ser>
        <c:ser>
          <c:idx val="2"/>
          <c:order val="2"/>
          <c:tx>
            <c:strRef>
              <c:f>Tabelle1!$A$24</c:f>
              <c:strCache>
                <c:ptCount val="1"/>
                <c:pt idx="0">
                  <c:v>2</c:v>
                </c:pt>
              </c:strCache>
            </c:strRef>
          </c:tx>
          <c:spPr>
            <a:solidFill>
              <a:schemeClr val="accent3"/>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Tabelle1!$B$24:$Q$24</c:f>
              <c:numCache>
                <c:formatCode>General</c:formatCode>
                <c:ptCount val="16"/>
                <c:pt idx="0">
                  <c:v>-1</c:v>
                </c:pt>
                <c:pt idx="1">
                  <c:v>3</c:v>
                </c:pt>
                <c:pt idx="2">
                  <c:v>0</c:v>
                </c:pt>
                <c:pt idx="3">
                  <c:v>0</c:v>
                </c:pt>
                <c:pt idx="4">
                  <c:v>1</c:v>
                </c:pt>
                <c:pt idx="5">
                  <c:v>0</c:v>
                </c:pt>
                <c:pt idx="6">
                  <c:v>-1</c:v>
                </c:pt>
                <c:pt idx="7">
                  <c:v>2</c:v>
                </c:pt>
                <c:pt idx="8">
                  <c:v>-2</c:v>
                </c:pt>
                <c:pt idx="9">
                  <c:v>-1</c:v>
                </c:pt>
                <c:pt idx="10">
                  <c:v>-1</c:v>
                </c:pt>
                <c:pt idx="11">
                  <c:v>0</c:v>
                </c:pt>
                <c:pt idx="12">
                  <c:v>1</c:v>
                </c:pt>
                <c:pt idx="13">
                  <c:v>0</c:v>
                </c:pt>
                <c:pt idx="14">
                  <c:v>0</c:v>
                </c:pt>
                <c:pt idx="15">
                  <c:v>1</c:v>
                </c:pt>
              </c:numCache>
            </c:numRef>
          </c:val>
          <c:extLst>
            <c:ext xmlns:c16="http://schemas.microsoft.com/office/drawing/2014/chart" uri="{C3380CC4-5D6E-409C-BE32-E72D297353CC}">
              <c16:uniqueId val="{00000002-F369-411C-B069-5B8AEDDB49E7}"/>
            </c:ext>
          </c:extLst>
        </c:ser>
        <c:ser>
          <c:idx val="3"/>
          <c:order val="3"/>
          <c:tx>
            <c:strRef>
              <c:f>Tabelle1!$A$25</c:f>
              <c:strCache>
                <c:ptCount val="1"/>
                <c:pt idx="0">
                  <c:v>3</c:v>
                </c:pt>
              </c:strCache>
            </c:strRef>
          </c:tx>
          <c:spPr>
            <a:solidFill>
              <a:schemeClr val="accent4"/>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Tabelle1!$B$25:$Q$25</c:f>
              <c:numCache>
                <c:formatCode>General</c:formatCode>
                <c:ptCount val="16"/>
                <c:pt idx="0">
                  <c:v>-1</c:v>
                </c:pt>
                <c:pt idx="1">
                  <c:v>3</c:v>
                </c:pt>
                <c:pt idx="2">
                  <c:v>0</c:v>
                </c:pt>
                <c:pt idx="3">
                  <c:v>0</c:v>
                </c:pt>
                <c:pt idx="4">
                  <c:v>1</c:v>
                </c:pt>
                <c:pt idx="5">
                  <c:v>0</c:v>
                </c:pt>
                <c:pt idx="6">
                  <c:v>-1</c:v>
                </c:pt>
                <c:pt idx="7">
                  <c:v>2</c:v>
                </c:pt>
                <c:pt idx="8">
                  <c:v>-2</c:v>
                </c:pt>
                <c:pt idx="9">
                  <c:v>-1</c:v>
                </c:pt>
                <c:pt idx="10">
                  <c:v>-1</c:v>
                </c:pt>
                <c:pt idx="11">
                  <c:v>0</c:v>
                </c:pt>
                <c:pt idx="12">
                  <c:v>1</c:v>
                </c:pt>
                <c:pt idx="13">
                  <c:v>0</c:v>
                </c:pt>
                <c:pt idx="14">
                  <c:v>0</c:v>
                </c:pt>
                <c:pt idx="15">
                  <c:v>1</c:v>
                </c:pt>
              </c:numCache>
            </c:numRef>
          </c:val>
          <c:extLst>
            <c:ext xmlns:c16="http://schemas.microsoft.com/office/drawing/2014/chart" uri="{C3380CC4-5D6E-409C-BE32-E72D297353CC}">
              <c16:uniqueId val="{00000003-F369-411C-B069-5B8AEDDB49E7}"/>
            </c:ext>
          </c:extLst>
        </c:ser>
        <c:ser>
          <c:idx val="4"/>
          <c:order val="4"/>
          <c:tx>
            <c:strRef>
              <c:f>Tabelle1!$A$26</c:f>
              <c:strCache>
                <c:ptCount val="1"/>
                <c:pt idx="0">
                  <c:v>4</c:v>
                </c:pt>
              </c:strCache>
            </c:strRef>
          </c:tx>
          <c:spPr>
            <a:solidFill>
              <a:schemeClr val="accent5"/>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Tabelle1!$B$26:$Q$26</c:f>
              <c:numCache>
                <c:formatCode>General</c:formatCode>
                <c:ptCount val="16"/>
                <c:pt idx="0">
                  <c:v>-2</c:v>
                </c:pt>
                <c:pt idx="1">
                  <c:v>2</c:v>
                </c:pt>
                <c:pt idx="2">
                  <c:v>-1</c:v>
                </c:pt>
                <c:pt idx="3">
                  <c:v>-1</c:v>
                </c:pt>
                <c:pt idx="4">
                  <c:v>0</c:v>
                </c:pt>
                <c:pt idx="5">
                  <c:v>-1</c:v>
                </c:pt>
                <c:pt idx="6">
                  <c:v>-2</c:v>
                </c:pt>
                <c:pt idx="7">
                  <c:v>1</c:v>
                </c:pt>
                <c:pt idx="8">
                  <c:v>-3</c:v>
                </c:pt>
                <c:pt idx="9">
                  <c:v>-2</c:v>
                </c:pt>
                <c:pt idx="10">
                  <c:v>-2</c:v>
                </c:pt>
                <c:pt idx="11">
                  <c:v>-1</c:v>
                </c:pt>
                <c:pt idx="12">
                  <c:v>0</c:v>
                </c:pt>
                <c:pt idx="13">
                  <c:v>-1</c:v>
                </c:pt>
                <c:pt idx="14">
                  <c:v>-1</c:v>
                </c:pt>
                <c:pt idx="15">
                  <c:v>0</c:v>
                </c:pt>
              </c:numCache>
            </c:numRef>
          </c:val>
          <c:extLst>
            <c:ext xmlns:c16="http://schemas.microsoft.com/office/drawing/2014/chart" uri="{C3380CC4-5D6E-409C-BE32-E72D297353CC}">
              <c16:uniqueId val="{00000004-F369-411C-B069-5B8AEDDB49E7}"/>
            </c:ext>
          </c:extLst>
        </c:ser>
        <c:ser>
          <c:idx val="5"/>
          <c:order val="5"/>
          <c:tx>
            <c:strRef>
              <c:f>Tabelle1!$A$27</c:f>
              <c:strCache>
                <c:ptCount val="1"/>
                <c:pt idx="0">
                  <c:v>5</c:v>
                </c:pt>
              </c:strCache>
            </c:strRef>
          </c:tx>
          <c:spPr>
            <a:solidFill>
              <a:schemeClr val="accent6"/>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Tabelle1!$B$27:$Q$27</c:f>
              <c:numCache>
                <c:formatCode>General</c:formatCode>
                <c:ptCount val="16"/>
                <c:pt idx="0">
                  <c:v>-1</c:v>
                </c:pt>
                <c:pt idx="1">
                  <c:v>3</c:v>
                </c:pt>
                <c:pt idx="2">
                  <c:v>0</c:v>
                </c:pt>
                <c:pt idx="3">
                  <c:v>0</c:v>
                </c:pt>
                <c:pt idx="4">
                  <c:v>1</c:v>
                </c:pt>
                <c:pt idx="5">
                  <c:v>0</c:v>
                </c:pt>
                <c:pt idx="6">
                  <c:v>-1</c:v>
                </c:pt>
                <c:pt idx="7">
                  <c:v>2</c:v>
                </c:pt>
                <c:pt idx="8">
                  <c:v>-2</c:v>
                </c:pt>
                <c:pt idx="9">
                  <c:v>-1</c:v>
                </c:pt>
                <c:pt idx="10">
                  <c:v>-1</c:v>
                </c:pt>
                <c:pt idx="11">
                  <c:v>0</c:v>
                </c:pt>
                <c:pt idx="12">
                  <c:v>1</c:v>
                </c:pt>
                <c:pt idx="13">
                  <c:v>0</c:v>
                </c:pt>
                <c:pt idx="14">
                  <c:v>0</c:v>
                </c:pt>
                <c:pt idx="15">
                  <c:v>1</c:v>
                </c:pt>
              </c:numCache>
            </c:numRef>
          </c:val>
          <c:extLst>
            <c:ext xmlns:c16="http://schemas.microsoft.com/office/drawing/2014/chart" uri="{C3380CC4-5D6E-409C-BE32-E72D297353CC}">
              <c16:uniqueId val="{00000005-F369-411C-B069-5B8AEDDB49E7}"/>
            </c:ext>
          </c:extLst>
        </c:ser>
        <c:ser>
          <c:idx val="6"/>
          <c:order val="6"/>
          <c:tx>
            <c:strRef>
              <c:f>Tabelle1!$A$28</c:f>
              <c:strCache>
                <c:ptCount val="1"/>
                <c:pt idx="0">
                  <c:v>6</c:v>
                </c:pt>
              </c:strCache>
            </c:strRef>
          </c:tx>
          <c:spPr>
            <a:solidFill>
              <a:schemeClr val="accent1">
                <a:lumMod val="6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Tabelle1!$B$28:$Q$28</c:f>
              <c:numCache>
                <c:formatCode>General</c:formatCode>
                <c:ptCount val="16"/>
                <c:pt idx="0">
                  <c:v>0</c:v>
                </c:pt>
                <c:pt idx="1">
                  <c:v>4</c:v>
                </c:pt>
                <c:pt idx="2">
                  <c:v>1</c:v>
                </c:pt>
                <c:pt idx="3">
                  <c:v>1</c:v>
                </c:pt>
                <c:pt idx="4">
                  <c:v>2</c:v>
                </c:pt>
                <c:pt idx="5">
                  <c:v>1</c:v>
                </c:pt>
                <c:pt idx="6">
                  <c:v>0</c:v>
                </c:pt>
                <c:pt idx="7">
                  <c:v>3</c:v>
                </c:pt>
                <c:pt idx="8">
                  <c:v>-1</c:v>
                </c:pt>
                <c:pt idx="9">
                  <c:v>0</c:v>
                </c:pt>
                <c:pt idx="10">
                  <c:v>0</c:v>
                </c:pt>
                <c:pt idx="11">
                  <c:v>1</c:v>
                </c:pt>
                <c:pt idx="12">
                  <c:v>2</c:v>
                </c:pt>
                <c:pt idx="13">
                  <c:v>1</c:v>
                </c:pt>
                <c:pt idx="14">
                  <c:v>1</c:v>
                </c:pt>
                <c:pt idx="15">
                  <c:v>2</c:v>
                </c:pt>
              </c:numCache>
            </c:numRef>
          </c:val>
          <c:extLst>
            <c:ext xmlns:c16="http://schemas.microsoft.com/office/drawing/2014/chart" uri="{C3380CC4-5D6E-409C-BE32-E72D297353CC}">
              <c16:uniqueId val="{00000006-F369-411C-B069-5B8AEDDB49E7}"/>
            </c:ext>
          </c:extLst>
        </c:ser>
        <c:ser>
          <c:idx val="7"/>
          <c:order val="7"/>
          <c:tx>
            <c:strRef>
              <c:f>Tabelle1!$A$29</c:f>
              <c:strCache>
                <c:ptCount val="1"/>
                <c:pt idx="0">
                  <c:v>7</c:v>
                </c:pt>
              </c:strCache>
            </c:strRef>
          </c:tx>
          <c:spPr>
            <a:solidFill>
              <a:schemeClr val="accent2">
                <a:lumMod val="6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Tabelle1!$B$29:$Q$29</c:f>
              <c:numCache>
                <c:formatCode>General</c:formatCode>
                <c:ptCount val="16"/>
                <c:pt idx="0">
                  <c:v>-3</c:v>
                </c:pt>
                <c:pt idx="1">
                  <c:v>1</c:v>
                </c:pt>
                <c:pt idx="2">
                  <c:v>-2</c:v>
                </c:pt>
                <c:pt idx="3">
                  <c:v>-2</c:v>
                </c:pt>
                <c:pt idx="4">
                  <c:v>-1</c:v>
                </c:pt>
                <c:pt idx="5">
                  <c:v>-2</c:v>
                </c:pt>
                <c:pt idx="6">
                  <c:v>-3</c:v>
                </c:pt>
                <c:pt idx="7">
                  <c:v>0</c:v>
                </c:pt>
                <c:pt idx="8">
                  <c:v>-4</c:v>
                </c:pt>
                <c:pt idx="9">
                  <c:v>-3</c:v>
                </c:pt>
                <c:pt idx="10">
                  <c:v>-3</c:v>
                </c:pt>
                <c:pt idx="11">
                  <c:v>-2</c:v>
                </c:pt>
                <c:pt idx="12">
                  <c:v>-1</c:v>
                </c:pt>
                <c:pt idx="13">
                  <c:v>-2</c:v>
                </c:pt>
                <c:pt idx="14">
                  <c:v>-2</c:v>
                </c:pt>
                <c:pt idx="15">
                  <c:v>-1</c:v>
                </c:pt>
              </c:numCache>
            </c:numRef>
          </c:val>
          <c:extLst>
            <c:ext xmlns:c16="http://schemas.microsoft.com/office/drawing/2014/chart" uri="{C3380CC4-5D6E-409C-BE32-E72D297353CC}">
              <c16:uniqueId val="{00000007-F369-411C-B069-5B8AEDDB49E7}"/>
            </c:ext>
          </c:extLst>
        </c:ser>
        <c:ser>
          <c:idx val="8"/>
          <c:order val="8"/>
          <c:tx>
            <c:strRef>
              <c:f>Tabelle1!$A$30</c:f>
              <c:strCache>
                <c:ptCount val="1"/>
                <c:pt idx="0">
                  <c:v>8</c:v>
                </c:pt>
              </c:strCache>
            </c:strRef>
          </c:tx>
          <c:spPr>
            <a:solidFill>
              <a:schemeClr val="accent3">
                <a:lumMod val="6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Tabelle1!$B$30:$Q$30</c:f>
              <c:numCache>
                <c:formatCode>General</c:formatCode>
                <c:ptCount val="16"/>
                <c:pt idx="0">
                  <c:v>1</c:v>
                </c:pt>
                <c:pt idx="1">
                  <c:v>5</c:v>
                </c:pt>
                <c:pt idx="2">
                  <c:v>2</c:v>
                </c:pt>
                <c:pt idx="3">
                  <c:v>2</c:v>
                </c:pt>
                <c:pt idx="4">
                  <c:v>3</c:v>
                </c:pt>
                <c:pt idx="5">
                  <c:v>2</c:v>
                </c:pt>
                <c:pt idx="6">
                  <c:v>1</c:v>
                </c:pt>
                <c:pt idx="7">
                  <c:v>4</c:v>
                </c:pt>
                <c:pt idx="8">
                  <c:v>0</c:v>
                </c:pt>
                <c:pt idx="9">
                  <c:v>1</c:v>
                </c:pt>
                <c:pt idx="10">
                  <c:v>1</c:v>
                </c:pt>
                <c:pt idx="11">
                  <c:v>2</c:v>
                </c:pt>
                <c:pt idx="12">
                  <c:v>3</c:v>
                </c:pt>
                <c:pt idx="13">
                  <c:v>2</c:v>
                </c:pt>
                <c:pt idx="14">
                  <c:v>2</c:v>
                </c:pt>
                <c:pt idx="15">
                  <c:v>3</c:v>
                </c:pt>
              </c:numCache>
            </c:numRef>
          </c:val>
          <c:extLst>
            <c:ext xmlns:c16="http://schemas.microsoft.com/office/drawing/2014/chart" uri="{C3380CC4-5D6E-409C-BE32-E72D297353CC}">
              <c16:uniqueId val="{00000008-F369-411C-B069-5B8AEDDB49E7}"/>
            </c:ext>
          </c:extLst>
        </c:ser>
        <c:ser>
          <c:idx val="9"/>
          <c:order val="9"/>
          <c:tx>
            <c:strRef>
              <c:f>Tabelle1!$A$31</c:f>
              <c:strCache>
                <c:ptCount val="1"/>
                <c:pt idx="0">
                  <c:v>9</c:v>
                </c:pt>
              </c:strCache>
            </c:strRef>
          </c:tx>
          <c:spPr>
            <a:solidFill>
              <a:schemeClr val="accent4">
                <a:lumMod val="6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Tabelle1!$B$31:$Q$31</c:f>
              <c:numCache>
                <c:formatCode>General</c:formatCode>
                <c:ptCount val="16"/>
                <c:pt idx="0">
                  <c:v>0</c:v>
                </c:pt>
                <c:pt idx="1">
                  <c:v>4</c:v>
                </c:pt>
                <c:pt idx="2">
                  <c:v>1</c:v>
                </c:pt>
                <c:pt idx="3">
                  <c:v>1</c:v>
                </c:pt>
                <c:pt idx="4">
                  <c:v>2</c:v>
                </c:pt>
                <c:pt idx="5">
                  <c:v>1</c:v>
                </c:pt>
                <c:pt idx="6">
                  <c:v>0</c:v>
                </c:pt>
                <c:pt idx="7">
                  <c:v>3</c:v>
                </c:pt>
                <c:pt idx="8">
                  <c:v>-1</c:v>
                </c:pt>
                <c:pt idx="9">
                  <c:v>0</c:v>
                </c:pt>
                <c:pt idx="10">
                  <c:v>0</c:v>
                </c:pt>
                <c:pt idx="11">
                  <c:v>1</c:v>
                </c:pt>
                <c:pt idx="12">
                  <c:v>2</c:v>
                </c:pt>
                <c:pt idx="13">
                  <c:v>1</c:v>
                </c:pt>
                <c:pt idx="14">
                  <c:v>1</c:v>
                </c:pt>
                <c:pt idx="15">
                  <c:v>2</c:v>
                </c:pt>
              </c:numCache>
            </c:numRef>
          </c:val>
          <c:extLst>
            <c:ext xmlns:c16="http://schemas.microsoft.com/office/drawing/2014/chart" uri="{C3380CC4-5D6E-409C-BE32-E72D297353CC}">
              <c16:uniqueId val="{00000009-F369-411C-B069-5B8AEDDB49E7}"/>
            </c:ext>
          </c:extLst>
        </c:ser>
        <c:ser>
          <c:idx val="10"/>
          <c:order val="10"/>
          <c:tx>
            <c:strRef>
              <c:f>Tabelle1!$A$32</c:f>
              <c:strCache>
                <c:ptCount val="1"/>
                <c:pt idx="0">
                  <c:v>A</c:v>
                </c:pt>
              </c:strCache>
            </c:strRef>
          </c:tx>
          <c:spPr>
            <a:solidFill>
              <a:schemeClr val="accent5">
                <a:lumMod val="6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Tabelle1!$B$32:$Q$32</c:f>
              <c:numCache>
                <c:formatCode>General</c:formatCode>
                <c:ptCount val="16"/>
                <c:pt idx="0">
                  <c:v>0</c:v>
                </c:pt>
                <c:pt idx="1">
                  <c:v>4</c:v>
                </c:pt>
                <c:pt idx="2">
                  <c:v>1</c:v>
                </c:pt>
                <c:pt idx="3">
                  <c:v>1</c:v>
                </c:pt>
                <c:pt idx="4">
                  <c:v>2</c:v>
                </c:pt>
                <c:pt idx="5">
                  <c:v>1</c:v>
                </c:pt>
                <c:pt idx="6">
                  <c:v>0</c:v>
                </c:pt>
                <c:pt idx="7">
                  <c:v>3</c:v>
                </c:pt>
                <c:pt idx="8">
                  <c:v>-1</c:v>
                </c:pt>
                <c:pt idx="9">
                  <c:v>0</c:v>
                </c:pt>
                <c:pt idx="10">
                  <c:v>0</c:v>
                </c:pt>
                <c:pt idx="11">
                  <c:v>1</c:v>
                </c:pt>
                <c:pt idx="12">
                  <c:v>2</c:v>
                </c:pt>
                <c:pt idx="13">
                  <c:v>1</c:v>
                </c:pt>
                <c:pt idx="14">
                  <c:v>1</c:v>
                </c:pt>
                <c:pt idx="15">
                  <c:v>2</c:v>
                </c:pt>
              </c:numCache>
            </c:numRef>
          </c:val>
          <c:extLst>
            <c:ext xmlns:c16="http://schemas.microsoft.com/office/drawing/2014/chart" uri="{C3380CC4-5D6E-409C-BE32-E72D297353CC}">
              <c16:uniqueId val="{0000000A-F369-411C-B069-5B8AEDDB49E7}"/>
            </c:ext>
          </c:extLst>
        </c:ser>
        <c:ser>
          <c:idx val="11"/>
          <c:order val="11"/>
          <c:tx>
            <c:strRef>
              <c:f>Tabelle1!$A$33</c:f>
              <c:strCache>
                <c:ptCount val="1"/>
                <c:pt idx="0">
                  <c:v>B</c:v>
                </c:pt>
              </c:strCache>
            </c:strRef>
          </c:tx>
          <c:spPr>
            <a:solidFill>
              <a:schemeClr val="accent6">
                <a:lumMod val="6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Tabelle1!$B$33:$Q$33</c:f>
              <c:numCache>
                <c:formatCode>General</c:formatCode>
                <c:ptCount val="16"/>
                <c:pt idx="0">
                  <c:v>-1</c:v>
                </c:pt>
                <c:pt idx="1">
                  <c:v>3</c:v>
                </c:pt>
                <c:pt idx="2">
                  <c:v>0</c:v>
                </c:pt>
                <c:pt idx="3">
                  <c:v>0</c:v>
                </c:pt>
                <c:pt idx="4">
                  <c:v>1</c:v>
                </c:pt>
                <c:pt idx="5">
                  <c:v>0</c:v>
                </c:pt>
                <c:pt idx="6">
                  <c:v>-1</c:v>
                </c:pt>
                <c:pt idx="7">
                  <c:v>2</c:v>
                </c:pt>
                <c:pt idx="8">
                  <c:v>-2</c:v>
                </c:pt>
                <c:pt idx="9">
                  <c:v>-1</c:v>
                </c:pt>
                <c:pt idx="10">
                  <c:v>-1</c:v>
                </c:pt>
                <c:pt idx="11">
                  <c:v>0</c:v>
                </c:pt>
                <c:pt idx="12">
                  <c:v>1</c:v>
                </c:pt>
                <c:pt idx="13">
                  <c:v>0</c:v>
                </c:pt>
                <c:pt idx="14">
                  <c:v>0</c:v>
                </c:pt>
                <c:pt idx="15">
                  <c:v>1</c:v>
                </c:pt>
              </c:numCache>
            </c:numRef>
          </c:val>
          <c:extLst>
            <c:ext xmlns:c16="http://schemas.microsoft.com/office/drawing/2014/chart" uri="{C3380CC4-5D6E-409C-BE32-E72D297353CC}">
              <c16:uniqueId val="{0000000B-F369-411C-B069-5B8AEDDB49E7}"/>
            </c:ext>
          </c:extLst>
        </c:ser>
        <c:ser>
          <c:idx val="12"/>
          <c:order val="12"/>
          <c:tx>
            <c:strRef>
              <c:f>Tabelle1!$A$34</c:f>
              <c:strCache>
                <c:ptCount val="1"/>
                <c:pt idx="0">
                  <c:v>C</c:v>
                </c:pt>
              </c:strCache>
            </c:strRef>
          </c:tx>
          <c:spPr>
            <a:solidFill>
              <a:schemeClr val="accent1">
                <a:lumMod val="80000"/>
                <a:lumOff val="2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Tabelle1!$B$34:$Q$34</c:f>
              <c:numCache>
                <c:formatCode>General</c:formatCode>
                <c:ptCount val="16"/>
                <c:pt idx="0">
                  <c:v>-2</c:v>
                </c:pt>
                <c:pt idx="1">
                  <c:v>2</c:v>
                </c:pt>
                <c:pt idx="2">
                  <c:v>-1</c:v>
                </c:pt>
                <c:pt idx="3">
                  <c:v>-1</c:v>
                </c:pt>
                <c:pt idx="4">
                  <c:v>0</c:v>
                </c:pt>
                <c:pt idx="5">
                  <c:v>-1</c:v>
                </c:pt>
                <c:pt idx="6">
                  <c:v>-2</c:v>
                </c:pt>
                <c:pt idx="7">
                  <c:v>1</c:v>
                </c:pt>
                <c:pt idx="8">
                  <c:v>-3</c:v>
                </c:pt>
                <c:pt idx="9">
                  <c:v>-2</c:v>
                </c:pt>
                <c:pt idx="10">
                  <c:v>-2</c:v>
                </c:pt>
                <c:pt idx="11">
                  <c:v>-1</c:v>
                </c:pt>
                <c:pt idx="12">
                  <c:v>0</c:v>
                </c:pt>
                <c:pt idx="13">
                  <c:v>-1</c:v>
                </c:pt>
                <c:pt idx="14">
                  <c:v>-1</c:v>
                </c:pt>
                <c:pt idx="15">
                  <c:v>0</c:v>
                </c:pt>
              </c:numCache>
            </c:numRef>
          </c:val>
          <c:extLst>
            <c:ext xmlns:c16="http://schemas.microsoft.com/office/drawing/2014/chart" uri="{C3380CC4-5D6E-409C-BE32-E72D297353CC}">
              <c16:uniqueId val="{0000000C-F369-411C-B069-5B8AEDDB49E7}"/>
            </c:ext>
          </c:extLst>
        </c:ser>
        <c:ser>
          <c:idx val="13"/>
          <c:order val="13"/>
          <c:tx>
            <c:strRef>
              <c:f>Tabelle1!$A$35</c:f>
              <c:strCache>
                <c:ptCount val="1"/>
                <c:pt idx="0">
                  <c:v>D</c:v>
                </c:pt>
              </c:strCache>
            </c:strRef>
          </c:tx>
          <c:spPr>
            <a:solidFill>
              <a:schemeClr val="accent2">
                <a:lumMod val="80000"/>
                <a:lumOff val="2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Tabelle1!$B$35:$Q$35</c:f>
              <c:numCache>
                <c:formatCode>General</c:formatCode>
                <c:ptCount val="16"/>
                <c:pt idx="0">
                  <c:v>-1</c:v>
                </c:pt>
                <c:pt idx="1">
                  <c:v>3</c:v>
                </c:pt>
                <c:pt idx="2">
                  <c:v>0</c:v>
                </c:pt>
                <c:pt idx="3">
                  <c:v>0</c:v>
                </c:pt>
                <c:pt idx="4">
                  <c:v>1</c:v>
                </c:pt>
                <c:pt idx="5">
                  <c:v>0</c:v>
                </c:pt>
                <c:pt idx="6">
                  <c:v>-1</c:v>
                </c:pt>
                <c:pt idx="7">
                  <c:v>2</c:v>
                </c:pt>
                <c:pt idx="8">
                  <c:v>-2</c:v>
                </c:pt>
                <c:pt idx="9">
                  <c:v>-1</c:v>
                </c:pt>
                <c:pt idx="10">
                  <c:v>-1</c:v>
                </c:pt>
                <c:pt idx="11">
                  <c:v>0</c:v>
                </c:pt>
                <c:pt idx="12">
                  <c:v>1</c:v>
                </c:pt>
                <c:pt idx="13">
                  <c:v>0</c:v>
                </c:pt>
                <c:pt idx="14">
                  <c:v>0</c:v>
                </c:pt>
                <c:pt idx="15">
                  <c:v>1</c:v>
                </c:pt>
              </c:numCache>
            </c:numRef>
          </c:val>
          <c:extLst>
            <c:ext xmlns:c16="http://schemas.microsoft.com/office/drawing/2014/chart" uri="{C3380CC4-5D6E-409C-BE32-E72D297353CC}">
              <c16:uniqueId val="{0000000D-F369-411C-B069-5B8AEDDB49E7}"/>
            </c:ext>
          </c:extLst>
        </c:ser>
        <c:ser>
          <c:idx val="14"/>
          <c:order val="14"/>
          <c:tx>
            <c:strRef>
              <c:f>Tabelle1!$A$36</c:f>
              <c:strCache>
                <c:ptCount val="1"/>
                <c:pt idx="0">
                  <c:v>E</c:v>
                </c:pt>
              </c:strCache>
            </c:strRef>
          </c:tx>
          <c:spPr>
            <a:solidFill>
              <a:schemeClr val="accent3">
                <a:lumMod val="80000"/>
                <a:lumOff val="2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Tabelle1!$B$36:$Q$36</c:f>
              <c:numCache>
                <c:formatCode>General</c:formatCode>
                <c:ptCount val="16"/>
                <c:pt idx="0">
                  <c:v>-1</c:v>
                </c:pt>
                <c:pt idx="1">
                  <c:v>3</c:v>
                </c:pt>
                <c:pt idx="2">
                  <c:v>0</c:v>
                </c:pt>
                <c:pt idx="3">
                  <c:v>0</c:v>
                </c:pt>
                <c:pt idx="4">
                  <c:v>1</c:v>
                </c:pt>
                <c:pt idx="5">
                  <c:v>0</c:v>
                </c:pt>
                <c:pt idx="6">
                  <c:v>-1</c:v>
                </c:pt>
                <c:pt idx="7">
                  <c:v>2</c:v>
                </c:pt>
                <c:pt idx="8">
                  <c:v>-2</c:v>
                </c:pt>
                <c:pt idx="9">
                  <c:v>-1</c:v>
                </c:pt>
                <c:pt idx="10">
                  <c:v>-1</c:v>
                </c:pt>
                <c:pt idx="11">
                  <c:v>0</c:v>
                </c:pt>
                <c:pt idx="12">
                  <c:v>1</c:v>
                </c:pt>
                <c:pt idx="13">
                  <c:v>0</c:v>
                </c:pt>
                <c:pt idx="14">
                  <c:v>0</c:v>
                </c:pt>
                <c:pt idx="15">
                  <c:v>1</c:v>
                </c:pt>
              </c:numCache>
            </c:numRef>
          </c:val>
          <c:extLst>
            <c:ext xmlns:c16="http://schemas.microsoft.com/office/drawing/2014/chart" uri="{C3380CC4-5D6E-409C-BE32-E72D297353CC}">
              <c16:uniqueId val="{0000000E-F369-411C-B069-5B8AEDDB49E7}"/>
            </c:ext>
          </c:extLst>
        </c:ser>
        <c:ser>
          <c:idx val="15"/>
          <c:order val="15"/>
          <c:tx>
            <c:strRef>
              <c:f>Tabelle1!$A$37</c:f>
              <c:strCache>
                <c:ptCount val="1"/>
                <c:pt idx="0">
                  <c:v>F</c:v>
                </c:pt>
              </c:strCache>
            </c:strRef>
          </c:tx>
          <c:spPr>
            <a:solidFill>
              <a:schemeClr val="accent4">
                <a:lumMod val="80000"/>
                <a:lumOff val="20000"/>
              </a:schemeClr>
            </a:solidFill>
            <a:ln>
              <a:noFill/>
            </a:ln>
            <a:effectLst/>
          </c:spPr>
          <c:invertIfNegative val="0"/>
          <c:cat>
            <c:strRef>
              <c:f>Tabelle1!$B$20:$Q$21</c:f>
              <c:strCache>
                <c:ptCount val="16"/>
                <c:pt idx="0">
                  <c:v>0</c:v>
                </c:pt>
                <c:pt idx="1">
                  <c:v>1</c:v>
                </c:pt>
                <c:pt idx="2">
                  <c:v>2</c:v>
                </c:pt>
                <c:pt idx="3">
                  <c:v>3</c:v>
                </c:pt>
                <c:pt idx="4">
                  <c:v>4</c:v>
                </c:pt>
                <c:pt idx="5">
                  <c:v>5</c:v>
                </c:pt>
                <c:pt idx="6">
                  <c:v>6</c:v>
                </c:pt>
                <c:pt idx="7">
                  <c:v>7</c:v>
                </c:pt>
                <c:pt idx="8">
                  <c:v>8</c:v>
                </c:pt>
                <c:pt idx="9">
                  <c:v>9</c:v>
                </c:pt>
                <c:pt idx="10">
                  <c:v>A</c:v>
                </c:pt>
                <c:pt idx="11">
                  <c:v>B</c:v>
                </c:pt>
                <c:pt idx="12">
                  <c:v>C</c:v>
                </c:pt>
                <c:pt idx="13">
                  <c:v>D</c:v>
                </c:pt>
                <c:pt idx="14">
                  <c:v>E</c:v>
                </c:pt>
                <c:pt idx="15">
                  <c:v>F</c:v>
                </c:pt>
              </c:strCache>
            </c:strRef>
          </c:cat>
          <c:val>
            <c:numRef>
              <c:f>Tabelle1!$B$37:$Q$37</c:f>
              <c:numCache>
                <c:formatCode>General</c:formatCode>
                <c:ptCount val="16"/>
                <c:pt idx="0">
                  <c:v>-2</c:v>
                </c:pt>
                <c:pt idx="1">
                  <c:v>2</c:v>
                </c:pt>
                <c:pt idx="2">
                  <c:v>-1</c:v>
                </c:pt>
                <c:pt idx="3">
                  <c:v>-1</c:v>
                </c:pt>
                <c:pt idx="4">
                  <c:v>0</c:v>
                </c:pt>
                <c:pt idx="5">
                  <c:v>-1</c:v>
                </c:pt>
                <c:pt idx="6">
                  <c:v>-2</c:v>
                </c:pt>
                <c:pt idx="7">
                  <c:v>1</c:v>
                </c:pt>
                <c:pt idx="8">
                  <c:v>-3</c:v>
                </c:pt>
                <c:pt idx="9">
                  <c:v>-2</c:v>
                </c:pt>
                <c:pt idx="10">
                  <c:v>-2</c:v>
                </c:pt>
                <c:pt idx="11">
                  <c:v>-1</c:v>
                </c:pt>
                <c:pt idx="12">
                  <c:v>0</c:v>
                </c:pt>
                <c:pt idx="13">
                  <c:v>-1</c:v>
                </c:pt>
                <c:pt idx="14">
                  <c:v>-1</c:v>
                </c:pt>
                <c:pt idx="15">
                  <c:v>0</c:v>
                </c:pt>
              </c:numCache>
            </c:numRef>
          </c:val>
          <c:extLst>
            <c:ext xmlns:c16="http://schemas.microsoft.com/office/drawing/2014/chart" uri="{C3380CC4-5D6E-409C-BE32-E72D297353CC}">
              <c16:uniqueId val="{0000000F-F369-411C-B069-5B8AEDDB49E7}"/>
            </c:ext>
          </c:extLst>
        </c:ser>
        <c:dLbls>
          <c:showLegendKey val="0"/>
          <c:showVal val="0"/>
          <c:showCatName val="0"/>
          <c:showSerName val="0"/>
          <c:showPercent val="0"/>
          <c:showBubbleSize val="0"/>
        </c:dLbls>
        <c:gapWidth val="219"/>
        <c:overlap val="-27"/>
        <c:axId val="501342063"/>
        <c:axId val="501342479"/>
      </c:barChart>
      <c:catAx>
        <c:axId val="50134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342479"/>
        <c:crosses val="autoZero"/>
        <c:auto val="1"/>
        <c:lblAlgn val="ctr"/>
        <c:lblOffset val="100"/>
        <c:noMultiLvlLbl val="0"/>
      </c:catAx>
      <c:valAx>
        <c:axId val="50134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34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Tabelle1!$U$22</c:f>
              <c:strCache>
                <c:ptCount val="1"/>
                <c:pt idx="0">
                  <c:v>calls 1</c:v>
                </c:pt>
              </c:strCache>
            </c:strRef>
          </c:tx>
          <c:spPr>
            <a:ln w="28575" cap="rnd">
              <a:solidFill>
                <a:schemeClr val="accent1"/>
              </a:solidFill>
              <a:round/>
            </a:ln>
            <a:effectLst/>
          </c:spPr>
          <c:marker>
            <c:symbol val="none"/>
          </c:marker>
          <c:cat>
            <c:numRef>
              <c:f>Tabelle1!$T$23:$T$42</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Tabelle1!$U$23:$U$42</c:f>
              <c:numCache>
                <c:formatCode>General</c:formatCode>
                <c:ptCount val="20"/>
                <c:pt idx="0">
                  <c:v>26.8</c:v>
                </c:pt>
                <c:pt idx="1">
                  <c:v>422.6</c:v>
                </c:pt>
                <c:pt idx="2">
                  <c:v>1204.4000000000001</c:v>
                </c:pt>
                <c:pt idx="3">
                  <c:v>4327</c:v>
                </c:pt>
                <c:pt idx="4">
                  <c:v>10794.4</c:v>
                </c:pt>
                <c:pt idx="5">
                  <c:v>16943.2</c:v>
                </c:pt>
                <c:pt idx="6">
                  <c:v>17480.2</c:v>
                </c:pt>
                <c:pt idx="7">
                  <c:v>21728</c:v>
                </c:pt>
                <c:pt idx="8">
                  <c:v>53313</c:v>
                </c:pt>
                <c:pt idx="9">
                  <c:v>54671</c:v>
                </c:pt>
                <c:pt idx="10">
                  <c:v>77696</c:v>
                </c:pt>
                <c:pt idx="11">
                  <c:v>123399.8</c:v>
                </c:pt>
                <c:pt idx="12">
                  <c:v>118685.8</c:v>
                </c:pt>
                <c:pt idx="13">
                  <c:v>155607.79999999999</c:v>
                </c:pt>
                <c:pt idx="14">
                  <c:v>158818.20000000001</c:v>
                </c:pt>
                <c:pt idx="15">
                  <c:v>262616</c:v>
                </c:pt>
                <c:pt idx="16">
                  <c:v>237608.2</c:v>
                </c:pt>
                <c:pt idx="17">
                  <c:v>280061.8</c:v>
                </c:pt>
                <c:pt idx="18">
                  <c:v>479040.2</c:v>
                </c:pt>
                <c:pt idx="19">
                  <c:v>467440.2</c:v>
                </c:pt>
              </c:numCache>
            </c:numRef>
          </c:val>
          <c:smooth val="0"/>
          <c:extLst>
            <c:ext xmlns:c16="http://schemas.microsoft.com/office/drawing/2014/chart" uri="{C3380CC4-5D6E-409C-BE32-E72D297353CC}">
              <c16:uniqueId val="{00000000-72BE-48E8-95ED-5589B9EFBF3A}"/>
            </c:ext>
          </c:extLst>
        </c:ser>
        <c:ser>
          <c:idx val="1"/>
          <c:order val="1"/>
          <c:tx>
            <c:strRef>
              <c:f>Tabelle1!$V$22</c:f>
              <c:strCache>
                <c:ptCount val="1"/>
                <c:pt idx="0">
                  <c:v>calls 2</c:v>
                </c:pt>
              </c:strCache>
            </c:strRef>
          </c:tx>
          <c:spPr>
            <a:ln w="28575" cap="rnd">
              <a:solidFill>
                <a:schemeClr val="accent2"/>
              </a:solidFill>
              <a:round/>
            </a:ln>
            <a:effectLst/>
          </c:spPr>
          <c:marker>
            <c:symbol val="none"/>
          </c:marker>
          <c:cat>
            <c:numRef>
              <c:f>Tabelle1!$T$23:$T$42</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Tabelle1!$V$23:$V$42</c:f>
              <c:numCache>
                <c:formatCode>General</c:formatCode>
                <c:ptCount val="20"/>
                <c:pt idx="0">
                  <c:v>51.2</c:v>
                </c:pt>
                <c:pt idx="1">
                  <c:v>421.6</c:v>
                </c:pt>
                <c:pt idx="2">
                  <c:v>1952</c:v>
                </c:pt>
                <c:pt idx="3">
                  <c:v>5171.8</c:v>
                </c:pt>
                <c:pt idx="4">
                  <c:v>8774</c:v>
                </c:pt>
                <c:pt idx="5">
                  <c:v>8410.4</c:v>
                </c:pt>
                <c:pt idx="6">
                  <c:v>25912</c:v>
                </c:pt>
                <c:pt idx="7">
                  <c:v>32235.4</c:v>
                </c:pt>
                <c:pt idx="8">
                  <c:v>47450.400000000001</c:v>
                </c:pt>
                <c:pt idx="9">
                  <c:v>56180.2</c:v>
                </c:pt>
                <c:pt idx="10">
                  <c:v>78392.800000000003</c:v>
                </c:pt>
                <c:pt idx="11">
                  <c:v>96098.4</c:v>
                </c:pt>
                <c:pt idx="12">
                  <c:v>132406.20000000001</c:v>
                </c:pt>
                <c:pt idx="13">
                  <c:v>193234</c:v>
                </c:pt>
                <c:pt idx="14">
                  <c:v>196101</c:v>
                </c:pt>
                <c:pt idx="15">
                  <c:v>265731.59999999998</c:v>
                </c:pt>
                <c:pt idx="16">
                  <c:v>282243</c:v>
                </c:pt>
                <c:pt idx="17">
                  <c:v>333643.8</c:v>
                </c:pt>
                <c:pt idx="18">
                  <c:v>449597.2</c:v>
                </c:pt>
                <c:pt idx="19">
                  <c:v>441166</c:v>
                </c:pt>
              </c:numCache>
            </c:numRef>
          </c:val>
          <c:smooth val="0"/>
          <c:extLst>
            <c:ext xmlns:c16="http://schemas.microsoft.com/office/drawing/2014/chart" uri="{C3380CC4-5D6E-409C-BE32-E72D297353CC}">
              <c16:uniqueId val="{00000001-72BE-48E8-95ED-5589B9EFBF3A}"/>
            </c:ext>
          </c:extLst>
        </c:ser>
        <c:ser>
          <c:idx val="2"/>
          <c:order val="2"/>
          <c:tx>
            <c:strRef>
              <c:f>Tabelle1!$W$22</c:f>
              <c:strCache>
                <c:ptCount val="1"/>
                <c:pt idx="0">
                  <c:v>calls 3</c:v>
                </c:pt>
              </c:strCache>
            </c:strRef>
          </c:tx>
          <c:spPr>
            <a:ln w="28575" cap="rnd">
              <a:solidFill>
                <a:schemeClr val="accent3"/>
              </a:solidFill>
              <a:round/>
            </a:ln>
            <a:effectLst/>
          </c:spPr>
          <c:marker>
            <c:symbol val="none"/>
          </c:marker>
          <c:cat>
            <c:numRef>
              <c:f>Tabelle1!$T$23:$T$42</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Tabelle1!$W$23:$W$42</c:f>
              <c:numCache>
                <c:formatCode>General</c:formatCode>
                <c:ptCount val="20"/>
                <c:pt idx="0">
                  <c:v>68.2</c:v>
                </c:pt>
                <c:pt idx="1">
                  <c:v>466</c:v>
                </c:pt>
                <c:pt idx="2">
                  <c:v>635.20000000000005</c:v>
                </c:pt>
                <c:pt idx="3">
                  <c:v>2507.1999999999998</c:v>
                </c:pt>
                <c:pt idx="4">
                  <c:v>5720.8</c:v>
                </c:pt>
                <c:pt idx="5">
                  <c:v>14758</c:v>
                </c:pt>
                <c:pt idx="6">
                  <c:v>20886.2</c:v>
                </c:pt>
                <c:pt idx="7">
                  <c:v>31873.4</c:v>
                </c:pt>
                <c:pt idx="8">
                  <c:v>46451.199999999997</c:v>
                </c:pt>
                <c:pt idx="9">
                  <c:v>59260</c:v>
                </c:pt>
                <c:pt idx="10">
                  <c:v>97170.6</c:v>
                </c:pt>
                <c:pt idx="11">
                  <c:v>74330.600000000006</c:v>
                </c:pt>
                <c:pt idx="12">
                  <c:v>142547</c:v>
                </c:pt>
                <c:pt idx="13">
                  <c:v>165092.79999999999</c:v>
                </c:pt>
                <c:pt idx="14">
                  <c:v>279206.8</c:v>
                </c:pt>
                <c:pt idx="15">
                  <c:v>301358</c:v>
                </c:pt>
                <c:pt idx="16">
                  <c:v>317152</c:v>
                </c:pt>
                <c:pt idx="17">
                  <c:v>418265.4</c:v>
                </c:pt>
                <c:pt idx="18">
                  <c:v>338579.6</c:v>
                </c:pt>
                <c:pt idx="19">
                  <c:v>373306.8</c:v>
                </c:pt>
              </c:numCache>
            </c:numRef>
          </c:val>
          <c:smooth val="0"/>
          <c:extLst>
            <c:ext xmlns:c16="http://schemas.microsoft.com/office/drawing/2014/chart" uri="{C3380CC4-5D6E-409C-BE32-E72D297353CC}">
              <c16:uniqueId val="{00000002-72BE-48E8-95ED-5589B9EFBF3A}"/>
            </c:ext>
          </c:extLst>
        </c:ser>
        <c:ser>
          <c:idx val="3"/>
          <c:order val="3"/>
          <c:tx>
            <c:strRef>
              <c:f>Tabelle1!$X$22</c:f>
              <c:strCache>
                <c:ptCount val="1"/>
                <c:pt idx="0">
                  <c:v>f(x) = x^2,5 * 0,8</c:v>
                </c:pt>
              </c:strCache>
            </c:strRef>
          </c:tx>
          <c:spPr>
            <a:ln w="28575" cap="rnd">
              <a:solidFill>
                <a:schemeClr val="accent4"/>
              </a:solidFill>
              <a:round/>
            </a:ln>
            <a:effectLst/>
          </c:spPr>
          <c:marker>
            <c:symbol val="none"/>
          </c:marker>
          <c:cat>
            <c:numRef>
              <c:f>Tabelle1!$T$23:$T$42</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Tabelle1!$X$23:$X$42</c:f>
              <c:numCache>
                <c:formatCode>General</c:formatCode>
                <c:ptCount val="20"/>
                <c:pt idx="0">
                  <c:v>252.9822128134706</c:v>
                </c:pt>
                <c:pt idx="1">
                  <c:v>1431.0835055998648</c:v>
                </c:pt>
                <c:pt idx="2">
                  <c:v>3943.6024140371978</c:v>
                </c:pt>
                <c:pt idx="3">
                  <c:v>8095.4308100310491</c:v>
                </c:pt>
                <c:pt idx="4">
                  <c:v>14142.135623730937</c:v>
                </c:pt>
                <c:pt idx="5">
                  <c:v>22308.384074154717</c:v>
                </c:pt>
                <c:pt idx="6">
                  <c:v>32797.07304013578</c:v>
                </c:pt>
                <c:pt idx="7">
                  <c:v>45794.672179195652</c:v>
                </c:pt>
                <c:pt idx="8">
                  <c:v>61474.677713673285</c:v>
                </c:pt>
                <c:pt idx="9">
                  <c:v>80000.000000000175</c:v>
                </c:pt>
                <c:pt idx="10">
                  <c:v>101524.69650287072</c:v>
                </c:pt>
                <c:pt idx="11">
                  <c:v>126195.27724919017</c:v>
                </c:pt>
                <c:pt idx="12">
                  <c:v>154151.71747340343</c:v>
                </c:pt>
                <c:pt idx="13">
                  <c:v>185528.26199800393</c:v>
                </c:pt>
                <c:pt idx="14">
                  <c:v>220454.07685048573</c:v>
                </c:pt>
                <c:pt idx="15">
                  <c:v>259053.78592099319</c:v>
                </c:pt>
                <c:pt idx="16">
                  <c:v>301447.91921657074</c:v>
                </c:pt>
                <c:pt idx="17">
                  <c:v>347753.29186076764</c:v>
                </c:pt>
                <c:pt idx="18">
                  <c:v>398083.32796036545</c:v>
                </c:pt>
                <c:pt idx="19">
                  <c:v>452548.33995939023</c:v>
                </c:pt>
              </c:numCache>
            </c:numRef>
          </c:val>
          <c:smooth val="0"/>
          <c:extLst>
            <c:ext xmlns:c16="http://schemas.microsoft.com/office/drawing/2014/chart" uri="{C3380CC4-5D6E-409C-BE32-E72D297353CC}">
              <c16:uniqueId val="{00000003-72BE-48E8-95ED-5589B9EFBF3A}"/>
            </c:ext>
          </c:extLst>
        </c:ser>
        <c:dLbls>
          <c:showLegendKey val="0"/>
          <c:showVal val="0"/>
          <c:showCatName val="0"/>
          <c:showSerName val="0"/>
          <c:showPercent val="0"/>
          <c:showBubbleSize val="0"/>
        </c:dLbls>
        <c:smooth val="0"/>
        <c:axId val="1501497919"/>
        <c:axId val="1501498335"/>
      </c:lineChart>
      <c:catAx>
        <c:axId val="150149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01498335"/>
        <c:crosses val="autoZero"/>
        <c:auto val="1"/>
        <c:lblAlgn val="ctr"/>
        <c:lblOffset val="100"/>
        <c:noMultiLvlLbl val="0"/>
      </c:catAx>
      <c:valAx>
        <c:axId val="150149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0149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Tabelle1!$U$45</c:f>
              <c:strCache>
                <c:ptCount val="1"/>
                <c:pt idx="0">
                  <c:v>calls 1</c:v>
                </c:pt>
              </c:strCache>
            </c:strRef>
          </c:tx>
          <c:spPr>
            <a:ln w="28575" cap="rnd">
              <a:solidFill>
                <a:schemeClr val="accent1"/>
              </a:solidFill>
              <a:round/>
            </a:ln>
            <a:effectLst/>
          </c:spPr>
          <c:marker>
            <c:symbol val="none"/>
          </c:marker>
          <c:cat>
            <c:numRef>
              <c:f>Tabelle1!$T$46:$T$65</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Tabelle1!$U$46:$U$65</c:f>
              <c:numCache>
                <c:formatCode>General</c:formatCode>
                <c:ptCount val="20"/>
                <c:pt idx="0">
                  <c:v>56</c:v>
                </c:pt>
                <c:pt idx="1">
                  <c:v>394</c:v>
                </c:pt>
                <c:pt idx="2">
                  <c:v>1682</c:v>
                </c:pt>
                <c:pt idx="3">
                  <c:v>3837</c:v>
                </c:pt>
                <c:pt idx="4">
                  <c:v>7412</c:v>
                </c:pt>
                <c:pt idx="5">
                  <c:v>11803</c:v>
                </c:pt>
                <c:pt idx="6">
                  <c:v>18629</c:v>
                </c:pt>
                <c:pt idx="7">
                  <c:v>31240</c:v>
                </c:pt>
                <c:pt idx="8">
                  <c:v>40394</c:v>
                </c:pt>
                <c:pt idx="9">
                  <c:v>57721</c:v>
                </c:pt>
                <c:pt idx="10">
                  <c:v>81485</c:v>
                </c:pt>
                <c:pt idx="11">
                  <c:v>105559</c:v>
                </c:pt>
                <c:pt idx="12">
                  <c:v>130543</c:v>
                </c:pt>
                <c:pt idx="13">
                  <c:v>158757</c:v>
                </c:pt>
                <c:pt idx="14">
                  <c:v>195984</c:v>
                </c:pt>
                <c:pt idx="15">
                  <c:v>235734</c:v>
                </c:pt>
                <c:pt idx="16">
                  <c:v>284952</c:v>
                </c:pt>
                <c:pt idx="17">
                  <c:v>324191</c:v>
                </c:pt>
                <c:pt idx="18">
                  <c:v>386443</c:v>
                </c:pt>
                <c:pt idx="19">
                  <c:v>432445</c:v>
                </c:pt>
              </c:numCache>
            </c:numRef>
          </c:val>
          <c:smooth val="0"/>
          <c:extLst>
            <c:ext xmlns:c16="http://schemas.microsoft.com/office/drawing/2014/chart" uri="{C3380CC4-5D6E-409C-BE32-E72D297353CC}">
              <c16:uniqueId val="{00000000-F146-4A3A-9BCA-CD5F465104CB}"/>
            </c:ext>
          </c:extLst>
        </c:ser>
        <c:ser>
          <c:idx val="1"/>
          <c:order val="1"/>
          <c:tx>
            <c:strRef>
              <c:f>Tabelle1!$V$45</c:f>
              <c:strCache>
                <c:ptCount val="1"/>
                <c:pt idx="0">
                  <c:v>calls 2</c:v>
                </c:pt>
              </c:strCache>
            </c:strRef>
          </c:tx>
          <c:spPr>
            <a:ln w="28575" cap="rnd">
              <a:solidFill>
                <a:schemeClr val="accent2"/>
              </a:solidFill>
              <a:round/>
            </a:ln>
            <a:effectLst/>
          </c:spPr>
          <c:marker>
            <c:symbol val="none"/>
          </c:marker>
          <c:cat>
            <c:numRef>
              <c:f>Tabelle1!$T$46:$T$65</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Tabelle1!$V$46:$V$65</c:f>
              <c:numCache>
                <c:formatCode>General</c:formatCode>
                <c:ptCount val="20"/>
                <c:pt idx="0">
                  <c:v>60</c:v>
                </c:pt>
                <c:pt idx="1">
                  <c:v>470</c:v>
                </c:pt>
                <c:pt idx="2">
                  <c:v>1507</c:v>
                </c:pt>
                <c:pt idx="3">
                  <c:v>3979</c:v>
                </c:pt>
                <c:pt idx="4">
                  <c:v>7083</c:v>
                </c:pt>
                <c:pt idx="5">
                  <c:v>12473</c:v>
                </c:pt>
                <c:pt idx="6">
                  <c:v>20269</c:v>
                </c:pt>
                <c:pt idx="7">
                  <c:v>28646</c:v>
                </c:pt>
                <c:pt idx="8">
                  <c:v>40720</c:v>
                </c:pt>
                <c:pt idx="9">
                  <c:v>57427</c:v>
                </c:pt>
                <c:pt idx="10">
                  <c:v>77820</c:v>
                </c:pt>
                <c:pt idx="11">
                  <c:v>98573</c:v>
                </c:pt>
                <c:pt idx="12">
                  <c:v>129660</c:v>
                </c:pt>
                <c:pt idx="13">
                  <c:v>158134</c:v>
                </c:pt>
                <c:pt idx="14">
                  <c:v>186551</c:v>
                </c:pt>
                <c:pt idx="15">
                  <c:v>229071</c:v>
                </c:pt>
                <c:pt idx="16">
                  <c:v>278380</c:v>
                </c:pt>
                <c:pt idx="17">
                  <c:v>317413</c:v>
                </c:pt>
                <c:pt idx="18">
                  <c:v>372843</c:v>
                </c:pt>
                <c:pt idx="19">
                  <c:v>453142</c:v>
                </c:pt>
              </c:numCache>
            </c:numRef>
          </c:val>
          <c:smooth val="0"/>
          <c:extLst>
            <c:ext xmlns:c16="http://schemas.microsoft.com/office/drawing/2014/chart" uri="{C3380CC4-5D6E-409C-BE32-E72D297353CC}">
              <c16:uniqueId val="{00000001-F146-4A3A-9BCA-CD5F465104CB}"/>
            </c:ext>
          </c:extLst>
        </c:ser>
        <c:ser>
          <c:idx val="2"/>
          <c:order val="2"/>
          <c:tx>
            <c:strRef>
              <c:f>Tabelle1!$W$45</c:f>
              <c:strCache>
                <c:ptCount val="1"/>
                <c:pt idx="0">
                  <c:v>calls 3</c:v>
                </c:pt>
              </c:strCache>
            </c:strRef>
          </c:tx>
          <c:spPr>
            <a:ln w="28575" cap="rnd">
              <a:solidFill>
                <a:schemeClr val="accent3"/>
              </a:solidFill>
              <a:round/>
            </a:ln>
            <a:effectLst/>
          </c:spPr>
          <c:marker>
            <c:symbol val="none"/>
          </c:marker>
          <c:cat>
            <c:numRef>
              <c:f>Tabelle1!$T$46:$T$65</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Tabelle1!$W$46:$W$65</c:f>
              <c:numCache>
                <c:formatCode>General</c:formatCode>
                <c:ptCount val="20"/>
                <c:pt idx="0">
                  <c:v>63</c:v>
                </c:pt>
                <c:pt idx="1">
                  <c:v>458</c:v>
                </c:pt>
                <c:pt idx="2">
                  <c:v>1464</c:v>
                </c:pt>
                <c:pt idx="3">
                  <c:v>3806</c:v>
                </c:pt>
                <c:pt idx="4">
                  <c:v>6849</c:v>
                </c:pt>
                <c:pt idx="5">
                  <c:v>12616</c:v>
                </c:pt>
                <c:pt idx="6">
                  <c:v>19206</c:v>
                </c:pt>
                <c:pt idx="7">
                  <c:v>29252</c:v>
                </c:pt>
                <c:pt idx="8">
                  <c:v>43227</c:v>
                </c:pt>
                <c:pt idx="9">
                  <c:v>54564</c:v>
                </c:pt>
                <c:pt idx="10">
                  <c:v>74626</c:v>
                </c:pt>
                <c:pt idx="11">
                  <c:v>100475</c:v>
                </c:pt>
                <c:pt idx="12">
                  <c:v>119143</c:v>
                </c:pt>
                <c:pt idx="13">
                  <c:v>162406</c:v>
                </c:pt>
                <c:pt idx="14">
                  <c:v>201626</c:v>
                </c:pt>
                <c:pt idx="15">
                  <c:v>218447</c:v>
                </c:pt>
                <c:pt idx="16">
                  <c:v>285726</c:v>
                </c:pt>
                <c:pt idx="17">
                  <c:v>318403</c:v>
                </c:pt>
                <c:pt idx="18">
                  <c:v>387229</c:v>
                </c:pt>
                <c:pt idx="19">
                  <c:v>461156</c:v>
                </c:pt>
              </c:numCache>
            </c:numRef>
          </c:val>
          <c:smooth val="0"/>
          <c:extLst>
            <c:ext xmlns:c16="http://schemas.microsoft.com/office/drawing/2014/chart" uri="{C3380CC4-5D6E-409C-BE32-E72D297353CC}">
              <c16:uniqueId val="{00000002-F146-4A3A-9BCA-CD5F465104CB}"/>
            </c:ext>
          </c:extLst>
        </c:ser>
        <c:ser>
          <c:idx val="3"/>
          <c:order val="3"/>
          <c:tx>
            <c:strRef>
              <c:f>Tabelle1!$X$45</c:f>
              <c:strCache>
                <c:ptCount val="1"/>
                <c:pt idx="0">
                  <c:v>calls 4</c:v>
                </c:pt>
              </c:strCache>
            </c:strRef>
          </c:tx>
          <c:spPr>
            <a:ln w="28575" cap="rnd">
              <a:solidFill>
                <a:schemeClr val="accent4"/>
              </a:solidFill>
              <a:round/>
            </a:ln>
            <a:effectLst/>
          </c:spPr>
          <c:marker>
            <c:symbol val="none"/>
          </c:marker>
          <c:cat>
            <c:numRef>
              <c:f>Tabelle1!$T$46:$T$65</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Tabelle1!$X$46:$X$65</c:f>
              <c:numCache>
                <c:formatCode>General</c:formatCode>
                <c:ptCount val="20"/>
                <c:pt idx="0">
                  <c:v>64</c:v>
                </c:pt>
                <c:pt idx="1">
                  <c:v>432</c:v>
                </c:pt>
                <c:pt idx="2">
                  <c:v>1626</c:v>
                </c:pt>
                <c:pt idx="3">
                  <c:v>3674</c:v>
                </c:pt>
                <c:pt idx="4">
                  <c:v>6700</c:v>
                </c:pt>
                <c:pt idx="5">
                  <c:v>12577</c:v>
                </c:pt>
                <c:pt idx="6">
                  <c:v>19844</c:v>
                </c:pt>
                <c:pt idx="7">
                  <c:v>29882</c:v>
                </c:pt>
                <c:pt idx="8">
                  <c:v>41636</c:v>
                </c:pt>
                <c:pt idx="9">
                  <c:v>54985</c:v>
                </c:pt>
                <c:pt idx="10">
                  <c:v>75671</c:v>
                </c:pt>
                <c:pt idx="11">
                  <c:v>106709</c:v>
                </c:pt>
                <c:pt idx="12">
                  <c:v>128949</c:v>
                </c:pt>
                <c:pt idx="13">
                  <c:v>161690</c:v>
                </c:pt>
                <c:pt idx="14">
                  <c:v>194619</c:v>
                </c:pt>
                <c:pt idx="15">
                  <c:v>227982</c:v>
                </c:pt>
                <c:pt idx="16">
                  <c:v>272682</c:v>
                </c:pt>
                <c:pt idx="17">
                  <c:v>350455</c:v>
                </c:pt>
                <c:pt idx="18">
                  <c:v>374767</c:v>
                </c:pt>
                <c:pt idx="19">
                  <c:v>474607</c:v>
                </c:pt>
              </c:numCache>
            </c:numRef>
          </c:val>
          <c:smooth val="0"/>
          <c:extLst>
            <c:ext xmlns:c16="http://schemas.microsoft.com/office/drawing/2014/chart" uri="{C3380CC4-5D6E-409C-BE32-E72D297353CC}">
              <c16:uniqueId val="{00000003-F146-4A3A-9BCA-CD5F465104CB}"/>
            </c:ext>
          </c:extLst>
        </c:ser>
        <c:ser>
          <c:idx val="4"/>
          <c:order val="4"/>
          <c:tx>
            <c:strRef>
              <c:f>Tabelle1!$Y$45</c:f>
              <c:strCache>
                <c:ptCount val="1"/>
                <c:pt idx="0">
                  <c:v>f(x) = x^2</c:v>
                </c:pt>
              </c:strCache>
            </c:strRef>
          </c:tx>
          <c:spPr>
            <a:ln w="28575" cap="rnd">
              <a:solidFill>
                <a:schemeClr val="accent5"/>
              </a:solidFill>
              <a:round/>
            </a:ln>
            <a:effectLst/>
          </c:spPr>
          <c:marker>
            <c:symbol val="none"/>
          </c:marker>
          <c:cat>
            <c:numRef>
              <c:f>Tabelle1!$T$46:$T$65</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Tabelle1!$Y$46:$Y$65</c:f>
              <c:numCache>
                <c:formatCode>General</c:formatCode>
                <c:ptCount val="20"/>
                <c:pt idx="0">
                  <c:v>100</c:v>
                </c:pt>
                <c:pt idx="1">
                  <c:v>400</c:v>
                </c:pt>
                <c:pt idx="2">
                  <c:v>900</c:v>
                </c:pt>
                <c:pt idx="3">
                  <c:v>1600</c:v>
                </c:pt>
                <c:pt idx="4">
                  <c:v>2500</c:v>
                </c:pt>
                <c:pt idx="5">
                  <c:v>3600</c:v>
                </c:pt>
                <c:pt idx="6">
                  <c:v>4900</c:v>
                </c:pt>
                <c:pt idx="7">
                  <c:v>6400</c:v>
                </c:pt>
                <c:pt idx="8">
                  <c:v>8100</c:v>
                </c:pt>
                <c:pt idx="9">
                  <c:v>10000</c:v>
                </c:pt>
                <c:pt idx="10">
                  <c:v>12100</c:v>
                </c:pt>
                <c:pt idx="11">
                  <c:v>14400</c:v>
                </c:pt>
                <c:pt idx="12">
                  <c:v>16900</c:v>
                </c:pt>
                <c:pt idx="13">
                  <c:v>19600</c:v>
                </c:pt>
                <c:pt idx="14">
                  <c:v>22500</c:v>
                </c:pt>
                <c:pt idx="15">
                  <c:v>25600</c:v>
                </c:pt>
                <c:pt idx="16">
                  <c:v>28900</c:v>
                </c:pt>
                <c:pt idx="17">
                  <c:v>32400</c:v>
                </c:pt>
                <c:pt idx="18">
                  <c:v>36100</c:v>
                </c:pt>
                <c:pt idx="19">
                  <c:v>40000</c:v>
                </c:pt>
              </c:numCache>
            </c:numRef>
          </c:val>
          <c:smooth val="0"/>
          <c:extLst>
            <c:ext xmlns:c16="http://schemas.microsoft.com/office/drawing/2014/chart" uri="{C3380CC4-5D6E-409C-BE32-E72D297353CC}">
              <c16:uniqueId val="{00000004-F146-4A3A-9BCA-CD5F465104CB}"/>
            </c:ext>
          </c:extLst>
        </c:ser>
        <c:ser>
          <c:idx val="5"/>
          <c:order val="5"/>
          <c:tx>
            <c:strRef>
              <c:f>Tabelle1!$Z$45</c:f>
              <c:strCache>
                <c:ptCount val="1"/>
                <c:pt idx="0">
                  <c:v>f(x) = 4/5*x^2,5</c:v>
                </c:pt>
              </c:strCache>
            </c:strRef>
          </c:tx>
          <c:spPr>
            <a:ln w="28575" cap="rnd">
              <a:solidFill>
                <a:schemeClr val="accent6"/>
              </a:solidFill>
              <a:round/>
            </a:ln>
            <a:effectLst/>
          </c:spPr>
          <c:marker>
            <c:symbol val="none"/>
          </c:marker>
          <c:cat>
            <c:numRef>
              <c:f>Tabelle1!$T$46:$T$65</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Tabelle1!$Z$46:$Z$65</c:f>
              <c:numCache>
                <c:formatCode>General</c:formatCode>
                <c:ptCount val="20"/>
                <c:pt idx="0">
                  <c:v>316.22776601683825</c:v>
                </c:pt>
                <c:pt idx="1">
                  <c:v>1431.0835055998648</c:v>
                </c:pt>
                <c:pt idx="2">
                  <c:v>3943.6024140371978</c:v>
                </c:pt>
                <c:pt idx="3">
                  <c:v>8095.4308100310491</c:v>
                </c:pt>
                <c:pt idx="4">
                  <c:v>14142.135623730937</c:v>
                </c:pt>
                <c:pt idx="5">
                  <c:v>22308.384074154717</c:v>
                </c:pt>
                <c:pt idx="6">
                  <c:v>32797.07304013578</c:v>
                </c:pt>
                <c:pt idx="7">
                  <c:v>45794.672179195652</c:v>
                </c:pt>
                <c:pt idx="8">
                  <c:v>61474.677713673285</c:v>
                </c:pt>
                <c:pt idx="9">
                  <c:v>80000.000000000175</c:v>
                </c:pt>
                <c:pt idx="10">
                  <c:v>101524.69650287072</c:v>
                </c:pt>
                <c:pt idx="11">
                  <c:v>126195.27724919017</c:v>
                </c:pt>
                <c:pt idx="12">
                  <c:v>154151.71747340343</c:v>
                </c:pt>
                <c:pt idx="13">
                  <c:v>185528.26199800393</c:v>
                </c:pt>
                <c:pt idx="14">
                  <c:v>220454.07685048573</c:v>
                </c:pt>
                <c:pt idx="15">
                  <c:v>259053.78592099319</c:v>
                </c:pt>
                <c:pt idx="16">
                  <c:v>301447.91921657074</c:v>
                </c:pt>
                <c:pt idx="17">
                  <c:v>347753.29186076764</c:v>
                </c:pt>
                <c:pt idx="18">
                  <c:v>398083.32796036545</c:v>
                </c:pt>
                <c:pt idx="19">
                  <c:v>452548.33995939023</c:v>
                </c:pt>
              </c:numCache>
            </c:numRef>
          </c:val>
          <c:smooth val="0"/>
          <c:extLst>
            <c:ext xmlns:c16="http://schemas.microsoft.com/office/drawing/2014/chart" uri="{C3380CC4-5D6E-409C-BE32-E72D297353CC}">
              <c16:uniqueId val="{00000005-F146-4A3A-9BCA-CD5F465104CB}"/>
            </c:ext>
          </c:extLst>
        </c:ser>
        <c:dLbls>
          <c:showLegendKey val="0"/>
          <c:showVal val="0"/>
          <c:showCatName val="0"/>
          <c:showSerName val="0"/>
          <c:showPercent val="0"/>
          <c:showBubbleSize val="0"/>
        </c:dLbls>
        <c:smooth val="0"/>
        <c:axId val="1896737744"/>
        <c:axId val="1896735664"/>
      </c:lineChart>
      <c:catAx>
        <c:axId val="189673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96735664"/>
        <c:crosses val="autoZero"/>
        <c:auto val="1"/>
        <c:lblAlgn val="ctr"/>
        <c:lblOffset val="100"/>
        <c:noMultiLvlLbl val="0"/>
      </c:catAx>
      <c:valAx>
        <c:axId val="189673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9673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F794295-4F44-4BDE-BD66-1BE0DE26A7EC}">
  <sheetPr/>
  <sheetViews>
    <sheetView zoomScale="178" workbookViewId="0" zoomToFit="1"/>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0253" cy="6014663"/>
    <xdr:graphicFrame macro="">
      <xdr:nvGraphicFramePr>
        <xdr:cNvPr id="2" name="Diagramm 1">
          <a:extLst>
            <a:ext uri="{FF2B5EF4-FFF2-40B4-BE49-F238E27FC236}">
              <a16:creationId xmlns:a16="http://schemas.microsoft.com/office/drawing/2014/main" id="{829BA8EC-232F-4C3F-925D-8E1DAFD9984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21</xdr:col>
      <xdr:colOff>204106</xdr:colOff>
      <xdr:row>13</xdr:row>
      <xdr:rowOff>612322</xdr:rowOff>
    </xdr:from>
    <xdr:to>
      <xdr:col>37</xdr:col>
      <xdr:colOff>54427</xdr:colOff>
      <xdr:row>23</xdr:row>
      <xdr:rowOff>340179</xdr:rowOff>
    </xdr:to>
    <xdr:graphicFrame macro="">
      <xdr:nvGraphicFramePr>
        <xdr:cNvPr id="2" name="Diagramm 1">
          <a:extLst>
            <a:ext uri="{FF2B5EF4-FFF2-40B4-BE49-F238E27FC236}">
              <a16:creationId xmlns:a16="http://schemas.microsoft.com/office/drawing/2014/main" id="{EC14093D-0EA2-4449-B95F-B24BAF005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743664</xdr:colOff>
      <xdr:row>43</xdr:row>
      <xdr:rowOff>185405</xdr:rowOff>
    </xdr:from>
    <xdr:to>
      <xdr:col>49</xdr:col>
      <xdr:colOff>424805</xdr:colOff>
      <xdr:row>56</xdr:row>
      <xdr:rowOff>275053</xdr:rowOff>
    </xdr:to>
    <xdr:graphicFrame macro="">
      <xdr:nvGraphicFramePr>
        <xdr:cNvPr id="18" name="Diagramm 17">
          <a:extLst>
            <a:ext uri="{FF2B5EF4-FFF2-40B4-BE49-F238E27FC236}">
              <a16:creationId xmlns:a16="http://schemas.microsoft.com/office/drawing/2014/main" id="{183673E7-9B24-4106-B6F7-D6B46D78E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F993-5EC6-4CC9-A714-F4E8EC52A235}">
  <dimension ref="A1:AJ299"/>
  <sheetViews>
    <sheetView tabSelected="1" topLeftCell="S52" zoomScale="85" zoomScaleNormal="85" workbookViewId="0">
      <selection activeCell="Z68" sqref="Z68"/>
    </sheetView>
  </sheetViews>
  <sheetFormatPr baseColWidth="10" defaultRowHeight="15" x14ac:dyDescent="0.25"/>
  <cols>
    <col min="1" max="11" width="10.7109375" customWidth="1"/>
    <col min="12" max="17" width="10.7109375" style="1" customWidth="1"/>
    <col min="19" max="19" width="14.140625" customWidth="1"/>
    <col min="20" max="20" width="16.28515625" customWidth="1"/>
    <col min="21" max="21" width="16.5703125" customWidth="1"/>
    <col min="22" max="27" width="16.7109375" customWidth="1"/>
    <col min="28" max="28" width="22.7109375" customWidth="1"/>
  </cols>
  <sheetData>
    <row r="1" spans="1:36" ht="54.95" customHeight="1" x14ac:dyDescent="0.3">
      <c r="A1" s="312" t="s">
        <v>6</v>
      </c>
      <c r="B1" s="312"/>
      <c r="C1" s="312"/>
      <c r="D1" s="312"/>
      <c r="E1" s="312"/>
      <c r="F1" s="312"/>
      <c r="G1" s="312"/>
      <c r="H1" s="312"/>
      <c r="I1" s="312"/>
      <c r="J1" s="312"/>
      <c r="K1" s="312"/>
      <c r="L1" s="312"/>
      <c r="M1" s="312"/>
      <c r="N1" s="312"/>
      <c r="O1" s="312"/>
      <c r="P1" s="312"/>
      <c r="Q1" s="312"/>
      <c r="R1" s="2"/>
      <c r="T1" s="322" t="s">
        <v>66</v>
      </c>
      <c r="U1" s="322"/>
      <c r="V1" s="322"/>
      <c r="W1" s="322"/>
      <c r="X1" s="322"/>
      <c r="Y1" s="322"/>
      <c r="Z1" s="322"/>
      <c r="AA1" s="322"/>
      <c r="AB1" s="299"/>
      <c r="AC1" s="299"/>
      <c r="AD1" s="299"/>
      <c r="AE1" s="299"/>
      <c r="AF1" s="299"/>
      <c r="AG1" s="299"/>
      <c r="AH1" s="299"/>
      <c r="AI1" s="299"/>
      <c r="AJ1" s="299"/>
    </row>
    <row r="2" spans="1:36" ht="54.95" customHeight="1" thickBot="1" x14ac:dyDescent="0.35">
      <c r="A2" s="6"/>
      <c r="B2" s="7">
        <v>0</v>
      </c>
      <c r="C2" s="8">
        <v>1</v>
      </c>
      <c r="D2" s="8">
        <v>2</v>
      </c>
      <c r="E2" s="8">
        <v>3</v>
      </c>
      <c r="F2" s="8">
        <v>4</v>
      </c>
      <c r="G2" s="8">
        <v>5</v>
      </c>
      <c r="H2" s="8">
        <v>6</v>
      </c>
      <c r="I2" s="8">
        <v>7</v>
      </c>
      <c r="J2" s="8">
        <v>8</v>
      </c>
      <c r="K2" s="8">
        <v>9</v>
      </c>
      <c r="L2" s="19" t="s">
        <v>0</v>
      </c>
      <c r="M2" s="19" t="s">
        <v>1</v>
      </c>
      <c r="N2" s="19" t="s">
        <v>2</v>
      </c>
      <c r="O2" s="19" t="s">
        <v>3</v>
      </c>
      <c r="P2" s="19" t="s">
        <v>4</v>
      </c>
      <c r="Q2" s="19" t="s">
        <v>5</v>
      </c>
      <c r="R2" s="3"/>
      <c r="T2" s="320" t="s">
        <v>67</v>
      </c>
      <c r="U2" s="321"/>
      <c r="V2" s="3">
        <v>0</v>
      </c>
      <c r="W2" s="3">
        <v>1</v>
      </c>
      <c r="X2" s="3">
        <v>2</v>
      </c>
      <c r="Y2" s="3">
        <v>3</v>
      </c>
      <c r="Z2" s="3">
        <v>4</v>
      </c>
      <c r="AA2" s="3">
        <v>5</v>
      </c>
      <c r="AB2" s="298"/>
      <c r="AC2" s="298"/>
      <c r="AD2" s="298"/>
      <c r="AE2" s="298"/>
      <c r="AF2" s="298"/>
      <c r="AG2" s="298"/>
      <c r="AH2" s="298"/>
      <c r="AI2" s="298"/>
      <c r="AJ2" s="298"/>
    </row>
    <row r="3" spans="1:36" ht="54.95" customHeight="1" thickTop="1" x14ac:dyDescent="0.3">
      <c r="A3" s="5">
        <v>0</v>
      </c>
      <c r="B3" s="9">
        <v>0</v>
      </c>
      <c r="C3" s="12">
        <v>4</v>
      </c>
      <c r="D3" s="11">
        <v>1</v>
      </c>
      <c r="E3" s="12">
        <v>1</v>
      </c>
      <c r="F3" s="11">
        <v>2</v>
      </c>
      <c r="G3" s="12">
        <v>1</v>
      </c>
      <c r="H3" s="11">
        <v>0</v>
      </c>
      <c r="I3" s="12">
        <v>3</v>
      </c>
      <c r="J3" s="11">
        <v>-1</v>
      </c>
      <c r="K3" s="12">
        <v>0</v>
      </c>
      <c r="L3" s="11">
        <v>0</v>
      </c>
      <c r="M3" s="12">
        <v>1</v>
      </c>
      <c r="N3" s="11">
        <v>2</v>
      </c>
      <c r="O3" s="12">
        <v>1</v>
      </c>
      <c r="P3" s="11">
        <v>1</v>
      </c>
      <c r="Q3" s="12">
        <v>2</v>
      </c>
      <c r="R3" s="3"/>
      <c r="T3" s="323" t="s">
        <v>68</v>
      </c>
      <c r="U3" s="301">
        <v>1</v>
      </c>
      <c r="V3" s="36">
        <v>0</v>
      </c>
      <c r="W3" s="36">
        <v>0</v>
      </c>
      <c r="X3" s="36">
        <v>0</v>
      </c>
      <c r="Y3" s="36">
        <v>0</v>
      </c>
      <c r="Z3" s="36">
        <v>0</v>
      </c>
      <c r="AA3" s="36">
        <v>0</v>
      </c>
      <c r="AB3" s="298"/>
      <c r="AC3" s="298"/>
      <c r="AD3" s="298"/>
      <c r="AE3" s="298"/>
      <c r="AF3" s="298"/>
      <c r="AG3" s="298"/>
      <c r="AH3" s="298"/>
      <c r="AI3" s="298"/>
      <c r="AJ3" s="298"/>
    </row>
    <row r="4" spans="1:36" ht="54.95" customHeight="1" thickBot="1" x14ac:dyDescent="0.35">
      <c r="A4" s="4">
        <v>1</v>
      </c>
      <c r="B4" s="13">
        <v>-4</v>
      </c>
      <c r="C4" s="16">
        <v>0</v>
      </c>
      <c r="D4" s="15">
        <v>-3</v>
      </c>
      <c r="E4" s="16">
        <v>-3</v>
      </c>
      <c r="F4" s="15">
        <v>-2</v>
      </c>
      <c r="G4" s="16">
        <v>-3</v>
      </c>
      <c r="H4" s="15">
        <v>-4</v>
      </c>
      <c r="I4" s="16">
        <v>-1</v>
      </c>
      <c r="J4" s="15">
        <v>-5</v>
      </c>
      <c r="K4" s="16">
        <v>-4</v>
      </c>
      <c r="L4" s="15">
        <v>-4</v>
      </c>
      <c r="M4" s="16">
        <v>-3</v>
      </c>
      <c r="N4" s="15">
        <v>-2</v>
      </c>
      <c r="O4" s="16">
        <v>-3</v>
      </c>
      <c r="P4" s="15">
        <v>-3</v>
      </c>
      <c r="Q4" s="16">
        <v>-2</v>
      </c>
      <c r="R4" s="3"/>
      <c r="T4" s="324"/>
      <c r="U4" s="303">
        <v>2</v>
      </c>
      <c r="V4" s="302">
        <v>0</v>
      </c>
      <c r="W4" s="302">
        <v>0</v>
      </c>
      <c r="X4" s="302">
        <v>0</v>
      </c>
      <c r="Y4" s="302">
        <v>0</v>
      </c>
      <c r="Z4" s="302">
        <v>0</v>
      </c>
      <c r="AA4" s="302">
        <v>0</v>
      </c>
      <c r="AB4" s="298"/>
      <c r="AC4" s="298"/>
      <c r="AD4" s="298"/>
      <c r="AE4" s="298"/>
      <c r="AF4" s="298"/>
      <c r="AG4" s="298"/>
      <c r="AH4" s="298"/>
      <c r="AI4" s="298"/>
      <c r="AJ4" s="298"/>
    </row>
    <row r="5" spans="1:36" ht="54.95" customHeight="1" x14ac:dyDescent="0.3">
      <c r="A5" s="4">
        <v>2</v>
      </c>
      <c r="B5" s="13">
        <v>-1</v>
      </c>
      <c r="C5" s="16">
        <v>3</v>
      </c>
      <c r="D5" s="15">
        <v>0</v>
      </c>
      <c r="E5" s="16">
        <v>0</v>
      </c>
      <c r="F5" s="15">
        <v>1</v>
      </c>
      <c r="G5" s="16">
        <v>0</v>
      </c>
      <c r="H5" s="15">
        <v>-1</v>
      </c>
      <c r="I5" s="16">
        <v>2</v>
      </c>
      <c r="J5" s="15">
        <v>-2</v>
      </c>
      <c r="K5" s="16">
        <v>-1</v>
      </c>
      <c r="L5" s="15">
        <v>-1</v>
      </c>
      <c r="M5" s="16">
        <v>0</v>
      </c>
      <c r="N5" s="15">
        <v>1</v>
      </c>
      <c r="O5" s="16">
        <v>0</v>
      </c>
      <c r="P5" s="15">
        <v>0</v>
      </c>
      <c r="Q5" s="16">
        <v>1</v>
      </c>
      <c r="R5" s="3"/>
      <c r="T5" s="318" t="s">
        <v>70</v>
      </c>
      <c r="U5" s="300">
        <v>1</v>
      </c>
      <c r="V5" s="304">
        <v>1.13317479191438</v>
      </c>
      <c r="W5" s="304">
        <v>3.1754121315464401</v>
      </c>
      <c r="X5" s="304">
        <v>2.58118532478092</v>
      </c>
      <c r="Y5" s="304">
        <v>17.508407245221299</v>
      </c>
      <c r="Z5" s="304">
        <v>9.8420753766132592</v>
      </c>
      <c r="AA5" s="304">
        <v>1.06960511487429</v>
      </c>
    </row>
    <row r="6" spans="1:36" ht="54.95" customHeight="1" x14ac:dyDescent="0.3">
      <c r="A6" s="4">
        <v>3</v>
      </c>
      <c r="B6" s="13">
        <v>-1</v>
      </c>
      <c r="C6" s="16">
        <v>3</v>
      </c>
      <c r="D6" s="15">
        <v>0</v>
      </c>
      <c r="E6" s="16">
        <v>0</v>
      </c>
      <c r="F6" s="15">
        <v>1</v>
      </c>
      <c r="G6" s="16">
        <v>0</v>
      </c>
      <c r="H6" s="15">
        <v>-1</v>
      </c>
      <c r="I6" s="16">
        <v>2</v>
      </c>
      <c r="J6" s="15">
        <v>-2</v>
      </c>
      <c r="K6" s="16">
        <v>-1</v>
      </c>
      <c r="L6" s="15">
        <v>-1</v>
      </c>
      <c r="M6" s="16">
        <v>0</v>
      </c>
      <c r="N6" s="15">
        <v>1</v>
      </c>
      <c r="O6" s="16">
        <v>0</v>
      </c>
      <c r="P6" s="15">
        <v>0</v>
      </c>
      <c r="Q6" s="16">
        <v>1</v>
      </c>
      <c r="R6" s="3"/>
      <c r="T6" s="313"/>
      <c r="U6" s="300">
        <v>2</v>
      </c>
      <c r="V6" s="305">
        <v>1.13317479</v>
      </c>
      <c r="W6" s="305">
        <v>3.17570408860262</v>
      </c>
      <c r="X6" s="305">
        <v>2.5814621455816802</v>
      </c>
      <c r="Y6" s="305">
        <v>17.508407273757701</v>
      </c>
      <c r="Z6" s="305">
        <v>9.8421411328428707</v>
      </c>
      <c r="AA6" s="305">
        <v>1.06971937323707</v>
      </c>
    </row>
    <row r="7" spans="1:36" ht="54.95" customHeight="1" thickBot="1" x14ac:dyDescent="0.35">
      <c r="A7" s="4">
        <v>4</v>
      </c>
      <c r="B7" s="13">
        <v>-2</v>
      </c>
      <c r="C7" s="16">
        <v>2</v>
      </c>
      <c r="D7" s="15">
        <v>-1</v>
      </c>
      <c r="E7" s="16">
        <v>-1</v>
      </c>
      <c r="F7" s="15">
        <v>0</v>
      </c>
      <c r="G7" s="16">
        <v>-1</v>
      </c>
      <c r="H7" s="15">
        <v>-2</v>
      </c>
      <c r="I7" s="16">
        <v>1</v>
      </c>
      <c r="J7" s="15">
        <v>-3</v>
      </c>
      <c r="K7" s="16">
        <v>-2</v>
      </c>
      <c r="L7" s="15">
        <v>-2</v>
      </c>
      <c r="M7" s="16">
        <v>-1</v>
      </c>
      <c r="N7" s="15">
        <v>0</v>
      </c>
      <c r="O7" s="16">
        <v>-1</v>
      </c>
      <c r="P7" s="15">
        <v>-1</v>
      </c>
      <c r="Q7" s="16">
        <v>0</v>
      </c>
      <c r="R7" s="3"/>
      <c r="T7" s="306" t="s">
        <v>72</v>
      </c>
      <c r="U7" s="307"/>
      <c r="V7" s="158">
        <v>0</v>
      </c>
      <c r="W7" s="158" t="s">
        <v>73</v>
      </c>
      <c r="X7" s="158" t="s">
        <v>74</v>
      </c>
      <c r="Y7" s="158">
        <v>2.9999999999999997E-8</v>
      </c>
      <c r="Z7" s="158" t="s">
        <v>75</v>
      </c>
      <c r="AA7" s="158" t="s">
        <v>76</v>
      </c>
    </row>
    <row r="8" spans="1:36" ht="54.95" customHeight="1" thickTop="1" x14ac:dyDescent="0.3">
      <c r="A8" s="4">
        <v>5</v>
      </c>
      <c r="B8" s="13">
        <v>-1</v>
      </c>
      <c r="C8" s="16">
        <v>3</v>
      </c>
      <c r="D8" s="15">
        <v>0</v>
      </c>
      <c r="E8" s="16">
        <v>0</v>
      </c>
      <c r="F8" s="15">
        <v>1</v>
      </c>
      <c r="G8" s="16">
        <v>0</v>
      </c>
      <c r="H8" s="15">
        <v>-1</v>
      </c>
      <c r="I8" s="16">
        <v>2</v>
      </c>
      <c r="J8" s="15">
        <v>-2</v>
      </c>
      <c r="K8" s="16">
        <v>-1</v>
      </c>
      <c r="L8" s="15">
        <v>-1</v>
      </c>
      <c r="M8" s="16">
        <v>0</v>
      </c>
      <c r="N8" s="15">
        <v>1</v>
      </c>
      <c r="O8" s="16">
        <v>0</v>
      </c>
      <c r="P8" s="15">
        <v>0</v>
      </c>
      <c r="Q8" s="16">
        <v>1</v>
      </c>
      <c r="R8" s="3"/>
      <c r="T8" s="313" t="s">
        <v>69</v>
      </c>
      <c r="U8" s="300">
        <v>1</v>
      </c>
      <c r="V8" s="37">
        <v>3459300</v>
      </c>
      <c r="W8" s="37">
        <v>272600</v>
      </c>
      <c r="X8" s="37">
        <v>1382000</v>
      </c>
      <c r="Y8" s="37">
        <v>3176600</v>
      </c>
      <c r="Z8" s="37">
        <v>1553300</v>
      </c>
      <c r="AA8" s="37">
        <v>15149700</v>
      </c>
    </row>
    <row r="9" spans="1:36" ht="54.95" customHeight="1" thickBot="1" x14ac:dyDescent="0.35">
      <c r="A9" s="4">
        <v>6</v>
      </c>
      <c r="B9" s="13">
        <v>0</v>
      </c>
      <c r="C9" s="16">
        <v>4</v>
      </c>
      <c r="D9" s="15">
        <v>1</v>
      </c>
      <c r="E9" s="16">
        <v>1</v>
      </c>
      <c r="F9" s="15">
        <v>2</v>
      </c>
      <c r="G9" s="16">
        <v>1</v>
      </c>
      <c r="H9" s="15">
        <v>0</v>
      </c>
      <c r="I9" s="16">
        <v>3</v>
      </c>
      <c r="J9" s="15">
        <v>-1</v>
      </c>
      <c r="K9" s="16">
        <v>0</v>
      </c>
      <c r="L9" s="15">
        <v>0</v>
      </c>
      <c r="M9" s="16">
        <v>1</v>
      </c>
      <c r="N9" s="15">
        <v>2</v>
      </c>
      <c r="O9" s="16">
        <v>1</v>
      </c>
      <c r="P9" s="15">
        <v>1</v>
      </c>
      <c r="Q9" s="16">
        <v>2</v>
      </c>
      <c r="R9" s="3"/>
      <c r="T9" s="326"/>
      <c r="U9" s="309">
        <v>2</v>
      </c>
      <c r="V9" s="158">
        <v>601000</v>
      </c>
      <c r="W9" s="158">
        <v>291900</v>
      </c>
      <c r="X9" s="158">
        <v>6309200</v>
      </c>
      <c r="Y9" s="158">
        <v>17917000</v>
      </c>
      <c r="Z9" s="158">
        <v>55251500</v>
      </c>
      <c r="AA9" s="158">
        <v>74187436800</v>
      </c>
      <c r="AB9" s="325"/>
    </row>
    <row r="10" spans="1:36" ht="54.95" customHeight="1" thickTop="1" x14ac:dyDescent="0.3">
      <c r="A10" s="4">
        <v>7</v>
      </c>
      <c r="B10" s="13">
        <v>-3</v>
      </c>
      <c r="C10" s="16">
        <v>1</v>
      </c>
      <c r="D10" s="15">
        <v>-2</v>
      </c>
      <c r="E10" s="16">
        <v>-2</v>
      </c>
      <c r="F10" s="15">
        <v>-1</v>
      </c>
      <c r="G10" s="16">
        <v>-2</v>
      </c>
      <c r="H10" s="15">
        <v>-3</v>
      </c>
      <c r="I10" s="16">
        <v>0</v>
      </c>
      <c r="J10" s="15">
        <v>-4</v>
      </c>
      <c r="K10" s="16">
        <v>-3</v>
      </c>
      <c r="L10" s="15">
        <v>-3</v>
      </c>
      <c r="M10" s="16">
        <v>-2</v>
      </c>
      <c r="N10" s="15">
        <v>-1</v>
      </c>
      <c r="O10" s="16">
        <v>-2</v>
      </c>
      <c r="P10" s="15">
        <v>-2</v>
      </c>
      <c r="Q10" s="16">
        <v>-1</v>
      </c>
      <c r="R10" s="3"/>
      <c r="T10" s="313" t="s">
        <v>71</v>
      </c>
      <c r="U10" s="300">
        <v>1</v>
      </c>
      <c r="V10" s="3">
        <v>3.4592999999999998E-3</v>
      </c>
      <c r="W10" s="3">
        <v>2.7260000000000001E-4</v>
      </c>
      <c r="X10" s="3">
        <v>1.382E-3</v>
      </c>
      <c r="Y10" s="3">
        <v>3.1765999999999999E-3</v>
      </c>
      <c r="Z10" s="3">
        <v>1.5533000000000001E-3</v>
      </c>
      <c r="AA10" s="3">
        <v>1.51497E-2</v>
      </c>
      <c r="AB10" s="325"/>
    </row>
    <row r="11" spans="1:36" ht="54.95" customHeight="1" thickBot="1" x14ac:dyDescent="0.35">
      <c r="A11" s="4">
        <v>8</v>
      </c>
      <c r="B11" s="13">
        <v>1</v>
      </c>
      <c r="C11" s="16">
        <v>5</v>
      </c>
      <c r="D11" s="15">
        <v>2</v>
      </c>
      <c r="E11" s="16">
        <v>2</v>
      </c>
      <c r="F11" s="15">
        <v>3</v>
      </c>
      <c r="G11" s="16">
        <v>2</v>
      </c>
      <c r="H11" s="15">
        <v>1</v>
      </c>
      <c r="I11" s="16">
        <v>4</v>
      </c>
      <c r="J11" s="15">
        <v>0</v>
      </c>
      <c r="K11" s="16">
        <v>1</v>
      </c>
      <c r="L11" s="15">
        <v>1</v>
      </c>
      <c r="M11" s="16">
        <v>2</v>
      </c>
      <c r="N11" s="15">
        <v>3</v>
      </c>
      <c r="O11" s="16">
        <v>2</v>
      </c>
      <c r="P11" s="15">
        <v>2</v>
      </c>
      <c r="Q11" s="16">
        <v>3</v>
      </c>
      <c r="R11" s="3"/>
      <c r="T11" s="319"/>
      <c r="U11" s="303">
        <v>2</v>
      </c>
      <c r="V11" s="302">
        <v>6.0099999999999997E-4</v>
      </c>
      <c r="W11" s="302">
        <v>2.9189999999999999E-4</v>
      </c>
      <c r="X11" s="302">
        <v>6.3092000000000001E-3</v>
      </c>
      <c r="Y11" s="302">
        <v>1.7916999999999999E-2</v>
      </c>
      <c r="Z11" s="302">
        <v>5.5251500000000002E-2</v>
      </c>
      <c r="AA11" s="302">
        <v>74.1874368</v>
      </c>
    </row>
    <row r="12" spans="1:36" ht="54.95" customHeight="1" x14ac:dyDescent="0.3">
      <c r="A12" s="4">
        <v>9</v>
      </c>
      <c r="B12" s="13">
        <v>0</v>
      </c>
      <c r="C12" s="16">
        <v>4</v>
      </c>
      <c r="D12" s="15">
        <v>1</v>
      </c>
      <c r="E12" s="16">
        <v>1</v>
      </c>
      <c r="F12" s="15">
        <v>2</v>
      </c>
      <c r="G12" s="16">
        <v>1</v>
      </c>
      <c r="H12" s="15">
        <v>0</v>
      </c>
      <c r="I12" s="16">
        <v>3</v>
      </c>
      <c r="J12" s="15">
        <v>-1</v>
      </c>
      <c r="K12" s="16">
        <v>0</v>
      </c>
      <c r="L12" s="15">
        <v>0</v>
      </c>
      <c r="M12" s="16">
        <v>1</v>
      </c>
      <c r="N12" s="15">
        <v>2</v>
      </c>
      <c r="O12" s="16">
        <v>1</v>
      </c>
      <c r="P12" s="15">
        <v>1</v>
      </c>
      <c r="Q12" s="16">
        <v>2</v>
      </c>
      <c r="R12" s="3"/>
      <c r="T12" s="318" t="s">
        <v>77</v>
      </c>
      <c r="U12" s="308">
        <v>1</v>
      </c>
      <c r="V12" s="310">
        <v>7.3</v>
      </c>
      <c r="W12" s="3">
        <v>29.2</v>
      </c>
      <c r="X12" s="3">
        <v>193.25</v>
      </c>
      <c r="Y12" s="3">
        <v>498.89</v>
      </c>
      <c r="Z12" s="3">
        <v>426.47</v>
      </c>
      <c r="AA12" s="3">
        <v>5162.3519999999999</v>
      </c>
    </row>
    <row r="13" spans="1:36" ht="54.95" customHeight="1" x14ac:dyDescent="0.3">
      <c r="A13" s="4" t="s">
        <v>0</v>
      </c>
      <c r="B13" s="13">
        <v>0</v>
      </c>
      <c r="C13" s="16">
        <v>4</v>
      </c>
      <c r="D13" s="15">
        <v>1</v>
      </c>
      <c r="E13" s="16">
        <v>1</v>
      </c>
      <c r="F13" s="15">
        <v>2</v>
      </c>
      <c r="G13" s="16">
        <v>1</v>
      </c>
      <c r="H13" s="15">
        <v>0</v>
      </c>
      <c r="I13" s="16">
        <v>3</v>
      </c>
      <c r="J13" s="15">
        <v>-1</v>
      </c>
      <c r="K13" s="16">
        <v>0</v>
      </c>
      <c r="L13" s="15">
        <v>0</v>
      </c>
      <c r="M13" s="16">
        <v>1</v>
      </c>
      <c r="N13" s="15">
        <v>2</v>
      </c>
      <c r="O13" s="16">
        <v>1</v>
      </c>
      <c r="P13" s="15">
        <v>1</v>
      </c>
      <c r="Q13" s="16">
        <v>2</v>
      </c>
      <c r="R13" s="3"/>
      <c r="T13" s="314"/>
      <c r="U13" s="300">
        <v>2</v>
      </c>
      <c r="V13" s="310">
        <v>7.3</v>
      </c>
      <c r="W13" s="3">
        <v>37.6</v>
      </c>
      <c r="X13" s="311">
        <v>223.77500000000001</v>
      </c>
      <c r="Y13" s="3">
        <v>600.55999999999995</v>
      </c>
      <c r="Z13" s="3">
        <v>510.74</v>
      </c>
      <c r="AA13" s="3">
        <v>5706.4380000000001</v>
      </c>
    </row>
    <row r="14" spans="1:36" ht="54.95" customHeight="1" x14ac:dyDescent="0.3">
      <c r="A14" s="4" t="s">
        <v>1</v>
      </c>
      <c r="B14" s="13">
        <v>-1</v>
      </c>
      <c r="C14" s="16">
        <v>3</v>
      </c>
      <c r="D14" s="15">
        <v>0</v>
      </c>
      <c r="E14" s="16">
        <v>0</v>
      </c>
      <c r="F14" s="15">
        <v>1</v>
      </c>
      <c r="G14" s="16">
        <v>0</v>
      </c>
      <c r="H14" s="15">
        <v>-1</v>
      </c>
      <c r="I14" s="16">
        <v>2</v>
      </c>
      <c r="J14" s="15">
        <v>-2</v>
      </c>
      <c r="K14" s="16">
        <v>-1</v>
      </c>
      <c r="L14" s="15">
        <v>-1</v>
      </c>
      <c r="M14" s="16">
        <v>0</v>
      </c>
      <c r="N14" s="15">
        <v>1</v>
      </c>
      <c r="O14" s="16">
        <v>0</v>
      </c>
      <c r="P14" s="15">
        <v>0</v>
      </c>
      <c r="Q14" s="16">
        <v>1</v>
      </c>
      <c r="R14" s="3"/>
      <c r="T14" s="314" t="s">
        <v>78</v>
      </c>
      <c r="U14" s="314"/>
      <c r="V14" s="314"/>
      <c r="W14" s="314"/>
      <c r="X14" s="314"/>
      <c r="Y14" s="314"/>
      <c r="Z14" s="314"/>
      <c r="AA14" s="314"/>
    </row>
    <row r="15" spans="1:36" ht="54.95" customHeight="1" x14ac:dyDescent="0.3">
      <c r="A15" s="4" t="s">
        <v>2</v>
      </c>
      <c r="B15" s="13">
        <v>-2</v>
      </c>
      <c r="C15" s="16">
        <v>2</v>
      </c>
      <c r="D15" s="15">
        <v>-1</v>
      </c>
      <c r="E15" s="16">
        <v>-1</v>
      </c>
      <c r="F15" s="15">
        <v>0</v>
      </c>
      <c r="G15" s="16">
        <v>-1</v>
      </c>
      <c r="H15" s="15">
        <v>-2</v>
      </c>
      <c r="I15" s="16">
        <v>1</v>
      </c>
      <c r="J15" s="15">
        <v>-3</v>
      </c>
      <c r="K15" s="16">
        <v>-2</v>
      </c>
      <c r="L15" s="15">
        <v>-2</v>
      </c>
      <c r="M15" s="16">
        <v>-1</v>
      </c>
      <c r="N15" s="15">
        <v>0</v>
      </c>
      <c r="O15" s="16">
        <v>-1</v>
      </c>
      <c r="P15" s="15">
        <v>-1</v>
      </c>
      <c r="Q15" s="16">
        <v>0</v>
      </c>
      <c r="R15" s="3"/>
      <c r="T15" s="314" t="s">
        <v>79</v>
      </c>
      <c r="U15" s="314"/>
      <c r="V15" s="314"/>
      <c r="W15" s="314"/>
      <c r="X15" s="314"/>
      <c r="Y15" s="314"/>
      <c r="Z15" s="314"/>
      <c r="AA15" s="314"/>
    </row>
    <row r="16" spans="1:36" ht="54.95" customHeight="1" x14ac:dyDescent="0.3">
      <c r="A16" s="4" t="s">
        <v>3</v>
      </c>
      <c r="B16" s="13">
        <v>-1</v>
      </c>
      <c r="C16" s="16">
        <v>3</v>
      </c>
      <c r="D16" s="15">
        <v>0</v>
      </c>
      <c r="E16" s="16">
        <v>0</v>
      </c>
      <c r="F16" s="15">
        <v>1</v>
      </c>
      <c r="G16" s="16">
        <v>0</v>
      </c>
      <c r="H16" s="15">
        <v>-1</v>
      </c>
      <c r="I16" s="16">
        <v>2</v>
      </c>
      <c r="J16" s="15">
        <v>-2</v>
      </c>
      <c r="K16" s="16">
        <v>-1</v>
      </c>
      <c r="L16" s="15">
        <v>-1</v>
      </c>
      <c r="M16" s="16">
        <v>0</v>
      </c>
      <c r="N16" s="15">
        <v>1</v>
      </c>
      <c r="O16" s="16">
        <v>0</v>
      </c>
      <c r="P16" s="15">
        <v>0</v>
      </c>
      <c r="Q16" s="16">
        <v>1</v>
      </c>
      <c r="R16" s="3"/>
    </row>
    <row r="17" spans="1:28" ht="54.95" customHeight="1" x14ac:dyDescent="0.3">
      <c r="A17" s="4" t="s">
        <v>4</v>
      </c>
      <c r="B17" s="13">
        <v>-1</v>
      </c>
      <c r="C17" s="16">
        <v>3</v>
      </c>
      <c r="D17" s="15">
        <v>0</v>
      </c>
      <c r="E17" s="16">
        <v>0</v>
      </c>
      <c r="F17" s="15">
        <v>1</v>
      </c>
      <c r="G17" s="16">
        <v>0</v>
      </c>
      <c r="H17" s="15">
        <v>-1</v>
      </c>
      <c r="I17" s="16">
        <v>2</v>
      </c>
      <c r="J17" s="15">
        <v>-2</v>
      </c>
      <c r="K17" s="16">
        <v>-1</v>
      </c>
      <c r="L17" s="15">
        <v>-1</v>
      </c>
      <c r="M17" s="16">
        <v>0</v>
      </c>
      <c r="N17" s="15">
        <v>1</v>
      </c>
      <c r="O17" s="16">
        <v>0</v>
      </c>
      <c r="P17" s="15">
        <v>0</v>
      </c>
      <c r="Q17" s="16">
        <v>1</v>
      </c>
      <c r="R17" s="3"/>
    </row>
    <row r="18" spans="1:28" ht="54.95" customHeight="1" x14ac:dyDescent="0.3">
      <c r="A18" s="4" t="s">
        <v>5</v>
      </c>
      <c r="B18" s="13">
        <v>-2</v>
      </c>
      <c r="C18" s="16">
        <v>2</v>
      </c>
      <c r="D18" s="15">
        <v>-1</v>
      </c>
      <c r="E18" s="16">
        <v>-1</v>
      </c>
      <c r="F18" s="15">
        <v>0</v>
      </c>
      <c r="G18" s="16">
        <v>-1</v>
      </c>
      <c r="H18" s="15">
        <v>-2</v>
      </c>
      <c r="I18" s="16">
        <v>1</v>
      </c>
      <c r="J18" s="15">
        <v>-3</v>
      </c>
      <c r="K18" s="16">
        <v>-2</v>
      </c>
      <c r="L18" s="15">
        <v>-2</v>
      </c>
      <c r="M18" s="16">
        <v>-1</v>
      </c>
      <c r="N18" s="15">
        <v>0</v>
      </c>
      <c r="O18" s="16">
        <v>-1</v>
      </c>
      <c r="P18" s="15">
        <v>-1</v>
      </c>
      <c r="Q18" s="16">
        <v>0</v>
      </c>
    </row>
    <row r="19" spans="1:28" ht="54.95" customHeight="1" x14ac:dyDescent="0.25"/>
    <row r="20" spans="1:28" ht="54.95" customHeight="1" x14ac:dyDescent="0.3">
      <c r="A20" s="316" t="s">
        <v>7</v>
      </c>
      <c r="B20" s="317"/>
      <c r="C20" s="317"/>
      <c r="D20" s="317"/>
      <c r="E20" s="317"/>
      <c r="F20" s="317"/>
      <c r="G20" s="317"/>
      <c r="H20" s="317"/>
      <c r="I20" s="317"/>
      <c r="J20" s="317"/>
      <c r="K20" s="317"/>
      <c r="L20" s="317"/>
      <c r="M20" s="317"/>
      <c r="N20" s="317"/>
      <c r="O20" s="317"/>
      <c r="P20" s="317"/>
      <c r="Q20" s="317"/>
      <c r="T20" s="314" t="s">
        <v>80</v>
      </c>
      <c r="U20" s="315"/>
      <c r="V20" s="315"/>
      <c r="W20" s="315"/>
      <c r="X20" s="315"/>
      <c r="Y20" s="315"/>
      <c r="Z20" s="315"/>
      <c r="AA20" s="315"/>
    </row>
    <row r="21" spans="1:28" ht="54.95" customHeight="1" thickBot="1" x14ac:dyDescent="0.35">
      <c r="A21" s="6"/>
      <c r="B21" s="7">
        <v>0</v>
      </c>
      <c r="C21" s="8">
        <v>1</v>
      </c>
      <c r="D21" s="8">
        <v>2</v>
      </c>
      <c r="E21" s="8">
        <v>3</v>
      </c>
      <c r="F21" s="8">
        <v>4</v>
      </c>
      <c r="G21" s="8">
        <v>5</v>
      </c>
      <c r="H21" s="8">
        <v>6</v>
      </c>
      <c r="I21" s="8">
        <v>7</v>
      </c>
      <c r="J21" s="8">
        <v>8</v>
      </c>
      <c r="K21" s="8">
        <v>9</v>
      </c>
      <c r="L21" s="19" t="s">
        <v>0</v>
      </c>
      <c r="M21" s="19" t="s">
        <v>1</v>
      </c>
      <c r="N21" s="19" t="s">
        <v>2</v>
      </c>
      <c r="O21" s="19" t="s">
        <v>3</v>
      </c>
      <c r="P21" s="19" t="s">
        <v>4</v>
      </c>
      <c r="Q21" s="19" t="s">
        <v>5</v>
      </c>
    </row>
    <row r="22" spans="1:28" ht="54.95" customHeight="1" thickTop="1" x14ac:dyDescent="0.3">
      <c r="A22" s="5">
        <v>0</v>
      </c>
      <c r="B22" s="10">
        <v>0</v>
      </c>
      <c r="C22" s="11">
        <v>4</v>
      </c>
      <c r="D22" s="12">
        <v>1</v>
      </c>
      <c r="E22" s="11">
        <v>1</v>
      </c>
      <c r="F22" s="12">
        <v>2</v>
      </c>
      <c r="G22" s="11">
        <v>1</v>
      </c>
      <c r="H22" s="21">
        <v>0</v>
      </c>
      <c r="I22" s="11">
        <v>3</v>
      </c>
      <c r="J22" s="12">
        <v>-1</v>
      </c>
      <c r="K22" s="21">
        <v>0</v>
      </c>
      <c r="L22" s="21">
        <v>0</v>
      </c>
      <c r="M22" s="11">
        <v>1</v>
      </c>
      <c r="N22" s="12">
        <v>2</v>
      </c>
      <c r="O22" s="11">
        <v>1</v>
      </c>
      <c r="P22" s="12">
        <v>1</v>
      </c>
      <c r="Q22" s="11">
        <v>2</v>
      </c>
      <c r="T22" s="3" t="s">
        <v>81</v>
      </c>
      <c r="U22" s="3" t="s">
        <v>82</v>
      </c>
      <c r="V22" s="3" t="s">
        <v>83</v>
      </c>
      <c r="W22" s="3" t="s">
        <v>84</v>
      </c>
      <c r="X22" s="3" t="s">
        <v>85</v>
      </c>
      <c r="Y22" s="3"/>
      <c r="Z22" s="3"/>
      <c r="AA22" s="3"/>
      <c r="AB22" s="3"/>
    </row>
    <row r="23" spans="1:28" ht="54.95" customHeight="1" x14ac:dyDescent="0.3">
      <c r="A23" s="4">
        <v>1</v>
      </c>
      <c r="B23" s="13">
        <v>-4</v>
      </c>
      <c r="C23" s="14">
        <v>0</v>
      </c>
      <c r="D23" s="15">
        <v>-3</v>
      </c>
      <c r="E23" s="16">
        <v>-3</v>
      </c>
      <c r="F23" s="15">
        <v>-2</v>
      </c>
      <c r="G23" s="16">
        <v>-3</v>
      </c>
      <c r="H23" s="15">
        <v>-4</v>
      </c>
      <c r="I23" s="16">
        <v>-1</v>
      </c>
      <c r="J23" s="15">
        <v>-5</v>
      </c>
      <c r="K23" s="16">
        <v>-4</v>
      </c>
      <c r="L23" s="15">
        <v>-4</v>
      </c>
      <c r="M23" s="16">
        <v>-3</v>
      </c>
      <c r="N23" s="15">
        <v>-2</v>
      </c>
      <c r="O23" s="16">
        <v>-3</v>
      </c>
      <c r="P23" s="15">
        <v>-3</v>
      </c>
      <c r="Q23" s="16">
        <v>-2</v>
      </c>
      <c r="T23" s="3">
        <v>10</v>
      </c>
      <c r="U23" s="310">
        <v>26.8</v>
      </c>
      <c r="V23" s="3">
        <v>51.2</v>
      </c>
      <c r="W23" s="297">
        <v>68.2</v>
      </c>
      <c r="X23" s="297">
        <f>T23^2.5 * 0.8</f>
        <v>252.9822128134706</v>
      </c>
      <c r="AB23" s="3"/>
    </row>
    <row r="24" spans="1:28" ht="54.95" customHeight="1" x14ac:dyDescent="0.3">
      <c r="A24" s="4">
        <v>2</v>
      </c>
      <c r="B24" s="17">
        <v>-1</v>
      </c>
      <c r="C24" s="15">
        <v>3</v>
      </c>
      <c r="D24" s="18">
        <v>0</v>
      </c>
      <c r="E24" s="22">
        <v>0</v>
      </c>
      <c r="F24" s="16">
        <v>1</v>
      </c>
      <c r="G24" s="22">
        <v>0</v>
      </c>
      <c r="H24" s="16">
        <v>-1</v>
      </c>
      <c r="I24" s="15">
        <v>2</v>
      </c>
      <c r="J24" s="16">
        <v>-2</v>
      </c>
      <c r="K24" s="15">
        <v>-1</v>
      </c>
      <c r="L24" s="16">
        <v>-1</v>
      </c>
      <c r="M24" s="22">
        <v>0</v>
      </c>
      <c r="N24" s="16">
        <v>1</v>
      </c>
      <c r="O24" s="22">
        <v>0</v>
      </c>
      <c r="P24" s="22">
        <v>0</v>
      </c>
      <c r="Q24" s="15">
        <v>1</v>
      </c>
      <c r="T24" s="3">
        <v>20</v>
      </c>
      <c r="U24" s="3">
        <v>422.6</v>
      </c>
      <c r="V24" s="3">
        <v>421.6</v>
      </c>
      <c r="W24" s="3">
        <v>466</v>
      </c>
      <c r="X24" s="297">
        <f t="shared" ref="X24:X42" si="0">T24^2.5 * 0.8</f>
        <v>1431.0835055998648</v>
      </c>
    </row>
    <row r="25" spans="1:28" ht="54.95" customHeight="1" x14ac:dyDescent="0.3">
      <c r="A25" s="4">
        <v>3</v>
      </c>
      <c r="B25" s="13">
        <v>-1</v>
      </c>
      <c r="C25" s="16">
        <v>3</v>
      </c>
      <c r="D25" s="22">
        <v>0</v>
      </c>
      <c r="E25" s="14">
        <v>0</v>
      </c>
      <c r="F25" s="15">
        <v>1</v>
      </c>
      <c r="G25" s="22">
        <v>0</v>
      </c>
      <c r="H25" s="15">
        <v>-1</v>
      </c>
      <c r="I25" s="16">
        <v>2</v>
      </c>
      <c r="J25" s="15">
        <v>-2</v>
      </c>
      <c r="K25" s="16">
        <v>-1</v>
      </c>
      <c r="L25" s="15">
        <v>-1</v>
      </c>
      <c r="M25" s="22">
        <v>0</v>
      </c>
      <c r="N25" s="15">
        <v>1</v>
      </c>
      <c r="O25" s="22">
        <v>0</v>
      </c>
      <c r="P25" s="22">
        <v>0</v>
      </c>
      <c r="Q25" s="16">
        <v>1</v>
      </c>
      <c r="T25" s="3">
        <v>30</v>
      </c>
      <c r="U25" s="3">
        <v>1204.4000000000001</v>
      </c>
      <c r="V25" s="3">
        <v>1952</v>
      </c>
      <c r="W25" s="3">
        <v>635.20000000000005</v>
      </c>
      <c r="X25" s="297">
        <f t="shared" si="0"/>
        <v>3943.6024140371978</v>
      </c>
    </row>
    <row r="26" spans="1:28" ht="54.95" customHeight="1" x14ac:dyDescent="0.3">
      <c r="A26" s="4">
        <v>4</v>
      </c>
      <c r="B26" s="17">
        <v>-2</v>
      </c>
      <c r="C26" s="15">
        <v>2</v>
      </c>
      <c r="D26" s="16">
        <v>-1</v>
      </c>
      <c r="E26" s="15">
        <v>-1</v>
      </c>
      <c r="F26" s="18">
        <v>0</v>
      </c>
      <c r="G26" s="15">
        <v>-1</v>
      </c>
      <c r="H26" s="16">
        <v>-2</v>
      </c>
      <c r="I26" s="15">
        <v>1</v>
      </c>
      <c r="J26" s="16">
        <v>-3</v>
      </c>
      <c r="K26" s="15">
        <v>-2</v>
      </c>
      <c r="L26" s="16">
        <v>-2</v>
      </c>
      <c r="M26" s="15">
        <v>-1</v>
      </c>
      <c r="N26" s="22">
        <v>0</v>
      </c>
      <c r="O26" s="15">
        <v>-1</v>
      </c>
      <c r="P26" s="16">
        <v>-1</v>
      </c>
      <c r="Q26" s="22">
        <v>0</v>
      </c>
      <c r="T26" s="3">
        <v>40</v>
      </c>
      <c r="U26" s="3">
        <v>4327</v>
      </c>
      <c r="V26" s="3">
        <v>5171.8</v>
      </c>
      <c r="W26" s="3">
        <v>2507.1999999999998</v>
      </c>
      <c r="X26" s="297">
        <f t="shared" si="0"/>
        <v>8095.4308100310491</v>
      </c>
    </row>
    <row r="27" spans="1:28" ht="54.95" customHeight="1" x14ac:dyDescent="0.3">
      <c r="A27" s="4">
        <v>5</v>
      </c>
      <c r="B27" s="13">
        <v>-1</v>
      </c>
      <c r="C27" s="16">
        <v>3</v>
      </c>
      <c r="D27" s="22">
        <v>0</v>
      </c>
      <c r="E27" s="22">
        <v>0</v>
      </c>
      <c r="F27" s="15">
        <v>1</v>
      </c>
      <c r="G27" s="14">
        <v>0</v>
      </c>
      <c r="H27" s="15">
        <v>-1</v>
      </c>
      <c r="I27" s="16">
        <v>2</v>
      </c>
      <c r="J27" s="15">
        <v>-2</v>
      </c>
      <c r="K27" s="16">
        <v>-1</v>
      </c>
      <c r="L27" s="15">
        <v>-1</v>
      </c>
      <c r="M27" s="22">
        <v>0</v>
      </c>
      <c r="N27" s="15">
        <v>1</v>
      </c>
      <c r="O27" s="22">
        <v>0</v>
      </c>
      <c r="P27" s="22">
        <v>0</v>
      </c>
      <c r="Q27" s="16">
        <v>1</v>
      </c>
      <c r="T27" s="3">
        <v>50</v>
      </c>
      <c r="U27" s="3">
        <v>10794.4</v>
      </c>
      <c r="V27" s="3">
        <v>8774</v>
      </c>
      <c r="W27" s="3">
        <v>5720.8</v>
      </c>
      <c r="X27" s="297">
        <f t="shared" si="0"/>
        <v>14142.135623730937</v>
      </c>
    </row>
    <row r="28" spans="1:28" ht="54.95" customHeight="1" x14ac:dyDescent="0.3">
      <c r="A28" s="4">
        <v>6</v>
      </c>
      <c r="B28" s="23">
        <v>0</v>
      </c>
      <c r="C28" s="15">
        <v>4</v>
      </c>
      <c r="D28" s="16">
        <v>1</v>
      </c>
      <c r="E28" s="15">
        <v>1</v>
      </c>
      <c r="F28" s="16">
        <v>2</v>
      </c>
      <c r="G28" s="15">
        <v>1</v>
      </c>
      <c r="H28" s="18">
        <v>0</v>
      </c>
      <c r="I28" s="15">
        <v>3</v>
      </c>
      <c r="J28" s="16">
        <v>-1</v>
      </c>
      <c r="K28" s="22">
        <v>0</v>
      </c>
      <c r="L28" s="22">
        <v>0</v>
      </c>
      <c r="M28" s="15">
        <v>1</v>
      </c>
      <c r="N28" s="16">
        <v>2</v>
      </c>
      <c r="O28" s="15">
        <v>1</v>
      </c>
      <c r="P28" s="16">
        <v>1</v>
      </c>
      <c r="Q28" s="15">
        <v>2</v>
      </c>
      <c r="T28" s="3">
        <v>60</v>
      </c>
      <c r="U28" s="3">
        <v>16943.2</v>
      </c>
      <c r="V28" s="3">
        <v>8410.4</v>
      </c>
      <c r="W28" s="3">
        <v>14758</v>
      </c>
      <c r="X28" s="297">
        <f t="shared" si="0"/>
        <v>22308.384074154717</v>
      </c>
    </row>
    <row r="29" spans="1:28" ht="54.95" customHeight="1" x14ac:dyDescent="0.3">
      <c r="A29" s="4">
        <v>7</v>
      </c>
      <c r="B29" s="13">
        <v>-3</v>
      </c>
      <c r="C29" s="16">
        <v>1</v>
      </c>
      <c r="D29" s="15">
        <v>-2</v>
      </c>
      <c r="E29" s="16">
        <v>-2</v>
      </c>
      <c r="F29" s="15">
        <v>-1</v>
      </c>
      <c r="G29" s="16">
        <v>-2</v>
      </c>
      <c r="H29" s="15">
        <v>-3</v>
      </c>
      <c r="I29" s="14">
        <v>0</v>
      </c>
      <c r="J29" s="15">
        <v>-4</v>
      </c>
      <c r="K29" s="16">
        <v>-3</v>
      </c>
      <c r="L29" s="15">
        <v>-3</v>
      </c>
      <c r="M29" s="16">
        <v>-2</v>
      </c>
      <c r="N29" s="15">
        <v>-1</v>
      </c>
      <c r="O29" s="16">
        <v>-2</v>
      </c>
      <c r="P29" s="15">
        <v>-2</v>
      </c>
      <c r="Q29" s="16">
        <v>-1</v>
      </c>
      <c r="T29" s="3">
        <v>70</v>
      </c>
      <c r="U29" s="3">
        <v>17480.2</v>
      </c>
      <c r="V29" s="3">
        <v>25912</v>
      </c>
      <c r="W29" s="3">
        <v>20886.2</v>
      </c>
      <c r="X29" s="297">
        <f t="shared" si="0"/>
        <v>32797.07304013578</v>
      </c>
    </row>
    <row r="30" spans="1:28" ht="54.95" customHeight="1" x14ac:dyDescent="0.3">
      <c r="A30" s="4">
        <v>8</v>
      </c>
      <c r="B30" s="17">
        <v>1</v>
      </c>
      <c r="C30" s="15">
        <v>5</v>
      </c>
      <c r="D30" s="16">
        <v>2</v>
      </c>
      <c r="E30" s="15">
        <v>2</v>
      </c>
      <c r="F30" s="16">
        <v>3</v>
      </c>
      <c r="G30" s="15">
        <v>2</v>
      </c>
      <c r="H30" s="16">
        <v>1</v>
      </c>
      <c r="I30" s="15">
        <v>4</v>
      </c>
      <c r="J30" s="18">
        <v>0</v>
      </c>
      <c r="K30" s="15">
        <v>1</v>
      </c>
      <c r="L30" s="16">
        <v>1</v>
      </c>
      <c r="M30" s="15">
        <v>2</v>
      </c>
      <c r="N30" s="16">
        <v>3</v>
      </c>
      <c r="O30" s="15">
        <v>2</v>
      </c>
      <c r="P30" s="16">
        <v>2</v>
      </c>
      <c r="Q30" s="15">
        <v>3</v>
      </c>
      <c r="T30" s="3">
        <v>80</v>
      </c>
      <c r="U30" s="3">
        <v>21728</v>
      </c>
      <c r="V30" s="3">
        <v>32235.4</v>
      </c>
      <c r="W30" s="3">
        <v>31873.4</v>
      </c>
      <c r="X30" s="297">
        <f t="shared" si="0"/>
        <v>45794.672179195652</v>
      </c>
    </row>
    <row r="31" spans="1:28" ht="54.95" customHeight="1" x14ac:dyDescent="0.3">
      <c r="A31" s="4">
        <v>9</v>
      </c>
      <c r="B31" s="23">
        <v>0</v>
      </c>
      <c r="C31" s="16">
        <v>4</v>
      </c>
      <c r="D31" s="15">
        <v>1</v>
      </c>
      <c r="E31" s="16">
        <v>1</v>
      </c>
      <c r="F31" s="15">
        <v>2</v>
      </c>
      <c r="G31" s="16">
        <v>1</v>
      </c>
      <c r="H31" s="22">
        <v>0</v>
      </c>
      <c r="I31" s="16">
        <v>3</v>
      </c>
      <c r="J31" s="15">
        <v>-1</v>
      </c>
      <c r="K31" s="14">
        <v>0</v>
      </c>
      <c r="L31" s="20">
        <v>0</v>
      </c>
      <c r="M31" s="16">
        <v>1</v>
      </c>
      <c r="N31" s="15">
        <v>2</v>
      </c>
      <c r="O31" s="16">
        <v>1</v>
      </c>
      <c r="P31" s="15">
        <v>1</v>
      </c>
      <c r="Q31" s="16">
        <v>2</v>
      </c>
      <c r="T31" s="3">
        <v>90</v>
      </c>
      <c r="U31" s="3">
        <v>53313</v>
      </c>
      <c r="V31" s="3">
        <v>47450.400000000001</v>
      </c>
      <c r="W31" s="3">
        <v>46451.199999999997</v>
      </c>
      <c r="X31" s="297">
        <f t="shared" si="0"/>
        <v>61474.677713673285</v>
      </c>
    </row>
    <row r="32" spans="1:28" ht="54.95" customHeight="1" x14ac:dyDescent="0.3">
      <c r="A32" s="4" t="s">
        <v>0</v>
      </c>
      <c r="B32" s="24">
        <v>0</v>
      </c>
      <c r="C32" s="15">
        <v>4</v>
      </c>
      <c r="D32" s="16">
        <v>1</v>
      </c>
      <c r="E32" s="15">
        <v>1</v>
      </c>
      <c r="F32" s="16">
        <v>2</v>
      </c>
      <c r="G32" s="15">
        <v>1</v>
      </c>
      <c r="H32" s="22">
        <v>0</v>
      </c>
      <c r="I32" s="15">
        <v>3</v>
      </c>
      <c r="J32" s="16">
        <v>-1</v>
      </c>
      <c r="K32" s="22">
        <v>0</v>
      </c>
      <c r="L32" s="18">
        <v>0</v>
      </c>
      <c r="M32" s="15">
        <v>1</v>
      </c>
      <c r="N32" s="16">
        <v>2</v>
      </c>
      <c r="O32" s="15">
        <v>1</v>
      </c>
      <c r="P32" s="16">
        <v>1</v>
      </c>
      <c r="Q32" s="15">
        <v>2</v>
      </c>
      <c r="T32" s="3">
        <v>100</v>
      </c>
      <c r="U32" s="3">
        <v>54671</v>
      </c>
      <c r="V32" s="3">
        <v>56180.2</v>
      </c>
      <c r="W32" s="3">
        <v>59260</v>
      </c>
      <c r="X32" s="297">
        <f t="shared" si="0"/>
        <v>80000.000000000175</v>
      </c>
    </row>
    <row r="33" spans="1:26" ht="54.95" customHeight="1" x14ac:dyDescent="0.3">
      <c r="A33" s="4" t="s">
        <v>1</v>
      </c>
      <c r="B33" s="13">
        <v>-1</v>
      </c>
      <c r="C33" s="16">
        <v>3</v>
      </c>
      <c r="D33" s="22">
        <v>0</v>
      </c>
      <c r="E33" s="22">
        <v>0</v>
      </c>
      <c r="F33" s="15">
        <v>1</v>
      </c>
      <c r="G33" s="22">
        <v>0</v>
      </c>
      <c r="H33" s="15">
        <v>-1</v>
      </c>
      <c r="I33" s="16">
        <v>2</v>
      </c>
      <c r="J33" s="15">
        <v>-2</v>
      </c>
      <c r="K33" s="16">
        <v>-1</v>
      </c>
      <c r="L33" s="15">
        <v>-1</v>
      </c>
      <c r="M33" s="14">
        <v>0</v>
      </c>
      <c r="N33" s="15">
        <v>1</v>
      </c>
      <c r="O33" s="22">
        <v>0</v>
      </c>
      <c r="P33" s="22">
        <v>0</v>
      </c>
      <c r="Q33" s="16">
        <v>1</v>
      </c>
      <c r="T33" s="3">
        <v>110</v>
      </c>
      <c r="U33" s="3">
        <v>77696</v>
      </c>
      <c r="V33" s="3">
        <v>78392.800000000003</v>
      </c>
      <c r="W33" s="3">
        <v>97170.6</v>
      </c>
      <c r="X33" s="297">
        <f t="shared" si="0"/>
        <v>101524.69650287072</v>
      </c>
    </row>
    <row r="34" spans="1:26" ht="54.95" customHeight="1" x14ac:dyDescent="0.3">
      <c r="A34" s="4" t="s">
        <v>2</v>
      </c>
      <c r="B34" s="17">
        <v>-2</v>
      </c>
      <c r="C34" s="15">
        <v>2</v>
      </c>
      <c r="D34" s="16">
        <v>-1</v>
      </c>
      <c r="E34" s="15">
        <v>-1</v>
      </c>
      <c r="F34" s="22">
        <v>0</v>
      </c>
      <c r="G34" s="15">
        <v>-1</v>
      </c>
      <c r="H34" s="16">
        <v>-2</v>
      </c>
      <c r="I34" s="15">
        <v>1</v>
      </c>
      <c r="J34" s="16">
        <v>-3</v>
      </c>
      <c r="K34" s="15">
        <v>-2</v>
      </c>
      <c r="L34" s="16">
        <v>-2</v>
      </c>
      <c r="M34" s="15">
        <v>-1</v>
      </c>
      <c r="N34" s="18">
        <v>0</v>
      </c>
      <c r="O34" s="15">
        <v>-1</v>
      </c>
      <c r="P34" s="16">
        <v>-1</v>
      </c>
      <c r="Q34" s="22">
        <v>0</v>
      </c>
      <c r="T34" s="3">
        <v>120</v>
      </c>
      <c r="U34" s="3">
        <v>123399.8</v>
      </c>
      <c r="V34" s="3">
        <v>96098.4</v>
      </c>
      <c r="W34" s="3">
        <v>74330.600000000006</v>
      </c>
      <c r="X34" s="297">
        <f t="shared" si="0"/>
        <v>126195.27724919017</v>
      </c>
    </row>
    <row r="35" spans="1:26" ht="54.95" customHeight="1" x14ac:dyDescent="0.3">
      <c r="A35" s="4" t="s">
        <v>3</v>
      </c>
      <c r="B35" s="13">
        <v>-1</v>
      </c>
      <c r="C35" s="16">
        <v>3</v>
      </c>
      <c r="D35" s="22">
        <v>0</v>
      </c>
      <c r="E35" s="22">
        <v>0</v>
      </c>
      <c r="F35" s="15">
        <v>1</v>
      </c>
      <c r="G35" s="22">
        <v>0</v>
      </c>
      <c r="H35" s="15">
        <v>-1</v>
      </c>
      <c r="I35" s="16">
        <v>2</v>
      </c>
      <c r="J35" s="15">
        <v>-2</v>
      </c>
      <c r="K35" s="16">
        <v>-1</v>
      </c>
      <c r="L35" s="15">
        <v>-1</v>
      </c>
      <c r="M35" s="22">
        <v>0</v>
      </c>
      <c r="N35" s="15">
        <v>1</v>
      </c>
      <c r="O35" s="14">
        <v>0</v>
      </c>
      <c r="P35" s="22">
        <v>0</v>
      </c>
      <c r="Q35" s="16">
        <v>1</v>
      </c>
      <c r="T35" s="3">
        <v>130</v>
      </c>
      <c r="U35" s="3">
        <v>118685.8</v>
      </c>
      <c r="V35" s="3">
        <v>132406.20000000001</v>
      </c>
      <c r="W35" s="3">
        <v>142547</v>
      </c>
      <c r="X35" s="297">
        <f t="shared" si="0"/>
        <v>154151.71747340343</v>
      </c>
    </row>
    <row r="36" spans="1:26" ht="54.95" customHeight="1" x14ac:dyDescent="0.3">
      <c r="A36" s="4" t="s">
        <v>4</v>
      </c>
      <c r="B36" s="17">
        <v>-1</v>
      </c>
      <c r="C36" s="15">
        <v>3</v>
      </c>
      <c r="D36" s="22">
        <v>0</v>
      </c>
      <c r="E36" s="22">
        <v>0</v>
      </c>
      <c r="F36" s="16">
        <v>1</v>
      </c>
      <c r="G36" s="22">
        <v>0</v>
      </c>
      <c r="H36" s="16">
        <v>-1</v>
      </c>
      <c r="I36" s="15">
        <v>2</v>
      </c>
      <c r="J36" s="16">
        <v>-2</v>
      </c>
      <c r="K36" s="15">
        <v>-1</v>
      </c>
      <c r="L36" s="16">
        <v>-1</v>
      </c>
      <c r="M36" s="22">
        <v>0</v>
      </c>
      <c r="N36" s="16">
        <v>1</v>
      </c>
      <c r="O36" s="22">
        <v>0</v>
      </c>
      <c r="P36" s="18">
        <v>0</v>
      </c>
      <c r="Q36" s="15">
        <v>1</v>
      </c>
      <c r="T36" s="3">
        <v>140</v>
      </c>
      <c r="U36" s="3">
        <v>155607.79999999999</v>
      </c>
      <c r="V36" s="3">
        <v>193234</v>
      </c>
      <c r="W36" s="3">
        <v>165092.79999999999</v>
      </c>
      <c r="X36" s="297">
        <f t="shared" si="0"/>
        <v>185528.26199800393</v>
      </c>
    </row>
    <row r="37" spans="1:26" ht="54.95" customHeight="1" x14ac:dyDescent="0.3">
      <c r="A37" s="4" t="s">
        <v>5</v>
      </c>
      <c r="B37" s="13">
        <v>-2</v>
      </c>
      <c r="C37" s="16">
        <v>2</v>
      </c>
      <c r="D37" s="15">
        <v>-1</v>
      </c>
      <c r="E37" s="16">
        <v>-1</v>
      </c>
      <c r="F37" s="22">
        <v>0</v>
      </c>
      <c r="G37" s="16">
        <v>-1</v>
      </c>
      <c r="H37" s="15">
        <v>-2</v>
      </c>
      <c r="I37" s="16">
        <v>1</v>
      </c>
      <c r="J37" s="15">
        <v>-3</v>
      </c>
      <c r="K37" s="16">
        <v>-2</v>
      </c>
      <c r="L37" s="15">
        <v>-2</v>
      </c>
      <c r="M37" s="16">
        <v>-1</v>
      </c>
      <c r="N37" s="22">
        <v>0</v>
      </c>
      <c r="O37" s="16">
        <v>-1</v>
      </c>
      <c r="P37" s="15">
        <v>-1</v>
      </c>
      <c r="Q37" s="14">
        <v>0</v>
      </c>
      <c r="T37" s="3">
        <v>150</v>
      </c>
      <c r="U37" s="3">
        <v>158818.20000000001</v>
      </c>
      <c r="V37" s="3">
        <v>196101</v>
      </c>
      <c r="W37" s="3">
        <v>279206.8</v>
      </c>
      <c r="X37" s="297">
        <f t="shared" si="0"/>
        <v>220454.07685048573</v>
      </c>
    </row>
    <row r="38" spans="1:26" ht="54.95" customHeight="1" x14ac:dyDescent="0.25">
      <c r="T38" s="3">
        <v>160</v>
      </c>
      <c r="U38" s="3">
        <v>262616</v>
      </c>
      <c r="V38" s="3">
        <v>265731.59999999998</v>
      </c>
      <c r="W38" s="3">
        <v>301358</v>
      </c>
      <c r="X38" s="297">
        <f t="shared" si="0"/>
        <v>259053.78592099319</v>
      </c>
    </row>
    <row r="39" spans="1:26" ht="54.95" customHeight="1" x14ac:dyDescent="0.25">
      <c r="A39" s="312" t="s">
        <v>8</v>
      </c>
      <c r="B39" s="312"/>
      <c r="C39" s="312"/>
      <c r="D39" s="312"/>
      <c r="E39" s="312"/>
      <c r="F39" s="312"/>
      <c r="G39" s="312"/>
      <c r="H39" s="312"/>
      <c r="I39" s="312"/>
      <c r="J39" s="312"/>
      <c r="K39" s="312"/>
      <c r="L39" s="312"/>
      <c r="M39" s="312"/>
      <c r="N39" s="312"/>
      <c r="O39" s="312"/>
      <c r="P39" s="312"/>
      <c r="Q39" s="312"/>
      <c r="T39" s="3">
        <v>170</v>
      </c>
      <c r="U39" s="3">
        <v>237608.2</v>
      </c>
      <c r="V39" s="3">
        <v>282243</v>
      </c>
      <c r="W39" s="3">
        <v>317152</v>
      </c>
      <c r="X39" s="297">
        <f t="shared" si="0"/>
        <v>301447.91921657074</v>
      </c>
    </row>
    <row r="40" spans="1:26" ht="54.95" customHeight="1" thickBot="1" x14ac:dyDescent="0.35">
      <c r="A40" s="6"/>
      <c r="B40" s="25" t="s">
        <v>9</v>
      </c>
      <c r="C40" s="25" t="s">
        <v>10</v>
      </c>
      <c r="D40" s="25" t="s">
        <v>12</v>
      </c>
      <c r="E40" s="25" t="s">
        <v>13</v>
      </c>
      <c r="F40" s="25" t="s">
        <v>14</v>
      </c>
      <c r="G40" s="25" t="s">
        <v>15</v>
      </c>
      <c r="H40" s="25" t="s">
        <v>16</v>
      </c>
      <c r="I40" s="25" t="s">
        <v>17</v>
      </c>
      <c r="J40" s="25" t="s">
        <v>18</v>
      </c>
      <c r="K40" s="25" t="s">
        <v>19</v>
      </c>
      <c r="L40" s="25" t="s">
        <v>20</v>
      </c>
      <c r="M40" s="26" t="s">
        <v>22</v>
      </c>
      <c r="N40" s="25" t="s">
        <v>23</v>
      </c>
      <c r="O40" s="25" t="s">
        <v>24</v>
      </c>
      <c r="P40" s="25" t="s">
        <v>25</v>
      </c>
      <c r="Q40" s="25" t="s">
        <v>26</v>
      </c>
      <c r="T40" s="3">
        <v>180</v>
      </c>
      <c r="U40" s="3">
        <v>280061.8</v>
      </c>
      <c r="V40" s="3">
        <v>333643.8</v>
      </c>
      <c r="W40" s="3">
        <v>418265.4</v>
      </c>
      <c r="X40" s="297">
        <f t="shared" si="0"/>
        <v>347753.29186076764</v>
      </c>
    </row>
    <row r="41" spans="1:26" ht="54.95" customHeight="1" thickTop="1" x14ac:dyDescent="0.25">
      <c r="A41" s="27" t="s">
        <v>9</v>
      </c>
      <c r="B41" s="14">
        <v>0</v>
      </c>
      <c r="C41" s="16">
        <v>-1</v>
      </c>
      <c r="D41" s="15">
        <v>-2</v>
      </c>
      <c r="E41" s="15">
        <v>-2</v>
      </c>
      <c r="F41" s="16">
        <v>-2</v>
      </c>
      <c r="G41" s="15">
        <v>-3</v>
      </c>
      <c r="H41" s="16">
        <v>-3</v>
      </c>
      <c r="I41" s="16">
        <v>-3</v>
      </c>
      <c r="J41" s="16">
        <v>-3</v>
      </c>
      <c r="K41" s="16">
        <v>-3</v>
      </c>
      <c r="L41" s="15">
        <v>-3</v>
      </c>
      <c r="M41" s="13">
        <v>-4</v>
      </c>
      <c r="N41" s="15">
        <v>-4</v>
      </c>
      <c r="O41" s="16">
        <v>-4</v>
      </c>
      <c r="P41" s="15">
        <v>-4</v>
      </c>
      <c r="Q41" s="15">
        <v>-5</v>
      </c>
      <c r="T41" s="3">
        <v>190</v>
      </c>
      <c r="U41" s="3">
        <v>479040.2</v>
      </c>
      <c r="V41" s="3">
        <v>449597.2</v>
      </c>
      <c r="W41" s="3">
        <v>338579.6</v>
      </c>
      <c r="X41" s="297">
        <f t="shared" si="0"/>
        <v>398083.32796036545</v>
      </c>
    </row>
    <row r="42" spans="1:26" ht="54.95" customHeight="1" x14ac:dyDescent="0.25">
      <c r="A42" s="27" t="s">
        <v>10</v>
      </c>
      <c r="B42" s="16">
        <v>1</v>
      </c>
      <c r="C42" s="14">
        <v>0</v>
      </c>
      <c r="D42" s="15">
        <v>-1</v>
      </c>
      <c r="E42" s="15">
        <v>-1</v>
      </c>
      <c r="F42" s="16">
        <v>-1</v>
      </c>
      <c r="G42" s="15">
        <v>-2</v>
      </c>
      <c r="H42" s="16">
        <v>-2</v>
      </c>
      <c r="I42" s="16">
        <v>-2</v>
      </c>
      <c r="J42" s="16">
        <v>-2</v>
      </c>
      <c r="K42" s="16">
        <v>-2</v>
      </c>
      <c r="L42" s="15">
        <v>-2</v>
      </c>
      <c r="M42" s="13">
        <v>-3</v>
      </c>
      <c r="N42" s="15">
        <v>-3</v>
      </c>
      <c r="O42" s="16">
        <v>-3</v>
      </c>
      <c r="P42" s="15">
        <v>-3</v>
      </c>
      <c r="Q42" s="15">
        <v>-4</v>
      </c>
      <c r="T42" s="3">
        <v>200</v>
      </c>
      <c r="U42" s="3">
        <v>467440.2</v>
      </c>
      <c r="V42" s="3">
        <v>441166</v>
      </c>
      <c r="W42" s="3">
        <v>373306.8</v>
      </c>
      <c r="X42" s="297">
        <f t="shared" si="0"/>
        <v>452548.33995939023</v>
      </c>
    </row>
    <row r="43" spans="1:26" ht="54.95" customHeight="1" x14ac:dyDescent="0.25">
      <c r="A43" s="27" t="s">
        <v>12</v>
      </c>
      <c r="B43" s="15">
        <v>2</v>
      </c>
      <c r="C43" s="15">
        <v>1</v>
      </c>
      <c r="D43" s="18">
        <v>0</v>
      </c>
      <c r="E43" s="22">
        <v>0</v>
      </c>
      <c r="F43" s="22">
        <v>0</v>
      </c>
      <c r="G43" s="16">
        <v>-1</v>
      </c>
      <c r="H43" s="15">
        <v>-1</v>
      </c>
      <c r="I43" s="15">
        <v>-1</v>
      </c>
      <c r="J43" s="15">
        <v>-1</v>
      </c>
      <c r="K43" s="15">
        <v>-1</v>
      </c>
      <c r="L43" s="16">
        <v>-1</v>
      </c>
      <c r="M43" s="17">
        <v>-2</v>
      </c>
      <c r="N43" s="16">
        <v>-2</v>
      </c>
      <c r="O43" s="15">
        <v>-2</v>
      </c>
      <c r="P43" s="16">
        <v>-2</v>
      </c>
      <c r="Q43" s="16">
        <v>-3</v>
      </c>
    </row>
    <row r="44" spans="1:26" ht="54.95" customHeight="1" x14ac:dyDescent="0.25">
      <c r="A44" s="27" t="s">
        <v>13</v>
      </c>
      <c r="B44" s="15">
        <v>2</v>
      </c>
      <c r="C44" s="15">
        <v>1</v>
      </c>
      <c r="D44" s="22">
        <v>0</v>
      </c>
      <c r="E44" s="18">
        <v>0</v>
      </c>
      <c r="F44" s="22">
        <v>0</v>
      </c>
      <c r="G44" s="16">
        <v>-1</v>
      </c>
      <c r="H44" s="15">
        <v>-1</v>
      </c>
      <c r="I44" s="15">
        <v>-1</v>
      </c>
      <c r="J44" s="15">
        <v>-1</v>
      </c>
      <c r="K44" s="15">
        <v>-1</v>
      </c>
      <c r="L44" s="16">
        <v>-1</v>
      </c>
      <c r="M44" s="17">
        <v>-2</v>
      </c>
      <c r="N44" s="16">
        <v>-2</v>
      </c>
      <c r="O44" s="15">
        <v>-2</v>
      </c>
      <c r="P44" s="16">
        <v>-2</v>
      </c>
      <c r="Q44" s="16">
        <v>-3</v>
      </c>
      <c r="S44" s="33"/>
      <c r="T44" s="314" t="s">
        <v>86</v>
      </c>
      <c r="U44" s="314"/>
      <c r="V44" s="298"/>
      <c r="W44" s="298"/>
    </row>
    <row r="45" spans="1:26" ht="54.95" customHeight="1" x14ac:dyDescent="0.25">
      <c r="A45" s="27" t="s">
        <v>14</v>
      </c>
      <c r="B45" s="16">
        <v>2</v>
      </c>
      <c r="C45" s="16">
        <v>1</v>
      </c>
      <c r="D45" s="22">
        <v>0</v>
      </c>
      <c r="E45" s="22">
        <v>0</v>
      </c>
      <c r="F45" s="14">
        <v>0</v>
      </c>
      <c r="G45" s="15">
        <v>-1</v>
      </c>
      <c r="H45" s="16">
        <v>-1</v>
      </c>
      <c r="I45" s="16">
        <v>-1</v>
      </c>
      <c r="J45" s="16">
        <v>-1</v>
      </c>
      <c r="K45" s="16">
        <v>-1</v>
      </c>
      <c r="L45" s="15">
        <v>-1</v>
      </c>
      <c r="M45" s="13">
        <v>-2</v>
      </c>
      <c r="N45" s="15">
        <v>-2</v>
      </c>
      <c r="O45" s="16">
        <v>-2</v>
      </c>
      <c r="P45" s="15">
        <v>-2</v>
      </c>
      <c r="Q45" s="15">
        <v>-3</v>
      </c>
      <c r="S45" s="3"/>
      <c r="T45" s="3" t="s">
        <v>81</v>
      </c>
      <c r="U45" s="3" t="s">
        <v>82</v>
      </c>
      <c r="V45" s="3" t="s">
        <v>83</v>
      </c>
      <c r="W45" s="3" t="s">
        <v>84</v>
      </c>
      <c r="X45" s="3" t="s">
        <v>88</v>
      </c>
      <c r="Y45" s="3" t="s">
        <v>87</v>
      </c>
      <c r="Z45" s="3" t="s">
        <v>89</v>
      </c>
    </row>
    <row r="46" spans="1:26" ht="54.95" customHeight="1" x14ac:dyDescent="0.25">
      <c r="A46" s="27" t="s">
        <v>15</v>
      </c>
      <c r="B46" s="15">
        <v>3</v>
      </c>
      <c r="C46" s="15">
        <v>2</v>
      </c>
      <c r="D46" s="16">
        <v>1</v>
      </c>
      <c r="E46" s="16">
        <v>1</v>
      </c>
      <c r="F46" s="15">
        <v>1</v>
      </c>
      <c r="G46" s="18">
        <v>0</v>
      </c>
      <c r="H46" s="22">
        <v>0</v>
      </c>
      <c r="I46" s="22">
        <v>0</v>
      </c>
      <c r="J46" s="22">
        <v>0</v>
      </c>
      <c r="K46" s="22">
        <v>0</v>
      </c>
      <c r="L46" s="22">
        <v>0</v>
      </c>
      <c r="M46" s="17">
        <v>-1</v>
      </c>
      <c r="N46" s="16">
        <v>-1</v>
      </c>
      <c r="O46" s="15">
        <v>-1</v>
      </c>
      <c r="P46" s="16">
        <v>-1</v>
      </c>
      <c r="Q46" s="16">
        <v>-2</v>
      </c>
      <c r="S46" s="3"/>
      <c r="T46" s="3">
        <v>10</v>
      </c>
      <c r="U46" s="3">
        <v>56</v>
      </c>
      <c r="V46" s="3">
        <v>60</v>
      </c>
      <c r="W46" s="3">
        <v>63</v>
      </c>
      <c r="X46" s="3">
        <v>64</v>
      </c>
      <c r="Y46" s="3">
        <f>T46^2</f>
        <v>100</v>
      </c>
      <c r="Z46" s="3">
        <f>T46^2.5</f>
        <v>316.22776601683825</v>
      </c>
    </row>
    <row r="47" spans="1:26" ht="54.95" customHeight="1" x14ac:dyDescent="0.25">
      <c r="A47" s="27" t="s">
        <v>21</v>
      </c>
      <c r="B47" s="16">
        <v>3</v>
      </c>
      <c r="C47" s="16">
        <v>2</v>
      </c>
      <c r="D47" s="15">
        <v>1</v>
      </c>
      <c r="E47" s="15">
        <v>1</v>
      </c>
      <c r="F47" s="16">
        <v>1</v>
      </c>
      <c r="G47" s="22">
        <v>0</v>
      </c>
      <c r="H47" s="14">
        <v>0</v>
      </c>
      <c r="I47" s="22">
        <v>0</v>
      </c>
      <c r="J47" s="22">
        <v>0</v>
      </c>
      <c r="K47" s="22">
        <v>0</v>
      </c>
      <c r="L47" s="22">
        <v>0</v>
      </c>
      <c r="M47" s="13">
        <v>-1</v>
      </c>
      <c r="N47" s="15">
        <v>-1</v>
      </c>
      <c r="O47" s="16">
        <v>-1</v>
      </c>
      <c r="P47" s="15">
        <v>-1</v>
      </c>
      <c r="Q47" s="15">
        <v>-2</v>
      </c>
      <c r="S47" s="3"/>
      <c r="T47" s="3">
        <v>20</v>
      </c>
      <c r="U47" s="3">
        <v>394</v>
      </c>
      <c r="V47" s="3">
        <v>470</v>
      </c>
      <c r="W47" s="3">
        <v>458</v>
      </c>
      <c r="X47" s="3">
        <v>432</v>
      </c>
      <c r="Y47" s="3">
        <f>T47^2</f>
        <v>400</v>
      </c>
      <c r="Z47" s="3">
        <f t="shared" ref="Z47:Z67" si="1">0.8*T47^2.5</f>
        <v>1431.0835055998648</v>
      </c>
    </row>
    <row r="48" spans="1:26" ht="54.95" customHeight="1" x14ac:dyDescent="0.25">
      <c r="A48" s="27" t="s">
        <v>17</v>
      </c>
      <c r="B48" s="16">
        <v>3</v>
      </c>
      <c r="C48" s="16">
        <v>2</v>
      </c>
      <c r="D48" s="15">
        <v>1</v>
      </c>
      <c r="E48" s="15">
        <v>1</v>
      </c>
      <c r="F48" s="16">
        <v>1</v>
      </c>
      <c r="G48" s="22">
        <v>0</v>
      </c>
      <c r="H48" s="22">
        <v>0</v>
      </c>
      <c r="I48" s="14">
        <v>0</v>
      </c>
      <c r="J48" s="22">
        <v>0</v>
      </c>
      <c r="K48" s="22">
        <v>0</v>
      </c>
      <c r="L48" s="22">
        <v>0</v>
      </c>
      <c r="M48" s="13">
        <v>-1</v>
      </c>
      <c r="N48" s="15">
        <v>-1</v>
      </c>
      <c r="O48" s="16">
        <v>-1</v>
      </c>
      <c r="P48" s="15">
        <v>-1</v>
      </c>
      <c r="Q48" s="15">
        <v>-2</v>
      </c>
      <c r="S48" s="3"/>
      <c r="T48" s="3">
        <v>30</v>
      </c>
      <c r="U48" s="3">
        <v>1682</v>
      </c>
      <c r="V48" s="3">
        <v>1507</v>
      </c>
      <c r="W48" s="3">
        <v>1464</v>
      </c>
      <c r="X48" s="3">
        <v>1626</v>
      </c>
      <c r="Y48" s="3">
        <f>T48^2</f>
        <v>900</v>
      </c>
      <c r="Z48" s="3">
        <f t="shared" si="1"/>
        <v>3943.6024140371978</v>
      </c>
    </row>
    <row r="49" spans="1:26" ht="54.95" customHeight="1" x14ac:dyDescent="0.25">
      <c r="A49" s="27" t="s">
        <v>18</v>
      </c>
      <c r="B49" s="16">
        <v>3</v>
      </c>
      <c r="C49" s="16">
        <v>2</v>
      </c>
      <c r="D49" s="15">
        <v>1</v>
      </c>
      <c r="E49" s="15">
        <v>1</v>
      </c>
      <c r="F49" s="16">
        <v>1</v>
      </c>
      <c r="G49" s="22">
        <v>0</v>
      </c>
      <c r="H49" s="22">
        <v>0</v>
      </c>
      <c r="I49" s="22">
        <v>0</v>
      </c>
      <c r="J49" s="14">
        <v>0</v>
      </c>
      <c r="K49" s="22">
        <v>0</v>
      </c>
      <c r="L49" s="22">
        <v>0</v>
      </c>
      <c r="M49" s="13">
        <v>-1</v>
      </c>
      <c r="N49" s="15">
        <v>-1</v>
      </c>
      <c r="O49" s="16">
        <v>-1</v>
      </c>
      <c r="P49" s="15">
        <v>-1</v>
      </c>
      <c r="Q49" s="15">
        <v>-2</v>
      </c>
      <c r="S49" s="3"/>
      <c r="T49" s="3">
        <v>40</v>
      </c>
      <c r="U49" s="3">
        <v>3837</v>
      </c>
      <c r="V49" s="3">
        <v>3979</v>
      </c>
      <c r="W49" s="3">
        <v>3806</v>
      </c>
      <c r="X49" s="3">
        <v>3674</v>
      </c>
      <c r="Y49" s="3">
        <f>T49^2</f>
        <v>1600</v>
      </c>
      <c r="Z49" s="3">
        <f t="shared" si="1"/>
        <v>8095.4308100310491</v>
      </c>
    </row>
    <row r="50" spans="1:26" ht="54.95" customHeight="1" x14ac:dyDescent="0.25">
      <c r="A50" s="27" t="s">
        <v>19</v>
      </c>
      <c r="B50" s="16">
        <v>3</v>
      </c>
      <c r="C50" s="16">
        <v>2</v>
      </c>
      <c r="D50" s="15">
        <v>1</v>
      </c>
      <c r="E50" s="15">
        <v>1</v>
      </c>
      <c r="F50" s="16">
        <v>1</v>
      </c>
      <c r="G50" s="22">
        <v>0</v>
      </c>
      <c r="H50" s="22">
        <v>0</v>
      </c>
      <c r="I50" s="22">
        <v>0</v>
      </c>
      <c r="J50" s="22">
        <v>0</v>
      </c>
      <c r="K50" s="14">
        <v>0</v>
      </c>
      <c r="L50" s="22">
        <v>0</v>
      </c>
      <c r="M50" s="13">
        <v>-1</v>
      </c>
      <c r="N50" s="15">
        <v>-1</v>
      </c>
      <c r="O50" s="16">
        <v>-1</v>
      </c>
      <c r="P50" s="15">
        <v>-1</v>
      </c>
      <c r="Q50" s="15">
        <v>-2</v>
      </c>
      <c r="S50" s="3"/>
      <c r="T50" s="3">
        <v>50</v>
      </c>
      <c r="U50" s="3">
        <v>7412</v>
      </c>
      <c r="V50" s="3">
        <v>7083</v>
      </c>
      <c r="W50" s="3">
        <v>6849</v>
      </c>
      <c r="X50" s="3">
        <v>6700</v>
      </c>
      <c r="Y50" s="3">
        <f>T50^2</f>
        <v>2500</v>
      </c>
      <c r="Z50" s="3">
        <f t="shared" si="1"/>
        <v>14142.135623730937</v>
      </c>
    </row>
    <row r="51" spans="1:26" ht="54.95" customHeight="1" x14ac:dyDescent="0.25">
      <c r="A51" s="27" t="s">
        <v>20</v>
      </c>
      <c r="B51" s="15">
        <v>3</v>
      </c>
      <c r="C51" s="15">
        <v>2</v>
      </c>
      <c r="D51" s="16">
        <v>1</v>
      </c>
      <c r="E51" s="16">
        <v>1</v>
      </c>
      <c r="F51" s="15">
        <v>1</v>
      </c>
      <c r="G51" s="22">
        <v>0</v>
      </c>
      <c r="H51" s="22">
        <v>0</v>
      </c>
      <c r="I51" s="22">
        <v>0</v>
      </c>
      <c r="J51" s="22">
        <v>0</v>
      </c>
      <c r="K51" s="22">
        <v>0</v>
      </c>
      <c r="L51" s="18">
        <v>0</v>
      </c>
      <c r="M51" s="17">
        <v>-1</v>
      </c>
      <c r="N51" s="16">
        <v>-1</v>
      </c>
      <c r="O51" s="15">
        <v>-1</v>
      </c>
      <c r="P51" s="16">
        <v>-1</v>
      </c>
      <c r="Q51" s="16">
        <v>-2</v>
      </c>
      <c r="S51" s="3"/>
      <c r="T51" s="3">
        <v>60</v>
      </c>
      <c r="U51" s="3">
        <v>11803</v>
      </c>
      <c r="V51" s="3">
        <v>12473</v>
      </c>
      <c r="W51" s="3">
        <v>12616</v>
      </c>
      <c r="X51" s="3">
        <v>12577</v>
      </c>
      <c r="Y51" s="3">
        <f>T51^2</f>
        <v>3600</v>
      </c>
      <c r="Z51" s="3">
        <f t="shared" si="1"/>
        <v>22308.384074154717</v>
      </c>
    </row>
    <row r="52" spans="1:26" ht="54.95" customHeight="1" x14ac:dyDescent="0.25">
      <c r="A52" s="28" t="s">
        <v>22</v>
      </c>
      <c r="B52" s="11">
        <v>4</v>
      </c>
      <c r="C52" s="11">
        <v>3</v>
      </c>
      <c r="D52" s="12">
        <v>2</v>
      </c>
      <c r="E52" s="12">
        <v>2</v>
      </c>
      <c r="F52" s="11">
        <v>2</v>
      </c>
      <c r="G52" s="12">
        <v>1</v>
      </c>
      <c r="H52" s="11">
        <v>1</v>
      </c>
      <c r="I52" s="11">
        <v>1</v>
      </c>
      <c r="J52" s="11">
        <v>1</v>
      </c>
      <c r="K52" s="11">
        <v>1</v>
      </c>
      <c r="L52" s="12">
        <v>1</v>
      </c>
      <c r="M52" s="10">
        <v>0</v>
      </c>
      <c r="N52" s="21">
        <v>0</v>
      </c>
      <c r="O52" s="21">
        <v>0</v>
      </c>
      <c r="P52" s="21">
        <v>0</v>
      </c>
      <c r="Q52" s="12">
        <v>-1</v>
      </c>
      <c r="S52" s="3"/>
      <c r="T52" s="3">
        <v>70</v>
      </c>
      <c r="U52" s="3">
        <v>18629</v>
      </c>
      <c r="V52" s="3">
        <v>20269</v>
      </c>
      <c r="W52" s="3">
        <v>19206</v>
      </c>
      <c r="X52" s="3">
        <v>19844</v>
      </c>
      <c r="Y52" s="3">
        <f>T52^2</f>
        <v>4900</v>
      </c>
      <c r="Z52" s="3">
        <f t="shared" si="1"/>
        <v>32797.07304013578</v>
      </c>
    </row>
    <row r="53" spans="1:26" ht="54.95" customHeight="1" x14ac:dyDescent="0.25">
      <c r="A53" s="27" t="s">
        <v>23</v>
      </c>
      <c r="B53" s="15">
        <v>4</v>
      </c>
      <c r="C53" s="15">
        <v>3</v>
      </c>
      <c r="D53" s="16">
        <v>2</v>
      </c>
      <c r="E53" s="16">
        <v>2</v>
      </c>
      <c r="F53" s="15">
        <v>2</v>
      </c>
      <c r="G53" s="16">
        <v>1</v>
      </c>
      <c r="H53" s="15">
        <v>1</v>
      </c>
      <c r="I53" s="15">
        <v>1</v>
      </c>
      <c r="J53" s="15">
        <v>1</v>
      </c>
      <c r="K53" s="15">
        <v>1</v>
      </c>
      <c r="L53" s="16">
        <v>1</v>
      </c>
      <c r="M53" s="23">
        <v>0</v>
      </c>
      <c r="N53" s="18">
        <v>0</v>
      </c>
      <c r="O53" s="22">
        <v>0</v>
      </c>
      <c r="P53" s="22">
        <v>0</v>
      </c>
      <c r="Q53" s="16">
        <v>-1</v>
      </c>
      <c r="S53" s="3"/>
      <c r="T53" s="3">
        <v>80</v>
      </c>
      <c r="U53" s="3">
        <v>31240</v>
      </c>
      <c r="V53" s="3">
        <v>28646</v>
      </c>
      <c r="W53" s="3">
        <v>29252</v>
      </c>
      <c r="X53" s="3">
        <v>29882</v>
      </c>
      <c r="Y53" s="3">
        <f>T53^2</f>
        <v>6400</v>
      </c>
      <c r="Z53" s="3">
        <f t="shared" si="1"/>
        <v>45794.672179195652</v>
      </c>
    </row>
    <row r="54" spans="1:26" ht="54.95" customHeight="1" x14ac:dyDescent="0.25">
      <c r="A54" s="27" t="s">
        <v>24</v>
      </c>
      <c r="B54" s="16">
        <v>4</v>
      </c>
      <c r="C54" s="16">
        <v>3</v>
      </c>
      <c r="D54" s="15">
        <v>2</v>
      </c>
      <c r="E54" s="15">
        <v>2</v>
      </c>
      <c r="F54" s="16">
        <v>2</v>
      </c>
      <c r="G54" s="15">
        <v>1</v>
      </c>
      <c r="H54" s="16">
        <v>1</v>
      </c>
      <c r="I54" s="16">
        <v>1</v>
      </c>
      <c r="J54" s="16">
        <v>1</v>
      </c>
      <c r="K54" s="16">
        <v>1</v>
      </c>
      <c r="L54" s="15">
        <v>1</v>
      </c>
      <c r="M54" s="23">
        <v>0</v>
      </c>
      <c r="N54" s="22">
        <v>0</v>
      </c>
      <c r="O54" s="14">
        <v>0</v>
      </c>
      <c r="P54" s="20">
        <v>0</v>
      </c>
      <c r="Q54" s="15">
        <v>-1</v>
      </c>
      <c r="S54" s="3"/>
      <c r="T54" s="3">
        <v>90</v>
      </c>
      <c r="U54" s="3">
        <v>40394</v>
      </c>
      <c r="V54" s="3">
        <v>40720</v>
      </c>
      <c r="W54" s="3">
        <v>43227</v>
      </c>
      <c r="X54" s="3">
        <v>41636</v>
      </c>
      <c r="Y54" s="3">
        <f>T54^2</f>
        <v>8100</v>
      </c>
      <c r="Z54" s="3">
        <f t="shared" si="1"/>
        <v>61474.677713673285</v>
      </c>
    </row>
    <row r="55" spans="1:26" ht="54.95" customHeight="1" x14ac:dyDescent="0.25">
      <c r="A55" s="27" t="s">
        <v>25</v>
      </c>
      <c r="B55" s="15">
        <v>4</v>
      </c>
      <c r="C55" s="15">
        <v>3</v>
      </c>
      <c r="D55" s="16">
        <v>2</v>
      </c>
      <c r="E55" s="16">
        <v>2</v>
      </c>
      <c r="F55" s="15">
        <v>2</v>
      </c>
      <c r="G55" s="16">
        <v>1</v>
      </c>
      <c r="H55" s="15">
        <v>1</v>
      </c>
      <c r="I55" s="15">
        <v>1</v>
      </c>
      <c r="J55" s="15">
        <v>1</v>
      </c>
      <c r="K55" s="15">
        <v>1</v>
      </c>
      <c r="L55" s="16">
        <v>1</v>
      </c>
      <c r="M55" s="24">
        <v>0</v>
      </c>
      <c r="N55" s="22">
        <v>0</v>
      </c>
      <c r="O55" s="22">
        <v>0</v>
      </c>
      <c r="P55" s="18">
        <v>0</v>
      </c>
      <c r="Q55" s="16">
        <v>-1</v>
      </c>
      <c r="S55" s="3"/>
      <c r="T55" s="3">
        <v>100</v>
      </c>
      <c r="U55" s="3">
        <v>57721</v>
      </c>
      <c r="V55" s="3">
        <v>57427</v>
      </c>
      <c r="W55" s="3">
        <v>54564</v>
      </c>
      <c r="X55" s="3">
        <v>54985</v>
      </c>
      <c r="Y55" s="3">
        <f>T55^2</f>
        <v>10000</v>
      </c>
      <c r="Z55" s="3">
        <f t="shared" si="1"/>
        <v>80000.000000000175</v>
      </c>
    </row>
    <row r="56" spans="1:26" ht="54.95" customHeight="1" x14ac:dyDescent="0.25">
      <c r="A56" s="27" t="s">
        <v>26</v>
      </c>
      <c r="B56" s="15">
        <v>5</v>
      </c>
      <c r="C56" s="15">
        <v>4</v>
      </c>
      <c r="D56" s="16">
        <v>3</v>
      </c>
      <c r="E56" s="16">
        <v>3</v>
      </c>
      <c r="F56" s="15">
        <v>3</v>
      </c>
      <c r="G56" s="16">
        <v>2</v>
      </c>
      <c r="H56" s="15">
        <v>2</v>
      </c>
      <c r="I56" s="15">
        <v>2</v>
      </c>
      <c r="J56" s="15">
        <v>2</v>
      </c>
      <c r="K56" s="15">
        <v>2</v>
      </c>
      <c r="L56" s="16">
        <v>2</v>
      </c>
      <c r="M56" s="17">
        <v>1</v>
      </c>
      <c r="N56" s="16">
        <v>1</v>
      </c>
      <c r="O56" s="15">
        <v>1</v>
      </c>
      <c r="P56" s="16">
        <v>1</v>
      </c>
      <c r="Q56" s="18">
        <v>0</v>
      </c>
      <c r="S56" s="3"/>
      <c r="T56" s="3">
        <v>110</v>
      </c>
      <c r="U56" s="3">
        <v>81485</v>
      </c>
      <c r="V56" s="3">
        <v>77820</v>
      </c>
      <c r="W56" s="3">
        <v>74626</v>
      </c>
      <c r="X56" s="3">
        <v>75671</v>
      </c>
      <c r="Y56" s="3">
        <f>T56^2</f>
        <v>12100</v>
      </c>
      <c r="Z56" s="3">
        <f t="shared" si="1"/>
        <v>101524.69650287072</v>
      </c>
    </row>
    <row r="57" spans="1:26" ht="54.95" customHeight="1" x14ac:dyDescent="0.25">
      <c r="T57" s="3">
        <v>120</v>
      </c>
      <c r="U57" s="3">
        <v>105559</v>
      </c>
      <c r="V57" s="3">
        <v>98573</v>
      </c>
      <c r="W57" s="3">
        <v>100475</v>
      </c>
      <c r="X57" s="3">
        <v>106709</v>
      </c>
      <c r="Y57" s="3">
        <f>T57^2</f>
        <v>14400</v>
      </c>
      <c r="Z57" s="3">
        <f t="shared" si="1"/>
        <v>126195.27724919017</v>
      </c>
    </row>
    <row r="58" spans="1:26" ht="54.95" customHeight="1" x14ac:dyDescent="0.25">
      <c r="A58" s="312" t="s">
        <v>27</v>
      </c>
      <c r="B58" s="312"/>
      <c r="C58" s="312"/>
      <c r="D58" s="312"/>
      <c r="E58" s="312"/>
      <c r="F58" s="312"/>
      <c r="G58" s="312"/>
      <c r="H58" s="312"/>
      <c r="I58" s="312"/>
      <c r="J58" s="312"/>
      <c r="K58" s="312"/>
      <c r="L58" s="312"/>
      <c r="M58" s="312"/>
      <c r="N58" s="312"/>
      <c r="O58" s="312"/>
      <c r="P58" s="312"/>
      <c r="Q58" s="312"/>
      <c r="T58" s="3">
        <v>130</v>
      </c>
      <c r="U58" s="3">
        <v>130543</v>
      </c>
      <c r="V58" s="3">
        <v>129660</v>
      </c>
      <c r="W58" s="3">
        <v>119143</v>
      </c>
      <c r="X58" s="3">
        <v>128949</v>
      </c>
      <c r="Y58" s="3">
        <f>T58^2</f>
        <v>16900</v>
      </c>
      <c r="Z58" s="3">
        <f t="shared" si="1"/>
        <v>154151.71747340343</v>
      </c>
    </row>
    <row r="59" spans="1:26" ht="54.95" customHeight="1" thickBot="1" x14ac:dyDescent="0.35">
      <c r="A59" s="6"/>
      <c r="B59" s="39" t="s">
        <v>9</v>
      </c>
      <c r="C59" s="39" t="s">
        <v>10</v>
      </c>
      <c r="D59" s="26" t="s">
        <v>11</v>
      </c>
      <c r="E59" s="25" t="s">
        <v>13</v>
      </c>
      <c r="F59" s="38" t="s">
        <v>14</v>
      </c>
      <c r="G59" s="26" t="s">
        <v>15</v>
      </c>
      <c r="H59" s="25" t="s">
        <v>16</v>
      </c>
      <c r="I59" s="25" t="s">
        <v>17</v>
      </c>
      <c r="J59" s="25" t="s">
        <v>18</v>
      </c>
      <c r="K59" s="25" t="s">
        <v>19</v>
      </c>
      <c r="L59" s="38" t="s">
        <v>20</v>
      </c>
      <c r="M59" s="26" t="s">
        <v>22</v>
      </c>
      <c r="N59" s="25" t="s">
        <v>23</v>
      </c>
      <c r="O59" s="25" t="s">
        <v>24</v>
      </c>
      <c r="P59" s="38" t="s">
        <v>25</v>
      </c>
      <c r="Q59" s="26" t="s">
        <v>26</v>
      </c>
      <c r="T59" s="3">
        <v>140</v>
      </c>
      <c r="U59" s="3">
        <v>158757</v>
      </c>
      <c r="V59" s="3">
        <v>158134</v>
      </c>
      <c r="W59" s="3">
        <v>162406</v>
      </c>
      <c r="X59" s="3">
        <v>161690</v>
      </c>
      <c r="Y59" s="3">
        <f>T59^2</f>
        <v>19600</v>
      </c>
      <c r="Z59" s="3">
        <f t="shared" si="1"/>
        <v>185528.26199800393</v>
      </c>
    </row>
    <row r="60" spans="1:26" ht="54.95" customHeight="1" thickTop="1" thickBot="1" x14ac:dyDescent="0.3">
      <c r="A60" s="40" t="s">
        <v>9</v>
      </c>
      <c r="B60" s="167">
        <v>0</v>
      </c>
      <c r="C60" s="166">
        <v>-1</v>
      </c>
      <c r="D60" s="168">
        <v>-2</v>
      </c>
      <c r="E60" s="169">
        <v>-2</v>
      </c>
      <c r="F60" s="170">
        <v>-2</v>
      </c>
      <c r="G60" s="171">
        <v>-3</v>
      </c>
      <c r="H60" s="172">
        <v>-3</v>
      </c>
      <c r="I60" s="172">
        <v>-3</v>
      </c>
      <c r="J60" s="172">
        <v>-3</v>
      </c>
      <c r="K60" s="172">
        <v>-3</v>
      </c>
      <c r="L60" s="173">
        <v>-3</v>
      </c>
      <c r="M60" s="174">
        <v>-4</v>
      </c>
      <c r="N60" s="175">
        <v>-4</v>
      </c>
      <c r="O60" s="176">
        <v>-4</v>
      </c>
      <c r="P60" s="177">
        <v>-4</v>
      </c>
      <c r="Q60" s="140">
        <v>-5</v>
      </c>
      <c r="T60" s="3">
        <v>150</v>
      </c>
      <c r="U60" s="3">
        <v>195984</v>
      </c>
      <c r="V60" s="3">
        <v>186551</v>
      </c>
      <c r="W60" s="3">
        <v>201626</v>
      </c>
      <c r="X60" s="3">
        <v>194619</v>
      </c>
      <c r="Y60" s="3">
        <f>T60^2</f>
        <v>22500</v>
      </c>
      <c r="Z60" s="3">
        <f t="shared" si="1"/>
        <v>220454.07685048573</v>
      </c>
    </row>
    <row r="61" spans="1:26" ht="54.95" customHeight="1" thickTop="1" thickBot="1" x14ac:dyDescent="0.3">
      <c r="A61" s="178" t="s">
        <v>10</v>
      </c>
      <c r="B61" s="179">
        <v>1</v>
      </c>
      <c r="C61" s="180">
        <v>0</v>
      </c>
      <c r="D61" s="181">
        <v>-1</v>
      </c>
      <c r="E61" s="182">
        <v>-1</v>
      </c>
      <c r="F61" s="183">
        <v>-1</v>
      </c>
      <c r="G61" s="184">
        <v>-2</v>
      </c>
      <c r="H61" s="185">
        <v>-2</v>
      </c>
      <c r="I61" s="185">
        <v>-2</v>
      </c>
      <c r="J61" s="185">
        <v>-2</v>
      </c>
      <c r="K61" s="185">
        <v>-2</v>
      </c>
      <c r="L61" s="186">
        <v>-2</v>
      </c>
      <c r="M61" s="187">
        <v>-3</v>
      </c>
      <c r="N61" s="188">
        <v>-3</v>
      </c>
      <c r="O61" s="188">
        <v>-3</v>
      </c>
      <c r="P61" s="189">
        <v>-3</v>
      </c>
      <c r="Q61" s="190">
        <v>-4</v>
      </c>
      <c r="T61" s="3">
        <v>160</v>
      </c>
      <c r="U61" s="3">
        <v>235734</v>
      </c>
      <c r="V61" s="3">
        <v>229071</v>
      </c>
      <c r="W61" s="3">
        <v>218447</v>
      </c>
      <c r="X61" s="3">
        <v>227982</v>
      </c>
      <c r="Y61" s="3">
        <f>T61^2</f>
        <v>25600</v>
      </c>
      <c r="Z61" s="3">
        <f t="shared" si="1"/>
        <v>259053.78592099319</v>
      </c>
    </row>
    <row r="62" spans="1:26" ht="54.95" customHeight="1" thickTop="1" x14ac:dyDescent="0.25">
      <c r="A62" s="28" t="s">
        <v>11</v>
      </c>
      <c r="B62" s="161">
        <v>2</v>
      </c>
      <c r="C62" s="162">
        <v>1</v>
      </c>
      <c r="D62" s="10">
        <v>0</v>
      </c>
      <c r="E62" s="31">
        <v>0</v>
      </c>
      <c r="F62" s="141">
        <v>0</v>
      </c>
      <c r="G62" s="131">
        <v>-1</v>
      </c>
      <c r="H62" s="12">
        <v>-1</v>
      </c>
      <c r="I62" s="12">
        <v>-1</v>
      </c>
      <c r="J62" s="12">
        <v>-1</v>
      </c>
      <c r="K62" s="12">
        <v>-1</v>
      </c>
      <c r="L62" s="133">
        <v>-1</v>
      </c>
      <c r="M62" s="163">
        <v>-2</v>
      </c>
      <c r="N62" s="164">
        <v>-2</v>
      </c>
      <c r="O62" s="164">
        <v>-2</v>
      </c>
      <c r="P62" s="165">
        <v>-2</v>
      </c>
      <c r="Q62" s="9">
        <v>-3</v>
      </c>
      <c r="T62" s="3">
        <v>170</v>
      </c>
      <c r="U62" s="3">
        <v>284952</v>
      </c>
      <c r="V62" s="3">
        <v>278380</v>
      </c>
      <c r="W62" s="3">
        <v>285726</v>
      </c>
      <c r="X62" s="3">
        <v>272682</v>
      </c>
      <c r="Y62" s="3">
        <f>T62^2</f>
        <v>28900</v>
      </c>
      <c r="Z62" s="3">
        <f t="shared" si="1"/>
        <v>301447.91921657074</v>
      </c>
    </row>
    <row r="63" spans="1:26" ht="54.95" customHeight="1" x14ac:dyDescent="0.25">
      <c r="A63" s="27" t="s">
        <v>13</v>
      </c>
      <c r="B63" s="124">
        <v>2</v>
      </c>
      <c r="C63" s="129">
        <v>1</v>
      </c>
      <c r="D63" s="32">
        <v>0</v>
      </c>
      <c r="E63" s="18">
        <v>0</v>
      </c>
      <c r="F63" s="137">
        <v>0</v>
      </c>
      <c r="G63" s="17">
        <v>-1</v>
      </c>
      <c r="H63" s="16">
        <v>-1</v>
      </c>
      <c r="I63" s="16">
        <v>-1</v>
      </c>
      <c r="J63" s="16">
        <v>-1</v>
      </c>
      <c r="K63" s="16">
        <v>-1</v>
      </c>
      <c r="L63" s="134">
        <v>-1</v>
      </c>
      <c r="M63" s="123">
        <v>-2</v>
      </c>
      <c r="N63" s="29">
        <v>-2</v>
      </c>
      <c r="O63" s="29">
        <v>-2</v>
      </c>
      <c r="P63" s="136">
        <v>-2</v>
      </c>
      <c r="Q63" s="13">
        <v>-3</v>
      </c>
      <c r="T63" s="3">
        <v>180</v>
      </c>
      <c r="U63" s="3">
        <v>324191</v>
      </c>
      <c r="V63" s="3">
        <v>317413</v>
      </c>
      <c r="W63" s="3">
        <v>318403</v>
      </c>
      <c r="X63" s="3">
        <v>350455</v>
      </c>
      <c r="Y63" s="3">
        <f>T63^2</f>
        <v>32400</v>
      </c>
      <c r="Z63" s="3">
        <f t="shared" si="1"/>
        <v>347753.29186076764</v>
      </c>
    </row>
    <row r="64" spans="1:26" ht="54.95" customHeight="1" thickBot="1" x14ac:dyDescent="0.3">
      <c r="A64" s="38" t="s">
        <v>14</v>
      </c>
      <c r="B64" s="132">
        <v>2</v>
      </c>
      <c r="C64" s="191">
        <v>1</v>
      </c>
      <c r="D64" s="192">
        <v>0</v>
      </c>
      <c r="E64" s="193">
        <v>0</v>
      </c>
      <c r="F64" s="194">
        <v>0</v>
      </c>
      <c r="G64" s="195">
        <v>-1</v>
      </c>
      <c r="H64" s="196">
        <v>-1</v>
      </c>
      <c r="I64" s="196">
        <v>-1</v>
      </c>
      <c r="J64" s="196">
        <v>-1</v>
      </c>
      <c r="K64" s="196">
        <v>-1</v>
      </c>
      <c r="L64" s="197">
        <v>-1</v>
      </c>
      <c r="M64" s="198">
        <v>-2</v>
      </c>
      <c r="N64" s="138">
        <v>-2</v>
      </c>
      <c r="O64" s="138">
        <v>-2</v>
      </c>
      <c r="P64" s="139">
        <v>-2</v>
      </c>
      <c r="Q64" s="199">
        <v>-3</v>
      </c>
      <c r="T64" s="3">
        <v>190</v>
      </c>
      <c r="U64" s="3">
        <v>386443</v>
      </c>
      <c r="V64" s="3">
        <v>372843</v>
      </c>
      <c r="W64" s="3">
        <v>387229</v>
      </c>
      <c r="X64" s="3">
        <v>374767</v>
      </c>
      <c r="Y64" s="3">
        <f>T64^2</f>
        <v>36100</v>
      </c>
      <c r="Z64" s="3">
        <f t="shared" si="1"/>
        <v>398083.32796036545</v>
      </c>
    </row>
    <row r="65" spans="1:26" ht="54.95" customHeight="1" thickTop="1" x14ac:dyDescent="0.25">
      <c r="A65" s="28" t="s">
        <v>15</v>
      </c>
      <c r="B65" s="130">
        <v>3</v>
      </c>
      <c r="C65" s="161">
        <v>2</v>
      </c>
      <c r="D65" s="131">
        <v>1</v>
      </c>
      <c r="E65" s="12">
        <v>1</v>
      </c>
      <c r="F65" s="133">
        <v>1</v>
      </c>
      <c r="G65" s="10">
        <v>0</v>
      </c>
      <c r="H65" s="31">
        <v>0</v>
      </c>
      <c r="I65" s="31">
        <v>0</v>
      </c>
      <c r="J65" s="31">
        <v>0</v>
      </c>
      <c r="K65" s="31">
        <v>0</v>
      </c>
      <c r="L65" s="141">
        <v>0</v>
      </c>
      <c r="M65" s="131">
        <v>-1</v>
      </c>
      <c r="N65" s="12">
        <v>-1</v>
      </c>
      <c r="O65" s="12">
        <v>-1</v>
      </c>
      <c r="P65" s="133">
        <v>-1</v>
      </c>
      <c r="Q65" s="163">
        <v>-2</v>
      </c>
      <c r="T65" s="3">
        <v>200</v>
      </c>
      <c r="U65" s="3">
        <v>432445</v>
      </c>
      <c r="V65" s="3">
        <v>453142</v>
      </c>
      <c r="W65" s="3">
        <v>461156</v>
      </c>
      <c r="X65" s="3">
        <v>474607</v>
      </c>
      <c r="Y65" s="3">
        <f>T65^2</f>
        <v>40000</v>
      </c>
      <c r="Z65" s="3">
        <f t="shared" si="1"/>
        <v>452548.33995939023</v>
      </c>
    </row>
    <row r="66" spans="1:26" ht="54.95" customHeight="1" x14ac:dyDescent="0.25">
      <c r="A66" s="27" t="s">
        <v>21</v>
      </c>
      <c r="B66" s="125">
        <v>3</v>
      </c>
      <c r="C66" s="124">
        <v>2</v>
      </c>
      <c r="D66" s="17">
        <v>1</v>
      </c>
      <c r="E66" s="16">
        <v>1</v>
      </c>
      <c r="F66" s="134">
        <v>1</v>
      </c>
      <c r="G66" s="32">
        <v>0</v>
      </c>
      <c r="H66" s="14">
        <v>0</v>
      </c>
      <c r="I66" s="30">
        <v>0</v>
      </c>
      <c r="J66" s="30">
        <v>0</v>
      </c>
      <c r="K66" s="30">
        <v>0</v>
      </c>
      <c r="L66" s="137">
        <v>0</v>
      </c>
      <c r="M66" s="17">
        <v>-1</v>
      </c>
      <c r="N66" s="16">
        <v>-1</v>
      </c>
      <c r="O66" s="16">
        <v>-1</v>
      </c>
      <c r="P66" s="134">
        <v>-1</v>
      </c>
      <c r="Q66" s="123">
        <v>-2</v>
      </c>
      <c r="T66" s="3">
        <v>1000</v>
      </c>
      <c r="Y66" s="3">
        <f>T66^2</f>
        <v>1000000</v>
      </c>
      <c r="Z66" s="3">
        <f t="shared" si="1"/>
        <v>25298221.281347021</v>
      </c>
    </row>
    <row r="67" spans="1:26" ht="54.95" customHeight="1" x14ac:dyDescent="0.25">
      <c r="A67" s="27" t="s">
        <v>17</v>
      </c>
      <c r="B67" s="125">
        <v>3</v>
      </c>
      <c r="C67" s="124">
        <v>2</v>
      </c>
      <c r="D67" s="17">
        <v>1</v>
      </c>
      <c r="E67" s="16">
        <v>1</v>
      </c>
      <c r="F67" s="134">
        <v>1</v>
      </c>
      <c r="G67" s="32">
        <v>0</v>
      </c>
      <c r="H67" s="30">
        <v>0</v>
      </c>
      <c r="I67" s="14">
        <v>0</v>
      </c>
      <c r="J67" s="30">
        <v>0</v>
      </c>
      <c r="K67" s="30">
        <v>0</v>
      </c>
      <c r="L67" s="137">
        <v>0</v>
      </c>
      <c r="M67" s="17">
        <v>-1</v>
      </c>
      <c r="N67" s="16">
        <v>-1</v>
      </c>
      <c r="O67" s="16">
        <v>-1</v>
      </c>
      <c r="P67" s="134">
        <v>-1</v>
      </c>
      <c r="Q67" s="123">
        <v>-2</v>
      </c>
      <c r="T67" s="3"/>
      <c r="Y67" s="3"/>
      <c r="Z67" s="3">
        <v>37370768</v>
      </c>
    </row>
    <row r="68" spans="1:26" ht="54.95" customHeight="1" x14ac:dyDescent="0.25">
      <c r="A68" s="27" t="s">
        <v>18</v>
      </c>
      <c r="B68" s="125">
        <v>3</v>
      </c>
      <c r="C68" s="124">
        <v>2</v>
      </c>
      <c r="D68" s="17">
        <v>1</v>
      </c>
      <c r="E68" s="16">
        <v>1</v>
      </c>
      <c r="F68" s="134">
        <v>1</v>
      </c>
      <c r="G68" s="32">
        <v>0</v>
      </c>
      <c r="H68" s="30">
        <v>0</v>
      </c>
      <c r="I68" s="30">
        <v>0</v>
      </c>
      <c r="J68" s="14">
        <v>0</v>
      </c>
      <c r="K68" s="30">
        <v>0</v>
      </c>
      <c r="L68" s="137">
        <v>0</v>
      </c>
      <c r="M68" s="17">
        <v>-1</v>
      </c>
      <c r="N68" s="16">
        <v>-1</v>
      </c>
      <c r="O68" s="16">
        <v>-1</v>
      </c>
      <c r="P68" s="134">
        <v>-1</v>
      </c>
      <c r="Q68" s="123">
        <v>-2</v>
      </c>
      <c r="Z68" s="3">
        <f>Z66-Z67</f>
        <v>-12072546.718652979</v>
      </c>
    </row>
    <row r="69" spans="1:26" ht="54.95" customHeight="1" x14ac:dyDescent="0.25">
      <c r="A69" s="27" t="s">
        <v>19</v>
      </c>
      <c r="B69" s="125">
        <v>3</v>
      </c>
      <c r="C69" s="124">
        <v>2</v>
      </c>
      <c r="D69" s="17">
        <v>1</v>
      </c>
      <c r="E69" s="16">
        <v>1</v>
      </c>
      <c r="F69" s="134">
        <v>1</v>
      </c>
      <c r="G69" s="32">
        <v>0</v>
      </c>
      <c r="H69" s="30">
        <v>0</v>
      </c>
      <c r="I69" s="30">
        <v>0</v>
      </c>
      <c r="J69" s="30">
        <v>0</v>
      </c>
      <c r="K69" s="14">
        <v>0</v>
      </c>
      <c r="L69" s="137">
        <v>0</v>
      </c>
      <c r="M69" s="17">
        <v>-1</v>
      </c>
      <c r="N69" s="16">
        <v>-1</v>
      </c>
      <c r="O69" s="16">
        <v>-1</v>
      </c>
      <c r="P69" s="134">
        <v>-1</v>
      </c>
      <c r="Q69" s="123">
        <v>-2</v>
      </c>
    </row>
    <row r="70" spans="1:26" ht="54.95" customHeight="1" thickBot="1" x14ac:dyDescent="0.3">
      <c r="A70" s="38" t="s">
        <v>20</v>
      </c>
      <c r="B70" s="200">
        <v>3</v>
      </c>
      <c r="C70" s="132">
        <v>2</v>
      </c>
      <c r="D70" s="195">
        <v>1</v>
      </c>
      <c r="E70" s="196">
        <v>1</v>
      </c>
      <c r="F70" s="197">
        <v>1</v>
      </c>
      <c r="G70" s="192">
        <v>0</v>
      </c>
      <c r="H70" s="193">
        <v>0</v>
      </c>
      <c r="I70" s="193">
        <v>0</v>
      </c>
      <c r="J70" s="193">
        <v>0</v>
      </c>
      <c r="K70" s="193">
        <v>0</v>
      </c>
      <c r="L70" s="201">
        <v>0</v>
      </c>
      <c r="M70" s="195">
        <v>-1</v>
      </c>
      <c r="N70" s="196">
        <v>-1</v>
      </c>
      <c r="O70" s="196">
        <v>-1</v>
      </c>
      <c r="P70" s="197">
        <v>-1</v>
      </c>
      <c r="Q70" s="198">
        <v>-2</v>
      </c>
    </row>
    <row r="71" spans="1:26" ht="54.95" customHeight="1" thickTop="1" x14ac:dyDescent="0.25">
      <c r="A71" s="28" t="s">
        <v>22</v>
      </c>
      <c r="B71" s="126">
        <v>4</v>
      </c>
      <c r="C71" s="130">
        <v>3</v>
      </c>
      <c r="D71" s="163">
        <v>2</v>
      </c>
      <c r="E71" s="164">
        <v>2</v>
      </c>
      <c r="F71" s="165">
        <v>2</v>
      </c>
      <c r="G71" s="131">
        <v>1</v>
      </c>
      <c r="H71" s="12">
        <v>1</v>
      </c>
      <c r="I71" s="12">
        <v>1</v>
      </c>
      <c r="J71" s="12">
        <v>1</v>
      </c>
      <c r="K71" s="12">
        <v>1</v>
      </c>
      <c r="L71" s="133">
        <v>1</v>
      </c>
      <c r="M71" s="10">
        <v>0</v>
      </c>
      <c r="N71" s="31">
        <v>0</v>
      </c>
      <c r="O71" s="31">
        <v>0</v>
      </c>
      <c r="P71" s="141">
        <v>0</v>
      </c>
      <c r="Q71" s="131">
        <v>-1</v>
      </c>
    </row>
    <row r="72" spans="1:26" ht="54.95" customHeight="1" x14ac:dyDescent="0.25">
      <c r="A72" s="27" t="s">
        <v>23</v>
      </c>
      <c r="B72" s="127">
        <v>4</v>
      </c>
      <c r="C72" s="125">
        <v>3</v>
      </c>
      <c r="D72" s="123">
        <v>2</v>
      </c>
      <c r="E72" s="29">
        <v>2</v>
      </c>
      <c r="F72" s="136">
        <v>2</v>
      </c>
      <c r="G72" s="17">
        <v>1</v>
      </c>
      <c r="H72" s="16">
        <v>1</v>
      </c>
      <c r="I72" s="16">
        <v>1</v>
      </c>
      <c r="J72" s="16">
        <v>1</v>
      </c>
      <c r="K72" s="16">
        <v>1</v>
      </c>
      <c r="L72" s="134">
        <v>1</v>
      </c>
      <c r="M72" s="32">
        <v>0</v>
      </c>
      <c r="N72" s="18">
        <v>0</v>
      </c>
      <c r="O72" s="30">
        <v>0</v>
      </c>
      <c r="P72" s="137">
        <v>0</v>
      </c>
      <c r="Q72" s="17">
        <v>-1</v>
      </c>
    </row>
    <row r="73" spans="1:26" ht="54.95" customHeight="1" x14ac:dyDescent="0.25">
      <c r="A73" s="27" t="s">
        <v>24</v>
      </c>
      <c r="B73" s="128">
        <v>4</v>
      </c>
      <c r="C73" s="125">
        <v>3</v>
      </c>
      <c r="D73" s="123">
        <v>2</v>
      </c>
      <c r="E73" s="29">
        <v>2</v>
      </c>
      <c r="F73" s="136">
        <v>2</v>
      </c>
      <c r="G73" s="17">
        <v>1</v>
      </c>
      <c r="H73" s="16">
        <v>1</v>
      </c>
      <c r="I73" s="16">
        <v>1</v>
      </c>
      <c r="J73" s="16">
        <v>1</v>
      </c>
      <c r="K73" s="16">
        <v>1</v>
      </c>
      <c r="L73" s="134">
        <v>1</v>
      </c>
      <c r="M73" s="32">
        <v>0</v>
      </c>
      <c r="N73" s="30">
        <v>0</v>
      </c>
      <c r="O73" s="14">
        <v>0</v>
      </c>
      <c r="P73" s="137">
        <v>0</v>
      </c>
      <c r="Q73" s="122">
        <v>-1</v>
      </c>
    </row>
    <row r="74" spans="1:26" ht="54.95" customHeight="1" thickBot="1" x14ac:dyDescent="0.3">
      <c r="A74" s="38" t="s">
        <v>25</v>
      </c>
      <c r="B74" s="203">
        <v>4</v>
      </c>
      <c r="C74" s="200">
        <v>3</v>
      </c>
      <c r="D74" s="198">
        <v>2</v>
      </c>
      <c r="E74" s="138">
        <v>2</v>
      </c>
      <c r="F74" s="139">
        <v>2</v>
      </c>
      <c r="G74" s="195">
        <v>1</v>
      </c>
      <c r="H74" s="196">
        <v>1</v>
      </c>
      <c r="I74" s="196">
        <v>1</v>
      </c>
      <c r="J74" s="196">
        <v>1</v>
      </c>
      <c r="K74" s="196">
        <v>1</v>
      </c>
      <c r="L74" s="197">
        <v>1</v>
      </c>
      <c r="M74" s="204">
        <v>0</v>
      </c>
      <c r="N74" s="193">
        <v>0</v>
      </c>
      <c r="O74" s="193">
        <v>0</v>
      </c>
      <c r="P74" s="201">
        <v>0</v>
      </c>
      <c r="Q74" s="195">
        <v>-1</v>
      </c>
    </row>
    <row r="75" spans="1:26" ht="54.95" customHeight="1" thickTop="1" x14ac:dyDescent="0.25">
      <c r="A75" s="28" t="s">
        <v>26</v>
      </c>
      <c r="B75" s="202">
        <v>5</v>
      </c>
      <c r="C75" s="126">
        <v>4</v>
      </c>
      <c r="D75" s="9">
        <v>3</v>
      </c>
      <c r="E75" s="11">
        <v>3</v>
      </c>
      <c r="F75" s="135">
        <v>3</v>
      </c>
      <c r="G75" s="163">
        <v>2</v>
      </c>
      <c r="H75" s="164">
        <v>2</v>
      </c>
      <c r="I75" s="164">
        <v>2</v>
      </c>
      <c r="J75" s="164">
        <v>2</v>
      </c>
      <c r="K75" s="164">
        <v>2</v>
      </c>
      <c r="L75" s="165">
        <v>2</v>
      </c>
      <c r="M75" s="131">
        <v>1</v>
      </c>
      <c r="N75" s="12">
        <v>1</v>
      </c>
      <c r="O75" s="12">
        <v>1</v>
      </c>
      <c r="P75" s="133">
        <v>1</v>
      </c>
      <c r="Q75" s="10">
        <v>0</v>
      </c>
    </row>
    <row r="76" spans="1:26" ht="54.95" customHeight="1" x14ac:dyDescent="0.3">
      <c r="A76" s="2"/>
    </row>
    <row r="77" spans="1:26" ht="54.95" customHeight="1" x14ac:dyDescent="0.25">
      <c r="A77" s="314" t="s">
        <v>58</v>
      </c>
      <c r="B77" s="314"/>
      <c r="C77" s="314"/>
      <c r="D77" s="314"/>
      <c r="E77" s="314"/>
      <c r="F77" s="314"/>
      <c r="G77" s="314"/>
      <c r="H77" s="314"/>
      <c r="I77" s="314"/>
      <c r="J77" s="314"/>
      <c r="K77" s="314"/>
      <c r="L77" s="314"/>
      <c r="M77" s="314"/>
      <c r="N77" s="314"/>
      <c r="O77" s="314"/>
      <c r="P77" s="314"/>
      <c r="Q77" s="314"/>
    </row>
    <row r="78" spans="1:26" ht="54.95" customHeight="1" thickBot="1" x14ac:dyDescent="0.35">
      <c r="A78" s="6"/>
      <c r="B78" s="109" t="s">
        <v>9</v>
      </c>
      <c r="C78" s="110" t="s">
        <v>10</v>
      </c>
      <c r="D78" s="35" t="s">
        <v>11</v>
      </c>
      <c r="E78" s="41" t="s">
        <v>13</v>
      </c>
      <c r="F78" s="111" t="s">
        <v>14</v>
      </c>
      <c r="G78" s="42" t="s">
        <v>15</v>
      </c>
      <c r="H78" s="41" t="s">
        <v>16</v>
      </c>
      <c r="I78" s="41" t="s">
        <v>17</v>
      </c>
      <c r="J78" s="41" t="s">
        <v>18</v>
      </c>
      <c r="K78" s="41" t="s">
        <v>19</v>
      </c>
      <c r="L78" s="111" t="s">
        <v>20</v>
      </c>
      <c r="M78" s="42" t="s">
        <v>22</v>
      </c>
      <c r="N78" s="41" t="s">
        <v>23</v>
      </c>
      <c r="O78" s="41" t="s">
        <v>24</v>
      </c>
      <c r="P78" s="111" t="s">
        <v>25</v>
      </c>
      <c r="Q78" s="42" t="s">
        <v>26</v>
      </c>
    </row>
    <row r="79" spans="1:26" ht="54.95" customHeight="1" thickTop="1" x14ac:dyDescent="0.25">
      <c r="A79" s="36">
        <v>-5</v>
      </c>
      <c r="B79" s="102">
        <v>0</v>
      </c>
      <c r="C79" s="106">
        <v>0</v>
      </c>
      <c r="D79" s="99">
        <v>0</v>
      </c>
      <c r="E79" s="44">
        <v>0</v>
      </c>
      <c r="F79" s="112">
        <v>0</v>
      </c>
      <c r="G79" s="99">
        <v>0</v>
      </c>
      <c r="H79" s="44">
        <v>0</v>
      </c>
      <c r="I79" s="44">
        <v>0</v>
      </c>
      <c r="J79" s="44">
        <v>0</v>
      </c>
      <c r="K79" s="44">
        <v>0</v>
      </c>
      <c r="L79" s="112">
        <v>0</v>
      </c>
      <c r="M79" s="99">
        <v>0</v>
      </c>
      <c r="N79" s="44">
        <v>0</v>
      </c>
      <c r="O79" s="44">
        <v>0</v>
      </c>
      <c r="P79" s="112">
        <v>0</v>
      </c>
      <c r="Q79" s="113">
        <v>1</v>
      </c>
    </row>
    <row r="80" spans="1:26" ht="54.95" customHeight="1" x14ac:dyDescent="0.25">
      <c r="A80" s="37">
        <v>-4</v>
      </c>
      <c r="B80" s="103">
        <v>0</v>
      </c>
      <c r="C80" s="107">
        <v>0</v>
      </c>
      <c r="D80" s="100">
        <v>0</v>
      </c>
      <c r="E80" s="45">
        <v>0</v>
      </c>
      <c r="F80" s="46">
        <v>0</v>
      </c>
      <c r="G80" s="100">
        <v>0</v>
      </c>
      <c r="H80" s="45">
        <v>0</v>
      </c>
      <c r="I80" s="45">
        <v>0</v>
      </c>
      <c r="J80" s="45">
        <v>0</v>
      </c>
      <c r="K80" s="45">
        <v>0</v>
      </c>
      <c r="L80" s="46">
        <v>0</v>
      </c>
      <c r="M80" s="23">
        <v>1</v>
      </c>
      <c r="N80" s="22">
        <v>1</v>
      </c>
      <c r="O80" s="22">
        <v>1</v>
      </c>
      <c r="P80" s="43">
        <v>1</v>
      </c>
      <c r="Q80" s="114">
        <v>1</v>
      </c>
    </row>
    <row r="81" spans="1:17" ht="54.95" customHeight="1" x14ac:dyDescent="0.25">
      <c r="A81" s="37">
        <v>-3</v>
      </c>
      <c r="B81" s="103">
        <v>0</v>
      </c>
      <c r="C81" s="107">
        <v>0</v>
      </c>
      <c r="D81" s="100">
        <v>0</v>
      </c>
      <c r="E81" s="45">
        <v>0</v>
      </c>
      <c r="F81" s="46">
        <v>0</v>
      </c>
      <c r="G81" s="23">
        <v>1</v>
      </c>
      <c r="H81" s="22">
        <v>1</v>
      </c>
      <c r="I81" s="22">
        <v>1</v>
      </c>
      <c r="J81" s="22">
        <v>1</v>
      </c>
      <c r="K81" s="22">
        <v>1</v>
      </c>
      <c r="L81" s="43">
        <v>1</v>
      </c>
      <c r="M81" s="23">
        <v>1</v>
      </c>
      <c r="N81" s="22">
        <v>1</v>
      </c>
      <c r="O81" s="22">
        <v>1</v>
      </c>
      <c r="P81" s="43">
        <v>1</v>
      </c>
      <c r="Q81" s="114">
        <v>3</v>
      </c>
    </row>
    <row r="82" spans="1:17" ht="54.95" customHeight="1" x14ac:dyDescent="0.25">
      <c r="A82" s="37">
        <v>-2</v>
      </c>
      <c r="B82" s="103">
        <v>0</v>
      </c>
      <c r="C82" s="107">
        <v>0</v>
      </c>
      <c r="D82" s="23">
        <v>1</v>
      </c>
      <c r="E82" s="22">
        <v>1</v>
      </c>
      <c r="F82" s="43">
        <v>1</v>
      </c>
      <c r="G82" s="23">
        <v>1</v>
      </c>
      <c r="H82" s="22">
        <v>1</v>
      </c>
      <c r="I82" s="22">
        <v>1</v>
      </c>
      <c r="J82" s="22">
        <v>1</v>
      </c>
      <c r="K82" s="22">
        <v>1</v>
      </c>
      <c r="L82" s="43">
        <v>1</v>
      </c>
      <c r="M82" s="23">
        <v>3</v>
      </c>
      <c r="N82" s="22">
        <v>3</v>
      </c>
      <c r="O82" s="22">
        <v>3</v>
      </c>
      <c r="P82" s="43">
        <v>3</v>
      </c>
      <c r="Q82" s="114">
        <v>6</v>
      </c>
    </row>
    <row r="83" spans="1:17" ht="54.95" customHeight="1" x14ac:dyDescent="0.25">
      <c r="A83" s="37">
        <v>-1</v>
      </c>
      <c r="B83" s="103">
        <v>0</v>
      </c>
      <c r="C83" s="104">
        <v>1</v>
      </c>
      <c r="D83" s="23">
        <v>1</v>
      </c>
      <c r="E83" s="22">
        <v>1</v>
      </c>
      <c r="F83" s="43">
        <v>1</v>
      </c>
      <c r="G83" s="23">
        <v>3</v>
      </c>
      <c r="H83" s="22">
        <v>3</v>
      </c>
      <c r="I83" s="22">
        <v>3</v>
      </c>
      <c r="J83" s="22">
        <v>3</v>
      </c>
      <c r="K83" s="22">
        <v>3</v>
      </c>
      <c r="L83" s="43">
        <v>3</v>
      </c>
      <c r="M83" s="23">
        <v>6</v>
      </c>
      <c r="N83" s="22">
        <v>6</v>
      </c>
      <c r="O83" s="22">
        <v>6</v>
      </c>
      <c r="P83" s="43">
        <v>6</v>
      </c>
      <c r="Q83" s="114">
        <v>4</v>
      </c>
    </row>
    <row r="84" spans="1:17" ht="54.95" customHeight="1" x14ac:dyDescent="0.25">
      <c r="A84" s="37">
        <v>0</v>
      </c>
      <c r="B84" s="104">
        <v>1</v>
      </c>
      <c r="C84" s="104">
        <v>1</v>
      </c>
      <c r="D84" s="23">
        <v>3</v>
      </c>
      <c r="E84" s="22">
        <v>3</v>
      </c>
      <c r="F84" s="43">
        <v>3</v>
      </c>
      <c r="G84" s="23">
        <v>6</v>
      </c>
      <c r="H84" s="22">
        <v>6</v>
      </c>
      <c r="I84" s="22">
        <v>6</v>
      </c>
      <c r="J84" s="22">
        <v>6</v>
      </c>
      <c r="K84" s="22">
        <v>6</v>
      </c>
      <c r="L84" s="43">
        <v>6</v>
      </c>
      <c r="M84" s="23">
        <v>4</v>
      </c>
      <c r="N84" s="22">
        <v>4</v>
      </c>
      <c r="O84" s="22">
        <v>4</v>
      </c>
      <c r="P84" s="43">
        <v>4</v>
      </c>
      <c r="Q84" s="114">
        <v>1</v>
      </c>
    </row>
    <row r="85" spans="1:17" ht="54.95" customHeight="1" x14ac:dyDescent="0.25">
      <c r="A85" s="37">
        <v>1</v>
      </c>
      <c r="B85" s="104">
        <v>1</v>
      </c>
      <c r="C85" s="104">
        <v>3</v>
      </c>
      <c r="D85" s="23">
        <v>6</v>
      </c>
      <c r="E85" s="22">
        <v>6</v>
      </c>
      <c r="F85" s="43">
        <v>6</v>
      </c>
      <c r="G85" s="23">
        <v>4</v>
      </c>
      <c r="H85" s="22">
        <v>4</v>
      </c>
      <c r="I85" s="22">
        <v>4</v>
      </c>
      <c r="J85" s="22">
        <v>4</v>
      </c>
      <c r="K85" s="22">
        <v>4</v>
      </c>
      <c r="L85" s="43">
        <v>4</v>
      </c>
      <c r="M85" s="23">
        <v>1</v>
      </c>
      <c r="N85" s="22">
        <v>1</v>
      </c>
      <c r="O85" s="22">
        <v>1</v>
      </c>
      <c r="P85" s="43">
        <v>1</v>
      </c>
      <c r="Q85" s="115">
        <v>0</v>
      </c>
    </row>
    <row r="86" spans="1:17" ht="54.95" customHeight="1" x14ac:dyDescent="0.25">
      <c r="A86" s="37">
        <v>2</v>
      </c>
      <c r="B86" s="104">
        <v>3</v>
      </c>
      <c r="C86" s="104">
        <v>5</v>
      </c>
      <c r="D86" s="23">
        <v>4</v>
      </c>
      <c r="E86" s="22">
        <v>4</v>
      </c>
      <c r="F86" s="43">
        <v>4</v>
      </c>
      <c r="G86" s="23">
        <v>1</v>
      </c>
      <c r="H86" s="22">
        <v>1</v>
      </c>
      <c r="I86" s="22">
        <v>1</v>
      </c>
      <c r="J86" s="22">
        <v>1</v>
      </c>
      <c r="K86" s="22">
        <v>1</v>
      </c>
      <c r="L86" s="43">
        <v>1</v>
      </c>
      <c r="M86" s="100">
        <v>0</v>
      </c>
      <c r="N86" s="45">
        <v>0</v>
      </c>
      <c r="O86" s="45">
        <v>0</v>
      </c>
      <c r="P86" s="46">
        <v>0</v>
      </c>
      <c r="Q86" s="115">
        <v>0</v>
      </c>
    </row>
    <row r="87" spans="1:17" ht="54.95" customHeight="1" x14ac:dyDescent="0.25">
      <c r="A87" s="37">
        <v>3</v>
      </c>
      <c r="B87" s="104">
        <v>6</v>
      </c>
      <c r="C87" s="104">
        <v>4</v>
      </c>
      <c r="D87" s="23">
        <v>1</v>
      </c>
      <c r="E87" s="22">
        <v>1</v>
      </c>
      <c r="F87" s="43">
        <v>1</v>
      </c>
      <c r="G87" s="100">
        <v>0</v>
      </c>
      <c r="H87" s="45">
        <v>0</v>
      </c>
      <c r="I87" s="45">
        <v>0</v>
      </c>
      <c r="J87" s="45">
        <v>0</v>
      </c>
      <c r="K87" s="45">
        <v>0</v>
      </c>
      <c r="L87" s="46">
        <v>0</v>
      </c>
      <c r="M87" s="100">
        <v>0</v>
      </c>
      <c r="N87" s="45">
        <v>0</v>
      </c>
      <c r="O87" s="45">
        <v>0</v>
      </c>
      <c r="P87" s="46">
        <v>0</v>
      </c>
      <c r="Q87" s="115">
        <v>0</v>
      </c>
    </row>
    <row r="88" spans="1:17" ht="54.95" customHeight="1" x14ac:dyDescent="0.25">
      <c r="A88" s="37">
        <v>4</v>
      </c>
      <c r="B88" s="104">
        <v>4</v>
      </c>
      <c r="C88" s="104">
        <v>1</v>
      </c>
      <c r="D88" s="100">
        <v>0</v>
      </c>
      <c r="E88" s="45">
        <v>0</v>
      </c>
      <c r="F88" s="46">
        <v>0</v>
      </c>
      <c r="G88" s="100">
        <v>0</v>
      </c>
      <c r="H88" s="45">
        <v>0</v>
      </c>
      <c r="I88" s="45">
        <v>0</v>
      </c>
      <c r="J88" s="45">
        <v>0</v>
      </c>
      <c r="K88" s="45">
        <v>0</v>
      </c>
      <c r="L88" s="46">
        <v>0</v>
      </c>
      <c r="M88" s="100">
        <v>0</v>
      </c>
      <c r="N88" s="45">
        <v>0</v>
      </c>
      <c r="O88" s="45">
        <v>0</v>
      </c>
      <c r="P88" s="46">
        <v>0</v>
      </c>
      <c r="Q88" s="115">
        <v>0</v>
      </c>
    </row>
    <row r="89" spans="1:17" ht="54.95" customHeight="1" thickBot="1" x14ac:dyDescent="0.3">
      <c r="A89" s="37">
        <v>5</v>
      </c>
      <c r="B89" s="105">
        <v>1</v>
      </c>
      <c r="C89" s="108">
        <v>0</v>
      </c>
      <c r="D89" s="101">
        <v>0</v>
      </c>
      <c r="E89" s="47">
        <v>0</v>
      </c>
      <c r="F89" s="48">
        <v>0</v>
      </c>
      <c r="G89" s="101">
        <v>0</v>
      </c>
      <c r="H89" s="47">
        <v>0</v>
      </c>
      <c r="I89" s="47">
        <v>0</v>
      </c>
      <c r="J89" s="47">
        <v>0</v>
      </c>
      <c r="K89" s="47">
        <v>0</v>
      </c>
      <c r="L89" s="48">
        <v>0</v>
      </c>
      <c r="M89" s="101">
        <v>0</v>
      </c>
      <c r="N89" s="47">
        <v>0</v>
      </c>
      <c r="O89" s="47">
        <v>0</v>
      </c>
      <c r="P89" s="48">
        <v>0</v>
      </c>
      <c r="Q89" s="116">
        <v>0</v>
      </c>
    </row>
    <row r="90" spans="1:17" ht="54.95" customHeight="1" thickTop="1" x14ac:dyDescent="0.25"/>
    <row r="91" spans="1:17" ht="54.95" customHeight="1" x14ac:dyDescent="0.25">
      <c r="A91" s="314" t="s">
        <v>59</v>
      </c>
      <c r="B91" s="314"/>
      <c r="C91" s="314"/>
      <c r="D91" s="314"/>
      <c r="E91" s="314"/>
      <c r="F91" s="314"/>
      <c r="G91" s="314"/>
      <c r="H91" s="314"/>
      <c r="I91" s="314"/>
      <c r="J91" s="314"/>
      <c r="K91" s="314"/>
      <c r="L91" s="314"/>
      <c r="M91" s="314"/>
      <c r="N91" s="314"/>
      <c r="O91" s="314"/>
      <c r="P91" s="314"/>
      <c r="Q91" s="314"/>
    </row>
    <row r="92" spans="1:17" ht="54.95" customHeight="1" thickBot="1" x14ac:dyDescent="0.35">
      <c r="A92" s="50"/>
      <c r="B92" s="120" t="s">
        <v>9</v>
      </c>
      <c r="C92" s="121" t="s">
        <v>10</v>
      </c>
      <c r="D92" s="118" t="s">
        <v>11</v>
      </c>
      <c r="E92" s="51" t="s">
        <v>13</v>
      </c>
      <c r="F92" s="117" t="s">
        <v>14</v>
      </c>
      <c r="G92" s="118" t="s">
        <v>15</v>
      </c>
      <c r="H92" s="51" t="s">
        <v>16</v>
      </c>
      <c r="I92" s="51" t="s">
        <v>17</v>
      </c>
      <c r="J92" s="51" t="s">
        <v>18</v>
      </c>
      <c r="K92" s="51" t="s">
        <v>19</v>
      </c>
      <c r="L92" s="119" t="s">
        <v>20</v>
      </c>
      <c r="M92" s="52" t="s">
        <v>22</v>
      </c>
      <c r="N92" s="51" t="s">
        <v>23</v>
      </c>
      <c r="O92" s="51" t="s">
        <v>24</v>
      </c>
      <c r="P92" s="117" t="s">
        <v>25</v>
      </c>
      <c r="Q92" s="118" t="s">
        <v>26</v>
      </c>
    </row>
    <row r="93" spans="1:17" ht="54.95" customHeight="1" thickTop="1" x14ac:dyDescent="0.25">
      <c r="A93" s="53">
        <v>-5</v>
      </c>
      <c r="B93" s="79">
        <v>0</v>
      </c>
      <c r="C93" s="86">
        <v>0</v>
      </c>
      <c r="D93" s="72">
        <v>0</v>
      </c>
      <c r="E93" s="55">
        <v>0</v>
      </c>
      <c r="F93" s="90">
        <v>0</v>
      </c>
      <c r="G93" s="72">
        <v>0</v>
      </c>
      <c r="H93" s="55">
        <v>0</v>
      </c>
      <c r="I93" s="55">
        <v>0</v>
      </c>
      <c r="J93" s="55">
        <v>0</v>
      </c>
      <c r="K93" s="55">
        <v>0</v>
      </c>
      <c r="L93" s="90">
        <v>0</v>
      </c>
      <c r="M93" s="72">
        <v>0</v>
      </c>
      <c r="N93" s="55">
        <v>0</v>
      </c>
      <c r="O93" s="55">
        <v>0</v>
      </c>
      <c r="P93" s="90">
        <v>0</v>
      </c>
      <c r="Q93" s="92">
        <v>1</v>
      </c>
    </row>
    <row r="94" spans="1:17" ht="54.95" customHeight="1" x14ac:dyDescent="0.25">
      <c r="A94" s="56">
        <v>-4</v>
      </c>
      <c r="B94" s="80">
        <v>0</v>
      </c>
      <c r="C94" s="87">
        <v>0</v>
      </c>
      <c r="D94" s="73">
        <v>0</v>
      </c>
      <c r="E94" s="57">
        <v>0</v>
      </c>
      <c r="F94" s="68">
        <v>0</v>
      </c>
      <c r="G94" s="73">
        <v>0</v>
      </c>
      <c r="H94" s="57">
        <v>0</v>
      </c>
      <c r="I94" s="57">
        <v>0</v>
      </c>
      <c r="J94" s="57">
        <v>0</v>
      </c>
      <c r="K94" s="57">
        <v>0</v>
      </c>
      <c r="L94" s="68">
        <v>0</v>
      </c>
      <c r="M94" s="74">
        <v>1</v>
      </c>
      <c r="N94" s="58">
        <v>1</v>
      </c>
      <c r="O94" s="58">
        <v>1</v>
      </c>
      <c r="P94" s="59">
        <v>1</v>
      </c>
      <c r="Q94" s="93">
        <v>1</v>
      </c>
    </row>
    <row r="95" spans="1:17" ht="54.95" customHeight="1" x14ac:dyDescent="0.25">
      <c r="A95" s="56">
        <v>-3</v>
      </c>
      <c r="B95" s="80">
        <v>0</v>
      </c>
      <c r="C95" s="87">
        <v>0</v>
      </c>
      <c r="D95" s="73">
        <v>0</v>
      </c>
      <c r="E95" s="57">
        <v>0</v>
      </c>
      <c r="F95" s="68">
        <v>0</v>
      </c>
      <c r="G95" s="74">
        <v>1</v>
      </c>
      <c r="H95" s="58">
        <v>1</v>
      </c>
      <c r="I95" s="58">
        <v>1</v>
      </c>
      <c r="J95" s="58">
        <v>1</v>
      </c>
      <c r="K95" s="58">
        <v>1</v>
      </c>
      <c r="L95" s="59">
        <v>1</v>
      </c>
      <c r="M95" s="74">
        <v>1</v>
      </c>
      <c r="N95" s="58">
        <v>1</v>
      </c>
      <c r="O95" s="58">
        <v>1</v>
      </c>
      <c r="P95" s="59">
        <v>1</v>
      </c>
      <c r="Q95" s="94">
        <v>3</v>
      </c>
    </row>
    <row r="96" spans="1:17" ht="54.95" customHeight="1" x14ac:dyDescent="0.25">
      <c r="A96" s="56">
        <v>-2</v>
      </c>
      <c r="B96" s="80">
        <v>0</v>
      </c>
      <c r="C96" s="87">
        <v>0</v>
      </c>
      <c r="D96" s="74">
        <v>1</v>
      </c>
      <c r="E96" s="58">
        <v>1</v>
      </c>
      <c r="F96" s="59">
        <v>1</v>
      </c>
      <c r="G96" s="74">
        <v>1</v>
      </c>
      <c r="H96" s="58">
        <v>1</v>
      </c>
      <c r="I96" s="58">
        <v>1</v>
      </c>
      <c r="J96" s="58">
        <v>1</v>
      </c>
      <c r="K96" s="58">
        <v>1</v>
      </c>
      <c r="L96" s="59">
        <v>1</v>
      </c>
      <c r="M96" s="75">
        <v>3</v>
      </c>
      <c r="N96" s="61">
        <v>3</v>
      </c>
      <c r="O96" s="61">
        <v>3</v>
      </c>
      <c r="P96" s="60">
        <v>3</v>
      </c>
      <c r="Q96" s="95">
        <v>6</v>
      </c>
    </row>
    <row r="97" spans="1:17" ht="54.95" customHeight="1" x14ac:dyDescent="0.25">
      <c r="A97" s="56">
        <v>-1</v>
      </c>
      <c r="B97" s="80">
        <v>0</v>
      </c>
      <c r="C97" s="81">
        <v>1</v>
      </c>
      <c r="D97" s="74">
        <v>1</v>
      </c>
      <c r="E97" s="58">
        <v>1</v>
      </c>
      <c r="F97" s="59">
        <v>1</v>
      </c>
      <c r="G97" s="75">
        <v>3</v>
      </c>
      <c r="H97" s="61">
        <v>3</v>
      </c>
      <c r="I97" s="61">
        <v>3</v>
      </c>
      <c r="J97" s="61">
        <v>3</v>
      </c>
      <c r="K97" s="61">
        <v>3</v>
      </c>
      <c r="L97" s="60">
        <v>3</v>
      </c>
      <c r="M97" s="76">
        <v>6</v>
      </c>
      <c r="N97" s="63">
        <v>6</v>
      </c>
      <c r="O97" s="63">
        <v>6</v>
      </c>
      <c r="P97" s="62">
        <v>6</v>
      </c>
      <c r="Q97" s="96">
        <v>4</v>
      </c>
    </row>
    <row r="98" spans="1:17" ht="54.95" customHeight="1" x14ac:dyDescent="0.25">
      <c r="A98" s="56">
        <v>0</v>
      </c>
      <c r="B98" s="81">
        <v>1</v>
      </c>
      <c r="C98" s="81">
        <v>1</v>
      </c>
      <c r="D98" s="75">
        <v>3</v>
      </c>
      <c r="E98" s="61">
        <v>3</v>
      </c>
      <c r="F98" s="60">
        <v>3</v>
      </c>
      <c r="G98" s="89">
        <v>6</v>
      </c>
      <c r="H98" s="66">
        <v>6</v>
      </c>
      <c r="I98" s="66">
        <v>6</v>
      </c>
      <c r="J98" s="66">
        <v>6</v>
      </c>
      <c r="K98" s="66">
        <v>6</v>
      </c>
      <c r="L98" s="91">
        <v>6</v>
      </c>
      <c r="M98" s="77">
        <v>4</v>
      </c>
      <c r="N98" s="67">
        <v>4</v>
      </c>
      <c r="O98" s="67">
        <v>4</v>
      </c>
      <c r="P98" s="64">
        <v>4</v>
      </c>
      <c r="Q98" s="93">
        <v>1</v>
      </c>
    </row>
    <row r="99" spans="1:17" ht="54.95" customHeight="1" x14ac:dyDescent="0.25">
      <c r="A99" s="56">
        <v>1</v>
      </c>
      <c r="B99" s="81">
        <v>1</v>
      </c>
      <c r="C99" s="82">
        <v>3</v>
      </c>
      <c r="D99" s="76">
        <v>6</v>
      </c>
      <c r="E99" s="63">
        <v>6</v>
      </c>
      <c r="F99" s="62">
        <v>6</v>
      </c>
      <c r="G99" s="77">
        <v>4</v>
      </c>
      <c r="H99" s="67">
        <v>4</v>
      </c>
      <c r="I99" s="67">
        <v>4</v>
      </c>
      <c r="J99" s="67">
        <v>4</v>
      </c>
      <c r="K99" s="67">
        <v>4</v>
      </c>
      <c r="L99" s="64">
        <v>4</v>
      </c>
      <c r="M99" s="74">
        <v>1</v>
      </c>
      <c r="N99" s="58">
        <v>1</v>
      </c>
      <c r="O99" s="58">
        <v>1</v>
      </c>
      <c r="P99" s="59">
        <v>1</v>
      </c>
      <c r="Q99" s="97">
        <v>0</v>
      </c>
    </row>
    <row r="100" spans="1:17" ht="54.95" customHeight="1" x14ac:dyDescent="0.25">
      <c r="A100" s="56">
        <v>2</v>
      </c>
      <c r="B100" s="82">
        <v>3</v>
      </c>
      <c r="C100" s="83">
        <v>6</v>
      </c>
      <c r="D100" s="77">
        <v>4</v>
      </c>
      <c r="E100" s="67">
        <v>4</v>
      </c>
      <c r="F100" s="64">
        <v>4</v>
      </c>
      <c r="G100" s="74">
        <v>1</v>
      </c>
      <c r="H100" s="58">
        <v>1</v>
      </c>
      <c r="I100" s="58">
        <v>1</v>
      </c>
      <c r="J100" s="58">
        <v>1</v>
      </c>
      <c r="K100" s="58">
        <v>1</v>
      </c>
      <c r="L100" s="59">
        <v>1</v>
      </c>
      <c r="M100" s="73">
        <v>0</v>
      </c>
      <c r="N100" s="57">
        <v>0</v>
      </c>
      <c r="O100" s="57">
        <v>0</v>
      </c>
      <c r="P100" s="68">
        <v>0</v>
      </c>
      <c r="Q100" s="97">
        <v>0</v>
      </c>
    </row>
    <row r="101" spans="1:17" ht="54.95" customHeight="1" x14ac:dyDescent="0.25">
      <c r="A101" s="56">
        <v>3</v>
      </c>
      <c r="B101" s="83">
        <v>6</v>
      </c>
      <c r="C101" s="84">
        <v>4</v>
      </c>
      <c r="D101" s="74">
        <v>1</v>
      </c>
      <c r="E101" s="58">
        <v>1</v>
      </c>
      <c r="F101" s="59">
        <v>1</v>
      </c>
      <c r="G101" s="73">
        <v>0</v>
      </c>
      <c r="H101" s="57">
        <v>0</v>
      </c>
      <c r="I101" s="57">
        <v>0</v>
      </c>
      <c r="J101" s="57">
        <v>0</v>
      </c>
      <c r="K101" s="57">
        <v>0</v>
      </c>
      <c r="L101" s="68">
        <v>0</v>
      </c>
      <c r="M101" s="73">
        <v>0</v>
      </c>
      <c r="N101" s="57">
        <v>0</v>
      </c>
      <c r="O101" s="57">
        <v>0</v>
      </c>
      <c r="P101" s="68">
        <v>0</v>
      </c>
      <c r="Q101" s="97">
        <v>0</v>
      </c>
    </row>
    <row r="102" spans="1:17" ht="54.95" customHeight="1" x14ac:dyDescent="0.25">
      <c r="A102" s="56">
        <v>4</v>
      </c>
      <c r="B102" s="84">
        <v>4</v>
      </c>
      <c r="C102" s="81">
        <v>1</v>
      </c>
      <c r="D102" s="73">
        <v>0</v>
      </c>
      <c r="E102" s="57">
        <v>0</v>
      </c>
      <c r="F102" s="68">
        <v>0</v>
      </c>
      <c r="G102" s="73">
        <v>0</v>
      </c>
      <c r="H102" s="57">
        <v>0</v>
      </c>
      <c r="I102" s="57">
        <v>0</v>
      </c>
      <c r="J102" s="57">
        <v>0</v>
      </c>
      <c r="K102" s="57">
        <v>0</v>
      </c>
      <c r="L102" s="68">
        <v>0</v>
      </c>
      <c r="M102" s="73">
        <v>0</v>
      </c>
      <c r="N102" s="57">
        <v>0</v>
      </c>
      <c r="O102" s="57">
        <v>0</v>
      </c>
      <c r="P102" s="68">
        <v>0</v>
      </c>
      <c r="Q102" s="97">
        <v>0</v>
      </c>
    </row>
    <row r="103" spans="1:17" ht="54.95" customHeight="1" thickBot="1" x14ac:dyDescent="0.3">
      <c r="A103" s="56">
        <v>5</v>
      </c>
      <c r="B103" s="85">
        <v>1</v>
      </c>
      <c r="C103" s="88">
        <v>0</v>
      </c>
      <c r="D103" s="78">
        <v>0</v>
      </c>
      <c r="E103" s="70">
        <v>0</v>
      </c>
      <c r="F103" s="71">
        <v>0</v>
      </c>
      <c r="G103" s="78">
        <v>0</v>
      </c>
      <c r="H103" s="70">
        <v>0</v>
      </c>
      <c r="I103" s="70">
        <v>0</v>
      </c>
      <c r="J103" s="70">
        <v>0</v>
      </c>
      <c r="K103" s="70">
        <v>0</v>
      </c>
      <c r="L103" s="71">
        <v>0</v>
      </c>
      <c r="M103" s="78">
        <v>0</v>
      </c>
      <c r="N103" s="70">
        <v>0</v>
      </c>
      <c r="O103" s="70">
        <v>0</v>
      </c>
      <c r="P103" s="71">
        <v>0</v>
      </c>
      <c r="Q103" s="98">
        <v>0</v>
      </c>
    </row>
    <row r="104" spans="1:17" ht="54.95" customHeight="1" thickTop="1" x14ac:dyDescent="0.25"/>
    <row r="105" spans="1:17" ht="54.95" customHeight="1" x14ac:dyDescent="0.25">
      <c r="A105" s="312" t="s">
        <v>28</v>
      </c>
      <c r="B105" s="312"/>
      <c r="C105" s="312"/>
      <c r="D105" s="312"/>
      <c r="E105" s="312"/>
      <c r="F105" s="312"/>
      <c r="G105" s="312"/>
      <c r="H105" s="312"/>
      <c r="I105" s="312"/>
      <c r="J105" s="312"/>
      <c r="K105" s="312"/>
      <c r="L105" s="312"/>
      <c r="M105" s="312"/>
      <c r="N105" s="312"/>
      <c r="O105" s="312"/>
      <c r="P105" s="312"/>
      <c r="Q105" s="312"/>
    </row>
    <row r="106" spans="1:17" ht="54.95" customHeight="1" thickBot="1" x14ac:dyDescent="0.35">
      <c r="A106" s="6"/>
      <c r="B106" s="7">
        <v>0</v>
      </c>
      <c r="C106" s="8">
        <v>1</v>
      </c>
      <c r="D106" s="8">
        <v>2</v>
      </c>
      <c r="E106" s="8">
        <v>3</v>
      </c>
      <c r="F106" s="8">
        <v>4</v>
      </c>
      <c r="G106" s="8">
        <v>5</v>
      </c>
      <c r="H106" s="8">
        <v>6</v>
      </c>
      <c r="I106" s="8">
        <v>7</v>
      </c>
      <c r="J106" s="8">
        <v>8</v>
      </c>
      <c r="K106" s="8">
        <v>9</v>
      </c>
      <c r="L106" s="19" t="s">
        <v>0</v>
      </c>
      <c r="M106" s="19" t="s">
        <v>1</v>
      </c>
      <c r="N106" s="19" t="s">
        <v>2</v>
      </c>
      <c r="O106" s="19" t="s">
        <v>3</v>
      </c>
      <c r="P106" s="19" t="s">
        <v>4</v>
      </c>
      <c r="Q106" s="19" t="s">
        <v>5</v>
      </c>
    </row>
    <row r="107" spans="1:17" ht="54.95" customHeight="1" thickTop="1" x14ac:dyDescent="0.3">
      <c r="A107" s="5">
        <v>0</v>
      </c>
      <c r="B107" s="9" t="s">
        <v>29</v>
      </c>
      <c r="C107" s="12" t="s">
        <v>37</v>
      </c>
      <c r="D107" s="11" t="s">
        <v>45</v>
      </c>
      <c r="E107" s="12" t="s">
        <v>45</v>
      </c>
      <c r="F107" s="11" t="s">
        <v>49</v>
      </c>
      <c r="G107" s="12" t="s">
        <v>45</v>
      </c>
      <c r="H107" s="11" t="s">
        <v>33</v>
      </c>
      <c r="I107" s="12" t="s">
        <v>39</v>
      </c>
      <c r="J107" s="11" t="s">
        <v>53</v>
      </c>
      <c r="K107" s="12" t="s">
        <v>33</v>
      </c>
      <c r="L107" s="11" t="s">
        <v>33</v>
      </c>
      <c r="M107" s="12" t="s">
        <v>45</v>
      </c>
      <c r="N107" s="11" t="s">
        <v>40</v>
      </c>
      <c r="O107" s="12" t="s">
        <v>45</v>
      </c>
      <c r="P107" s="11" t="s">
        <v>45</v>
      </c>
      <c r="Q107" s="12" t="s">
        <v>49</v>
      </c>
    </row>
    <row r="108" spans="1:17" ht="54.95" customHeight="1" x14ac:dyDescent="0.3">
      <c r="A108" s="4">
        <v>1</v>
      </c>
      <c r="B108" s="13" t="s">
        <v>30</v>
      </c>
      <c r="C108" s="16" t="s">
        <v>29</v>
      </c>
      <c r="D108" s="15" t="s">
        <v>46</v>
      </c>
      <c r="E108" s="16" t="s">
        <v>34</v>
      </c>
      <c r="F108" s="15" t="s">
        <v>36</v>
      </c>
      <c r="G108" s="16" t="s">
        <v>46</v>
      </c>
      <c r="H108" s="15" t="s">
        <v>52</v>
      </c>
      <c r="I108" s="16" t="s">
        <v>53</v>
      </c>
      <c r="J108" s="15" t="s">
        <v>54</v>
      </c>
      <c r="K108" s="16" t="s">
        <v>30</v>
      </c>
      <c r="L108" s="15" t="s">
        <v>30</v>
      </c>
      <c r="M108" s="16" t="s">
        <v>46</v>
      </c>
      <c r="N108" s="15" t="s">
        <v>55</v>
      </c>
      <c r="O108" s="16" t="s">
        <v>34</v>
      </c>
      <c r="P108" s="15" t="s">
        <v>56</v>
      </c>
      <c r="Q108" s="16" t="s">
        <v>55</v>
      </c>
    </row>
    <row r="109" spans="1:17" ht="54.95" customHeight="1" x14ac:dyDescent="0.3">
      <c r="A109" s="4">
        <v>2</v>
      </c>
      <c r="B109" s="13" t="s">
        <v>31</v>
      </c>
      <c r="C109" s="16" t="s">
        <v>38</v>
      </c>
      <c r="D109" s="15" t="s">
        <v>29</v>
      </c>
      <c r="E109" s="16" t="s">
        <v>33</v>
      </c>
      <c r="F109" s="15" t="s">
        <v>50</v>
      </c>
      <c r="G109" s="16" t="s">
        <v>48</v>
      </c>
      <c r="H109" s="15" t="s">
        <v>31</v>
      </c>
      <c r="I109" s="16" t="s">
        <v>49</v>
      </c>
      <c r="J109" s="15" t="s">
        <v>36</v>
      </c>
      <c r="K109" s="16" t="s">
        <v>31</v>
      </c>
      <c r="L109" s="15" t="s">
        <v>31</v>
      </c>
      <c r="M109" s="16" t="s">
        <v>48</v>
      </c>
      <c r="N109" s="15" t="s">
        <v>45</v>
      </c>
      <c r="O109" s="16" t="s">
        <v>33</v>
      </c>
      <c r="P109" s="15" t="s">
        <v>33</v>
      </c>
      <c r="Q109" s="16" t="s">
        <v>45</v>
      </c>
    </row>
    <row r="110" spans="1:17" ht="54.95" customHeight="1" x14ac:dyDescent="0.3">
      <c r="A110" s="4">
        <v>3</v>
      </c>
      <c r="B110" s="13" t="s">
        <v>31</v>
      </c>
      <c r="C110" s="16" t="s">
        <v>39</v>
      </c>
      <c r="D110" s="15" t="s">
        <v>33</v>
      </c>
      <c r="E110" s="16" t="s">
        <v>29</v>
      </c>
      <c r="F110" s="15" t="s">
        <v>45</v>
      </c>
      <c r="G110" s="16" t="s">
        <v>33</v>
      </c>
      <c r="H110" s="15" t="s">
        <v>31</v>
      </c>
      <c r="I110" s="16" t="s">
        <v>40</v>
      </c>
      <c r="J110" s="15" t="s">
        <v>36</v>
      </c>
      <c r="K110" s="16" t="s">
        <v>53</v>
      </c>
      <c r="L110" s="15" t="s">
        <v>31</v>
      </c>
      <c r="M110" s="16" t="s">
        <v>48</v>
      </c>
      <c r="N110" s="15" t="s">
        <v>50</v>
      </c>
      <c r="O110" s="16" t="s">
        <v>33</v>
      </c>
      <c r="P110" s="15" t="s">
        <v>48</v>
      </c>
      <c r="Q110" s="16" t="s">
        <v>50</v>
      </c>
    </row>
    <row r="111" spans="1:17" ht="54.95" customHeight="1" x14ac:dyDescent="0.3">
      <c r="A111" s="4">
        <v>4</v>
      </c>
      <c r="B111" s="13" t="s">
        <v>32</v>
      </c>
      <c r="C111" s="16" t="s">
        <v>40</v>
      </c>
      <c r="D111" s="15" t="s">
        <v>47</v>
      </c>
      <c r="E111" s="16" t="s">
        <v>31</v>
      </c>
      <c r="F111" s="15" t="s">
        <v>29</v>
      </c>
      <c r="G111" s="16" t="s">
        <v>31</v>
      </c>
      <c r="H111" s="15" t="s">
        <v>32</v>
      </c>
      <c r="I111" s="16" t="s">
        <v>45</v>
      </c>
      <c r="J111" s="15" t="s">
        <v>34</v>
      </c>
      <c r="K111" s="16" t="s">
        <v>36</v>
      </c>
      <c r="L111" s="15" t="s">
        <v>36</v>
      </c>
      <c r="M111" s="16" t="s">
        <v>31</v>
      </c>
      <c r="N111" s="15" t="s">
        <v>51</v>
      </c>
      <c r="O111" s="16" t="s">
        <v>31</v>
      </c>
      <c r="P111" s="15" t="s">
        <v>47</v>
      </c>
      <c r="Q111" s="16" t="s">
        <v>48</v>
      </c>
    </row>
    <row r="112" spans="1:17" ht="54.95" customHeight="1" x14ac:dyDescent="0.3">
      <c r="A112" s="4">
        <v>5</v>
      </c>
      <c r="B112" s="13" t="s">
        <v>31</v>
      </c>
      <c r="C112" s="16" t="s">
        <v>38</v>
      </c>
      <c r="D112" s="15" t="s">
        <v>48</v>
      </c>
      <c r="E112" s="16" t="s">
        <v>33</v>
      </c>
      <c r="F112" s="15" t="s">
        <v>45</v>
      </c>
      <c r="G112" s="16" t="s">
        <v>29</v>
      </c>
      <c r="H112" s="15" t="s">
        <v>53</v>
      </c>
      <c r="I112" s="16" t="s">
        <v>49</v>
      </c>
      <c r="J112" s="15" t="s">
        <v>36</v>
      </c>
      <c r="K112" s="16" t="s">
        <v>53</v>
      </c>
      <c r="L112" s="15" t="s">
        <v>31</v>
      </c>
      <c r="M112" s="16" t="s">
        <v>33</v>
      </c>
      <c r="N112" s="15" t="s">
        <v>45</v>
      </c>
      <c r="O112" s="16" t="s">
        <v>48</v>
      </c>
      <c r="P112" s="15" t="s">
        <v>33</v>
      </c>
      <c r="Q112" s="16" t="s">
        <v>45</v>
      </c>
    </row>
    <row r="113" spans="1:17" ht="54.95" customHeight="1" x14ac:dyDescent="0.3">
      <c r="A113" s="4">
        <v>6</v>
      </c>
      <c r="B113" s="13" t="s">
        <v>33</v>
      </c>
      <c r="C113" s="16" t="s">
        <v>41</v>
      </c>
      <c r="D113" s="15" t="s">
        <v>45</v>
      </c>
      <c r="E113" s="16" t="s">
        <v>45</v>
      </c>
      <c r="F113" s="15" t="s">
        <v>49</v>
      </c>
      <c r="G113" s="16" t="s">
        <v>35</v>
      </c>
      <c r="H113" s="15" t="s">
        <v>29</v>
      </c>
      <c r="I113" s="16" t="s">
        <v>38</v>
      </c>
      <c r="J113" s="15" t="s">
        <v>53</v>
      </c>
      <c r="K113" s="16" t="s">
        <v>33</v>
      </c>
      <c r="L113" s="15" t="s">
        <v>33</v>
      </c>
      <c r="M113" s="16" t="s">
        <v>35</v>
      </c>
      <c r="N113" s="15" t="s">
        <v>40</v>
      </c>
      <c r="O113" s="16" t="s">
        <v>45</v>
      </c>
      <c r="P113" s="15" t="s">
        <v>35</v>
      </c>
      <c r="Q113" s="16" t="s">
        <v>40</v>
      </c>
    </row>
    <row r="114" spans="1:17" ht="54.95" customHeight="1" x14ac:dyDescent="0.3">
      <c r="A114" s="4">
        <v>7</v>
      </c>
      <c r="B114" s="13" t="s">
        <v>34</v>
      </c>
      <c r="C114" s="16" t="s">
        <v>35</v>
      </c>
      <c r="D114" s="15" t="s">
        <v>32</v>
      </c>
      <c r="E114" s="16" t="s">
        <v>36</v>
      </c>
      <c r="F114" s="15" t="s">
        <v>31</v>
      </c>
      <c r="G114" s="16" t="s">
        <v>32</v>
      </c>
      <c r="H114" s="15" t="s">
        <v>46</v>
      </c>
      <c r="I114" s="16" t="s">
        <v>29</v>
      </c>
      <c r="J114" s="15" t="s">
        <v>30</v>
      </c>
      <c r="K114" s="16" t="s">
        <v>34</v>
      </c>
      <c r="L114" s="15" t="s">
        <v>34</v>
      </c>
      <c r="M114" s="16" t="s">
        <v>55</v>
      </c>
      <c r="N114" s="15" t="s">
        <v>47</v>
      </c>
      <c r="O114" s="16" t="s">
        <v>32</v>
      </c>
      <c r="P114" s="15" t="s">
        <v>55</v>
      </c>
      <c r="Q114" s="16" t="s">
        <v>47</v>
      </c>
    </row>
    <row r="115" spans="1:17" ht="54.95" customHeight="1" x14ac:dyDescent="0.3">
      <c r="A115" s="4">
        <v>8</v>
      </c>
      <c r="B115" s="13" t="s">
        <v>35</v>
      </c>
      <c r="C115" s="16" t="s">
        <v>42</v>
      </c>
      <c r="D115" s="15" t="s">
        <v>40</v>
      </c>
      <c r="E115" s="16" t="s">
        <v>40</v>
      </c>
      <c r="F115" s="15" t="s">
        <v>39</v>
      </c>
      <c r="G115" s="16" t="s">
        <v>40</v>
      </c>
      <c r="H115" s="15" t="s">
        <v>35</v>
      </c>
      <c r="I115" s="16" t="s">
        <v>37</v>
      </c>
      <c r="J115" s="15" t="s">
        <v>29</v>
      </c>
      <c r="K115" s="16" t="s">
        <v>35</v>
      </c>
      <c r="L115" s="15" t="s">
        <v>35</v>
      </c>
      <c r="M115" s="16" t="s">
        <v>40</v>
      </c>
      <c r="N115" s="15" t="s">
        <v>39</v>
      </c>
      <c r="O115" s="16" t="s">
        <v>40</v>
      </c>
      <c r="P115" s="15" t="s">
        <v>40</v>
      </c>
      <c r="Q115" s="16" t="s">
        <v>39</v>
      </c>
    </row>
    <row r="116" spans="1:17" ht="54.95" customHeight="1" x14ac:dyDescent="0.3">
      <c r="A116" s="4">
        <v>9</v>
      </c>
      <c r="B116" s="13" t="s">
        <v>33</v>
      </c>
      <c r="C116" s="16" t="s">
        <v>37</v>
      </c>
      <c r="D116" s="15" t="s">
        <v>45</v>
      </c>
      <c r="E116" s="16" t="s">
        <v>35</v>
      </c>
      <c r="F116" s="15" t="s">
        <v>40</v>
      </c>
      <c r="G116" s="16" t="s">
        <v>35</v>
      </c>
      <c r="H116" s="15" t="s">
        <v>33</v>
      </c>
      <c r="I116" s="16" t="s">
        <v>39</v>
      </c>
      <c r="J116" s="15" t="s">
        <v>53</v>
      </c>
      <c r="K116" s="16" t="s">
        <v>29</v>
      </c>
      <c r="L116" s="15" t="s">
        <v>33</v>
      </c>
      <c r="M116" s="16" t="s">
        <v>45</v>
      </c>
      <c r="N116" s="15" t="s">
        <v>49</v>
      </c>
      <c r="O116" s="16" t="s">
        <v>45</v>
      </c>
      <c r="P116" s="15" t="s">
        <v>45</v>
      </c>
      <c r="Q116" s="16" t="s">
        <v>49</v>
      </c>
    </row>
    <row r="117" spans="1:17" ht="54.95" customHeight="1" x14ac:dyDescent="0.3">
      <c r="A117" s="4" t="s">
        <v>0</v>
      </c>
      <c r="B117" s="13" t="s">
        <v>33</v>
      </c>
      <c r="C117" s="16" t="s">
        <v>37</v>
      </c>
      <c r="D117" s="15" t="s">
        <v>45</v>
      </c>
      <c r="E117" s="16" t="s">
        <v>45</v>
      </c>
      <c r="F117" s="15" t="s">
        <v>40</v>
      </c>
      <c r="G117" s="16" t="s">
        <v>45</v>
      </c>
      <c r="H117" s="15" t="s">
        <v>33</v>
      </c>
      <c r="I117" s="16" t="s">
        <v>39</v>
      </c>
      <c r="J117" s="15" t="s">
        <v>53</v>
      </c>
      <c r="K117" s="16" t="s">
        <v>33</v>
      </c>
      <c r="L117" s="15" t="s">
        <v>29</v>
      </c>
      <c r="M117" s="16" t="s">
        <v>45</v>
      </c>
      <c r="N117" s="15" t="s">
        <v>49</v>
      </c>
      <c r="O117" s="16" t="s">
        <v>45</v>
      </c>
      <c r="P117" s="15" t="s">
        <v>45</v>
      </c>
      <c r="Q117" s="16" t="s">
        <v>40</v>
      </c>
    </row>
    <row r="118" spans="1:17" ht="54.95" customHeight="1" x14ac:dyDescent="0.3">
      <c r="A118" s="4" t="s">
        <v>1</v>
      </c>
      <c r="B118" s="13" t="s">
        <v>31</v>
      </c>
      <c r="C118" s="16" t="s">
        <v>38</v>
      </c>
      <c r="D118" s="15" t="s">
        <v>48</v>
      </c>
      <c r="E118" s="16" t="s">
        <v>48</v>
      </c>
      <c r="F118" s="15" t="s">
        <v>45</v>
      </c>
      <c r="G118" s="16" t="s">
        <v>33</v>
      </c>
      <c r="H118" s="15" t="s">
        <v>53</v>
      </c>
      <c r="I118" s="16" t="s">
        <v>43</v>
      </c>
      <c r="J118" s="15" t="s">
        <v>36</v>
      </c>
      <c r="K118" s="16" t="s">
        <v>31</v>
      </c>
      <c r="L118" s="15" t="s">
        <v>31</v>
      </c>
      <c r="M118" s="16" t="s">
        <v>29</v>
      </c>
      <c r="N118" s="15" t="s">
        <v>45</v>
      </c>
      <c r="O118" s="16" t="s">
        <v>33</v>
      </c>
      <c r="P118" s="15" t="s">
        <v>33</v>
      </c>
      <c r="Q118" s="16" t="s">
        <v>45</v>
      </c>
    </row>
    <row r="119" spans="1:17" ht="54.95" customHeight="1" x14ac:dyDescent="0.3">
      <c r="A119" s="4" t="s">
        <v>2</v>
      </c>
      <c r="B119" s="13" t="s">
        <v>36</v>
      </c>
      <c r="C119" s="16" t="s">
        <v>43</v>
      </c>
      <c r="D119" s="15" t="s">
        <v>31</v>
      </c>
      <c r="E119" s="16" t="s">
        <v>47</v>
      </c>
      <c r="F119" s="15" t="s">
        <v>51</v>
      </c>
      <c r="G119" s="16" t="s">
        <v>31</v>
      </c>
      <c r="H119" s="15" t="s">
        <v>36</v>
      </c>
      <c r="I119" s="16" t="s">
        <v>50</v>
      </c>
      <c r="J119" s="15" t="s">
        <v>34</v>
      </c>
      <c r="K119" s="16" t="s">
        <v>32</v>
      </c>
      <c r="L119" s="15" t="s">
        <v>32</v>
      </c>
      <c r="M119" s="16" t="s">
        <v>31</v>
      </c>
      <c r="N119" s="15" t="s">
        <v>29</v>
      </c>
      <c r="O119" s="16" t="s">
        <v>47</v>
      </c>
      <c r="P119" s="15" t="s">
        <v>53</v>
      </c>
      <c r="Q119" s="16" t="s">
        <v>33</v>
      </c>
    </row>
    <row r="120" spans="1:17" ht="54.95" customHeight="1" x14ac:dyDescent="0.3">
      <c r="A120" s="4" t="s">
        <v>3</v>
      </c>
      <c r="B120" s="13" t="s">
        <v>31</v>
      </c>
      <c r="C120" s="16" t="s">
        <v>39</v>
      </c>
      <c r="D120" s="15" t="s">
        <v>33</v>
      </c>
      <c r="E120" s="16" t="s">
        <v>33</v>
      </c>
      <c r="F120" s="15" t="s">
        <v>45</v>
      </c>
      <c r="G120" s="16" t="s">
        <v>48</v>
      </c>
      <c r="H120" s="15" t="s">
        <v>31</v>
      </c>
      <c r="I120" s="16" t="s">
        <v>49</v>
      </c>
      <c r="J120" s="15" t="s">
        <v>36</v>
      </c>
      <c r="K120" s="16" t="s">
        <v>31</v>
      </c>
      <c r="L120" s="15" t="s">
        <v>31</v>
      </c>
      <c r="M120" s="16" t="s">
        <v>33</v>
      </c>
      <c r="N120" s="15" t="s">
        <v>50</v>
      </c>
      <c r="O120" s="16" t="s">
        <v>29</v>
      </c>
      <c r="P120" s="15" t="s">
        <v>48</v>
      </c>
      <c r="Q120" s="16" t="s">
        <v>50</v>
      </c>
    </row>
    <row r="121" spans="1:17" ht="54.95" customHeight="1" x14ac:dyDescent="0.3">
      <c r="A121" s="4" t="s">
        <v>4</v>
      </c>
      <c r="B121" s="13" t="s">
        <v>31</v>
      </c>
      <c r="C121" s="16" t="s">
        <v>44</v>
      </c>
      <c r="D121" s="15" t="s">
        <v>33</v>
      </c>
      <c r="E121" s="16" t="s">
        <v>48</v>
      </c>
      <c r="F121" s="15" t="s">
        <v>50</v>
      </c>
      <c r="G121" s="16" t="s">
        <v>33</v>
      </c>
      <c r="H121" s="15" t="s">
        <v>53</v>
      </c>
      <c r="I121" s="16" t="s">
        <v>43</v>
      </c>
      <c r="J121" s="15" t="s">
        <v>36</v>
      </c>
      <c r="K121" s="16" t="s">
        <v>31</v>
      </c>
      <c r="L121" s="15" t="s">
        <v>31</v>
      </c>
      <c r="M121" s="16" t="s">
        <v>33</v>
      </c>
      <c r="N121" s="15" t="s">
        <v>35</v>
      </c>
      <c r="O121" s="16" t="s">
        <v>48</v>
      </c>
      <c r="P121" s="15" t="s">
        <v>29</v>
      </c>
      <c r="Q121" s="16" t="s">
        <v>35</v>
      </c>
    </row>
    <row r="122" spans="1:17" ht="54.95" customHeight="1" x14ac:dyDescent="0.3">
      <c r="A122" s="4" t="s">
        <v>5</v>
      </c>
      <c r="B122" s="13" t="s">
        <v>32</v>
      </c>
      <c r="C122" s="16" t="s">
        <v>43</v>
      </c>
      <c r="D122" s="15" t="s">
        <v>31</v>
      </c>
      <c r="E122" s="16" t="s">
        <v>47</v>
      </c>
      <c r="F122" s="15" t="s">
        <v>48</v>
      </c>
      <c r="G122" s="16" t="s">
        <v>31</v>
      </c>
      <c r="H122" s="15" t="s">
        <v>36</v>
      </c>
      <c r="I122" s="16" t="s">
        <v>50</v>
      </c>
      <c r="J122" s="15" t="s">
        <v>34</v>
      </c>
      <c r="K122" s="16" t="s">
        <v>32</v>
      </c>
      <c r="L122" s="15" t="s">
        <v>36</v>
      </c>
      <c r="M122" s="16" t="s">
        <v>31</v>
      </c>
      <c r="N122" s="15" t="s">
        <v>33</v>
      </c>
      <c r="O122" s="16" t="s">
        <v>47</v>
      </c>
      <c r="P122" s="15" t="s">
        <v>53</v>
      </c>
      <c r="Q122" s="16" t="s">
        <v>29</v>
      </c>
    </row>
    <row r="123" spans="1:17" ht="54.95" customHeight="1" x14ac:dyDescent="0.25"/>
    <row r="124" spans="1:17" ht="54.95" customHeight="1" x14ac:dyDescent="0.25">
      <c r="A124" s="312" t="s">
        <v>57</v>
      </c>
      <c r="B124" s="312"/>
      <c r="C124" s="312"/>
      <c r="D124" s="312"/>
      <c r="E124" s="312"/>
      <c r="F124" s="312"/>
      <c r="G124" s="312"/>
      <c r="H124" s="312"/>
      <c r="I124" s="312"/>
      <c r="J124" s="312"/>
      <c r="K124" s="312"/>
      <c r="L124" s="312"/>
      <c r="M124" s="312"/>
      <c r="N124" s="312"/>
      <c r="O124" s="312"/>
      <c r="P124" s="312"/>
      <c r="Q124" s="312"/>
    </row>
    <row r="125" spans="1:17" ht="54.95" customHeight="1" thickBot="1" x14ac:dyDescent="0.35">
      <c r="A125" s="6"/>
      <c r="B125" s="7">
        <v>0</v>
      </c>
      <c r="C125" s="8">
        <v>1</v>
      </c>
      <c r="D125" s="8">
        <v>2</v>
      </c>
      <c r="E125" s="8">
        <v>3</v>
      </c>
      <c r="F125" s="8">
        <v>4</v>
      </c>
      <c r="G125" s="8">
        <v>5</v>
      </c>
      <c r="H125" s="8">
        <v>6</v>
      </c>
      <c r="I125" s="8">
        <v>7</v>
      </c>
      <c r="J125" s="8">
        <v>8</v>
      </c>
      <c r="K125" s="8">
        <v>9</v>
      </c>
      <c r="L125" s="19" t="s">
        <v>0</v>
      </c>
      <c r="M125" s="19" t="s">
        <v>1</v>
      </c>
      <c r="N125" s="19" t="s">
        <v>2</v>
      </c>
      <c r="O125" s="19" t="s">
        <v>3</v>
      </c>
      <c r="P125" s="19" t="s">
        <v>4</v>
      </c>
      <c r="Q125" s="19" t="s">
        <v>5</v>
      </c>
    </row>
    <row r="126" spans="1:17" ht="54.95" customHeight="1" thickTop="1" x14ac:dyDescent="0.3">
      <c r="A126" s="5">
        <v>0</v>
      </c>
      <c r="B126" s="34" t="s">
        <v>29</v>
      </c>
      <c r="C126" s="21" t="s">
        <v>37</v>
      </c>
      <c r="D126" s="11" t="s">
        <v>45</v>
      </c>
      <c r="E126" s="12" t="s">
        <v>45</v>
      </c>
      <c r="F126" s="11" t="s">
        <v>49</v>
      </c>
      <c r="G126" s="12" t="s">
        <v>45</v>
      </c>
      <c r="H126" s="11" t="s">
        <v>33</v>
      </c>
      <c r="I126" s="21" t="s">
        <v>39</v>
      </c>
      <c r="J126" s="21" t="s">
        <v>53</v>
      </c>
      <c r="K126" s="12" t="s">
        <v>33</v>
      </c>
      <c r="L126" s="11" t="s">
        <v>33</v>
      </c>
      <c r="M126" s="12" t="s">
        <v>45</v>
      </c>
      <c r="N126" s="21" t="s">
        <v>40</v>
      </c>
      <c r="O126" s="12" t="s">
        <v>45</v>
      </c>
      <c r="P126" s="11" t="s">
        <v>45</v>
      </c>
      <c r="Q126" s="12" t="s">
        <v>49</v>
      </c>
    </row>
    <row r="127" spans="1:17" ht="54.95" customHeight="1" x14ac:dyDescent="0.3">
      <c r="A127" s="4">
        <v>1</v>
      </c>
      <c r="B127" s="23" t="s">
        <v>30</v>
      </c>
      <c r="C127" s="34" t="s">
        <v>29</v>
      </c>
      <c r="D127" s="15" t="s">
        <v>46</v>
      </c>
      <c r="E127" s="22" t="s">
        <v>34</v>
      </c>
      <c r="F127" s="22" t="s">
        <v>36</v>
      </c>
      <c r="G127" s="16" t="s">
        <v>46</v>
      </c>
      <c r="H127" s="15" t="s">
        <v>52</v>
      </c>
      <c r="I127" s="22" t="s">
        <v>53</v>
      </c>
      <c r="J127" s="22" t="s">
        <v>54</v>
      </c>
      <c r="K127" s="22" t="s">
        <v>30</v>
      </c>
      <c r="L127" s="22" t="s">
        <v>30</v>
      </c>
      <c r="M127" s="16" t="s">
        <v>46</v>
      </c>
      <c r="N127" s="15" t="s">
        <v>55</v>
      </c>
      <c r="O127" s="22" t="s">
        <v>34</v>
      </c>
      <c r="P127" s="15" t="s">
        <v>56</v>
      </c>
      <c r="Q127" s="16" t="s">
        <v>55</v>
      </c>
    </row>
    <row r="128" spans="1:17" ht="54.95" customHeight="1" x14ac:dyDescent="0.3">
      <c r="A128" s="4">
        <v>2</v>
      </c>
      <c r="B128" s="13" t="s">
        <v>31</v>
      </c>
      <c r="C128" s="16" t="s">
        <v>38</v>
      </c>
      <c r="D128" s="34" t="s">
        <v>29</v>
      </c>
      <c r="E128" s="16" t="s">
        <v>33</v>
      </c>
      <c r="F128" s="15" t="s">
        <v>50</v>
      </c>
      <c r="G128" s="16" t="s">
        <v>48</v>
      </c>
      <c r="H128" s="15" t="s">
        <v>31</v>
      </c>
      <c r="I128" s="16" t="s">
        <v>49</v>
      </c>
      <c r="J128" s="22" t="s">
        <v>36</v>
      </c>
      <c r="K128" s="16" t="s">
        <v>31</v>
      </c>
      <c r="L128" s="15" t="s">
        <v>31</v>
      </c>
      <c r="M128" s="16" t="s">
        <v>48</v>
      </c>
      <c r="N128" s="15" t="s">
        <v>45</v>
      </c>
      <c r="O128" s="16" t="s">
        <v>33</v>
      </c>
      <c r="P128" s="15" t="s">
        <v>33</v>
      </c>
      <c r="Q128" s="16" t="s">
        <v>45</v>
      </c>
    </row>
    <row r="129" spans="1:17" ht="54.95" customHeight="1" x14ac:dyDescent="0.3">
      <c r="A129" s="4">
        <v>3</v>
      </c>
      <c r="B129" s="13" t="s">
        <v>31</v>
      </c>
      <c r="C129" s="22" t="s">
        <v>39</v>
      </c>
      <c r="D129" s="15" t="s">
        <v>33</v>
      </c>
      <c r="E129" s="34" t="s">
        <v>29</v>
      </c>
      <c r="F129" s="15" t="s">
        <v>45</v>
      </c>
      <c r="G129" s="16" t="s">
        <v>33</v>
      </c>
      <c r="H129" s="15" t="s">
        <v>31</v>
      </c>
      <c r="I129" s="22" t="s">
        <v>40</v>
      </c>
      <c r="J129" s="22" t="s">
        <v>36</v>
      </c>
      <c r="K129" s="22" t="s">
        <v>53</v>
      </c>
      <c r="L129" s="15" t="s">
        <v>31</v>
      </c>
      <c r="M129" s="16" t="s">
        <v>48</v>
      </c>
      <c r="N129" s="15" t="s">
        <v>50</v>
      </c>
      <c r="O129" s="16" t="s">
        <v>33</v>
      </c>
      <c r="P129" s="15" t="s">
        <v>48</v>
      </c>
      <c r="Q129" s="16" t="s">
        <v>50</v>
      </c>
    </row>
    <row r="130" spans="1:17" ht="54.95" customHeight="1" x14ac:dyDescent="0.3">
      <c r="A130" s="4">
        <v>4</v>
      </c>
      <c r="B130" s="13" t="s">
        <v>32</v>
      </c>
      <c r="C130" s="22" t="s">
        <v>40</v>
      </c>
      <c r="D130" s="15" t="s">
        <v>47</v>
      </c>
      <c r="E130" s="16" t="s">
        <v>31</v>
      </c>
      <c r="F130" s="34" t="s">
        <v>29</v>
      </c>
      <c r="G130" s="16" t="s">
        <v>31</v>
      </c>
      <c r="H130" s="15" t="s">
        <v>32</v>
      </c>
      <c r="I130" s="16" t="s">
        <v>45</v>
      </c>
      <c r="J130" s="22" t="s">
        <v>34</v>
      </c>
      <c r="K130" s="22" t="s">
        <v>36</v>
      </c>
      <c r="L130" s="22" t="s">
        <v>36</v>
      </c>
      <c r="M130" s="16" t="s">
        <v>31</v>
      </c>
      <c r="N130" s="15" t="s">
        <v>51</v>
      </c>
      <c r="O130" s="16" t="s">
        <v>31</v>
      </c>
      <c r="P130" s="15" t="s">
        <v>47</v>
      </c>
      <c r="Q130" s="16" t="s">
        <v>48</v>
      </c>
    </row>
    <row r="131" spans="1:17" ht="54.95" customHeight="1" x14ac:dyDescent="0.3">
      <c r="A131" s="4">
        <v>5</v>
      </c>
      <c r="B131" s="13" t="s">
        <v>31</v>
      </c>
      <c r="C131" s="16" t="s">
        <v>38</v>
      </c>
      <c r="D131" s="15" t="s">
        <v>48</v>
      </c>
      <c r="E131" s="16" t="s">
        <v>33</v>
      </c>
      <c r="F131" s="15" t="s">
        <v>45</v>
      </c>
      <c r="G131" s="34" t="s">
        <v>29</v>
      </c>
      <c r="H131" s="22" t="s">
        <v>53</v>
      </c>
      <c r="I131" s="16" t="s">
        <v>49</v>
      </c>
      <c r="J131" s="22" t="s">
        <v>36</v>
      </c>
      <c r="K131" s="22" t="s">
        <v>53</v>
      </c>
      <c r="L131" s="15" t="s">
        <v>31</v>
      </c>
      <c r="M131" s="16" t="s">
        <v>33</v>
      </c>
      <c r="N131" s="15" t="s">
        <v>45</v>
      </c>
      <c r="O131" s="16" t="s">
        <v>48</v>
      </c>
      <c r="P131" s="22" t="s">
        <v>33</v>
      </c>
      <c r="Q131" s="16" t="s">
        <v>45</v>
      </c>
    </row>
    <row r="132" spans="1:17" ht="54.95" customHeight="1" x14ac:dyDescent="0.3">
      <c r="A132" s="4">
        <v>6</v>
      </c>
      <c r="B132" s="13" t="s">
        <v>33</v>
      </c>
      <c r="C132" s="16" t="s">
        <v>41</v>
      </c>
      <c r="D132" s="15" t="s">
        <v>45</v>
      </c>
      <c r="E132" s="16" t="s">
        <v>45</v>
      </c>
      <c r="F132" s="15" t="s">
        <v>49</v>
      </c>
      <c r="G132" s="22" t="s">
        <v>35</v>
      </c>
      <c r="H132" s="34" t="s">
        <v>29</v>
      </c>
      <c r="I132" s="16" t="s">
        <v>38</v>
      </c>
      <c r="J132" s="22" t="s">
        <v>53</v>
      </c>
      <c r="K132" s="16" t="s">
        <v>33</v>
      </c>
      <c r="L132" s="15" t="s">
        <v>33</v>
      </c>
      <c r="M132" s="22" t="s">
        <v>35</v>
      </c>
      <c r="N132" s="22" t="s">
        <v>40</v>
      </c>
      <c r="O132" s="16" t="s">
        <v>45</v>
      </c>
      <c r="P132" s="22" t="s">
        <v>35</v>
      </c>
      <c r="Q132" s="22" t="s">
        <v>40</v>
      </c>
    </row>
    <row r="133" spans="1:17" ht="54.95" customHeight="1" x14ac:dyDescent="0.3">
      <c r="A133" s="4">
        <v>7</v>
      </c>
      <c r="B133" s="23" t="s">
        <v>34</v>
      </c>
      <c r="C133" s="22" t="s">
        <v>35</v>
      </c>
      <c r="D133" s="15" t="s">
        <v>32</v>
      </c>
      <c r="E133" s="22" t="s">
        <v>36</v>
      </c>
      <c r="F133" s="15" t="s">
        <v>31</v>
      </c>
      <c r="G133" s="16" t="s">
        <v>32</v>
      </c>
      <c r="H133" s="15" t="s">
        <v>46</v>
      </c>
      <c r="I133" s="34" t="s">
        <v>29</v>
      </c>
      <c r="J133" s="22" t="s">
        <v>30</v>
      </c>
      <c r="K133" s="22" t="s">
        <v>34</v>
      </c>
      <c r="L133" s="22" t="s">
        <v>34</v>
      </c>
      <c r="M133" s="16" t="s">
        <v>55</v>
      </c>
      <c r="N133" s="15" t="s">
        <v>47</v>
      </c>
      <c r="O133" s="16" t="s">
        <v>32</v>
      </c>
      <c r="P133" s="15" t="s">
        <v>55</v>
      </c>
      <c r="Q133" s="16" t="s">
        <v>47</v>
      </c>
    </row>
    <row r="134" spans="1:17" ht="54.95" customHeight="1" x14ac:dyDescent="0.3">
      <c r="A134" s="4">
        <v>8</v>
      </c>
      <c r="B134" s="23" t="s">
        <v>35</v>
      </c>
      <c r="C134" s="22" t="s">
        <v>42</v>
      </c>
      <c r="D134" s="22" t="s">
        <v>40</v>
      </c>
      <c r="E134" s="22" t="s">
        <v>40</v>
      </c>
      <c r="F134" s="22" t="s">
        <v>39</v>
      </c>
      <c r="G134" s="22" t="s">
        <v>40</v>
      </c>
      <c r="H134" s="22" t="s">
        <v>35</v>
      </c>
      <c r="I134" s="22" t="s">
        <v>37</v>
      </c>
      <c r="J134" s="34" t="s">
        <v>29</v>
      </c>
      <c r="K134" s="22" t="s">
        <v>35</v>
      </c>
      <c r="L134" s="22" t="s">
        <v>35</v>
      </c>
      <c r="M134" s="22" t="s">
        <v>40</v>
      </c>
      <c r="N134" s="22" t="s">
        <v>39</v>
      </c>
      <c r="O134" s="22" t="s">
        <v>40</v>
      </c>
      <c r="P134" s="22" t="s">
        <v>40</v>
      </c>
      <c r="Q134" s="22" t="s">
        <v>39</v>
      </c>
    </row>
    <row r="135" spans="1:17" ht="54.95" customHeight="1" x14ac:dyDescent="0.3">
      <c r="A135" s="4">
        <v>9</v>
      </c>
      <c r="B135" s="13" t="s">
        <v>33</v>
      </c>
      <c r="C135" s="22" t="s">
        <v>37</v>
      </c>
      <c r="D135" s="15" t="s">
        <v>45</v>
      </c>
      <c r="E135" s="22" t="s">
        <v>35</v>
      </c>
      <c r="F135" s="22" t="s">
        <v>40</v>
      </c>
      <c r="G135" s="22" t="s">
        <v>35</v>
      </c>
      <c r="H135" s="15" t="s">
        <v>33</v>
      </c>
      <c r="I135" s="22" t="s">
        <v>39</v>
      </c>
      <c r="J135" s="22" t="s">
        <v>53</v>
      </c>
      <c r="K135" s="34" t="s">
        <v>29</v>
      </c>
      <c r="L135" s="15" t="s">
        <v>33</v>
      </c>
      <c r="M135" s="16" t="s">
        <v>45</v>
      </c>
      <c r="N135" s="15" t="s">
        <v>49</v>
      </c>
      <c r="O135" s="16" t="s">
        <v>45</v>
      </c>
      <c r="P135" s="15" t="s">
        <v>45</v>
      </c>
      <c r="Q135" s="16" t="s">
        <v>49</v>
      </c>
    </row>
    <row r="136" spans="1:17" ht="54.95" customHeight="1" x14ac:dyDescent="0.3">
      <c r="A136" s="4" t="s">
        <v>0</v>
      </c>
      <c r="B136" s="13" t="s">
        <v>33</v>
      </c>
      <c r="C136" s="22" t="s">
        <v>37</v>
      </c>
      <c r="D136" s="15" t="s">
        <v>45</v>
      </c>
      <c r="E136" s="16" t="s">
        <v>45</v>
      </c>
      <c r="F136" s="22" t="s">
        <v>40</v>
      </c>
      <c r="G136" s="16" t="s">
        <v>45</v>
      </c>
      <c r="H136" s="15" t="s">
        <v>33</v>
      </c>
      <c r="I136" s="22" t="s">
        <v>39</v>
      </c>
      <c r="J136" s="22" t="s">
        <v>53</v>
      </c>
      <c r="K136" s="16" t="s">
        <v>33</v>
      </c>
      <c r="L136" s="34" t="s">
        <v>29</v>
      </c>
      <c r="M136" s="16" t="s">
        <v>45</v>
      </c>
      <c r="N136" s="15" t="s">
        <v>49</v>
      </c>
      <c r="O136" s="16" t="s">
        <v>45</v>
      </c>
      <c r="P136" s="15" t="s">
        <v>45</v>
      </c>
      <c r="Q136" s="22" t="s">
        <v>40</v>
      </c>
    </row>
    <row r="137" spans="1:17" ht="54.95" customHeight="1" x14ac:dyDescent="0.3">
      <c r="A137" s="4" t="s">
        <v>1</v>
      </c>
      <c r="B137" s="13" t="s">
        <v>31</v>
      </c>
      <c r="C137" s="16" t="s">
        <v>38</v>
      </c>
      <c r="D137" s="15" t="s">
        <v>48</v>
      </c>
      <c r="E137" s="16" t="s">
        <v>48</v>
      </c>
      <c r="F137" s="15" t="s">
        <v>45</v>
      </c>
      <c r="G137" s="16" t="s">
        <v>33</v>
      </c>
      <c r="H137" s="22" t="s">
        <v>53</v>
      </c>
      <c r="I137" s="16" t="s">
        <v>43</v>
      </c>
      <c r="J137" s="22" t="s">
        <v>36</v>
      </c>
      <c r="K137" s="16" t="s">
        <v>31</v>
      </c>
      <c r="L137" s="15" t="s">
        <v>31</v>
      </c>
      <c r="M137" s="34" t="s">
        <v>29</v>
      </c>
      <c r="N137" s="15" t="s">
        <v>45</v>
      </c>
      <c r="O137" s="16" t="s">
        <v>33</v>
      </c>
      <c r="P137" s="15" t="s">
        <v>33</v>
      </c>
      <c r="Q137" s="16" t="s">
        <v>45</v>
      </c>
    </row>
    <row r="138" spans="1:17" ht="54.95" customHeight="1" x14ac:dyDescent="0.3">
      <c r="A138" s="4" t="s">
        <v>2</v>
      </c>
      <c r="B138" s="23" t="s">
        <v>36</v>
      </c>
      <c r="C138" s="16" t="s">
        <v>43</v>
      </c>
      <c r="D138" s="15" t="s">
        <v>31</v>
      </c>
      <c r="E138" s="16" t="s">
        <v>47</v>
      </c>
      <c r="F138" s="15" t="s">
        <v>51</v>
      </c>
      <c r="G138" s="16" t="s">
        <v>31</v>
      </c>
      <c r="H138" s="22" t="s">
        <v>36</v>
      </c>
      <c r="I138" s="16" t="s">
        <v>50</v>
      </c>
      <c r="J138" s="22" t="s">
        <v>34</v>
      </c>
      <c r="K138" s="16" t="s">
        <v>32</v>
      </c>
      <c r="L138" s="15" t="s">
        <v>32</v>
      </c>
      <c r="M138" s="16" t="s">
        <v>31</v>
      </c>
      <c r="N138" s="34" t="s">
        <v>29</v>
      </c>
      <c r="O138" s="16" t="s">
        <v>47</v>
      </c>
      <c r="P138" s="22" t="s">
        <v>53</v>
      </c>
      <c r="Q138" s="16" t="s">
        <v>33</v>
      </c>
    </row>
    <row r="139" spans="1:17" ht="54.95" customHeight="1" x14ac:dyDescent="0.3">
      <c r="A139" s="4" t="s">
        <v>3</v>
      </c>
      <c r="B139" s="13" t="s">
        <v>31</v>
      </c>
      <c r="C139" s="22" t="s">
        <v>39</v>
      </c>
      <c r="D139" s="15" t="s">
        <v>33</v>
      </c>
      <c r="E139" s="16" t="s">
        <v>33</v>
      </c>
      <c r="F139" s="15" t="s">
        <v>45</v>
      </c>
      <c r="G139" s="16" t="s">
        <v>48</v>
      </c>
      <c r="H139" s="15" t="s">
        <v>31</v>
      </c>
      <c r="I139" s="16" t="s">
        <v>49</v>
      </c>
      <c r="J139" s="22" t="s">
        <v>36</v>
      </c>
      <c r="K139" s="16" t="s">
        <v>31</v>
      </c>
      <c r="L139" s="15" t="s">
        <v>31</v>
      </c>
      <c r="M139" s="16" t="s">
        <v>33</v>
      </c>
      <c r="N139" s="15" t="s">
        <v>50</v>
      </c>
      <c r="O139" s="34" t="s">
        <v>29</v>
      </c>
      <c r="P139" s="15" t="s">
        <v>48</v>
      </c>
      <c r="Q139" s="16" t="s">
        <v>50</v>
      </c>
    </row>
    <row r="140" spans="1:17" ht="54.95" customHeight="1" x14ac:dyDescent="0.3">
      <c r="A140" s="4" t="s">
        <v>4</v>
      </c>
      <c r="B140" s="13" t="s">
        <v>31</v>
      </c>
      <c r="C140" s="16" t="s">
        <v>44</v>
      </c>
      <c r="D140" s="15" t="s">
        <v>33</v>
      </c>
      <c r="E140" s="16" t="s">
        <v>48</v>
      </c>
      <c r="F140" s="15" t="s">
        <v>50</v>
      </c>
      <c r="G140" s="16" t="s">
        <v>33</v>
      </c>
      <c r="H140" s="22" t="s">
        <v>53</v>
      </c>
      <c r="I140" s="16" t="s">
        <v>43</v>
      </c>
      <c r="J140" s="22" t="s">
        <v>36</v>
      </c>
      <c r="K140" s="16" t="s">
        <v>31</v>
      </c>
      <c r="L140" s="15" t="s">
        <v>31</v>
      </c>
      <c r="M140" s="16" t="s">
        <v>33</v>
      </c>
      <c r="N140" s="22" t="s">
        <v>35</v>
      </c>
      <c r="O140" s="16" t="s">
        <v>48</v>
      </c>
      <c r="P140" s="34" t="s">
        <v>29</v>
      </c>
      <c r="Q140" s="22" t="s">
        <v>35</v>
      </c>
    </row>
    <row r="141" spans="1:17" ht="54.95" customHeight="1" x14ac:dyDescent="0.3">
      <c r="A141" s="4" t="s">
        <v>5</v>
      </c>
      <c r="B141" s="13" t="s">
        <v>32</v>
      </c>
      <c r="C141" s="16" t="s">
        <v>43</v>
      </c>
      <c r="D141" s="15" t="s">
        <v>31</v>
      </c>
      <c r="E141" s="16" t="s">
        <v>47</v>
      </c>
      <c r="F141" s="15" t="s">
        <v>48</v>
      </c>
      <c r="G141" s="16" t="s">
        <v>31</v>
      </c>
      <c r="H141" s="22" t="s">
        <v>36</v>
      </c>
      <c r="I141" s="16" t="s">
        <v>50</v>
      </c>
      <c r="J141" s="22" t="s">
        <v>34</v>
      </c>
      <c r="K141" s="16" t="s">
        <v>32</v>
      </c>
      <c r="L141" s="22" t="s">
        <v>36</v>
      </c>
      <c r="M141" s="16" t="s">
        <v>31</v>
      </c>
      <c r="N141" s="15" t="s">
        <v>33</v>
      </c>
      <c r="O141" s="16" t="s">
        <v>47</v>
      </c>
      <c r="P141" s="22" t="s">
        <v>53</v>
      </c>
      <c r="Q141" s="34" t="s">
        <v>29</v>
      </c>
    </row>
    <row r="142" spans="1:17" ht="54.95" customHeight="1" x14ac:dyDescent="0.25"/>
    <row r="143" spans="1:17" ht="54.95" customHeight="1" x14ac:dyDescent="0.25">
      <c r="A143" s="312" t="s">
        <v>60</v>
      </c>
      <c r="B143" s="313"/>
      <c r="C143" s="313"/>
      <c r="D143" s="313"/>
      <c r="E143" s="313"/>
      <c r="F143" s="313"/>
      <c r="G143" s="313"/>
      <c r="H143" s="313"/>
      <c r="I143" s="313"/>
      <c r="J143" s="313"/>
      <c r="K143" s="313"/>
      <c r="L143" s="313"/>
      <c r="M143" s="313"/>
      <c r="N143" s="313"/>
      <c r="O143" s="313"/>
      <c r="P143" s="313"/>
      <c r="Q143" s="313"/>
    </row>
    <row r="144" spans="1:17" ht="54.95" customHeight="1" thickBot="1" x14ac:dyDescent="0.35">
      <c r="A144" s="155"/>
      <c r="B144" s="159" t="s">
        <v>9</v>
      </c>
      <c r="C144" s="158" t="s">
        <v>10</v>
      </c>
      <c r="D144" s="158" t="s">
        <v>11</v>
      </c>
      <c r="E144" s="158" t="s">
        <v>13</v>
      </c>
      <c r="F144" s="158" t="s">
        <v>14</v>
      </c>
      <c r="G144" s="158" t="s">
        <v>15</v>
      </c>
      <c r="H144" s="158" t="s">
        <v>16</v>
      </c>
      <c r="I144" s="158" t="s">
        <v>17</v>
      </c>
      <c r="J144" s="158" t="s">
        <v>18</v>
      </c>
      <c r="K144" s="158" t="s">
        <v>19</v>
      </c>
      <c r="L144" s="158" t="s">
        <v>20</v>
      </c>
      <c r="M144" s="158" t="s">
        <v>22</v>
      </c>
      <c r="N144" s="158" t="s">
        <v>23</v>
      </c>
      <c r="O144" s="158" t="s">
        <v>24</v>
      </c>
      <c r="P144" s="158" t="s">
        <v>25</v>
      </c>
      <c r="Q144" s="158" t="s">
        <v>26</v>
      </c>
    </row>
    <row r="145" spans="1:17" ht="54.95" customHeight="1" thickTop="1" x14ac:dyDescent="0.25">
      <c r="A145" s="28" t="s">
        <v>9</v>
      </c>
      <c r="B145" s="156" t="s">
        <v>29</v>
      </c>
      <c r="C145" s="147" t="s">
        <v>53</v>
      </c>
      <c r="D145" s="147" t="s">
        <v>36</v>
      </c>
      <c r="E145" s="146" t="s">
        <v>55</v>
      </c>
      <c r="F145" s="146" t="s">
        <v>55</v>
      </c>
      <c r="G145" s="146" t="s">
        <v>46</v>
      </c>
      <c r="H145" s="147" t="s">
        <v>34</v>
      </c>
      <c r="I145" s="146" t="s">
        <v>46</v>
      </c>
      <c r="J145" s="146" t="s">
        <v>46</v>
      </c>
      <c r="K145" s="147" t="s">
        <v>34</v>
      </c>
      <c r="L145" s="146" t="s">
        <v>56</v>
      </c>
      <c r="M145" s="157" t="s">
        <v>30</v>
      </c>
      <c r="N145" s="146" t="s">
        <v>52</v>
      </c>
      <c r="O145" s="147" t="s">
        <v>30</v>
      </c>
      <c r="P145" s="147" t="s">
        <v>30</v>
      </c>
      <c r="Q145" s="151" t="s">
        <v>54</v>
      </c>
    </row>
    <row r="146" spans="1:17" ht="54.95" customHeight="1" x14ac:dyDescent="0.25">
      <c r="A146" s="27" t="s">
        <v>10</v>
      </c>
      <c r="B146" s="49" t="s">
        <v>35</v>
      </c>
      <c r="C146" s="57" t="s">
        <v>29</v>
      </c>
      <c r="D146" s="58" t="s">
        <v>31</v>
      </c>
      <c r="E146" s="58" t="s">
        <v>47</v>
      </c>
      <c r="F146" s="58" t="s">
        <v>47</v>
      </c>
      <c r="G146" s="58" t="s">
        <v>32</v>
      </c>
      <c r="H146" s="142" t="s">
        <v>36</v>
      </c>
      <c r="I146" s="58" t="s">
        <v>32</v>
      </c>
      <c r="J146" s="58" t="s">
        <v>55</v>
      </c>
      <c r="K146" s="58" t="s">
        <v>32</v>
      </c>
      <c r="L146" s="58" t="s">
        <v>55</v>
      </c>
      <c r="M146" s="143" t="s">
        <v>34</v>
      </c>
      <c r="N146" s="58" t="s">
        <v>46</v>
      </c>
      <c r="O146" s="142" t="s">
        <v>34</v>
      </c>
      <c r="P146" s="142" t="s">
        <v>34</v>
      </c>
      <c r="Q146" s="149" t="s">
        <v>30</v>
      </c>
    </row>
    <row r="147" spans="1:17" ht="54.95" customHeight="1" x14ac:dyDescent="0.25">
      <c r="A147" s="27" t="s">
        <v>11</v>
      </c>
      <c r="B147" s="49" t="s">
        <v>40</v>
      </c>
      <c r="C147" s="58" t="s">
        <v>45</v>
      </c>
      <c r="D147" s="57" t="s">
        <v>29</v>
      </c>
      <c r="E147" s="58" t="s">
        <v>51</v>
      </c>
      <c r="F147" s="58" t="s">
        <v>48</v>
      </c>
      <c r="G147" s="58" t="s">
        <v>47</v>
      </c>
      <c r="H147" s="58" t="s">
        <v>31</v>
      </c>
      <c r="I147" s="58" t="s">
        <v>31</v>
      </c>
      <c r="J147" s="58" t="s">
        <v>31</v>
      </c>
      <c r="K147" s="58" t="s">
        <v>31</v>
      </c>
      <c r="L147" s="58" t="s">
        <v>47</v>
      </c>
      <c r="M147" s="74" t="s">
        <v>32</v>
      </c>
      <c r="N147" s="58" t="s">
        <v>32</v>
      </c>
      <c r="O147" s="142" t="s">
        <v>36</v>
      </c>
      <c r="P147" s="142" t="s">
        <v>36</v>
      </c>
      <c r="Q147" s="149" t="s">
        <v>34</v>
      </c>
    </row>
    <row r="148" spans="1:17" ht="54.95" customHeight="1" x14ac:dyDescent="0.25">
      <c r="A148" s="27" t="s">
        <v>13</v>
      </c>
      <c r="B148" s="65" t="s">
        <v>43</v>
      </c>
      <c r="C148" s="58" t="s">
        <v>50</v>
      </c>
      <c r="D148" s="58" t="s">
        <v>51</v>
      </c>
      <c r="E148" s="57" t="s">
        <v>29</v>
      </c>
      <c r="F148" s="58" t="s">
        <v>33</v>
      </c>
      <c r="G148" s="58" t="s">
        <v>31</v>
      </c>
      <c r="H148" s="58" t="s">
        <v>47</v>
      </c>
      <c r="I148" s="58" t="s">
        <v>31</v>
      </c>
      <c r="J148" s="58" t="s">
        <v>31</v>
      </c>
      <c r="K148" s="58" t="s">
        <v>47</v>
      </c>
      <c r="L148" s="142" t="s">
        <v>53</v>
      </c>
      <c r="M148" s="143" t="s">
        <v>36</v>
      </c>
      <c r="N148" s="142" t="s">
        <v>36</v>
      </c>
      <c r="O148" s="58" t="s">
        <v>32</v>
      </c>
      <c r="P148" s="58" t="s">
        <v>32</v>
      </c>
      <c r="Q148" s="149" t="s">
        <v>34</v>
      </c>
    </row>
    <row r="149" spans="1:17" ht="54.95" customHeight="1" x14ac:dyDescent="0.25">
      <c r="A149" s="27" t="s">
        <v>14</v>
      </c>
      <c r="B149" s="65" t="s">
        <v>43</v>
      </c>
      <c r="C149" s="58" t="s">
        <v>50</v>
      </c>
      <c r="D149" s="58" t="s">
        <v>48</v>
      </c>
      <c r="E149" s="58" t="s">
        <v>33</v>
      </c>
      <c r="F149" s="57" t="s">
        <v>29</v>
      </c>
      <c r="G149" s="58" t="s">
        <v>31</v>
      </c>
      <c r="H149" s="58" t="s">
        <v>47</v>
      </c>
      <c r="I149" s="58" t="s">
        <v>31</v>
      </c>
      <c r="J149" s="58" t="s">
        <v>31</v>
      </c>
      <c r="K149" s="58" t="s">
        <v>47</v>
      </c>
      <c r="L149" s="160" t="s">
        <v>53</v>
      </c>
      <c r="M149" s="74" t="s">
        <v>32</v>
      </c>
      <c r="N149" s="142" t="s">
        <v>36</v>
      </c>
      <c r="O149" s="58" t="s">
        <v>32</v>
      </c>
      <c r="P149" s="142" t="s">
        <v>36</v>
      </c>
      <c r="Q149" s="149" t="s">
        <v>34</v>
      </c>
    </row>
    <row r="150" spans="1:17" ht="54.95" customHeight="1" x14ac:dyDescent="0.25">
      <c r="A150" s="27" t="s">
        <v>15</v>
      </c>
      <c r="B150" s="65" t="s">
        <v>38</v>
      </c>
      <c r="C150" s="58" t="s">
        <v>49</v>
      </c>
      <c r="D150" s="58" t="s">
        <v>50</v>
      </c>
      <c r="E150" s="58" t="s">
        <v>45</v>
      </c>
      <c r="F150" s="58" t="s">
        <v>45</v>
      </c>
      <c r="G150" s="57" t="s">
        <v>29</v>
      </c>
      <c r="H150" s="58" t="s">
        <v>33</v>
      </c>
      <c r="I150" s="58" t="s">
        <v>48</v>
      </c>
      <c r="J150" s="58" t="s">
        <v>48</v>
      </c>
      <c r="K150" s="58" t="s">
        <v>33</v>
      </c>
      <c r="L150" s="58" t="s">
        <v>33</v>
      </c>
      <c r="M150" s="74" t="s">
        <v>31</v>
      </c>
      <c r="N150" s="58" t="s">
        <v>31</v>
      </c>
      <c r="O150" s="58" t="s">
        <v>31</v>
      </c>
      <c r="P150" s="58" t="s">
        <v>31</v>
      </c>
      <c r="Q150" s="149" t="s">
        <v>36</v>
      </c>
    </row>
    <row r="151" spans="1:17" ht="54.95" customHeight="1" x14ac:dyDescent="0.25">
      <c r="A151" s="27" t="s">
        <v>21</v>
      </c>
      <c r="B151" s="49" t="s">
        <v>39</v>
      </c>
      <c r="C151" s="144" t="s">
        <v>40</v>
      </c>
      <c r="D151" s="58" t="s">
        <v>45</v>
      </c>
      <c r="E151" s="58" t="s">
        <v>50</v>
      </c>
      <c r="F151" s="58" t="s">
        <v>50</v>
      </c>
      <c r="G151" s="58" t="s">
        <v>33</v>
      </c>
      <c r="H151" s="57" t="s">
        <v>29</v>
      </c>
      <c r="I151" s="58" t="s">
        <v>33</v>
      </c>
      <c r="J151" s="58" t="s">
        <v>48</v>
      </c>
      <c r="K151" s="58" t="s">
        <v>33</v>
      </c>
      <c r="L151" s="58" t="s">
        <v>48</v>
      </c>
      <c r="M151" s="74" t="s">
        <v>31</v>
      </c>
      <c r="N151" s="58" t="s">
        <v>31</v>
      </c>
      <c r="O151" s="142" t="s">
        <v>53</v>
      </c>
      <c r="P151" s="58" t="s">
        <v>31</v>
      </c>
      <c r="Q151" s="149" t="s">
        <v>36</v>
      </c>
    </row>
    <row r="152" spans="1:17" ht="54.95" customHeight="1" x14ac:dyDescent="0.25">
      <c r="A152" s="27" t="s">
        <v>17</v>
      </c>
      <c r="B152" s="65" t="s">
        <v>38</v>
      </c>
      <c r="C152" s="58" t="s">
        <v>49</v>
      </c>
      <c r="D152" s="58" t="s">
        <v>45</v>
      </c>
      <c r="E152" s="58" t="s">
        <v>45</v>
      </c>
      <c r="F152" s="58" t="s">
        <v>45</v>
      </c>
      <c r="G152" s="58" t="s">
        <v>48</v>
      </c>
      <c r="H152" s="58" t="s">
        <v>33</v>
      </c>
      <c r="I152" s="57" t="s">
        <v>29</v>
      </c>
      <c r="J152" s="58" t="s">
        <v>33</v>
      </c>
      <c r="K152" s="58" t="s">
        <v>48</v>
      </c>
      <c r="L152" s="58" t="s">
        <v>33</v>
      </c>
      <c r="M152" s="74" t="s">
        <v>31</v>
      </c>
      <c r="N152" s="142" t="s">
        <v>53</v>
      </c>
      <c r="O152" s="142" t="s">
        <v>53</v>
      </c>
      <c r="P152" s="58" t="s">
        <v>31</v>
      </c>
      <c r="Q152" s="149" t="s">
        <v>36</v>
      </c>
    </row>
    <row r="153" spans="1:17" ht="54.95" customHeight="1" x14ac:dyDescent="0.25">
      <c r="A153" s="27" t="s">
        <v>18</v>
      </c>
      <c r="B153" s="65" t="s">
        <v>38</v>
      </c>
      <c r="C153" s="58" t="s">
        <v>43</v>
      </c>
      <c r="D153" s="58" t="s">
        <v>45</v>
      </c>
      <c r="E153" s="58" t="s">
        <v>45</v>
      </c>
      <c r="F153" s="58" t="s">
        <v>45</v>
      </c>
      <c r="G153" s="58" t="s">
        <v>48</v>
      </c>
      <c r="H153" s="58" t="s">
        <v>48</v>
      </c>
      <c r="I153" s="58" t="s">
        <v>33</v>
      </c>
      <c r="J153" s="57" t="s">
        <v>29</v>
      </c>
      <c r="K153" s="58" t="s">
        <v>33</v>
      </c>
      <c r="L153" s="58" t="s">
        <v>33</v>
      </c>
      <c r="M153" s="74" t="s">
        <v>31</v>
      </c>
      <c r="N153" s="142" t="s">
        <v>53</v>
      </c>
      <c r="O153" s="58" t="s">
        <v>31</v>
      </c>
      <c r="P153" s="58" t="s">
        <v>31</v>
      </c>
      <c r="Q153" s="149" t="s">
        <v>36</v>
      </c>
    </row>
    <row r="154" spans="1:17" ht="54.95" customHeight="1" x14ac:dyDescent="0.25">
      <c r="A154" s="27" t="s">
        <v>19</v>
      </c>
      <c r="B154" s="49" t="s">
        <v>39</v>
      </c>
      <c r="C154" s="58" t="s">
        <v>49</v>
      </c>
      <c r="D154" s="58" t="s">
        <v>45</v>
      </c>
      <c r="E154" s="58" t="s">
        <v>50</v>
      </c>
      <c r="F154" s="58" t="s">
        <v>50</v>
      </c>
      <c r="G154" s="58" t="s">
        <v>33</v>
      </c>
      <c r="H154" s="58" t="s">
        <v>33</v>
      </c>
      <c r="I154" s="58" t="s">
        <v>48</v>
      </c>
      <c r="J154" s="58" t="s">
        <v>33</v>
      </c>
      <c r="K154" s="57" t="s">
        <v>29</v>
      </c>
      <c r="L154" s="58" t="s">
        <v>48</v>
      </c>
      <c r="M154" s="74" t="s">
        <v>31</v>
      </c>
      <c r="N154" s="58" t="s">
        <v>31</v>
      </c>
      <c r="O154" s="58" t="s">
        <v>31</v>
      </c>
      <c r="P154" s="58" t="s">
        <v>31</v>
      </c>
      <c r="Q154" s="149" t="s">
        <v>36</v>
      </c>
    </row>
    <row r="155" spans="1:17" ht="54.95" customHeight="1" x14ac:dyDescent="0.25">
      <c r="A155" s="27" t="s">
        <v>20</v>
      </c>
      <c r="B155" s="65" t="s">
        <v>44</v>
      </c>
      <c r="C155" s="58" t="s">
        <v>43</v>
      </c>
      <c r="D155" s="58" t="s">
        <v>50</v>
      </c>
      <c r="E155" s="144" t="s">
        <v>35</v>
      </c>
      <c r="F155" s="144" t="s">
        <v>35</v>
      </c>
      <c r="G155" s="58" t="s">
        <v>33</v>
      </c>
      <c r="H155" s="58" t="s">
        <v>48</v>
      </c>
      <c r="I155" s="58" t="s">
        <v>33</v>
      </c>
      <c r="J155" s="58" t="s">
        <v>33</v>
      </c>
      <c r="K155" s="58" t="s">
        <v>48</v>
      </c>
      <c r="L155" s="57" t="s">
        <v>29</v>
      </c>
      <c r="M155" s="74" t="s">
        <v>31</v>
      </c>
      <c r="N155" s="142" t="s">
        <v>53</v>
      </c>
      <c r="O155" s="58" t="s">
        <v>31</v>
      </c>
      <c r="P155" s="58" t="s">
        <v>31</v>
      </c>
      <c r="Q155" s="149" t="s">
        <v>36</v>
      </c>
    </row>
    <row r="156" spans="1:17" ht="54.95" customHeight="1" x14ac:dyDescent="0.25">
      <c r="A156" s="28" t="s">
        <v>22</v>
      </c>
      <c r="B156" s="150" t="s">
        <v>37</v>
      </c>
      <c r="C156" s="145" t="s">
        <v>39</v>
      </c>
      <c r="D156" s="146" t="s">
        <v>49</v>
      </c>
      <c r="E156" s="145" t="s">
        <v>40</v>
      </c>
      <c r="F156" s="146" t="s">
        <v>49</v>
      </c>
      <c r="G156" s="146" t="s">
        <v>45</v>
      </c>
      <c r="H156" s="146" t="s">
        <v>45</v>
      </c>
      <c r="I156" s="146" t="s">
        <v>45</v>
      </c>
      <c r="J156" s="146" t="s">
        <v>45</v>
      </c>
      <c r="K156" s="146" t="s">
        <v>45</v>
      </c>
      <c r="L156" s="146" t="s">
        <v>45</v>
      </c>
      <c r="M156" s="57" t="s">
        <v>29</v>
      </c>
      <c r="N156" s="146" t="s">
        <v>33</v>
      </c>
      <c r="O156" s="146" t="s">
        <v>33</v>
      </c>
      <c r="P156" s="146" t="s">
        <v>33</v>
      </c>
      <c r="Q156" s="151" t="s">
        <v>53</v>
      </c>
    </row>
    <row r="157" spans="1:17" ht="54.95" customHeight="1" x14ac:dyDescent="0.25">
      <c r="A157" s="27" t="s">
        <v>23</v>
      </c>
      <c r="B157" s="65" t="s">
        <v>41</v>
      </c>
      <c r="C157" s="58" t="s">
        <v>38</v>
      </c>
      <c r="D157" s="58" t="s">
        <v>49</v>
      </c>
      <c r="E157" s="144" t="s">
        <v>40</v>
      </c>
      <c r="F157" s="144" t="s">
        <v>40</v>
      </c>
      <c r="G157" s="58" t="s">
        <v>45</v>
      </c>
      <c r="H157" s="58" t="s">
        <v>45</v>
      </c>
      <c r="I157" s="144" t="s">
        <v>35</v>
      </c>
      <c r="J157" s="144" t="s">
        <v>35</v>
      </c>
      <c r="K157" s="58" t="s">
        <v>45</v>
      </c>
      <c r="L157" s="144" t="s">
        <v>35</v>
      </c>
      <c r="M157" s="74" t="s">
        <v>33</v>
      </c>
      <c r="N157" s="57" t="s">
        <v>29</v>
      </c>
      <c r="O157" s="58" t="s">
        <v>33</v>
      </c>
      <c r="P157" s="58" t="s">
        <v>33</v>
      </c>
      <c r="Q157" s="149" t="s">
        <v>53</v>
      </c>
    </row>
    <row r="158" spans="1:17" ht="54.95" customHeight="1" x14ac:dyDescent="0.25">
      <c r="A158" s="27" t="s">
        <v>24</v>
      </c>
      <c r="B158" s="49" t="s">
        <v>37</v>
      </c>
      <c r="C158" s="144" t="s">
        <v>39</v>
      </c>
      <c r="D158" s="144" t="s">
        <v>40</v>
      </c>
      <c r="E158" s="58" t="s">
        <v>49</v>
      </c>
      <c r="F158" s="58" t="s">
        <v>49</v>
      </c>
      <c r="G158" s="58" t="s">
        <v>45</v>
      </c>
      <c r="H158" s="144" t="s">
        <v>35</v>
      </c>
      <c r="I158" s="144" t="s">
        <v>35</v>
      </c>
      <c r="J158" s="58" t="s">
        <v>45</v>
      </c>
      <c r="K158" s="58" t="s">
        <v>45</v>
      </c>
      <c r="L158" s="148" t="s">
        <v>45</v>
      </c>
      <c r="M158" s="74" t="s">
        <v>33</v>
      </c>
      <c r="N158" s="58" t="s">
        <v>33</v>
      </c>
      <c r="O158" s="57" t="s">
        <v>29</v>
      </c>
      <c r="P158" s="58" t="s">
        <v>33</v>
      </c>
      <c r="Q158" s="149" t="s">
        <v>53</v>
      </c>
    </row>
    <row r="159" spans="1:17" ht="54.95" customHeight="1" x14ac:dyDescent="0.25">
      <c r="A159" s="27" t="s">
        <v>25</v>
      </c>
      <c r="B159" s="49" t="s">
        <v>37</v>
      </c>
      <c r="C159" s="144" t="s">
        <v>39</v>
      </c>
      <c r="D159" s="144" t="s">
        <v>40</v>
      </c>
      <c r="E159" s="58" t="s">
        <v>49</v>
      </c>
      <c r="F159" s="144" t="s">
        <v>40</v>
      </c>
      <c r="G159" s="58" t="s">
        <v>45</v>
      </c>
      <c r="H159" s="58" t="s">
        <v>45</v>
      </c>
      <c r="I159" s="58" t="s">
        <v>45</v>
      </c>
      <c r="J159" s="58" t="s">
        <v>45</v>
      </c>
      <c r="K159" s="58" t="s">
        <v>45</v>
      </c>
      <c r="L159" s="148" t="s">
        <v>45</v>
      </c>
      <c r="M159" s="74" t="s">
        <v>33</v>
      </c>
      <c r="N159" s="58" t="s">
        <v>33</v>
      </c>
      <c r="O159" s="58" t="s">
        <v>33</v>
      </c>
      <c r="P159" s="57" t="s">
        <v>29</v>
      </c>
      <c r="Q159" s="149" t="s">
        <v>53</v>
      </c>
    </row>
    <row r="160" spans="1:17" ht="54.95" customHeight="1" thickBot="1" x14ac:dyDescent="0.3">
      <c r="A160" s="27" t="s">
        <v>26</v>
      </c>
      <c r="B160" s="152" t="s">
        <v>42</v>
      </c>
      <c r="C160" s="153" t="s">
        <v>37</v>
      </c>
      <c r="D160" s="153" t="s">
        <v>39</v>
      </c>
      <c r="E160" s="153" t="s">
        <v>39</v>
      </c>
      <c r="F160" s="153" t="s">
        <v>39</v>
      </c>
      <c r="G160" s="153" t="s">
        <v>40</v>
      </c>
      <c r="H160" s="153" t="s">
        <v>40</v>
      </c>
      <c r="I160" s="153" t="s">
        <v>40</v>
      </c>
      <c r="J160" s="153" t="s">
        <v>40</v>
      </c>
      <c r="K160" s="153" t="s">
        <v>40</v>
      </c>
      <c r="L160" s="153" t="s">
        <v>40</v>
      </c>
      <c r="M160" s="154" t="s">
        <v>35</v>
      </c>
      <c r="N160" s="153" t="s">
        <v>35</v>
      </c>
      <c r="O160" s="153" t="s">
        <v>35</v>
      </c>
      <c r="P160" s="153" t="s">
        <v>35</v>
      </c>
      <c r="Q160" s="71" t="s">
        <v>29</v>
      </c>
    </row>
    <row r="161" spans="1:17" ht="54.95" customHeight="1" thickTop="1" x14ac:dyDescent="0.25"/>
    <row r="162" spans="1:17" ht="54.95" customHeight="1" thickBot="1" x14ac:dyDescent="0.3">
      <c r="A162" s="314" t="s">
        <v>61</v>
      </c>
      <c r="B162" s="315"/>
      <c r="C162" s="315"/>
      <c r="D162" s="315"/>
      <c r="E162" s="315"/>
      <c r="F162" s="315"/>
      <c r="G162" s="315"/>
      <c r="H162" s="315"/>
      <c r="I162" s="315"/>
      <c r="J162" s="315"/>
      <c r="K162" s="315"/>
      <c r="L162" s="315"/>
      <c r="M162" s="315"/>
      <c r="N162" s="315"/>
      <c r="O162" s="315"/>
      <c r="P162" s="315"/>
      <c r="Q162" s="315"/>
    </row>
    <row r="163" spans="1:17" ht="54.95" customHeight="1" thickBot="1" x14ac:dyDescent="0.35">
      <c r="A163" s="155"/>
      <c r="B163" s="256" t="s">
        <v>9</v>
      </c>
      <c r="C163" s="236" t="s">
        <v>10</v>
      </c>
      <c r="D163" s="234" t="s">
        <v>11</v>
      </c>
      <c r="E163" s="235" t="s">
        <v>13</v>
      </c>
      <c r="F163" s="236" t="s">
        <v>14</v>
      </c>
      <c r="G163" s="234" t="s">
        <v>15</v>
      </c>
      <c r="H163" s="235" t="s">
        <v>16</v>
      </c>
      <c r="I163" s="235" t="s">
        <v>17</v>
      </c>
      <c r="J163" s="235" t="s">
        <v>18</v>
      </c>
      <c r="K163" s="235" t="s">
        <v>19</v>
      </c>
      <c r="L163" s="236" t="s">
        <v>20</v>
      </c>
      <c r="M163" s="234" t="s">
        <v>22</v>
      </c>
      <c r="N163" s="235" t="s">
        <v>23</v>
      </c>
      <c r="O163" s="235" t="s">
        <v>24</v>
      </c>
      <c r="P163" s="236" t="s">
        <v>25</v>
      </c>
      <c r="Q163" s="256" t="s">
        <v>26</v>
      </c>
    </row>
    <row r="164" spans="1:17" ht="54.95" customHeight="1" thickTop="1" x14ac:dyDescent="0.25">
      <c r="A164" s="252" t="s">
        <v>9</v>
      </c>
      <c r="B164" s="266" t="s">
        <v>29</v>
      </c>
      <c r="C164" s="260">
        <v>1</v>
      </c>
      <c r="D164" s="250">
        <v>2</v>
      </c>
      <c r="E164" s="146">
        <v>6</v>
      </c>
      <c r="F164" s="238">
        <v>6</v>
      </c>
      <c r="G164" s="237">
        <v>5</v>
      </c>
      <c r="H164" s="147">
        <v>3</v>
      </c>
      <c r="I164" s="146">
        <v>5</v>
      </c>
      <c r="J164" s="146">
        <v>5</v>
      </c>
      <c r="K164" s="147">
        <v>3</v>
      </c>
      <c r="L164" s="238">
        <v>7</v>
      </c>
      <c r="M164" s="250">
        <v>4</v>
      </c>
      <c r="N164" s="146">
        <v>6</v>
      </c>
      <c r="O164" s="147">
        <v>4</v>
      </c>
      <c r="P164" s="254">
        <v>4</v>
      </c>
      <c r="Q164" s="257">
        <v>5</v>
      </c>
    </row>
    <row r="165" spans="1:17" ht="54.95" customHeight="1" x14ac:dyDescent="0.25">
      <c r="A165" s="253" t="s">
        <v>10</v>
      </c>
      <c r="B165" s="267">
        <v>1</v>
      </c>
      <c r="C165" s="261" t="s">
        <v>29</v>
      </c>
      <c r="D165" s="239">
        <v>3</v>
      </c>
      <c r="E165" s="58">
        <v>5</v>
      </c>
      <c r="F165" s="240">
        <v>5</v>
      </c>
      <c r="G165" s="239">
        <v>4</v>
      </c>
      <c r="H165" s="142">
        <v>2</v>
      </c>
      <c r="I165" s="58">
        <v>4</v>
      </c>
      <c r="J165" s="58">
        <v>6</v>
      </c>
      <c r="K165" s="58">
        <v>4</v>
      </c>
      <c r="L165" s="240">
        <v>6</v>
      </c>
      <c r="M165" s="255">
        <v>3</v>
      </c>
      <c r="N165" s="58">
        <v>5</v>
      </c>
      <c r="O165" s="142">
        <v>3</v>
      </c>
      <c r="P165" s="241">
        <v>3</v>
      </c>
      <c r="Q165" s="258">
        <v>4</v>
      </c>
    </row>
    <row r="166" spans="1:17" ht="54.95" customHeight="1" x14ac:dyDescent="0.25">
      <c r="A166" s="253" t="s">
        <v>11</v>
      </c>
      <c r="B166" s="267">
        <v>2</v>
      </c>
      <c r="C166" s="262">
        <v>3</v>
      </c>
      <c r="D166" s="243" t="s">
        <v>29</v>
      </c>
      <c r="E166" s="58">
        <v>6</v>
      </c>
      <c r="F166" s="240">
        <v>4</v>
      </c>
      <c r="G166" s="239">
        <v>5</v>
      </c>
      <c r="H166" s="58">
        <v>3</v>
      </c>
      <c r="I166" s="58">
        <v>3</v>
      </c>
      <c r="J166" s="58">
        <v>3</v>
      </c>
      <c r="K166" s="58">
        <v>3</v>
      </c>
      <c r="L166" s="240">
        <v>5</v>
      </c>
      <c r="M166" s="239">
        <v>4</v>
      </c>
      <c r="N166" s="58">
        <v>4</v>
      </c>
      <c r="O166" s="142">
        <v>2</v>
      </c>
      <c r="P166" s="241">
        <v>2</v>
      </c>
      <c r="Q166" s="258">
        <v>3</v>
      </c>
    </row>
    <row r="167" spans="1:17" ht="54.95" customHeight="1" x14ac:dyDescent="0.25">
      <c r="A167" s="253" t="s">
        <v>13</v>
      </c>
      <c r="B167" s="268">
        <v>6</v>
      </c>
      <c r="C167" s="262">
        <v>5</v>
      </c>
      <c r="D167" s="239">
        <v>6</v>
      </c>
      <c r="E167" s="57" t="s">
        <v>29</v>
      </c>
      <c r="F167" s="240">
        <v>2</v>
      </c>
      <c r="G167" s="239">
        <v>3</v>
      </c>
      <c r="H167" s="58">
        <v>5</v>
      </c>
      <c r="I167" s="58">
        <v>3</v>
      </c>
      <c r="J167" s="58">
        <v>3</v>
      </c>
      <c r="K167" s="58">
        <v>5</v>
      </c>
      <c r="L167" s="241">
        <v>1</v>
      </c>
      <c r="M167" s="255">
        <v>2</v>
      </c>
      <c r="N167" s="142">
        <v>2</v>
      </c>
      <c r="O167" s="58">
        <v>4</v>
      </c>
      <c r="P167" s="240">
        <v>4</v>
      </c>
      <c r="Q167" s="258">
        <v>3</v>
      </c>
    </row>
    <row r="168" spans="1:17" ht="54.95" customHeight="1" x14ac:dyDescent="0.25">
      <c r="A168" s="253" t="s">
        <v>14</v>
      </c>
      <c r="B168" s="268">
        <v>6</v>
      </c>
      <c r="C168" s="262">
        <v>5</v>
      </c>
      <c r="D168" s="239">
        <v>4</v>
      </c>
      <c r="E168" s="58">
        <v>2</v>
      </c>
      <c r="F168" s="244" t="s">
        <v>29</v>
      </c>
      <c r="G168" s="239">
        <v>3</v>
      </c>
      <c r="H168" s="58">
        <v>5</v>
      </c>
      <c r="I168" s="58">
        <v>3</v>
      </c>
      <c r="J168" s="58">
        <v>3</v>
      </c>
      <c r="K168" s="58">
        <v>5</v>
      </c>
      <c r="L168" s="242">
        <v>1</v>
      </c>
      <c r="M168" s="239">
        <v>4</v>
      </c>
      <c r="N168" s="142">
        <v>2</v>
      </c>
      <c r="O168" s="58">
        <v>4</v>
      </c>
      <c r="P168" s="241">
        <v>2</v>
      </c>
      <c r="Q168" s="258">
        <v>3</v>
      </c>
    </row>
    <row r="169" spans="1:17" ht="54.95" customHeight="1" x14ac:dyDescent="0.25">
      <c r="A169" s="253" t="s">
        <v>15</v>
      </c>
      <c r="B169" s="268">
        <v>5</v>
      </c>
      <c r="C169" s="262">
        <v>4</v>
      </c>
      <c r="D169" s="239">
        <v>5</v>
      </c>
      <c r="E169" s="58">
        <v>3</v>
      </c>
      <c r="F169" s="240">
        <v>3</v>
      </c>
      <c r="G169" s="243" t="s">
        <v>29</v>
      </c>
      <c r="H169" s="58">
        <v>2</v>
      </c>
      <c r="I169" s="58">
        <v>4</v>
      </c>
      <c r="J169" s="58">
        <v>4</v>
      </c>
      <c r="K169" s="58">
        <v>2</v>
      </c>
      <c r="L169" s="240">
        <v>2</v>
      </c>
      <c r="M169" s="239">
        <v>3</v>
      </c>
      <c r="N169" s="58">
        <v>3</v>
      </c>
      <c r="O169" s="58">
        <v>2</v>
      </c>
      <c r="P169" s="240">
        <v>3</v>
      </c>
      <c r="Q169" s="258">
        <v>2</v>
      </c>
    </row>
    <row r="170" spans="1:17" ht="54.95" customHeight="1" x14ac:dyDescent="0.25">
      <c r="A170" s="253" t="s">
        <v>21</v>
      </c>
      <c r="B170" s="267">
        <v>3</v>
      </c>
      <c r="C170" s="263">
        <v>2</v>
      </c>
      <c r="D170" s="239">
        <v>3</v>
      </c>
      <c r="E170" s="58">
        <v>5</v>
      </c>
      <c r="F170" s="240">
        <v>5</v>
      </c>
      <c r="G170" s="239">
        <v>2</v>
      </c>
      <c r="H170" s="57" t="s">
        <v>29</v>
      </c>
      <c r="I170" s="58">
        <v>2</v>
      </c>
      <c r="J170" s="58">
        <v>4</v>
      </c>
      <c r="K170" s="58">
        <v>2</v>
      </c>
      <c r="L170" s="240">
        <v>4</v>
      </c>
      <c r="M170" s="239">
        <v>3</v>
      </c>
      <c r="N170" s="58">
        <v>3</v>
      </c>
      <c r="O170" s="142">
        <v>1</v>
      </c>
      <c r="P170" s="240">
        <v>3</v>
      </c>
      <c r="Q170" s="258">
        <v>2</v>
      </c>
    </row>
    <row r="171" spans="1:17" ht="54.95" customHeight="1" x14ac:dyDescent="0.25">
      <c r="A171" s="253" t="s">
        <v>17</v>
      </c>
      <c r="B171" s="268">
        <v>5</v>
      </c>
      <c r="C171" s="262">
        <v>4</v>
      </c>
      <c r="D171" s="239">
        <v>3</v>
      </c>
      <c r="E171" s="58">
        <v>3</v>
      </c>
      <c r="F171" s="240">
        <v>3</v>
      </c>
      <c r="G171" s="239">
        <v>4</v>
      </c>
      <c r="H171" s="58">
        <v>2</v>
      </c>
      <c r="I171" s="57" t="s">
        <v>29</v>
      </c>
      <c r="J171" s="58">
        <v>2</v>
      </c>
      <c r="K171" s="58">
        <v>4</v>
      </c>
      <c r="L171" s="240">
        <v>2</v>
      </c>
      <c r="M171" s="239">
        <v>3</v>
      </c>
      <c r="N171" s="142">
        <v>1</v>
      </c>
      <c r="O171" s="142">
        <v>1</v>
      </c>
      <c r="P171" s="240">
        <v>3</v>
      </c>
      <c r="Q171" s="258">
        <v>2</v>
      </c>
    </row>
    <row r="172" spans="1:17" ht="54.95" customHeight="1" x14ac:dyDescent="0.25">
      <c r="A172" s="253" t="s">
        <v>18</v>
      </c>
      <c r="B172" s="268">
        <v>5</v>
      </c>
      <c r="C172" s="262">
        <v>6</v>
      </c>
      <c r="D172" s="239">
        <v>3</v>
      </c>
      <c r="E172" s="58">
        <v>3</v>
      </c>
      <c r="F172" s="240">
        <v>3</v>
      </c>
      <c r="G172" s="239">
        <v>4</v>
      </c>
      <c r="H172" s="58">
        <v>4</v>
      </c>
      <c r="I172" s="58">
        <v>2</v>
      </c>
      <c r="J172" s="57" t="s">
        <v>29</v>
      </c>
      <c r="K172" s="58">
        <v>2</v>
      </c>
      <c r="L172" s="240">
        <v>2</v>
      </c>
      <c r="M172" s="239">
        <v>3</v>
      </c>
      <c r="N172" s="142">
        <v>1</v>
      </c>
      <c r="O172" s="58">
        <v>3</v>
      </c>
      <c r="P172" s="240">
        <v>3</v>
      </c>
      <c r="Q172" s="258">
        <v>2</v>
      </c>
    </row>
    <row r="173" spans="1:17" ht="54.95" customHeight="1" x14ac:dyDescent="0.25">
      <c r="A173" s="253" t="s">
        <v>19</v>
      </c>
      <c r="B173" s="267">
        <v>3</v>
      </c>
      <c r="C173" s="262">
        <v>4</v>
      </c>
      <c r="D173" s="239">
        <v>3</v>
      </c>
      <c r="E173" s="58">
        <v>5</v>
      </c>
      <c r="F173" s="240">
        <v>5</v>
      </c>
      <c r="G173" s="239">
        <v>2</v>
      </c>
      <c r="H173" s="58">
        <v>2</v>
      </c>
      <c r="I173" s="58">
        <v>4</v>
      </c>
      <c r="J173" s="58">
        <v>2</v>
      </c>
      <c r="K173" s="57" t="s">
        <v>29</v>
      </c>
      <c r="L173" s="240">
        <v>4</v>
      </c>
      <c r="M173" s="239">
        <v>3</v>
      </c>
      <c r="N173" s="58">
        <v>3</v>
      </c>
      <c r="O173" s="58">
        <v>3</v>
      </c>
      <c r="P173" s="240">
        <v>3</v>
      </c>
      <c r="Q173" s="258">
        <v>2</v>
      </c>
    </row>
    <row r="174" spans="1:17" ht="54.95" customHeight="1" x14ac:dyDescent="0.25">
      <c r="A174" s="253" t="s">
        <v>20</v>
      </c>
      <c r="B174" s="268">
        <v>7</v>
      </c>
      <c r="C174" s="262">
        <v>6</v>
      </c>
      <c r="D174" s="239">
        <v>5</v>
      </c>
      <c r="E174" s="144">
        <v>1</v>
      </c>
      <c r="F174" s="245">
        <v>1</v>
      </c>
      <c r="G174" s="239">
        <v>2</v>
      </c>
      <c r="H174" s="58">
        <v>4</v>
      </c>
      <c r="I174" s="58">
        <v>2</v>
      </c>
      <c r="J174" s="58">
        <v>2</v>
      </c>
      <c r="K174" s="58">
        <v>4</v>
      </c>
      <c r="L174" s="244" t="s">
        <v>29</v>
      </c>
      <c r="M174" s="239">
        <v>3</v>
      </c>
      <c r="N174" s="142">
        <v>1</v>
      </c>
      <c r="O174" s="58">
        <v>3</v>
      </c>
      <c r="P174" s="240">
        <v>3</v>
      </c>
      <c r="Q174" s="258">
        <v>2</v>
      </c>
    </row>
    <row r="175" spans="1:17" ht="54.95" customHeight="1" x14ac:dyDescent="0.25">
      <c r="A175" s="252" t="s">
        <v>22</v>
      </c>
      <c r="B175" s="269">
        <v>4</v>
      </c>
      <c r="C175" s="264">
        <v>3</v>
      </c>
      <c r="D175" s="237">
        <v>4</v>
      </c>
      <c r="E175" s="145">
        <v>2</v>
      </c>
      <c r="F175" s="238">
        <v>4</v>
      </c>
      <c r="G175" s="237">
        <v>3</v>
      </c>
      <c r="H175" s="146">
        <v>3</v>
      </c>
      <c r="I175" s="146">
        <v>3</v>
      </c>
      <c r="J175" s="146">
        <v>3</v>
      </c>
      <c r="K175" s="146">
        <v>3</v>
      </c>
      <c r="L175" s="238">
        <v>3</v>
      </c>
      <c r="M175" s="243" t="s">
        <v>29</v>
      </c>
      <c r="N175" s="146">
        <v>2</v>
      </c>
      <c r="O175" s="146">
        <v>2</v>
      </c>
      <c r="P175" s="238">
        <v>1</v>
      </c>
      <c r="Q175" s="257">
        <v>1</v>
      </c>
    </row>
    <row r="176" spans="1:17" ht="54.95" customHeight="1" x14ac:dyDescent="0.25">
      <c r="A176" s="253" t="s">
        <v>23</v>
      </c>
      <c r="B176" s="268">
        <v>6</v>
      </c>
      <c r="C176" s="262">
        <v>5</v>
      </c>
      <c r="D176" s="239">
        <v>4</v>
      </c>
      <c r="E176" s="144">
        <v>2</v>
      </c>
      <c r="F176" s="245">
        <v>2</v>
      </c>
      <c r="G176" s="239">
        <v>3</v>
      </c>
      <c r="H176" s="58">
        <v>3</v>
      </c>
      <c r="I176" s="144">
        <v>1</v>
      </c>
      <c r="J176" s="144">
        <v>1</v>
      </c>
      <c r="K176" s="58">
        <v>3</v>
      </c>
      <c r="L176" s="245">
        <v>1</v>
      </c>
      <c r="M176" s="239">
        <v>2</v>
      </c>
      <c r="N176" s="57" t="s">
        <v>29</v>
      </c>
      <c r="O176" s="58">
        <v>2</v>
      </c>
      <c r="P176" s="240">
        <v>2</v>
      </c>
      <c r="Q176" s="258">
        <v>1</v>
      </c>
    </row>
    <row r="177" spans="1:17" ht="54.95" customHeight="1" x14ac:dyDescent="0.25">
      <c r="A177" s="253" t="s">
        <v>24</v>
      </c>
      <c r="B177" s="267">
        <v>4</v>
      </c>
      <c r="C177" s="263">
        <v>3</v>
      </c>
      <c r="D177" s="251">
        <v>2</v>
      </c>
      <c r="E177" s="58">
        <v>4</v>
      </c>
      <c r="F177" s="240">
        <v>4</v>
      </c>
      <c r="G177" s="239">
        <v>3</v>
      </c>
      <c r="H177" s="144">
        <v>1</v>
      </c>
      <c r="I177" s="144">
        <v>1</v>
      </c>
      <c r="J177" s="58">
        <v>3</v>
      </c>
      <c r="K177" s="58">
        <v>3</v>
      </c>
      <c r="L177" s="246">
        <v>3</v>
      </c>
      <c r="M177" s="239">
        <v>2</v>
      </c>
      <c r="N177" s="58">
        <v>2</v>
      </c>
      <c r="O177" s="57" t="s">
        <v>29</v>
      </c>
      <c r="P177" s="240">
        <v>2</v>
      </c>
      <c r="Q177" s="258">
        <v>1</v>
      </c>
    </row>
    <row r="178" spans="1:17" ht="54.95" customHeight="1" x14ac:dyDescent="0.25">
      <c r="A178" s="253" t="s">
        <v>25</v>
      </c>
      <c r="B178" s="267">
        <v>4</v>
      </c>
      <c r="C178" s="263">
        <v>3</v>
      </c>
      <c r="D178" s="251">
        <v>2</v>
      </c>
      <c r="E178" s="58">
        <v>4</v>
      </c>
      <c r="F178" s="245">
        <v>2</v>
      </c>
      <c r="G178" s="239">
        <v>3</v>
      </c>
      <c r="H178" s="58">
        <v>3</v>
      </c>
      <c r="I178" s="58">
        <v>3</v>
      </c>
      <c r="J178" s="58">
        <v>3</v>
      </c>
      <c r="K178" s="58">
        <v>3</v>
      </c>
      <c r="L178" s="246">
        <v>3</v>
      </c>
      <c r="M178" s="239">
        <v>2</v>
      </c>
      <c r="N178" s="58">
        <v>2</v>
      </c>
      <c r="O178" s="58">
        <v>2</v>
      </c>
      <c r="P178" s="244" t="s">
        <v>29</v>
      </c>
      <c r="Q178" s="258">
        <v>1</v>
      </c>
    </row>
    <row r="179" spans="1:17" ht="54.95" customHeight="1" thickBot="1" x14ac:dyDescent="0.3">
      <c r="A179" s="253" t="s">
        <v>26</v>
      </c>
      <c r="B179" s="270">
        <v>5</v>
      </c>
      <c r="C179" s="265">
        <v>4</v>
      </c>
      <c r="D179" s="247">
        <v>3</v>
      </c>
      <c r="E179" s="248">
        <v>3</v>
      </c>
      <c r="F179" s="249">
        <v>3</v>
      </c>
      <c r="G179" s="247">
        <v>2</v>
      </c>
      <c r="H179" s="248">
        <v>2</v>
      </c>
      <c r="I179" s="248">
        <v>2</v>
      </c>
      <c r="J179" s="248">
        <v>2</v>
      </c>
      <c r="K179" s="248">
        <v>2</v>
      </c>
      <c r="L179" s="249">
        <v>2</v>
      </c>
      <c r="M179" s="247">
        <v>1</v>
      </c>
      <c r="N179" s="248">
        <v>1</v>
      </c>
      <c r="O179" s="248">
        <v>1</v>
      </c>
      <c r="P179" s="249">
        <v>1</v>
      </c>
      <c r="Q179" s="259" t="s">
        <v>29</v>
      </c>
    </row>
    <row r="180" spans="1:17" ht="54.95" customHeight="1" x14ac:dyDescent="0.25"/>
    <row r="181" spans="1:17" ht="54.95" customHeight="1" x14ac:dyDescent="0.25">
      <c r="A181" s="314" t="s">
        <v>62</v>
      </c>
      <c r="B181" s="314"/>
      <c r="C181" s="314"/>
      <c r="D181" s="314"/>
      <c r="E181" s="314"/>
      <c r="F181" s="314"/>
      <c r="G181" s="314"/>
      <c r="H181" s="314"/>
      <c r="I181" s="314"/>
      <c r="J181" s="314"/>
      <c r="K181" s="314"/>
      <c r="L181" s="314"/>
      <c r="M181" s="314"/>
      <c r="N181" s="314"/>
      <c r="O181" s="314"/>
      <c r="P181" s="314"/>
      <c r="Q181" s="314"/>
    </row>
    <row r="182" spans="1:17" ht="54.95" customHeight="1" thickBot="1" x14ac:dyDescent="0.35">
      <c r="A182" s="212"/>
      <c r="B182" s="223" t="s">
        <v>9</v>
      </c>
      <c r="C182" s="56" t="s">
        <v>10</v>
      </c>
      <c r="D182" s="56" t="s">
        <v>11</v>
      </c>
      <c r="E182" s="56" t="s">
        <v>13</v>
      </c>
      <c r="F182" s="56" t="s">
        <v>14</v>
      </c>
      <c r="G182" s="56" t="s">
        <v>15</v>
      </c>
      <c r="H182" s="56" t="s">
        <v>16</v>
      </c>
      <c r="I182" s="56" t="s">
        <v>17</v>
      </c>
      <c r="J182" s="56" t="s">
        <v>18</v>
      </c>
      <c r="K182" s="56" t="s">
        <v>19</v>
      </c>
      <c r="L182" s="56" t="s">
        <v>20</v>
      </c>
      <c r="M182" s="56" t="s">
        <v>22</v>
      </c>
      <c r="N182" s="56" t="s">
        <v>23</v>
      </c>
      <c r="O182" s="56" t="s">
        <v>24</v>
      </c>
      <c r="P182" s="56" t="s">
        <v>25</v>
      </c>
      <c r="Q182" s="56" t="s">
        <v>26</v>
      </c>
    </row>
    <row r="183" spans="1:17" ht="54.95" customHeight="1" thickTop="1" x14ac:dyDescent="0.25">
      <c r="A183" s="221" t="s">
        <v>9</v>
      </c>
      <c r="B183" s="54" t="s">
        <v>29</v>
      </c>
      <c r="C183" s="214">
        <v>1</v>
      </c>
      <c r="D183" s="229">
        <v>2</v>
      </c>
      <c r="E183" s="215">
        <v>6</v>
      </c>
      <c r="F183" s="215">
        <v>6</v>
      </c>
      <c r="G183" s="216">
        <v>5</v>
      </c>
      <c r="H183" s="217">
        <v>3</v>
      </c>
      <c r="I183" s="216">
        <v>5</v>
      </c>
      <c r="J183" s="216">
        <v>5</v>
      </c>
      <c r="K183" s="217">
        <v>3</v>
      </c>
      <c r="L183" s="218">
        <v>7</v>
      </c>
      <c r="M183" s="219">
        <v>4</v>
      </c>
      <c r="N183" s="215">
        <v>6</v>
      </c>
      <c r="O183" s="219">
        <v>4</v>
      </c>
      <c r="P183" s="219">
        <v>4</v>
      </c>
      <c r="Q183" s="220">
        <v>5</v>
      </c>
    </row>
    <row r="184" spans="1:17" ht="54.95" customHeight="1" x14ac:dyDescent="0.25">
      <c r="A184" s="222" t="s">
        <v>10</v>
      </c>
      <c r="B184" s="49">
        <v>1</v>
      </c>
      <c r="C184" s="224" t="s">
        <v>29</v>
      </c>
      <c r="D184" s="61">
        <v>3</v>
      </c>
      <c r="E184" s="206">
        <v>5</v>
      </c>
      <c r="F184" s="206">
        <v>5</v>
      </c>
      <c r="G184" s="207">
        <v>4</v>
      </c>
      <c r="H184" s="225">
        <v>2</v>
      </c>
      <c r="I184" s="226">
        <v>4</v>
      </c>
      <c r="J184" s="210">
        <v>6</v>
      </c>
      <c r="K184" s="207">
        <v>4</v>
      </c>
      <c r="L184" s="210">
        <v>6</v>
      </c>
      <c r="M184" s="61">
        <v>3</v>
      </c>
      <c r="N184" s="206">
        <v>5</v>
      </c>
      <c r="O184" s="61">
        <v>3</v>
      </c>
      <c r="P184" s="61">
        <v>3</v>
      </c>
      <c r="Q184" s="64">
        <v>4</v>
      </c>
    </row>
    <row r="185" spans="1:17" ht="54.95" customHeight="1" x14ac:dyDescent="0.25">
      <c r="A185" s="222" t="s">
        <v>11</v>
      </c>
      <c r="B185" s="230">
        <v>2</v>
      </c>
      <c r="C185" s="61">
        <v>3</v>
      </c>
      <c r="D185" s="224" t="s">
        <v>29</v>
      </c>
      <c r="E185" s="210">
        <v>6</v>
      </c>
      <c r="F185" s="207">
        <v>4</v>
      </c>
      <c r="G185" s="206">
        <v>5</v>
      </c>
      <c r="H185" s="61">
        <v>3</v>
      </c>
      <c r="I185" s="61">
        <v>3</v>
      </c>
      <c r="J185" s="61">
        <v>3</v>
      </c>
      <c r="K185" s="61">
        <v>3</v>
      </c>
      <c r="L185" s="206">
        <v>5</v>
      </c>
      <c r="M185" s="207">
        <v>4</v>
      </c>
      <c r="N185" s="207">
        <v>4</v>
      </c>
      <c r="O185" s="225">
        <v>2</v>
      </c>
      <c r="P185" s="225">
        <v>2</v>
      </c>
      <c r="Q185" s="60">
        <v>3</v>
      </c>
    </row>
    <row r="186" spans="1:17" ht="54.95" customHeight="1" x14ac:dyDescent="0.25">
      <c r="A186" s="222" t="s">
        <v>13</v>
      </c>
      <c r="B186" s="208">
        <v>6</v>
      </c>
      <c r="C186" s="206">
        <v>5</v>
      </c>
      <c r="D186" s="210">
        <v>6</v>
      </c>
      <c r="E186" s="224" t="s">
        <v>29</v>
      </c>
      <c r="F186" s="225">
        <v>2</v>
      </c>
      <c r="G186" s="61">
        <v>3</v>
      </c>
      <c r="H186" s="61">
        <v>5</v>
      </c>
      <c r="I186" s="61">
        <v>3</v>
      </c>
      <c r="J186" s="61">
        <v>3</v>
      </c>
      <c r="K186" s="206">
        <v>5</v>
      </c>
      <c r="L186" s="144">
        <v>1</v>
      </c>
      <c r="M186" s="225">
        <v>2</v>
      </c>
      <c r="N186" s="225">
        <v>2</v>
      </c>
      <c r="O186" s="207">
        <v>4</v>
      </c>
      <c r="P186" s="207">
        <v>4</v>
      </c>
      <c r="Q186" s="60">
        <v>3</v>
      </c>
    </row>
    <row r="187" spans="1:17" ht="54.95" customHeight="1" x14ac:dyDescent="0.25">
      <c r="A187" s="222" t="s">
        <v>14</v>
      </c>
      <c r="B187" s="208">
        <v>6</v>
      </c>
      <c r="C187" s="206">
        <v>5</v>
      </c>
      <c r="D187" s="207">
        <v>4</v>
      </c>
      <c r="E187" s="225">
        <v>2</v>
      </c>
      <c r="F187" s="224" t="s">
        <v>29</v>
      </c>
      <c r="G187" s="61">
        <v>3</v>
      </c>
      <c r="H187" s="61">
        <v>5</v>
      </c>
      <c r="I187" s="61">
        <v>3</v>
      </c>
      <c r="J187" s="61">
        <v>3</v>
      </c>
      <c r="K187" s="206">
        <v>5</v>
      </c>
      <c r="L187" s="144">
        <v>1</v>
      </c>
      <c r="M187" s="207">
        <v>4</v>
      </c>
      <c r="N187" s="225">
        <v>2</v>
      </c>
      <c r="O187" s="207">
        <v>4</v>
      </c>
      <c r="P187" s="225">
        <v>2</v>
      </c>
      <c r="Q187" s="60">
        <v>3</v>
      </c>
    </row>
    <row r="188" spans="1:17" ht="54.95" customHeight="1" x14ac:dyDescent="0.25">
      <c r="A188" s="222" t="s">
        <v>15</v>
      </c>
      <c r="B188" s="209">
        <v>5</v>
      </c>
      <c r="C188" s="207">
        <v>4</v>
      </c>
      <c r="D188" s="206">
        <v>5</v>
      </c>
      <c r="E188" s="61">
        <v>3</v>
      </c>
      <c r="F188" s="61">
        <v>3</v>
      </c>
      <c r="G188" s="224" t="s">
        <v>29</v>
      </c>
      <c r="H188" s="225">
        <v>2</v>
      </c>
      <c r="I188" s="207">
        <v>4</v>
      </c>
      <c r="J188" s="207">
        <v>4</v>
      </c>
      <c r="K188" s="225">
        <v>2</v>
      </c>
      <c r="L188" s="225">
        <v>2</v>
      </c>
      <c r="M188" s="61">
        <v>3</v>
      </c>
      <c r="N188" s="61">
        <v>3</v>
      </c>
      <c r="O188" s="61">
        <v>3</v>
      </c>
      <c r="P188" s="61">
        <v>3</v>
      </c>
      <c r="Q188" s="231">
        <v>2</v>
      </c>
    </row>
    <row r="189" spans="1:17" ht="54.95" customHeight="1" x14ac:dyDescent="0.25">
      <c r="A189" s="222" t="s">
        <v>21</v>
      </c>
      <c r="B189" s="69">
        <v>3</v>
      </c>
      <c r="C189" s="225">
        <v>2</v>
      </c>
      <c r="D189" s="61">
        <v>3</v>
      </c>
      <c r="E189" s="206">
        <v>5</v>
      </c>
      <c r="F189" s="206">
        <v>5</v>
      </c>
      <c r="G189" s="225">
        <v>2</v>
      </c>
      <c r="H189" s="224" t="s">
        <v>29</v>
      </c>
      <c r="I189" s="225">
        <v>2</v>
      </c>
      <c r="J189" s="207">
        <v>4</v>
      </c>
      <c r="K189" s="225">
        <v>2</v>
      </c>
      <c r="L189" s="207">
        <v>4</v>
      </c>
      <c r="M189" s="61">
        <v>3</v>
      </c>
      <c r="N189" s="61">
        <v>3</v>
      </c>
      <c r="O189" s="144">
        <v>1</v>
      </c>
      <c r="P189" s="61">
        <v>3</v>
      </c>
      <c r="Q189" s="231">
        <v>2</v>
      </c>
    </row>
    <row r="190" spans="1:17" ht="54.95" customHeight="1" x14ac:dyDescent="0.25">
      <c r="A190" s="222" t="s">
        <v>17</v>
      </c>
      <c r="B190" s="209">
        <v>5</v>
      </c>
      <c r="C190" s="207">
        <v>4</v>
      </c>
      <c r="D190" s="61">
        <v>3</v>
      </c>
      <c r="E190" s="61">
        <v>3</v>
      </c>
      <c r="F190" s="61">
        <v>3</v>
      </c>
      <c r="G190" s="207">
        <v>4</v>
      </c>
      <c r="H190" s="225">
        <v>2</v>
      </c>
      <c r="I190" s="224" t="s">
        <v>29</v>
      </c>
      <c r="J190" s="225">
        <v>2</v>
      </c>
      <c r="K190" s="207">
        <v>4</v>
      </c>
      <c r="L190" s="225">
        <v>2</v>
      </c>
      <c r="M190" s="61">
        <v>3</v>
      </c>
      <c r="N190" s="144">
        <v>1</v>
      </c>
      <c r="O190" s="144">
        <v>1</v>
      </c>
      <c r="P190" s="61">
        <v>3</v>
      </c>
      <c r="Q190" s="231">
        <v>2</v>
      </c>
    </row>
    <row r="191" spans="1:17" ht="54.95" customHeight="1" x14ac:dyDescent="0.25">
      <c r="A191" s="222" t="s">
        <v>18</v>
      </c>
      <c r="B191" s="209">
        <v>5</v>
      </c>
      <c r="C191" s="210">
        <v>6</v>
      </c>
      <c r="D191" s="61">
        <v>3</v>
      </c>
      <c r="E191" s="61">
        <v>3</v>
      </c>
      <c r="F191" s="61">
        <v>3</v>
      </c>
      <c r="G191" s="207">
        <v>4</v>
      </c>
      <c r="H191" s="207">
        <v>4</v>
      </c>
      <c r="I191" s="225">
        <v>2</v>
      </c>
      <c r="J191" s="224" t="s">
        <v>29</v>
      </c>
      <c r="K191" s="225">
        <v>2</v>
      </c>
      <c r="L191" s="225">
        <v>2</v>
      </c>
      <c r="M191" s="61">
        <v>3</v>
      </c>
      <c r="N191" s="144">
        <v>1</v>
      </c>
      <c r="O191" s="61">
        <v>3</v>
      </c>
      <c r="P191" s="61">
        <v>3</v>
      </c>
      <c r="Q191" s="231">
        <v>2</v>
      </c>
    </row>
    <row r="192" spans="1:17" ht="54.95" customHeight="1" x14ac:dyDescent="0.25">
      <c r="A192" s="222" t="s">
        <v>19</v>
      </c>
      <c r="B192" s="69">
        <v>3</v>
      </c>
      <c r="C192" s="207">
        <v>4</v>
      </c>
      <c r="D192" s="61">
        <v>3</v>
      </c>
      <c r="E192" s="206">
        <v>5</v>
      </c>
      <c r="F192" s="206">
        <v>5</v>
      </c>
      <c r="G192" s="225">
        <v>2</v>
      </c>
      <c r="H192" s="225">
        <v>2</v>
      </c>
      <c r="I192" s="207">
        <v>4</v>
      </c>
      <c r="J192" s="225">
        <v>2</v>
      </c>
      <c r="K192" s="224" t="s">
        <v>29</v>
      </c>
      <c r="L192" s="207">
        <v>4</v>
      </c>
      <c r="M192" s="61">
        <v>3</v>
      </c>
      <c r="N192" s="61">
        <v>3</v>
      </c>
      <c r="O192" s="61">
        <v>3</v>
      </c>
      <c r="P192" s="61">
        <v>3</v>
      </c>
      <c r="Q192" s="231">
        <v>2</v>
      </c>
    </row>
    <row r="193" spans="1:17" ht="54.95" customHeight="1" x14ac:dyDescent="0.25">
      <c r="A193" s="222" t="s">
        <v>20</v>
      </c>
      <c r="B193" s="211">
        <v>7</v>
      </c>
      <c r="C193" s="210">
        <v>6</v>
      </c>
      <c r="D193" s="206">
        <v>5</v>
      </c>
      <c r="E193" s="144">
        <v>1</v>
      </c>
      <c r="F193" s="144">
        <v>1</v>
      </c>
      <c r="G193" s="225">
        <v>2</v>
      </c>
      <c r="H193" s="207">
        <v>4</v>
      </c>
      <c r="I193" s="225">
        <v>2</v>
      </c>
      <c r="J193" s="225">
        <v>2</v>
      </c>
      <c r="K193" s="207">
        <v>4</v>
      </c>
      <c r="L193" s="224" t="s">
        <v>29</v>
      </c>
      <c r="M193" s="61">
        <v>3</v>
      </c>
      <c r="N193" s="144">
        <v>1</v>
      </c>
      <c r="O193" s="61">
        <v>3</v>
      </c>
      <c r="P193" s="61">
        <v>3</v>
      </c>
      <c r="Q193" s="231">
        <v>2</v>
      </c>
    </row>
    <row r="194" spans="1:17" ht="54.95" customHeight="1" x14ac:dyDescent="0.25">
      <c r="A194" s="221" t="s">
        <v>22</v>
      </c>
      <c r="B194" s="49">
        <v>4</v>
      </c>
      <c r="C194" s="61">
        <v>3</v>
      </c>
      <c r="D194" s="207">
        <v>4</v>
      </c>
      <c r="E194" s="225">
        <v>2</v>
      </c>
      <c r="F194" s="207">
        <v>4</v>
      </c>
      <c r="G194" s="61">
        <v>3</v>
      </c>
      <c r="H194" s="61">
        <v>3</v>
      </c>
      <c r="I194" s="61">
        <v>3</v>
      </c>
      <c r="J194" s="61">
        <v>3</v>
      </c>
      <c r="K194" s="61">
        <v>3</v>
      </c>
      <c r="L194" s="61">
        <v>3</v>
      </c>
      <c r="M194" s="224" t="s">
        <v>29</v>
      </c>
      <c r="N194" s="225">
        <v>2</v>
      </c>
      <c r="O194" s="225">
        <v>2</v>
      </c>
      <c r="P194" s="227">
        <v>2</v>
      </c>
      <c r="Q194" s="213">
        <v>1</v>
      </c>
    </row>
    <row r="195" spans="1:17" ht="54.95" customHeight="1" x14ac:dyDescent="0.25">
      <c r="A195" s="222" t="s">
        <v>23</v>
      </c>
      <c r="B195" s="208">
        <v>6</v>
      </c>
      <c r="C195" s="206">
        <v>5</v>
      </c>
      <c r="D195" s="207">
        <v>4</v>
      </c>
      <c r="E195" s="228">
        <v>2</v>
      </c>
      <c r="F195" s="225">
        <v>2</v>
      </c>
      <c r="G195" s="61">
        <v>3</v>
      </c>
      <c r="H195" s="61">
        <v>3</v>
      </c>
      <c r="I195" s="144">
        <v>1</v>
      </c>
      <c r="J195" s="144">
        <v>1</v>
      </c>
      <c r="K195" s="61">
        <v>3</v>
      </c>
      <c r="L195" s="144">
        <v>1</v>
      </c>
      <c r="M195" s="225">
        <v>2</v>
      </c>
      <c r="N195" s="224" t="s">
        <v>29</v>
      </c>
      <c r="O195" s="225">
        <v>2</v>
      </c>
      <c r="P195" s="225">
        <v>2</v>
      </c>
      <c r="Q195" s="213">
        <v>1</v>
      </c>
    </row>
    <row r="196" spans="1:17" ht="54.95" customHeight="1" x14ac:dyDescent="0.25">
      <c r="A196" s="222" t="s">
        <v>24</v>
      </c>
      <c r="B196" s="49">
        <v>4</v>
      </c>
      <c r="C196" s="61">
        <v>3</v>
      </c>
      <c r="D196" s="225">
        <v>2</v>
      </c>
      <c r="E196" s="207">
        <v>4</v>
      </c>
      <c r="F196" s="207">
        <v>4</v>
      </c>
      <c r="G196" s="61">
        <v>3</v>
      </c>
      <c r="H196" s="144">
        <v>1</v>
      </c>
      <c r="I196" s="144">
        <v>1</v>
      </c>
      <c r="J196" s="61">
        <v>3</v>
      </c>
      <c r="K196" s="61">
        <v>3</v>
      </c>
      <c r="L196" s="61">
        <v>3</v>
      </c>
      <c r="M196" s="225">
        <v>2</v>
      </c>
      <c r="N196" s="225">
        <v>2</v>
      </c>
      <c r="O196" s="224" t="s">
        <v>29</v>
      </c>
      <c r="P196" s="225">
        <v>2</v>
      </c>
      <c r="Q196" s="213">
        <v>1</v>
      </c>
    </row>
    <row r="197" spans="1:17" ht="54.95" customHeight="1" x14ac:dyDescent="0.25">
      <c r="A197" s="222" t="s">
        <v>25</v>
      </c>
      <c r="B197" s="49">
        <v>4</v>
      </c>
      <c r="C197" s="61">
        <v>3</v>
      </c>
      <c r="D197" s="225">
        <v>2</v>
      </c>
      <c r="E197" s="207">
        <v>4</v>
      </c>
      <c r="F197" s="225">
        <v>2</v>
      </c>
      <c r="G197" s="61">
        <v>3</v>
      </c>
      <c r="H197" s="61">
        <v>3</v>
      </c>
      <c r="I197" s="61">
        <v>3</v>
      </c>
      <c r="J197" s="61">
        <v>3</v>
      </c>
      <c r="K197" s="61">
        <v>3</v>
      </c>
      <c r="L197" s="61">
        <v>3</v>
      </c>
      <c r="M197" s="225">
        <v>2</v>
      </c>
      <c r="N197" s="225">
        <v>2</v>
      </c>
      <c r="O197" s="225">
        <v>2</v>
      </c>
      <c r="P197" s="224" t="s">
        <v>29</v>
      </c>
      <c r="Q197" s="213">
        <v>1</v>
      </c>
    </row>
    <row r="198" spans="1:17" ht="54.95" customHeight="1" thickBot="1" x14ac:dyDescent="0.3">
      <c r="A198" s="222" t="s">
        <v>26</v>
      </c>
      <c r="B198" s="205">
        <v>5</v>
      </c>
      <c r="C198" s="153">
        <v>4</v>
      </c>
      <c r="D198" s="153">
        <v>3</v>
      </c>
      <c r="E198" s="153">
        <v>3</v>
      </c>
      <c r="F198" s="153">
        <v>3</v>
      </c>
      <c r="G198" s="232">
        <v>2</v>
      </c>
      <c r="H198" s="232">
        <v>2</v>
      </c>
      <c r="I198" s="232">
        <v>2</v>
      </c>
      <c r="J198" s="232">
        <v>2</v>
      </c>
      <c r="K198" s="232">
        <v>2</v>
      </c>
      <c r="L198" s="232">
        <v>2</v>
      </c>
      <c r="M198" s="153">
        <v>1</v>
      </c>
      <c r="N198" s="153">
        <v>1</v>
      </c>
      <c r="O198" s="153">
        <v>1</v>
      </c>
      <c r="P198" s="153">
        <v>1</v>
      </c>
      <c r="Q198" s="233" t="s">
        <v>29</v>
      </c>
    </row>
    <row r="199" spans="1:17" ht="54.95" customHeight="1" thickTop="1" x14ac:dyDescent="0.25"/>
    <row r="200" spans="1:17" ht="54.95" customHeight="1" x14ac:dyDescent="0.25">
      <c r="A200" s="312" t="s">
        <v>63</v>
      </c>
      <c r="B200" s="312"/>
      <c r="C200" s="312"/>
      <c r="D200" s="312"/>
      <c r="E200" s="312"/>
      <c r="F200" s="312"/>
      <c r="G200" s="312"/>
      <c r="H200" s="312"/>
      <c r="I200" s="312"/>
      <c r="J200" s="312"/>
      <c r="K200" s="312"/>
      <c r="L200" s="312"/>
      <c r="M200" s="312"/>
      <c r="N200" s="312"/>
      <c r="O200" s="312"/>
      <c r="P200" s="312"/>
      <c r="Q200" s="312"/>
    </row>
    <row r="201" spans="1:17" ht="54.95" customHeight="1" thickBot="1" x14ac:dyDescent="0.35">
      <c r="A201" s="6"/>
      <c r="B201" s="7">
        <v>0</v>
      </c>
      <c r="C201" s="8">
        <v>1</v>
      </c>
      <c r="D201" s="8">
        <v>2</v>
      </c>
      <c r="E201" s="8">
        <v>3</v>
      </c>
      <c r="F201" s="8">
        <v>4</v>
      </c>
      <c r="G201" s="8">
        <v>5</v>
      </c>
      <c r="H201" s="8">
        <v>6</v>
      </c>
      <c r="I201" s="8">
        <v>7</v>
      </c>
      <c r="J201" s="8">
        <v>8</v>
      </c>
      <c r="K201" s="8">
        <v>9</v>
      </c>
      <c r="L201" s="19" t="s">
        <v>0</v>
      </c>
      <c r="M201" s="19" t="s">
        <v>1</v>
      </c>
      <c r="N201" s="19" t="s">
        <v>2</v>
      </c>
      <c r="O201" s="19" t="s">
        <v>3</v>
      </c>
      <c r="P201" s="19" t="s">
        <v>4</v>
      </c>
      <c r="Q201" s="19" t="s">
        <v>5</v>
      </c>
    </row>
    <row r="202" spans="1:17" ht="54.95" customHeight="1" thickTop="1" x14ac:dyDescent="0.3">
      <c r="A202" s="5">
        <v>0</v>
      </c>
      <c r="B202" s="276" t="s">
        <v>29</v>
      </c>
      <c r="C202" s="284" t="s">
        <v>37</v>
      </c>
      <c r="D202" s="284" t="s">
        <v>45</v>
      </c>
      <c r="E202" s="274" t="s">
        <v>45</v>
      </c>
      <c r="F202" s="274" t="s">
        <v>49</v>
      </c>
      <c r="G202" s="274" t="s">
        <v>45</v>
      </c>
      <c r="H202" s="274" t="s">
        <v>33</v>
      </c>
      <c r="I202" s="274" t="s">
        <v>39</v>
      </c>
      <c r="J202" s="274" t="s">
        <v>53</v>
      </c>
      <c r="K202" s="274" t="s">
        <v>33</v>
      </c>
      <c r="L202" s="274" t="s">
        <v>33</v>
      </c>
      <c r="M202" s="274" t="s">
        <v>45</v>
      </c>
      <c r="N202" s="274" t="s">
        <v>40</v>
      </c>
      <c r="O202" s="274" t="s">
        <v>45</v>
      </c>
      <c r="P202" s="274" t="s">
        <v>45</v>
      </c>
      <c r="Q202" s="274" t="s">
        <v>49</v>
      </c>
    </row>
    <row r="203" spans="1:17" ht="54.95" customHeight="1" x14ac:dyDescent="0.3">
      <c r="A203" s="4">
        <v>1</v>
      </c>
      <c r="B203" s="277" t="s">
        <v>30</v>
      </c>
      <c r="C203" s="276" t="s">
        <v>29</v>
      </c>
      <c r="D203" s="286" t="s">
        <v>46</v>
      </c>
      <c r="E203" s="275" t="s">
        <v>34</v>
      </c>
      <c r="F203" s="275" t="s">
        <v>36</v>
      </c>
      <c r="G203" s="275" t="s">
        <v>46</v>
      </c>
      <c r="H203" s="275" t="s">
        <v>52</v>
      </c>
      <c r="I203" s="275" t="s">
        <v>53</v>
      </c>
      <c r="J203" s="275" t="s">
        <v>54</v>
      </c>
      <c r="K203" s="275" t="s">
        <v>30</v>
      </c>
      <c r="L203" s="275" t="s">
        <v>30</v>
      </c>
      <c r="M203" s="275" t="s">
        <v>46</v>
      </c>
      <c r="N203" s="275" t="s">
        <v>55</v>
      </c>
      <c r="O203" s="275" t="s">
        <v>34</v>
      </c>
      <c r="P203" s="275" t="s">
        <v>56</v>
      </c>
      <c r="Q203" s="275" t="s">
        <v>55</v>
      </c>
    </row>
    <row r="204" spans="1:17" ht="54.95" customHeight="1" x14ac:dyDescent="0.3">
      <c r="A204" s="4">
        <v>2</v>
      </c>
      <c r="B204" s="278" t="s">
        <v>31</v>
      </c>
      <c r="C204" s="286" t="s">
        <v>38</v>
      </c>
      <c r="D204" s="276" t="s">
        <v>29</v>
      </c>
      <c r="E204" s="275" t="s">
        <v>33</v>
      </c>
      <c r="F204" s="275" t="s">
        <v>50</v>
      </c>
      <c r="G204" s="275" t="s">
        <v>48</v>
      </c>
      <c r="H204" s="275" t="s">
        <v>31</v>
      </c>
      <c r="I204" s="275" t="s">
        <v>49</v>
      </c>
      <c r="J204" s="275" t="s">
        <v>36</v>
      </c>
      <c r="K204" s="275" t="s">
        <v>31</v>
      </c>
      <c r="L204" s="275" t="s">
        <v>31</v>
      </c>
      <c r="M204" s="275" t="s">
        <v>48</v>
      </c>
      <c r="N204" s="275" t="s">
        <v>45</v>
      </c>
      <c r="O204" s="275" t="s">
        <v>33</v>
      </c>
      <c r="P204" s="275" t="s">
        <v>33</v>
      </c>
      <c r="Q204" s="275" t="s">
        <v>45</v>
      </c>
    </row>
    <row r="205" spans="1:17" ht="54.95" customHeight="1" x14ac:dyDescent="0.3">
      <c r="A205" s="4">
        <v>3</v>
      </c>
      <c r="B205" s="278" t="s">
        <v>31</v>
      </c>
      <c r="C205" s="287" t="s">
        <v>39</v>
      </c>
      <c r="D205" s="287" t="s">
        <v>33</v>
      </c>
      <c r="E205" s="276" t="s">
        <v>29</v>
      </c>
      <c r="F205" s="275" t="s">
        <v>45</v>
      </c>
      <c r="G205" s="275" t="s">
        <v>33</v>
      </c>
      <c r="H205" s="275" t="s">
        <v>31</v>
      </c>
      <c r="I205" s="275" t="s">
        <v>40</v>
      </c>
      <c r="J205" s="275" t="s">
        <v>36</v>
      </c>
      <c r="K205" s="275" t="s">
        <v>53</v>
      </c>
      <c r="L205" s="275" t="s">
        <v>31</v>
      </c>
      <c r="M205" s="275" t="s">
        <v>48</v>
      </c>
      <c r="N205" s="275" t="s">
        <v>50</v>
      </c>
      <c r="O205" s="275" t="s">
        <v>33</v>
      </c>
      <c r="P205" s="275" t="s">
        <v>48</v>
      </c>
      <c r="Q205" s="275" t="s">
        <v>50</v>
      </c>
    </row>
    <row r="206" spans="1:17" ht="54.95" customHeight="1" x14ac:dyDescent="0.3">
      <c r="A206" s="4">
        <v>4</v>
      </c>
      <c r="B206" s="279" t="s">
        <v>32</v>
      </c>
      <c r="C206" s="288" t="s">
        <v>40</v>
      </c>
      <c r="D206" s="288" t="s">
        <v>47</v>
      </c>
      <c r="E206" s="275" t="s">
        <v>31</v>
      </c>
      <c r="F206" s="276" t="s">
        <v>29</v>
      </c>
      <c r="G206" s="275" t="s">
        <v>31</v>
      </c>
      <c r="H206" s="275" t="s">
        <v>32</v>
      </c>
      <c r="I206" s="275" t="s">
        <v>45</v>
      </c>
      <c r="J206" s="275" t="s">
        <v>34</v>
      </c>
      <c r="K206" s="275" t="s">
        <v>36</v>
      </c>
      <c r="L206" s="275" t="s">
        <v>36</v>
      </c>
      <c r="M206" s="275" t="s">
        <v>31</v>
      </c>
      <c r="N206" s="275" t="s">
        <v>51</v>
      </c>
      <c r="O206" s="275" t="s">
        <v>31</v>
      </c>
      <c r="P206" s="275" t="s">
        <v>47</v>
      </c>
      <c r="Q206" s="275" t="s">
        <v>48</v>
      </c>
    </row>
    <row r="207" spans="1:17" ht="54.95" customHeight="1" x14ac:dyDescent="0.3">
      <c r="A207" s="4">
        <v>5</v>
      </c>
      <c r="B207" s="278" t="s">
        <v>31</v>
      </c>
      <c r="C207" s="286" t="s">
        <v>38</v>
      </c>
      <c r="D207" s="289" t="s">
        <v>48</v>
      </c>
      <c r="E207" s="275" t="s">
        <v>33</v>
      </c>
      <c r="F207" s="275" t="s">
        <v>45</v>
      </c>
      <c r="G207" s="276" t="s">
        <v>29</v>
      </c>
      <c r="H207" s="275" t="s">
        <v>53</v>
      </c>
      <c r="I207" s="275" t="s">
        <v>49</v>
      </c>
      <c r="J207" s="275" t="s">
        <v>36</v>
      </c>
      <c r="K207" s="275" t="s">
        <v>53</v>
      </c>
      <c r="L207" s="275" t="s">
        <v>31</v>
      </c>
      <c r="M207" s="275" t="s">
        <v>33</v>
      </c>
      <c r="N207" s="275" t="s">
        <v>45</v>
      </c>
      <c r="O207" s="275" t="s">
        <v>48</v>
      </c>
      <c r="P207" s="275" t="s">
        <v>33</v>
      </c>
      <c r="Q207" s="275" t="s">
        <v>45</v>
      </c>
    </row>
    <row r="208" spans="1:17" ht="54.95" customHeight="1" x14ac:dyDescent="0.3">
      <c r="A208" s="4">
        <v>6</v>
      </c>
      <c r="B208" s="280" t="s">
        <v>33</v>
      </c>
      <c r="C208" s="289" t="s">
        <v>41</v>
      </c>
      <c r="D208" s="285" t="s">
        <v>45</v>
      </c>
      <c r="E208" s="275" t="s">
        <v>45</v>
      </c>
      <c r="F208" s="275" t="s">
        <v>49</v>
      </c>
      <c r="G208" s="275" t="s">
        <v>35</v>
      </c>
      <c r="H208" s="276" t="s">
        <v>29</v>
      </c>
      <c r="I208" s="275" t="s">
        <v>38</v>
      </c>
      <c r="J208" s="275" t="s">
        <v>53</v>
      </c>
      <c r="K208" s="275" t="s">
        <v>33</v>
      </c>
      <c r="L208" s="275" t="s">
        <v>33</v>
      </c>
      <c r="M208" s="275" t="s">
        <v>35</v>
      </c>
      <c r="N208" s="275" t="s">
        <v>40</v>
      </c>
      <c r="O208" s="275" t="s">
        <v>45</v>
      </c>
      <c r="P208" s="275" t="s">
        <v>35</v>
      </c>
      <c r="Q208" s="275" t="s">
        <v>40</v>
      </c>
    </row>
    <row r="209" spans="1:17" ht="54.95" customHeight="1" x14ac:dyDescent="0.3">
      <c r="A209" s="4">
        <v>7</v>
      </c>
      <c r="B209" s="281" t="s">
        <v>34</v>
      </c>
      <c r="C209" s="290" t="s">
        <v>35</v>
      </c>
      <c r="D209" s="290" t="s">
        <v>32</v>
      </c>
      <c r="E209" s="275" t="s">
        <v>36</v>
      </c>
      <c r="F209" s="275" t="s">
        <v>31</v>
      </c>
      <c r="G209" s="275" t="s">
        <v>32</v>
      </c>
      <c r="H209" s="275" t="s">
        <v>46</v>
      </c>
      <c r="I209" s="276" t="s">
        <v>29</v>
      </c>
      <c r="J209" s="275" t="s">
        <v>30</v>
      </c>
      <c r="K209" s="275" t="s">
        <v>34</v>
      </c>
      <c r="L209" s="275" t="s">
        <v>34</v>
      </c>
      <c r="M209" s="275" t="s">
        <v>55</v>
      </c>
      <c r="N209" s="275" t="s">
        <v>47</v>
      </c>
      <c r="O209" s="275" t="s">
        <v>32</v>
      </c>
      <c r="P209" s="275" t="s">
        <v>55</v>
      </c>
      <c r="Q209" s="275" t="s">
        <v>47</v>
      </c>
    </row>
    <row r="210" spans="1:17" ht="54.95" customHeight="1" x14ac:dyDescent="0.3">
      <c r="A210" s="4">
        <v>8</v>
      </c>
      <c r="B210" s="282" t="s">
        <v>35</v>
      </c>
      <c r="C210" s="291" t="s">
        <v>42</v>
      </c>
      <c r="D210" s="293" t="s">
        <v>40</v>
      </c>
      <c r="E210" s="275" t="s">
        <v>40</v>
      </c>
      <c r="F210" s="275" t="s">
        <v>39</v>
      </c>
      <c r="G210" s="275" t="s">
        <v>40</v>
      </c>
      <c r="H210" s="275" t="s">
        <v>35</v>
      </c>
      <c r="I210" s="275" t="s">
        <v>37</v>
      </c>
      <c r="J210" s="276" t="s">
        <v>29</v>
      </c>
      <c r="K210" s="275" t="s">
        <v>35</v>
      </c>
      <c r="L210" s="275" t="s">
        <v>35</v>
      </c>
      <c r="M210" s="275" t="s">
        <v>40</v>
      </c>
      <c r="N210" s="275" t="s">
        <v>39</v>
      </c>
      <c r="O210" s="275" t="s">
        <v>40</v>
      </c>
      <c r="P210" s="275" t="s">
        <v>40</v>
      </c>
      <c r="Q210" s="275" t="s">
        <v>39</v>
      </c>
    </row>
    <row r="211" spans="1:17" ht="54.95" customHeight="1" x14ac:dyDescent="0.3">
      <c r="A211" s="4">
        <v>9</v>
      </c>
      <c r="B211" s="280" t="s">
        <v>33</v>
      </c>
      <c r="C211" s="285" t="s">
        <v>37</v>
      </c>
      <c r="D211" s="285" t="s">
        <v>45</v>
      </c>
      <c r="E211" s="275" t="s">
        <v>35</v>
      </c>
      <c r="F211" s="275" t="s">
        <v>40</v>
      </c>
      <c r="G211" s="275" t="s">
        <v>35</v>
      </c>
      <c r="H211" s="275" t="s">
        <v>33</v>
      </c>
      <c r="I211" s="275" t="s">
        <v>39</v>
      </c>
      <c r="J211" s="275" t="s">
        <v>53</v>
      </c>
      <c r="K211" s="276" t="s">
        <v>29</v>
      </c>
      <c r="L211" s="275" t="s">
        <v>33</v>
      </c>
      <c r="M211" s="275" t="s">
        <v>45</v>
      </c>
      <c r="N211" s="275" t="s">
        <v>49</v>
      </c>
      <c r="O211" s="275" t="s">
        <v>45</v>
      </c>
      <c r="P211" s="275" t="s">
        <v>45</v>
      </c>
      <c r="Q211" s="275" t="s">
        <v>49</v>
      </c>
    </row>
    <row r="212" spans="1:17" ht="54.95" customHeight="1" x14ac:dyDescent="0.3">
      <c r="A212" s="4" t="s">
        <v>0</v>
      </c>
      <c r="B212" s="280" t="s">
        <v>33</v>
      </c>
      <c r="C212" s="285" t="s">
        <v>37</v>
      </c>
      <c r="D212" s="285" t="s">
        <v>45</v>
      </c>
      <c r="E212" s="275" t="s">
        <v>45</v>
      </c>
      <c r="F212" s="275" t="s">
        <v>40</v>
      </c>
      <c r="G212" s="275" t="s">
        <v>45</v>
      </c>
      <c r="H212" s="275" t="s">
        <v>33</v>
      </c>
      <c r="I212" s="275" t="s">
        <v>39</v>
      </c>
      <c r="J212" s="275" t="s">
        <v>53</v>
      </c>
      <c r="K212" s="275" t="s">
        <v>33</v>
      </c>
      <c r="L212" s="276" t="s">
        <v>29</v>
      </c>
      <c r="M212" s="275" t="s">
        <v>45</v>
      </c>
      <c r="N212" s="275" t="s">
        <v>49</v>
      </c>
      <c r="O212" s="275" t="s">
        <v>45</v>
      </c>
      <c r="P212" s="275" t="s">
        <v>45</v>
      </c>
      <c r="Q212" s="275" t="s">
        <v>40</v>
      </c>
    </row>
    <row r="213" spans="1:17" ht="54.95" customHeight="1" x14ac:dyDescent="0.3">
      <c r="A213" s="4" t="s">
        <v>1</v>
      </c>
      <c r="B213" s="278" t="s">
        <v>31</v>
      </c>
      <c r="C213" s="286" t="s">
        <v>38</v>
      </c>
      <c r="D213" s="289" t="s">
        <v>48</v>
      </c>
      <c r="E213" s="275" t="s">
        <v>48</v>
      </c>
      <c r="F213" s="275" t="s">
        <v>45</v>
      </c>
      <c r="G213" s="275" t="s">
        <v>33</v>
      </c>
      <c r="H213" s="275" t="s">
        <v>53</v>
      </c>
      <c r="I213" s="275" t="s">
        <v>43</v>
      </c>
      <c r="J213" s="275" t="s">
        <v>36</v>
      </c>
      <c r="K213" s="275" t="s">
        <v>31</v>
      </c>
      <c r="L213" s="275" t="s">
        <v>31</v>
      </c>
      <c r="M213" s="276" t="s">
        <v>29</v>
      </c>
      <c r="N213" s="275" t="s">
        <v>45</v>
      </c>
      <c r="O213" s="275" t="s">
        <v>33</v>
      </c>
      <c r="P213" s="275" t="s">
        <v>33</v>
      </c>
      <c r="Q213" s="275" t="s">
        <v>45</v>
      </c>
    </row>
    <row r="214" spans="1:17" ht="54.95" customHeight="1" x14ac:dyDescent="0.3">
      <c r="A214" s="4" t="s">
        <v>2</v>
      </c>
      <c r="B214" s="283" t="s">
        <v>36</v>
      </c>
      <c r="C214" s="292" t="s">
        <v>43</v>
      </c>
      <c r="D214" s="294" t="s">
        <v>31</v>
      </c>
      <c r="E214" s="275" t="s">
        <v>47</v>
      </c>
      <c r="F214" s="275" t="s">
        <v>51</v>
      </c>
      <c r="G214" s="275" t="s">
        <v>31</v>
      </c>
      <c r="H214" s="275" t="s">
        <v>36</v>
      </c>
      <c r="I214" s="275" t="s">
        <v>50</v>
      </c>
      <c r="J214" s="275" t="s">
        <v>34</v>
      </c>
      <c r="K214" s="275" t="s">
        <v>32</v>
      </c>
      <c r="L214" s="275" t="s">
        <v>32</v>
      </c>
      <c r="M214" s="275" t="s">
        <v>31</v>
      </c>
      <c r="N214" s="276" t="s">
        <v>29</v>
      </c>
      <c r="O214" s="275" t="s">
        <v>47</v>
      </c>
      <c r="P214" s="275" t="s">
        <v>53</v>
      </c>
      <c r="Q214" s="275" t="s">
        <v>33</v>
      </c>
    </row>
    <row r="215" spans="1:17" ht="54.95" customHeight="1" x14ac:dyDescent="0.3">
      <c r="A215" s="4" t="s">
        <v>3</v>
      </c>
      <c r="B215" s="278" t="s">
        <v>31</v>
      </c>
      <c r="C215" s="287" t="s">
        <v>39</v>
      </c>
      <c r="D215" s="287" t="s">
        <v>33</v>
      </c>
      <c r="E215" s="275" t="s">
        <v>33</v>
      </c>
      <c r="F215" s="275" t="s">
        <v>45</v>
      </c>
      <c r="G215" s="275" t="s">
        <v>48</v>
      </c>
      <c r="H215" s="275" t="s">
        <v>31</v>
      </c>
      <c r="I215" s="275" t="s">
        <v>49</v>
      </c>
      <c r="J215" s="275" t="s">
        <v>36</v>
      </c>
      <c r="K215" s="275" t="s">
        <v>31</v>
      </c>
      <c r="L215" s="275" t="s">
        <v>31</v>
      </c>
      <c r="M215" s="275" t="s">
        <v>33</v>
      </c>
      <c r="N215" s="275" t="s">
        <v>50</v>
      </c>
      <c r="O215" s="276" t="s">
        <v>29</v>
      </c>
      <c r="P215" s="275" t="s">
        <v>48</v>
      </c>
      <c r="Q215" s="275" t="s">
        <v>50</v>
      </c>
    </row>
    <row r="216" spans="1:17" ht="54.95" customHeight="1" x14ac:dyDescent="0.3">
      <c r="A216" s="4" t="s">
        <v>4</v>
      </c>
      <c r="B216" s="278" t="s">
        <v>31</v>
      </c>
      <c r="C216" s="275" t="s">
        <v>44</v>
      </c>
      <c r="D216" s="287" t="s">
        <v>33</v>
      </c>
      <c r="E216" s="275" t="s">
        <v>48</v>
      </c>
      <c r="F216" s="275" t="s">
        <v>50</v>
      </c>
      <c r="G216" s="275" t="s">
        <v>33</v>
      </c>
      <c r="H216" s="275" t="s">
        <v>53</v>
      </c>
      <c r="I216" s="275" t="s">
        <v>43</v>
      </c>
      <c r="J216" s="275" t="s">
        <v>36</v>
      </c>
      <c r="K216" s="275" t="s">
        <v>31</v>
      </c>
      <c r="L216" s="275" t="s">
        <v>31</v>
      </c>
      <c r="M216" s="275" t="s">
        <v>33</v>
      </c>
      <c r="N216" s="275" t="s">
        <v>35</v>
      </c>
      <c r="O216" s="275" t="s">
        <v>48</v>
      </c>
      <c r="P216" s="276" t="s">
        <v>29</v>
      </c>
      <c r="Q216" s="275" t="s">
        <v>35</v>
      </c>
    </row>
    <row r="217" spans="1:17" ht="54.95" customHeight="1" x14ac:dyDescent="0.3">
      <c r="A217" s="4" t="s">
        <v>5</v>
      </c>
      <c r="B217" s="279" t="s">
        <v>32</v>
      </c>
      <c r="C217" s="292" t="s">
        <v>43</v>
      </c>
      <c r="D217" s="294" t="s">
        <v>31</v>
      </c>
      <c r="E217" s="275" t="s">
        <v>47</v>
      </c>
      <c r="F217" s="275" t="s">
        <v>48</v>
      </c>
      <c r="G217" s="275" t="s">
        <v>31</v>
      </c>
      <c r="H217" s="275" t="s">
        <v>36</v>
      </c>
      <c r="I217" s="275" t="s">
        <v>50</v>
      </c>
      <c r="J217" s="275" t="s">
        <v>34</v>
      </c>
      <c r="K217" s="275" t="s">
        <v>32</v>
      </c>
      <c r="L217" s="275" t="s">
        <v>36</v>
      </c>
      <c r="M217" s="275" t="s">
        <v>31</v>
      </c>
      <c r="N217" s="275" t="s">
        <v>33</v>
      </c>
      <c r="O217" s="275" t="s">
        <v>47</v>
      </c>
      <c r="P217" s="275" t="s">
        <v>53</v>
      </c>
      <c r="Q217" s="276" t="s">
        <v>29</v>
      </c>
    </row>
    <row r="218" spans="1:17" ht="54.95" customHeight="1" x14ac:dyDescent="0.25">
      <c r="E218" s="3"/>
      <c r="F218" s="3"/>
      <c r="G218" s="3"/>
      <c r="H218" s="3"/>
      <c r="I218" s="3"/>
      <c r="J218" s="3"/>
      <c r="K218" s="3"/>
      <c r="L218" s="3"/>
      <c r="M218" s="3"/>
      <c r="N218" s="3"/>
      <c r="O218" s="3"/>
      <c r="P218" s="3"/>
      <c r="Q218" s="3"/>
    </row>
    <row r="219" spans="1:17" ht="54.95" customHeight="1" x14ac:dyDescent="0.25">
      <c r="A219" s="312" t="s">
        <v>65</v>
      </c>
      <c r="B219" s="312"/>
      <c r="C219" s="312"/>
      <c r="D219" s="312"/>
      <c r="E219" s="312"/>
      <c r="F219" s="312"/>
      <c r="G219" s="312"/>
      <c r="H219" s="312"/>
      <c r="I219" s="312"/>
      <c r="J219" s="312"/>
      <c r="K219" s="312"/>
      <c r="L219" s="312"/>
      <c r="M219" s="312"/>
      <c r="N219" s="312"/>
      <c r="O219" s="312"/>
      <c r="P219" s="312"/>
      <c r="Q219" s="312"/>
    </row>
    <row r="220" spans="1:17" ht="54.95" customHeight="1" thickBot="1" x14ac:dyDescent="0.35">
      <c r="A220" s="6"/>
      <c r="B220" s="7">
        <v>0</v>
      </c>
      <c r="C220" s="8">
        <v>1</v>
      </c>
      <c r="D220" s="8">
        <v>2</v>
      </c>
      <c r="E220" s="8">
        <v>3</v>
      </c>
      <c r="F220" s="8">
        <v>4</v>
      </c>
      <c r="G220" s="8">
        <v>5</v>
      </c>
      <c r="H220" s="8">
        <v>6</v>
      </c>
      <c r="I220" s="8">
        <v>7</v>
      </c>
      <c r="J220" s="8">
        <v>8</v>
      </c>
      <c r="K220" s="8">
        <v>9</v>
      </c>
      <c r="L220" s="19" t="s">
        <v>0</v>
      </c>
      <c r="M220" s="19" t="s">
        <v>1</v>
      </c>
      <c r="N220" s="19" t="s">
        <v>2</v>
      </c>
      <c r="O220" s="19" t="s">
        <v>3</v>
      </c>
      <c r="P220" s="19" t="s">
        <v>4</v>
      </c>
      <c r="Q220" s="19" t="s">
        <v>5</v>
      </c>
    </row>
    <row r="221" spans="1:17" ht="54.95" customHeight="1" thickTop="1" x14ac:dyDescent="0.3">
      <c r="A221" s="5">
        <v>0</v>
      </c>
      <c r="B221" s="276" t="s">
        <v>29</v>
      </c>
      <c r="C221" s="271" t="s">
        <v>37</v>
      </c>
      <c r="D221" s="271" t="s">
        <v>45</v>
      </c>
      <c r="E221" s="274" t="s">
        <v>45</v>
      </c>
      <c r="F221" s="274" t="s">
        <v>49</v>
      </c>
      <c r="G221" s="274" t="s">
        <v>45</v>
      </c>
      <c r="H221" s="274" t="s">
        <v>33</v>
      </c>
      <c r="I221" s="274" t="s">
        <v>39</v>
      </c>
      <c r="J221" s="274" t="s">
        <v>53</v>
      </c>
      <c r="K221" s="274" t="s">
        <v>33</v>
      </c>
      <c r="L221" s="274" t="s">
        <v>33</v>
      </c>
      <c r="M221" s="274" t="s">
        <v>45</v>
      </c>
      <c r="N221" s="274" t="s">
        <v>40</v>
      </c>
      <c r="O221" s="274" t="s">
        <v>45</v>
      </c>
      <c r="P221" s="274" t="s">
        <v>45</v>
      </c>
      <c r="Q221" s="274" t="s">
        <v>49</v>
      </c>
    </row>
    <row r="222" spans="1:17" ht="54.95" customHeight="1" x14ac:dyDescent="0.3">
      <c r="A222" s="4">
        <v>1</v>
      </c>
      <c r="B222" s="277" t="s">
        <v>30</v>
      </c>
      <c r="C222" s="276" t="s">
        <v>29</v>
      </c>
      <c r="D222" s="286" t="s">
        <v>46</v>
      </c>
      <c r="E222" s="285" t="s">
        <v>34</v>
      </c>
      <c r="F222" s="275" t="s">
        <v>36</v>
      </c>
      <c r="G222" s="275" t="s">
        <v>46</v>
      </c>
      <c r="H222" s="275" t="s">
        <v>52</v>
      </c>
      <c r="I222" s="275" t="s">
        <v>53</v>
      </c>
      <c r="J222" s="275" t="s">
        <v>54</v>
      </c>
      <c r="K222" s="275" t="s">
        <v>30</v>
      </c>
      <c r="L222" s="275" t="s">
        <v>30</v>
      </c>
      <c r="M222" s="275" t="s">
        <v>46</v>
      </c>
      <c r="N222" s="275" t="s">
        <v>55</v>
      </c>
      <c r="O222" s="275" t="s">
        <v>34</v>
      </c>
      <c r="P222" s="275" t="s">
        <v>56</v>
      </c>
      <c r="Q222" s="275" t="s">
        <v>55</v>
      </c>
    </row>
    <row r="223" spans="1:17" ht="54.95" customHeight="1" x14ac:dyDescent="0.3">
      <c r="A223" s="4">
        <v>2</v>
      </c>
      <c r="B223" s="272" t="s">
        <v>31</v>
      </c>
      <c r="C223" s="273" t="s">
        <v>38</v>
      </c>
      <c r="D223" s="276" t="s">
        <v>29</v>
      </c>
      <c r="E223" s="275" t="s">
        <v>33</v>
      </c>
      <c r="F223" s="275" t="s">
        <v>50</v>
      </c>
      <c r="G223" s="275" t="s">
        <v>48</v>
      </c>
      <c r="H223" s="275" t="s">
        <v>31</v>
      </c>
      <c r="I223" s="275" t="s">
        <v>49</v>
      </c>
      <c r="J223" s="275" t="s">
        <v>36</v>
      </c>
      <c r="K223" s="275" t="s">
        <v>31</v>
      </c>
      <c r="L223" s="275" t="s">
        <v>31</v>
      </c>
      <c r="M223" s="275" t="s">
        <v>48</v>
      </c>
      <c r="N223" s="275" t="s">
        <v>45</v>
      </c>
      <c r="O223" s="275" t="s">
        <v>33</v>
      </c>
      <c r="P223" s="275" t="s">
        <v>33</v>
      </c>
      <c r="Q223" s="275" t="s">
        <v>45</v>
      </c>
    </row>
    <row r="224" spans="1:17" ht="54.95" customHeight="1" x14ac:dyDescent="0.3">
      <c r="A224" s="4">
        <v>3</v>
      </c>
      <c r="B224" s="272" t="s">
        <v>31</v>
      </c>
      <c r="C224" s="273" t="s">
        <v>39</v>
      </c>
      <c r="D224" s="273" t="s">
        <v>33</v>
      </c>
      <c r="E224" s="276" t="s">
        <v>29</v>
      </c>
      <c r="F224" s="275" t="s">
        <v>45</v>
      </c>
      <c r="G224" s="275" t="s">
        <v>33</v>
      </c>
      <c r="H224" s="275" t="s">
        <v>31</v>
      </c>
      <c r="I224" s="275" t="s">
        <v>40</v>
      </c>
      <c r="J224" s="275" t="s">
        <v>36</v>
      </c>
      <c r="K224" s="275" t="s">
        <v>53</v>
      </c>
      <c r="L224" s="275" t="s">
        <v>31</v>
      </c>
      <c r="M224" s="275" t="s">
        <v>48</v>
      </c>
      <c r="N224" s="275" t="s">
        <v>50</v>
      </c>
      <c r="O224" s="275" t="s">
        <v>33</v>
      </c>
      <c r="P224" s="275" t="s">
        <v>48</v>
      </c>
      <c r="Q224" s="275" t="s">
        <v>50</v>
      </c>
    </row>
    <row r="225" spans="1:17" ht="54.95" customHeight="1" x14ac:dyDescent="0.3">
      <c r="A225" s="4">
        <v>4</v>
      </c>
      <c r="B225" s="272" t="s">
        <v>32</v>
      </c>
      <c r="C225" s="288" t="s">
        <v>40</v>
      </c>
      <c r="D225" s="288" t="s">
        <v>47</v>
      </c>
      <c r="E225" s="287" t="s">
        <v>31</v>
      </c>
      <c r="F225" s="276" t="s">
        <v>29</v>
      </c>
      <c r="G225" s="275" t="s">
        <v>31</v>
      </c>
      <c r="H225" s="275" t="s">
        <v>32</v>
      </c>
      <c r="I225" s="275" t="s">
        <v>45</v>
      </c>
      <c r="J225" s="275" t="s">
        <v>34</v>
      </c>
      <c r="K225" s="275" t="s">
        <v>36</v>
      </c>
      <c r="L225" s="275" t="s">
        <v>36</v>
      </c>
      <c r="M225" s="275" t="s">
        <v>31</v>
      </c>
      <c r="N225" s="275" t="s">
        <v>51</v>
      </c>
      <c r="O225" s="275" t="s">
        <v>31</v>
      </c>
      <c r="P225" s="275" t="s">
        <v>47</v>
      </c>
      <c r="Q225" s="275" t="s">
        <v>48</v>
      </c>
    </row>
    <row r="226" spans="1:17" ht="54.95" customHeight="1" x14ac:dyDescent="0.3">
      <c r="A226" s="4">
        <v>5</v>
      </c>
      <c r="B226" s="272" t="s">
        <v>31</v>
      </c>
      <c r="C226" s="273" t="s">
        <v>38</v>
      </c>
      <c r="D226" s="273" t="s">
        <v>48</v>
      </c>
      <c r="E226" s="275" t="s">
        <v>33</v>
      </c>
      <c r="F226" s="275" t="s">
        <v>45</v>
      </c>
      <c r="G226" s="276" t="s">
        <v>29</v>
      </c>
      <c r="H226" s="275" t="s">
        <v>53</v>
      </c>
      <c r="I226" s="275" t="s">
        <v>49</v>
      </c>
      <c r="J226" s="275" t="s">
        <v>36</v>
      </c>
      <c r="K226" s="275" t="s">
        <v>53</v>
      </c>
      <c r="L226" s="275" t="s">
        <v>31</v>
      </c>
      <c r="M226" s="275" t="s">
        <v>33</v>
      </c>
      <c r="N226" s="275" t="s">
        <v>45</v>
      </c>
      <c r="O226" s="275" t="s">
        <v>48</v>
      </c>
      <c r="P226" s="275" t="s">
        <v>33</v>
      </c>
      <c r="Q226" s="275" t="s">
        <v>45</v>
      </c>
    </row>
    <row r="227" spans="1:17" ht="54.95" customHeight="1" x14ac:dyDescent="0.3">
      <c r="A227" s="4">
        <v>6</v>
      </c>
      <c r="B227" s="272" t="s">
        <v>33</v>
      </c>
      <c r="C227" s="289" t="s">
        <v>41</v>
      </c>
      <c r="D227" s="273" t="s">
        <v>45</v>
      </c>
      <c r="E227" s="275" t="s">
        <v>45</v>
      </c>
      <c r="F227" s="275" t="s">
        <v>49</v>
      </c>
      <c r="G227" s="275" t="s">
        <v>35</v>
      </c>
      <c r="H227" s="276" t="s">
        <v>29</v>
      </c>
      <c r="I227" s="275" t="s">
        <v>38</v>
      </c>
      <c r="J227" s="275" t="s">
        <v>53</v>
      </c>
      <c r="K227" s="275" t="s">
        <v>33</v>
      </c>
      <c r="L227" s="275" t="s">
        <v>33</v>
      </c>
      <c r="M227" s="275" t="s">
        <v>35</v>
      </c>
      <c r="N227" s="275" t="s">
        <v>40</v>
      </c>
      <c r="O227" s="275" t="s">
        <v>45</v>
      </c>
      <c r="P227" s="275" t="s">
        <v>35</v>
      </c>
      <c r="Q227" s="275" t="s">
        <v>40</v>
      </c>
    </row>
    <row r="228" spans="1:17" ht="54.95" customHeight="1" x14ac:dyDescent="0.3">
      <c r="A228" s="4">
        <v>7</v>
      </c>
      <c r="B228" s="281" t="s">
        <v>34</v>
      </c>
      <c r="C228" s="290" t="s">
        <v>35</v>
      </c>
      <c r="D228" s="290" t="s">
        <v>32</v>
      </c>
      <c r="E228" s="288" t="s">
        <v>36</v>
      </c>
      <c r="F228" s="275" t="s">
        <v>31</v>
      </c>
      <c r="G228" s="275" t="s">
        <v>32</v>
      </c>
      <c r="H228" s="275" t="s">
        <v>46</v>
      </c>
      <c r="I228" s="276" t="s">
        <v>29</v>
      </c>
      <c r="J228" s="275" t="s">
        <v>30</v>
      </c>
      <c r="K228" s="275" t="s">
        <v>34</v>
      </c>
      <c r="L228" s="275" t="s">
        <v>34</v>
      </c>
      <c r="M228" s="275" t="s">
        <v>55</v>
      </c>
      <c r="N228" s="275" t="s">
        <v>47</v>
      </c>
      <c r="O228" s="275" t="s">
        <v>32</v>
      </c>
      <c r="P228" s="275" t="s">
        <v>55</v>
      </c>
      <c r="Q228" s="275" t="s">
        <v>47</v>
      </c>
    </row>
    <row r="229" spans="1:17" ht="54.95" customHeight="1" x14ac:dyDescent="0.3">
      <c r="A229" s="4">
        <v>8</v>
      </c>
      <c r="B229" s="282" t="s">
        <v>35</v>
      </c>
      <c r="C229" s="291" t="s">
        <v>42</v>
      </c>
      <c r="D229" s="293" t="s">
        <v>40</v>
      </c>
      <c r="E229" s="289" t="s">
        <v>40</v>
      </c>
      <c r="F229" s="275" t="s">
        <v>39</v>
      </c>
      <c r="G229" s="275" t="s">
        <v>40</v>
      </c>
      <c r="H229" s="275" t="s">
        <v>35</v>
      </c>
      <c r="I229" s="275" t="s">
        <v>37</v>
      </c>
      <c r="J229" s="276" t="s">
        <v>29</v>
      </c>
      <c r="K229" s="275" t="s">
        <v>35</v>
      </c>
      <c r="L229" s="275" t="s">
        <v>35</v>
      </c>
      <c r="M229" s="275" t="s">
        <v>40</v>
      </c>
      <c r="N229" s="275" t="s">
        <v>39</v>
      </c>
      <c r="O229" s="275" t="s">
        <v>40</v>
      </c>
      <c r="P229" s="275" t="s">
        <v>40</v>
      </c>
      <c r="Q229" s="275" t="s">
        <v>39</v>
      </c>
    </row>
    <row r="230" spans="1:17" ht="54.95" customHeight="1" x14ac:dyDescent="0.3">
      <c r="A230" s="4">
        <v>9</v>
      </c>
      <c r="B230" s="272" t="s">
        <v>33</v>
      </c>
      <c r="C230" s="273" t="s">
        <v>37</v>
      </c>
      <c r="D230" s="273" t="s">
        <v>45</v>
      </c>
      <c r="E230" s="292" t="s">
        <v>35</v>
      </c>
      <c r="F230" s="275" t="s">
        <v>40</v>
      </c>
      <c r="G230" s="275" t="s">
        <v>35</v>
      </c>
      <c r="H230" s="275" t="s">
        <v>33</v>
      </c>
      <c r="I230" s="275" t="s">
        <v>39</v>
      </c>
      <c r="J230" s="275" t="s">
        <v>53</v>
      </c>
      <c r="K230" s="276" t="s">
        <v>29</v>
      </c>
      <c r="L230" s="275" t="s">
        <v>33</v>
      </c>
      <c r="M230" s="275" t="s">
        <v>45</v>
      </c>
      <c r="N230" s="275" t="s">
        <v>49</v>
      </c>
      <c r="O230" s="275" t="s">
        <v>45</v>
      </c>
      <c r="P230" s="275" t="s">
        <v>45</v>
      </c>
      <c r="Q230" s="275" t="s">
        <v>49</v>
      </c>
    </row>
    <row r="231" spans="1:17" ht="54.95" customHeight="1" x14ac:dyDescent="0.3">
      <c r="A231" s="4" t="s">
        <v>0</v>
      </c>
      <c r="B231" s="280" t="s">
        <v>33</v>
      </c>
      <c r="C231" s="285" t="s">
        <v>37</v>
      </c>
      <c r="D231" s="285" t="s">
        <v>45</v>
      </c>
      <c r="E231" s="296" t="s">
        <v>45</v>
      </c>
      <c r="F231" s="275" t="s">
        <v>40</v>
      </c>
      <c r="G231" s="275" t="s">
        <v>45</v>
      </c>
      <c r="H231" s="275" t="s">
        <v>33</v>
      </c>
      <c r="I231" s="275" t="s">
        <v>39</v>
      </c>
      <c r="J231" s="275" t="s">
        <v>53</v>
      </c>
      <c r="K231" s="275" t="s">
        <v>33</v>
      </c>
      <c r="L231" s="276" t="s">
        <v>29</v>
      </c>
      <c r="M231" s="275" t="s">
        <v>45</v>
      </c>
      <c r="N231" s="275" t="s">
        <v>49</v>
      </c>
      <c r="O231" s="275" t="s">
        <v>45</v>
      </c>
      <c r="P231" s="275" t="s">
        <v>45</v>
      </c>
      <c r="Q231" s="275" t="s">
        <v>40</v>
      </c>
    </row>
    <row r="232" spans="1:17" ht="54.95" customHeight="1" x14ac:dyDescent="0.3">
      <c r="A232" s="4" t="s">
        <v>1</v>
      </c>
      <c r="B232" s="272" t="s">
        <v>31</v>
      </c>
      <c r="C232" s="286" t="s">
        <v>38</v>
      </c>
      <c r="D232" s="289" t="s">
        <v>48</v>
      </c>
      <c r="E232" s="275" t="s">
        <v>48</v>
      </c>
      <c r="F232" s="275" t="s">
        <v>45</v>
      </c>
      <c r="G232" s="275" t="s">
        <v>33</v>
      </c>
      <c r="H232" s="275" t="s">
        <v>53</v>
      </c>
      <c r="I232" s="275" t="s">
        <v>43</v>
      </c>
      <c r="J232" s="275" t="s">
        <v>36</v>
      </c>
      <c r="K232" s="275" t="s">
        <v>31</v>
      </c>
      <c r="L232" s="275" t="s">
        <v>31</v>
      </c>
      <c r="M232" s="276" t="s">
        <v>29</v>
      </c>
      <c r="N232" s="275" t="s">
        <v>45</v>
      </c>
      <c r="O232" s="275" t="s">
        <v>33</v>
      </c>
      <c r="P232" s="275" t="s">
        <v>33</v>
      </c>
      <c r="Q232" s="275" t="s">
        <v>45</v>
      </c>
    </row>
    <row r="233" spans="1:17" ht="54.95" customHeight="1" x14ac:dyDescent="0.3">
      <c r="A233" s="4" t="s">
        <v>2</v>
      </c>
      <c r="B233" s="283" t="s">
        <v>36</v>
      </c>
      <c r="C233" s="273" t="s">
        <v>43</v>
      </c>
      <c r="D233" s="273" t="s">
        <v>31</v>
      </c>
      <c r="E233" s="275" t="s">
        <v>47</v>
      </c>
      <c r="F233" s="275" t="s">
        <v>51</v>
      </c>
      <c r="G233" s="275" t="s">
        <v>31</v>
      </c>
      <c r="H233" s="275" t="s">
        <v>36</v>
      </c>
      <c r="I233" s="275" t="s">
        <v>50</v>
      </c>
      <c r="J233" s="275" t="s">
        <v>34</v>
      </c>
      <c r="K233" s="275" t="s">
        <v>32</v>
      </c>
      <c r="L233" s="275" t="s">
        <v>32</v>
      </c>
      <c r="M233" s="275" t="s">
        <v>31</v>
      </c>
      <c r="N233" s="276" t="s">
        <v>29</v>
      </c>
      <c r="O233" s="275" t="s">
        <v>47</v>
      </c>
      <c r="P233" s="275" t="s">
        <v>53</v>
      </c>
      <c r="Q233" s="275" t="s">
        <v>33</v>
      </c>
    </row>
    <row r="234" spans="1:17" ht="54.95" customHeight="1" x14ac:dyDescent="0.3">
      <c r="A234" s="4" t="s">
        <v>3</v>
      </c>
      <c r="B234" s="272" t="s">
        <v>31</v>
      </c>
      <c r="C234" s="287" t="s">
        <v>39</v>
      </c>
      <c r="D234" s="273" t="s">
        <v>33</v>
      </c>
      <c r="E234" s="286" t="s">
        <v>33</v>
      </c>
      <c r="F234" s="275" t="s">
        <v>45</v>
      </c>
      <c r="G234" s="275" t="s">
        <v>48</v>
      </c>
      <c r="H234" s="275" t="s">
        <v>31</v>
      </c>
      <c r="I234" s="275" t="s">
        <v>49</v>
      </c>
      <c r="J234" s="275" t="s">
        <v>36</v>
      </c>
      <c r="K234" s="275" t="s">
        <v>31</v>
      </c>
      <c r="L234" s="275" t="s">
        <v>31</v>
      </c>
      <c r="M234" s="275" t="s">
        <v>33</v>
      </c>
      <c r="N234" s="275" t="s">
        <v>50</v>
      </c>
      <c r="O234" s="276" t="s">
        <v>29</v>
      </c>
      <c r="P234" s="275" t="s">
        <v>48</v>
      </c>
      <c r="Q234" s="275" t="s">
        <v>50</v>
      </c>
    </row>
    <row r="235" spans="1:17" ht="54.95" customHeight="1" x14ac:dyDescent="0.3">
      <c r="A235" s="4" t="s">
        <v>4</v>
      </c>
      <c r="B235" s="278" t="s">
        <v>31</v>
      </c>
      <c r="C235" s="291" t="s">
        <v>44</v>
      </c>
      <c r="D235" s="287" t="s">
        <v>33</v>
      </c>
      <c r="E235" s="291" t="s">
        <v>48</v>
      </c>
      <c r="F235" s="275" t="s">
        <v>50</v>
      </c>
      <c r="G235" s="275" t="s">
        <v>33</v>
      </c>
      <c r="H235" s="275" t="s">
        <v>53</v>
      </c>
      <c r="I235" s="275" t="s">
        <v>43</v>
      </c>
      <c r="J235" s="275" t="s">
        <v>36</v>
      </c>
      <c r="K235" s="275" t="s">
        <v>31</v>
      </c>
      <c r="L235" s="275" t="s">
        <v>31</v>
      </c>
      <c r="M235" s="275" t="s">
        <v>33</v>
      </c>
      <c r="N235" s="275" t="s">
        <v>35</v>
      </c>
      <c r="O235" s="275" t="s">
        <v>48</v>
      </c>
      <c r="P235" s="276" t="s">
        <v>29</v>
      </c>
      <c r="Q235" s="275" t="s">
        <v>35</v>
      </c>
    </row>
    <row r="236" spans="1:17" ht="54.95" customHeight="1" x14ac:dyDescent="0.3">
      <c r="A236" s="4" t="s">
        <v>5</v>
      </c>
      <c r="B236" s="279" t="s">
        <v>32</v>
      </c>
      <c r="C236" s="292" t="s">
        <v>43</v>
      </c>
      <c r="D236" s="294" t="s">
        <v>31</v>
      </c>
      <c r="E236" s="290" t="s">
        <v>47</v>
      </c>
      <c r="F236" s="275" t="s">
        <v>48</v>
      </c>
      <c r="G236" s="275" t="s">
        <v>31</v>
      </c>
      <c r="H236" s="275" t="s">
        <v>36</v>
      </c>
      <c r="I236" s="275" t="s">
        <v>50</v>
      </c>
      <c r="J236" s="275" t="s">
        <v>34</v>
      </c>
      <c r="K236" s="275" t="s">
        <v>32</v>
      </c>
      <c r="L236" s="275" t="s">
        <v>36</v>
      </c>
      <c r="M236" s="275" t="s">
        <v>31</v>
      </c>
      <c r="N236" s="275" t="s">
        <v>33</v>
      </c>
      <c r="O236" s="275" t="s">
        <v>47</v>
      </c>
      <c r="P236" s="275" t="s">
        <v>53</v>
      </c>
      <c r="Q236" s="276" t="s">
        <v>29</v>
      </c>
    </row>
    <row r="237" spans="1:17" ht="54.95" customHeight="1" x14ac:dyDescent="0.25">
      <c r="A237" s="295" t="s">
        <v>64</v>
      </c>
      <c r="B237" s="3">
        <v>8</v>
      </c>
      <c r="C237" s="3">
        <v>10</v>
      </c>
      <c r="D237" s="3">
        <v>8</v>
      </c>
      <c r="E237" s="297">
        <v>10</v>
      </c>
    </row>
    <row r="238" spans="1:17" ht="54.95" customHeight="1" x14ac:dyDescent="0.25"/>
    <row r="239" spans="1:17" ht="54.95" customHeight="1" x14ac:dyDescent="0.25"/>
    <row r="240" spans="1:17" ht="54.95" customHeight="1" x14ac:dyDescent="0.25"/>
    <row r="241" ht="54.95" customHeight="1" x14ac:dyDescent="0.25"/>
    <row r="242" ht="54.95" customHeight="1" x14ac:dyDescent="0.25"/>
    <row r="243" ht="54.95" customHeight="1" x14ac:dyDescent="0.25"/>
    <row r="244" ht="54.95" customHeight="1" x14ac:dyDescent="0.25"/>
    <row r="245" ht="54.95" customHeight="1" x14ac:dyDescent="0.25"/>
    <row r="246" ht="54.95" customHeight="1" x14ac:dyDescent="0.25"/>
    <row r="247" ht="54.95" customHeight="1" x14ac:dyDescent="0.25"/>
    <row r="248" ht="54.95" customHeight="1" x14ac:dyDescent="0.25"/>
    <row r="249" ht="54.95" customHeight="1" x14ac:dyDescent="0.25"/>
    <row r="250" ht="54.95" customHeight="1" x14ac:dyDescent="0.25"/>
    <row r="251" ht="54.95" customHeight="1" x14ac:dyDescent="0.25"/>
    <row r="252" ht="54.95" customHeight="1" x14ac:dyDescent="0.25"/>
    <row r="253" ht="54.95" customHeight="1" x14ac:dyDescent="0.25"/>
    <row r="254" ht="54.95" customHeight="1" x14ac:dyDescent="0.25"/>
    <row r="255" ht="54.95" customHeight="1" x14ac:dyDescent="0.25"/>
    <row r="256" ht="54.95" customHeight="1" x14ac:dyDescent="0.25"/>
    <row r="257" ht="54.95" customHeight="1" x14ac:dyDescent="0.25"/>
    <row r="258" ht="54.95" customHeight="1" x14ac:dyDescent="0.25"/>
    <row r="259" ht="54.95" customHeight="1" x14ac:dyDescent="0.25"/>
    <row r="260" ht="54.95" customHeight="1" x14ac:dyDescent="0.25"/>
    <row r="261" ht="54.95" customHeight="1" x14ac:dyDescent="0.25"/>
    <row r="262" ht="54.95" customHeight="1" x14ac:dyDescent="0.25"/>
    <row r="263" ht="54.95" customHeight="1" x14ac:dyDescent="0.25"/>
    <row r="264" ht="54.95" customHeight="1" x14ac:dyDescent="0.25"/>
    <row r="265" ht="54.95" customHeight="1" x14ac:dyDescent="0.25"/>
    <row r="266" ht="54.95" customHeight="1" x14ac:dyDescent="0.25"/>
    <row r="267" ht="54.95" customHeight="1" x14ac:dyDescent="0.25"/>
    <row r="268" ht="54.95" customHeight="1" x14ac:dyDescent="0.25"/>
    <row r="269" ht="54.95" customHeight="1" x14ac:dyDescent="0.25"/>
    <row r="270" ht="54.95" customHeight="1" x14ac:dyDescent="0.25"/>
    <row r="271" ht="54.95" customHeight="1" x14ac:dyDescent="0.25"/>
    <row r="272" ht="54.95" customHeight="1" x14ac:dyDescent="0.25"/>
    <row r="273" ht="54.95" customHeight="1" x14ac:dyDescent="0.25"/>
    <row r="274" ht="54.95" customHeight="1" x14ac:dyDescent="0.25"/>
    <row r="275" ht="54.95" customHeight="1" x14ac:dyDescent="0.25"/>
    <row r="276" ht="54.95" customHeight="1" x14ac:dyDescent="0.25"/>
    <row r="277" ht="54.95" customHeight="1" x14ac:dyDescent="0.25"/>
    <row r="278" ht="54.95" customHeight="1" x14ac:dyDescent="0.25"/>
    <row r="279" ht="54.95" customHeight="1" x14ac:dyDescent="0.25"/>
    <row r="280" ht="54.95" customHeight="1" x14ac:dyDescent="0.25"/>
    <row r="281" ht="54.95" customHeight="1" x14ac:dyDescent="0.25"/>
    <row r="282" ht="54.95" customHeight="1" x14ac:dyDescent="0.25"/>
    <row r="283" ht="54.95" customHeight="1" x14ac:dyDescent="0.25"/>
    <row r="284" ht="54.95" customHeight="1" x14ac:dyDescent="0.25"/>
    <row r="285" ht="39.950000000000003" customHeight="1" x14ac:dyDescent="0.25"/>
    <row r="286" ht="39.950000000000003" customHeight="1" x14ac:dyDescent="0.25"/>
    <row r="287" ht="39.950000000000003" customHeight="1" x14ac:dyDescent="0.25"/>
    <row r="288" ht="39.950000000000003" customHeight="1" x14ac:dyDescent="0.25"/>
    <row r="289" ht="39.950000000000003" customHeight="1" x14ac:dyDescent="0.25"/>
    <row r="290" ht="39.950000000000003" customHeight="1" x14ac:dyDescent="0.25"/>
    <row r="291" ht="39.950000000000003" customHeight="1" x14ac:dyDescent="0.25"/>
    <row r="292" ht="39.950000000000003" customHeight="1" x14ac:dyDescent="0.25"/>
    <row r="293" ht="39.950000000000003" customHeight="1" x14ac:dyDescent="0.25"/>
    <row r="294" ht="39.950000000000003" customHeight="1" x14ac:dyDescent="0.25"/>
    <row r="295" ht="39.950000000000003" customHeight="1" x14ac:dyDescent="0.25"/>
    <row r="296" ht="39.950000000000003" customHeight="1" x14ac:dyDescent="0.25"/>
    <row r="297" ht="39.950000000000003" customHeight="1" x14ac:dyDescent="0.25"/>
    <row r="298" ht="39.950000000000003" customHeight="1" x14ac:dyDescent="0.25"/>
    <row r="299" ht="39.950000000000003" customHeight="1" x14ac:dyDescent="0.25"/>
  </sheetData>
  <mergeCells count="25">
    <mergeCell ref="T44:U44"/>
    <mergeCell ref="T14:AA14"/>
    <mergeCell ref="T15:AA15"/>
    <mergeCell ref="AB9:AB10"/>
    <mergeCell ref="T20:AA20"/>
    <mergeCell ref="T8:T9"/>
    <mergeCell ref="T5:T6"/>
    <mergeCell ref="T10:T11"/>
    <mergeCell ref="T12:T13"/>
    <mergeCell ref="T2:U2"/>
    <mergeCell ref="T1:AA1"/>
    <mergeCell ref="T3:T4"/>
    <mergeCell ref="A91:Q91"/>
    <mergeCell ref="A105:Q105"/>
    <mergeCell ref="A124:Q124"/>
    <mergeCell ref="A1:Q1"/>
    <mergeCell ref="A20:Q20"/>
    <mergeCell ref="A39:Q39"/>
    <mergeCell ref="A58:Q58"/>
    <mergeCell ref="A77:Q77"/>
    <mergeCell ref="A200:Q200"/>
    <mergeCell ref="A219:Q219"/>
    <mergeCell ref="A143:Q143"/>
    <mergeCell ref="A162:Q162"/>
    <mergeCell ref="A181:Q181"/>
  </mergeCells>
  <pageMargins left="0.7" right="0.7" top="0.78740157499999996" bottom="0.78740157499999996"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Diagramme</vt:lpstr>
      </vt:variant>
      <vt:variant>
        <vt:i4>1</vt:i4>
      </vt:variant>
    </vt:vector>
  </HeadingPairs>
  <TitlesOfParts>
    <vt:vector size="2" baseType="lpstr">
      <vt:lpstr>Tabelle1</vt:lpstr>
      <vt:lpstr>Diagramm1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Anwender</dc:creator>
  <cp:lastModifiedBy>Anwender</cp:lastModifiedBy>
  <dcterms:created xsi:type="dcterms:W3CDTF">2022-03-02T13:37:17Z</dcterms:created>
  <dcterms:modified xsi:type="dcterms:W3CDTF">2022-03-13T21:17:17Z</dcterms:modified>
</cp:coreProperties>
</file>