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5083581_anu_edu_au/Documents/Borevitzlab/Projects (plant team)/Helen rhizoplate/"/>
    </mc:Choice>
  </mc:AlternateContent>
  <xr:revisionPtr revIDLastSave="0" documentId="8_{67DB3ED3-C357-4042-96BF-729A35334980}" xr6:coauthVersionLast="47" xr6:coauthVersionMax="47" xr10:uidLastSave="{00000000-0000-0000-0000-000000000000}"/>
  <bookViews>
    <workbookView xWindow="43080" yWindow="-120" windowWidth="29040" windowHeight="15840" xr2:uid="{C6ADA050-7663-48E3-822A-08CC198CA088}"/>
  </bookViews>
  <sheets>
    <sheet name="Metadata" sheetId="1" r:id="rId1"/>
    <sheet name="Mother tree bio" sheetId="3" r:id="rId2"/>
    <sheet name="Root phenotypic data" sheetId="2" r:id="rId3"/>
    <sheet name="Isotope analysis" sheetId="5" r:id="rId4"/>
    <sheet name="Isotope analysis Sample ID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2" i="1" l="1"/>
  <c r="BP32" i="1"/>
  <c r="BQ32" i="1"/>
  <c r="BR32" i="1"/>
  <c r="BS32" i="1"/>
  <c r="BT32" i="1"/>
  <c r="BU32" i="1"/>
  <c r="BV32" i="1"/>
  <c r="BW32" i="1"/>
  <c r="BO33" i="1"/>
  <c r="BP33" i="1"/>
  <c r="BQ33" i="1"/>
  <c r="BR33" i="1"/>
  <c r="BS33" i="1"/>
  <c r="BT33" i="1"/>
  <c r="BU33" i="1"/>
  <c r="BV33" i="1"/>
  <c r="BW33" i="1"/>
  <c r="BO34" i="1"/>
  <c r="BP34" i="1"/>
  <c r="BQ34" i="1"/>
  <c r="BR34" i="1"/>
  <c r="BS34" i="1"/>
  <c r="BT34" i="1"/>
  <c r="BU34" i="1"/>
  <c r="BV34" i="1"/>
  <c r="BW34" i="1"/>
  <c r="BO35" i="1"/>
  <c r="BP35" i="1"/>
  <c r="BQ35" i="1"/>
  <c r="BR35" i="1"/>
  <c r="BS35" i="1"/>
  <c r="BT35" i="1"/>
  <c r="BU35" i="1"/>
  <c r="BV35" i="1"/>
  <c r="BW35" i="1"/>
  <c r="BO36" i="1"/>
  <c r="BP36" i="1"/>
  <c r="BQ36" i="1"/>
  <c r="BR36" i="1"/>
  <c r="BS36" i="1"/>
  <c r="BT36" i="1"/>
  <c r="BU36" i="1"/>
  <c r="BV36" i="1"/>
  <c r="BW36" i="1"/>
  <c r="BO37" i="1"/>
  <c r="BP37" i="1"/>
  <c r="BQ37" i="1"/>
  <c r="BR37" i="1"/>
  <c r="BS37" i="1"/>
  <c r="BT37" i="1"/>
  <c r="BU37" i="1"/>
  <c r="BV37" i="1"/>
  <c r="BW37" i="1"/>
  <c r="BO38" i="1"/>
  <c r="BP38" i="1"/>
  <c r="BQ38" i="1"/>
  <c r="BR38" i="1"/>
  <c r="BS38" i="1"/>
  <c r="BT38" i="1"/>
  <c r="BU38" i="1"/>
  <c r="BV38" i="1"/>
  <c r="BW38" i="1"/>
  <c r="BO39" i="1"/>
  <c r="BP39" i="1"/>
  <c r="BQ39" i="1"/>
  <c r="BR39" i="1"/>
  <c r="BS39" i="1"/>
  <c r="BT39" i="1"/>
  <c r="BU39" i="1"/>
  <c r="BV39" i="1"/>
  <c r="BW39" i="1"/>
  <c r="BO40" i="1"/>
  <c r="BP40" i="1"/>
  <c r="BQ40" i="1"/>
  <c r="BR40" i="1"/>
  <c r="BS40" i="1"/>
  <c r="BT40" i="1"/>
  <c r="BU40" i="1"/>
  <c r="BV40" i="1"/>
  <c r="BW40" i="1"/>
  <c r="BO41" i="1"/>
  <c r="BP41" i="1"/>
  <c r="BQ41" i="1"/>
  <c r="BR41" i="1"/>
  <c r="BS41" i="1"/>
  <c r="BT41" i="1"/>
  <c r="BU41" i="1"/>
  <c r="BV41" i="1"/>
  <c r="BW41" i="1"/>
  <c r="BO42" i="1"/>
  <c r="BP42" i="1"/>
  <c r="BQ42" i="1"/>
  <c r="BR42" i="1"/>
  <c r="BS42" i="1"/>
  <c r="BT42" i="1"/>
  <c r="BU42" i="1"/>
  <c r="BV42" i="1"/>
  <c r="BW42" i="1"/>
  <c r="BO43" i="1"/>
  <c r="BP43" i="1"/>
  <c r="BQ43" i="1"/>
  <c r="BR43" i="1"/>
  <c r="BS43" i="1"/>
  <c r="BT43" i="1"/>
  <c r="BU43" i="1"/>
  <c r="BV43" i="1"/>
  <c r="BW43" i="1"/>
  <c r="BO44" i="1"/>
  <c r="BP44" i="1"/>
  <c r="BQ44" i="1"/>
  <c r="BR44" i="1"/>
  <c r="BS44" i="1"/>
  <c r="BT44" i="1"/>
  <c r="BU44" i="1"/>
  <c r="BV44" i="1"/>
  <c r="BW44" i="1"/>
  <c r="BO45" i="1"/>
  <c r="BP45" i="1"/>
  <c r="BQ45" i="1"/>
  <c r="BR45" i="1"/>
  <c r="BS45" i="1"/>
  <c r="BT45" i="1"/>
  <c r="BU45" i="1"/>
  <c r="BV45" i="1"/>
  <c r="BW45" i="1"/>
  <c r="BO46" i="1"/>
  <c r="BP46" i="1"/>
  <c r="BQ46" i="1"/>
  <c r="BR46" i="1"/>
  <c r="BS46" i="1"/>
  <c r="BT46" i="1"/>
  <c r="BU46" i="1"/>
  <c r="BV46" i="1"/>
  <c r="BW46" i="1"/>
  <c r="BO47" i="1"/>
  <c r="BP47" i="1"/>
  <c r="BQ47" i="1"/>
  <c r="BR47" i="1"/>
  <c r="BS47" i="1"/>
  <c r="BT47" i="1"/>
  <c r="BU47" i="1"/>
  <c r="BV47" i="1"/>
  <c r="BW47" i="1"/>
  <c r="BO48" i="1"/>
  <c r="BP48" i="1"/>
  <c r="BQ48" i="1"/>
  <c r="BR48" i="1"/>
  <c r="BS48" i="1"/>
  <c r="BT48" i="1"/>
  <c r="BU48" i="1"/>
  <c r="BV48" i="1"/>
  <c r="BW48" i="1"/>
  <c r="BO49" i="1"/>
  <c r="BP49" i="1"/>
  <c r="BQ49" i="1"/>
  <c r="BR49" i="1"/>
  <c r="BS49" i="1"/>
  <c r="BT49" i="1"/>
  <c r="BU49" i="1"/>
  <c r="BV49" i="1"/>
  <c r="BW49" i="1"/>
  <c r="BO50" i="1"/>
  <c r="BP50" i="1"/>
  <c r="BQ50" i="1"/>
  <c r="BR50" i="1"/>
  <c r="BS50" i="1"/>
  <c r="BT50" i="1"/>
  <c r="BU50" i="1"/>
  <c r="BV50" i="1"/>
  <c r="BW50" i="1"/>
  <c r="BO51" i="1"/>
  <c r="BP51" i="1"/>
  <c r="BQ51" i="1"/>
  <c r="BR51" i="1"/>
  <c r="BS51" i="1"/>
  <c r="BT51" i="1"/>
  <c r="BU51" i="1"/>
  <c r="BV51" i="1"/>
  <c r="BW51" i="1"/>
  <c r="BO52" i="1"/>
  <c r="BP52" i="1"/>
  <c r="BQ52" i="1"/>
  <c r="BR52" i="1"/>
  <c r="BS52" i="1"/>
  <c r="BT52" i="1"/>
  <c r="BU52" i="1"/>
  <c r="BV52" i="1"/>
  <c r="BW52" i="1"/>
  <c r="BO53" i="1"/>
  <c r="BP53" i="1"/>
  <c r="BQ53" i="1"/>
  <c r="BR53" i="1"/>
  <c r="BS53" i="1"/>
  <c r="BT53" i="1"/>
  <c r="BU53" i="1"/>
  <c r="BV53" i="1"/>
  <c r="BW53" i="1"/>
  <c r="BO54" i="1"/>
  <c r="BP54" i="1"/>
  <c r="BQ54" i="1"/>
  <c r="BR54" i="1"/>
  <c r="BS54" i="1"/>
  <c r="BT54" i="1"/>
  <c r="BU54" i="1"/>
  <c r="BV54" i="1"/>
  <c r="BW54" i="1"/>
  <c r="BO55" i="1"/>
  <c r="BP55" i="1"/>
  <c r="BQ55" i="1"/>
  <c r="BR55" i="1"/>
  <c r="BS55" i="1"/>
  <c r="BT55" i="1"/>
  <c r="BU55" i="1"/>
  <c r="BV55" i="1"/>
  <c r="BW55" i="1"/>
  <c r="BO56" i="1"/>
  <c r="BP56" i="1"/>
  <c r="BQ56" i="1"/>
  <c r="BR56" i="1"/>
  <c r="BS56" i="1"/>
  <c r="BT56" i="1"/>
  <c r="BU56" i="1"/>
  <c r="BV56" i="1"/>
  <c r="BW56" i="1"/>
  <c r="BO57" i="1"/>
  <c r="BP57" i="1"/>
  <c r="BQ57" i="1"/>
  <c r="BR57" i="1"/>
  <c r="BS57" i="1"/>
  <c r="BT57" i="1"/>
  <c r="BU57" i="1"/>
  <c r="BV57" i="1"/>
  <c r="BW57" i="1"/>
  <c r="BO58" i="1"/>
  <c r="BP58" i="1"/>
  <c r="BQ58" i="1"/>
  <c r="BR58" i="1"/>
  <c r="BS58" i="1"/>
  <c r="BT58" i="1"/>
  <c r="BU58" i="1"/>
  <c r="BV58" i="1"/>
  <c r="BW58" i="1"/>
  <c r="BO59" i="1"/>
  <c r="BP59" i="1"/>
  <c r="BQ59" i="1"/>
  <c r="BR59" i="1"/>
  <c r="BS59" i="1"/>
  <c r="BT59" i="1"/>
  <c r="BU59" i="1"/>
  <c r="BV59" i="1"/>
  <c r="BW59" i="1"/>
  <c r="BO60" i="1"/>
  <c r="BP60" i="1"/>
  <c r="BQ60" i="1"/>
  <c r="BR60" i="1"/>
  <c r="BS60" i="1"/>
  <c r="BT60" i="1"/>
  <c r="BU60" i="1"/>
  <c r="BV60" i="1"/>
  <c r="BW60" i="1"/>
  <c r="BO61" i="1"/>
  <c r="BP61" i="1"/>
  <c r="BQ61" i="1"/>
  <c r="BR61" i="1"/>
  <c r="BS61" i="1"/>
  <c r="BT61" i="1"/>
  <c r="BU61" i="1"/>
  <c r="BV61" i="1"/>
  <c r="BW61" i="1"/>
  <c r="BO62" i="1"/>
  <c r="BP62" i="1"/>
  <c r="BQ62" i="1"/>
  <c r="BR62" i="1"/>
  <c r="BS62" i="1"/>
  <c r="BT62" i="1"/>
  <c r="BU62" i="1"/>
  <c r="BV62" i="1"/>
  <c r="BW62" i="1"/>
  <c r="BO63" i="1"/>
  <c r="BP63" i="1"/>
  <c r="BQ63" i="1"/>
  <c r="BR63" i="1"/>
  <c r="BS63" i="1"/>
  <c r="BT63" i="1"/>
  <c r="BU63" i="1"/>
  <c r="BV63" i="1"/>
  <c r="BW63" i="1"/>
  <c r="BO64" i="1"/>
  <c r="BP64" i="1"/>
  <c r="BQ64" i="1"/>
  <c r="BR64" i="1"/>
  <c r="BS64" i="1"/>
  <c r="BT64" i="1"/>
  <c r="BU64" i="1"/>
  <c r="BV64" i="1"/>
  <c r="BW64" i="1"/>
  <c r="BO65" i="1"/>
  <c r="BP65" i="1"/>
  <c r="BQ65" i="1"/>
  <c r="BR65" i="1"/>
  <c r="BS65" i="1"/>
  <c r="BT65" i="1"/>
  <c r="BU65" i="1"/>
  <c r="BV65" i="1"/>
  <c r="BW65" i="1"/>
  <c r="BO66" i="1"/>
  <c r="BP66" i="1"/>
  <c r="BQ66" i="1"/>
  <c r="BR66" i="1"/>
  <c r="BS66" i="1"/>
  <c r="BT66" i="1"/>
  <c r="BU66" i="1"/>
  <c r="BV66" i="1"/>
  <c r="BW66" i="1"/>
  <c r="BO67" i="1"/>
  <c r="BP67" i="1"/>
  <c r="BQ67" i="1"/>
  <c r="BR67" i="1"/>
  <c r="BS67" i="1"/>
  <c r="BT67" i="1"/>
  <c r="BU67" i="1"/>
  <c r="BV67" i="1"/>
  <c r="BW67" i="1"/>
  <c r="BO68" i="1"/>
  <c r="BP68" i="1"/>
  <c r="BQ68" i="1"/>
  <c r="BR68" i="1"/>
  <c r="BS68" i="1"/>
  <c r="BT68" i="1"/>
  <c r="BU68" i="1"/>
  <c r="BV68" i="1"/>
  <c r="BW68" i="1"/>
  <c r="BO69" i="1"/>
  <c r="BP69" i="1"/>
  <c r="BQ69" i="1"/>
  <c r="BR69" i="1"/>
  <c r="BS69" i="1"/>
  <c r="BT69" i="1"/>
  <c r="BU69" i="1"/>
  <c r="BV69" i="1"/>
  <c r="BW69" i="1"/>
  <c r="BO70" i="1"/>
  <c r="BP70" i="1"/>
  <c r="BQ70" i="1"/>
  <c r="BR70" i="1"/>
  <c r="BS70" i="1"/>
  <c r="BT70" i="1"/>
  <c r="BU70" i="1"/>
  <c r="BV70" i="1"/>
  <c r="BW70" i="1"/>
  <c r="BO71" i="1"/>
  <c r="BP71" i="1"/>
  <c r="BQ71" i="1"/>
  <c r="BR71" i="1"/>
  <c r="BS71" i="1"/>
  <c r="BT71" i="1"/>
  <c r="BU71" i="1"/>
  <c r="BV71" i="1"/>
  <c r="BW71" i="1"/>
  <c r="BO72" i="1"/>
  <c r="BP72" i="1"/>
  <c r="BQ72" i="1"/>
  <c r="BR72" i="1"/>
  <c r="BS72" i="1"/>
  <c r="BT72" i="1"/>
  <c r="BU72" i="1"/>
  <c r="BV72" i="1"/>
  <c r="BW72" i="1"/>
  <c r="BO73" i="1"/>
  <c r="BP73" i="1"/>
  <c r="BQ73" i="1"/>
  <c r="BR73" i="1"/>
  <c r="BS73" i="1"/>
  <c r="BT73" i="1"/>
  <c r="BU73" i="1"/>
  <c r="BV73" i="1"/>
  <c r="BW73" i="1"/>
  <c r="BO74" i="1"/>
  <c r="BP74" i="1"/>
  <c r="BQ74" i="1"/>
  <c r="BR74" i="1"/>
  <c r="BS74" i="1"/>
  <c r="BT74" i="1"/>
  <c r="BU74" i="1"/>
  <c r="BV74" i="1"/>
  <c r="BW74" i="1"/>
  <c r="BO75" i="1"/>
  <c r="BP75" i="1"/>
  <c r="BQ75" i="1"/>
  <c r="BR75" i="1"/>
  <c r="BS75" i="1"/>
  <c r="BT75" i="1"/>
  <c r="BU75" i="1"/>
  <c r="BV75" i="1"/>
  <c r="BW75" i="1"/>
  <c r="BO76" i="1"/>
  <c r="BP76" i="1"/>
  <c r="BQ76" i="1"/>
  <c r="BR76" i="1"/>
  <c r="BS76" i="1"/>
  <c r="BT76" i="1"/>
  <c r="BU76" i="1"/>
  <c r="BV76" i="1"/>
  <c r="BW76" i="1"/>
  <c r="BO77" i="1"/>
  <c r="BP77" i="1"/>
  <c r="BQ77" i="1"/>
  <c r="BR77" i="1"/>
  <c r="BS77" i="1"/>
  <c r="BT77" i="1"/>
  <c r="BU77" i="1"/>
  <c r="BV77" i="1"/>
  <c r="BW77" i="1"/>
  <c r="BO78" i="1"/>
  <c r="BP78" i="1"/>
  <c r="BQ78" i="1"/>
  <c r="BR78" i="1"/>
  <c r="BS78" i="1"/>
  <c r="BT78" i="1"/>
  <c r="BU78" i="1"/>
  <c r="BV78" i="1"/>
  <c r="BW78" i="1"/>
  <c r="BO79" i="1"/>
  <c r="BP79" i="1"/>
  <c r="BQ79" i="1"/>
  <c r="BR79" i="1"/>
  <c r="BS79" i="1"/>
  <c r="BT79" i="1"/>
  <c r="BU79" i="1"/>
  <c r="BV79" i="1"/>
  <c r="BW79" i="1"/>
  <c r="BO80" i="1"/>
  <c r="BP80" i="1"/>
  <c r="BQ80" i="1"/>
  <c r="BR80" i="1"/>
  <c r="BS80" i="1"/>
  <c r="BT80" i="1"/>
  <c r="BU80" i="1"/>
  <c r="BV80" i="1"/>
  <c r="BW80" i="1"/>
  <c r="BO81" i="1"/>
  <c r="BP81" i="1"/>
  <c r="BQ81" i="1"/>
  <c r="BR81" i="1"/>
  <c r="BS81" i="1"/>
  <c r="BT81" i="1"/>
  <c r="BU81" i="1"/>
  <c r="BV81" i="1"/>
  <c r="BW81" i="1"/>
  <c r="BO82" i="1"/>
  <c r="BP82" i="1"/>
  <c r="BQ82" i="1"/>
  <c r="BR82" i="1"/>
  <c r="BS82" i="1"/>
  <c r="BT82" i="1"/>
  <c r="BU82" i="1"/>
  <c r="BV82" i="1"/>
  <c r="BW82" i="1"/>
  <c r="BO83" i="1"/>
  <c r="BP83" i="1"/>
  <c r="BQ83" i="1"/>
  <c r="BR83" i="1"/>
  <c r="BS83" i="1"/>
  <c r="BT83" i="1"/>
  <c r="BU83" i="1"/>
  <c r="BV83" i="1"/>
  <c r="BW83" i="1"/>
  <c r="BO84" i="1"/>
  <c r="BP84" i="1"/>
  <c r="BQ84" i="1"/>
  <c r="BR84" i="1"/>
  <c r="BS84" i="1"/>
  <c r="BT84" i="1"/>
  <c r="BU84" i="1"/>
  <c r="BV84" i="1"/>
  <c r="BW84" i="1"/>
  <c r="BO85" i="1"/>
  <c r="BP85" i="1"/>
  <c r="BQ85" i="1"/>
  <c r="BR85" i="1"/>
  <c r="BS85" i="1"/>
  <c r="BT85" i="1"/>
  <c r="BU85" i="1"/>
  <c r="BV85" i="1"/>
  <c r="BW85" i="1"/>
  <c r="BO86" i="1"/>
  <c r="BP86" i="1"/>
  <c r="BQ86" i="1"/>
  <c r="BR86" i="1"/>
  <c r="BS86" i="1"/>
  <c r="BT86" i="1"/>
  <c r="BU86" i="1"/>
  <c r="BV86" i="1"/>
  <c r="BW86" i="1"/>
  <c r="BO87" i="1"/>
  <c r="BP87" i="1"/>
  <c r="BQ87" i="1"/>
  <c r="BR87" i="1"/>
  <c r="BS87" i="1"/>
  <c r="BT87" i="1"/>
  <c r="BU87" i="1"/>
  <c r="BV87" i="1"/>
  <c r="BW87" i="1"/>
  <c r="BO88" i="1"/>
  <c r="BP88" i="1"/>
  <c r="BQ88" i="1"/>
  <c r="BR88" i="1"/>
  <c r="BS88" i="1"/>
  <c r="BT88" i="1"/>
  <c r="BU88" i="1"/>
  <c r="BV88" i="1"/>
  <c r="BW88" i="1"/>
  <c r="BO89" i="1"/>
  <c r="BP89" i="1"/>
  <c r="BQ89" i="1"/>
  <c r="BR89" i="1"/>
  <c r="BS89" i="1"/>
  <c r="BT89" i="1"/>
  <c r="BU89" i="1"/>
  <c r="BV89" i="1"/>
  <c r="BW89" i="1"/>
  <c r="BO90" i="1"/>
  <c r="BP90" i="1"/>
  <c r="BQ90" i="1"/>
  <c r="BR90" i="1"/>
  <c r="BS90" i="1"/>
  <c r="BT90" i="1"/>
  <c r="BU90" i="1"/>
  <c r="BV90" i="1"/>
  <c r="BW90" i="1"/>
  <c r="BO91" i="1"/>
  <c r="BP91" i="1"/>
  <c r="BQ91" i="1"/>
  <c r="BR91" i="1"/>
  <c r="BS91" i="1"/>
  <c r="BT91" i="1"/>
  <c r="BU91" i="1"/>
  <c r="BV91" i="1"/>
  <c r="BW91" i="1"/>
  <c r="BO92" i="1"/>
  <c r="BP92" i="1"/>
  <c r="BQ92" i="1"/>
  <c r="BR92" i="1"/>
  <c r="BS92" i="1"/>
  <c r="BT92" i="1"/>
  <c r="BU92" i="1"/>
  <c r="BV92" i="1"/>
  <c r="BW92" i="1"/>
  <c r="BO93" i="1"/>
  <c r="BP93" i="1"/>
  <c r="BQ93" i="1"/>
  <c r="BR93" i="1"/>
  <c r="BS93" i="1"/>
  <c r="BT93" i="1"/>
  <c r="BU93" i="1"/>
  <c r="BV93" i="1"/>
  <c r="BW93" i="1"/>
  <c r="BO94" i="1"/>
  <c r="BP94" i="1"/>
  <c r="BQ94" i="1"/>
  <c r="BR94" i="1"/>
  <c r="BS94" i="1"/>
  <c r="BT94" i="1"/>
  <c r="BU94" i="1"/>
  <c r="BV94" i="1"/>
  <c r="BW94" i="1"/>
  <c r="BO95" i="1"/>
  <c r="BP95" i="1"/>
  <c r="BQ95" i="1"/>
  <c r="BR95" i="1"/>
  <c r="BS95" i="1"/>
  <c r="BT95" i="1"/>
  <c r="BU95" i="1"/>
  <c r="BV95" i="1"/>
  <c r="BW95" i="1"/>
  <c r="BO96" i="1"/>
  <c r="BP96" i="1"/>
  <c r="BQ96" i="1"/>
  <c r="BR96" i="1"/>
  <c r="BS96" i="1"/>
  <c r="BT96" i="1"/>
  <c r="BU96" i="1"/>
  <c r="BV96" i="1"/>
  <c r="BW96" i="1"/>
  <c r="BO97" i="1"/>
  <c r="BP97" i="1"/>
  <c r="BQ97" i="1"/>
  <c r="BR97" i="1"/>
  <c r="BS97" i="1"/>
  <c r="BT97" i="1"/>
  <c r="BU97" i="1"/>
  <c r="BV97" i="1"/>
  <c r="BW97" i="1"/>
  <c r="BO98" i="1"/>
  <c r="BP98" i="1"/>
  <c r="BQ98" i="1"/>
  <c r="BR98" i="1"/>
  <c r="BS98" i="1"/>
  <c r="BT98" i="1"/>
  <c r="BU98" i="1"/>
  <c r="BV98" i="1"/>
  <c r="BW98" i="1"/>
  <c r="BO99" i="1"/>
  <c r="BP99" i="1"/>
  <c r="BQ99" i="1"/>
  <c r="BR99" i="1"/>
  <c r="BS99" i="1"/>
  <c r="BT99" i="1"/>
  <c r="BU99" i="1"/>
  <c r="BV99" i="1"/>
  <c r="BW99" i="1"/>
  <c r="BO100" i="1"/>
  <c r="BP100" i="1"/>
  <c r="BQ100" i="1"/>
  <c r="BR100" i="1"/>
  <c r="BS100" i="1"/>
  <c r="BT100" i="1"/>
  <c r="BU100" i="1"/>
  <c r="BV100" i="1"/>
  <c r="BW100" i="1"/>
  <c r="BO101" i="1"/>
  <c r="BP101" i="1"/>
  <c r="BQ101" i="1"/>
  <c r="BR101" i="1"/>
  <c r="BS101" i="1"/>
  <c r="BT101" i="1"/>
  <c r="BU101" i="1"/>
  <c r="BV101" i="1"/>
  <c r="BW101" i="1"/>
  <c r="BO102" i="1"/>
  <c r="BP102" i="1"/>
  <c r="BQ102" i="1"/>
  <c r="BR102" i="1"/>
  <c r="BS102" i="1"/>
  <c r="BT102" i="1"/>
  <c r="BU102" i="1"/>
  <c r="BV102" i="1"/>
  <c r="BW102" i="1"/>
  <c r="BO103" i="1"/>
  <c r="BP103" i="1"/>
  <c r="BQ103" i="1"/>
  <c r="BR103" i="1"/>
  <c r="BS103" i="1"/>
  <c r="BT103" i="1"/>
  <c r="BU103" i="1"/>
  <c r="BV103" i="1"/>
  <c r="BW103" i="1"/>
  <c r="BO104" i="1"/>
  <c r="BP104" i="1"/>
  <c r="BQ104" i="1"/>
  <c r="BR104" i="1"/>
  <c r="BS104" i="1"/>
  <c r="BT104" i="1"/>
  <c r="BU104" i="1"/>
  <c r="BV104" i="1"/>
  <c r="BW104" i="1"/>
  <c r="BO105" i="1"/>
  <c r="BP105" i="1"/>
  <c r="BQ105" i="1"/>
  <c r="BR105" i="1"/>
  <c r="BS105" i="1"/>
  <c r="BT105" i="1"/>
  <c r="BU105" i="1"/>
  <c r="BV105" i="1"/>
  <c r="BW105" i="1"/>
  <c r="BO106" i="1"/>
  <c r="BP106" i="1"/>
  <c r="BQ106" i="1"/>
  <c r="BR106" i="1"/>
  <c r="BS106" i="1"/>
  <c r="BT106" i="1"/>
  <c r="BU106" i="1"/>
  <c r="BV106" i="1"/>
  <c r="BW106" i="1"/>
  <c r="BO107" i="1"/>
  <c r="BP107" i="1"/>
  <c r="BQ107" i="1"/>
  <c r="BR107" i="1"/>
  <c r="BS107" i="1"/>
  <c r="BT107" i="1"/>
  <c r="BU107" i="1"/>
  <c r="BV107" i="1"/>
  <c r="BW107" i="1"/>
  <c r="BO108" i="1"/>
  <c r="BP108" i="1"/>
  <c r="BQ108" i="1"/>
  <c r="BR108" i="1"/>
  <c r="BS108" i="1"/>
  <c r="BT108" i="1"/>
  <c r="BU108" i="1"/>
  <c r="BV108" i="1"/>
  <c r="BW108" i="1"/>
  <c r="BO109" i="1"/>
  <c r="BP109" i="1"/>
  <c r="BQ109" i="1"/>
  <c r="BR109" i="1"/>
  <c r="BS109" i="1"/>
  <c r="BT109" i="1"/>
  <c r="BU109" i="1"/>
  <c r="BV109" i="1"/>
  <c r="BW109" i="1"/>
  <c r="BO110" i="1"/>
  <c r="BP110" i="1"/>
  <c r="BQ110" i="1"/>
  <c r="BR110" i="1"/>
  <c r="BS110" i="1"/>
  <c r="BT110" i="1"/>
  <c r="BU110" i="1"/>
  <c r="BV110" i="1"/>
  <c r="BW110" i="1"/>
  <c r="BO111" i="1"/>
  <c r="BP111" i="1"/>
  <c r="BQ111" i="1"/>
  <c r="BR111" i="1"/>
  <c r="BS111" i="1"/>
  <c r="BT111" i="1"/>
  <c r="BU111" i="1"/>
  <c r="BV111" i="1"/>
  <c r="BW111" i="1"/>
  <c r="BO112" i="1"/>
  <c r="BP112" i="1"/>
  <c r="BQ112" i="1"/>
  <c r="BR112" i="1"/>
  <c r="BS112" i="1"/>
  <c r="BT112" i="1"/>
  <c r="BU112" i="1"/>
  <c r="BV112" i="1"/>
  <c r="BW112" i="1"/>
  <c r="BO113" i="1"/>
  <c r="BP113" i="1"/>
  <c r="BQ113" i="1"/>
  <c r="BR113" i="1"/>
  <c r="BS113" i="1"/>
  <c r="BT113" i="1"/>
  <c r="BU113" i="1"/>
  <c r="BV113" i="1"/>
  <c r="BW113" i="1"/>
  <c r="BO114" i="1"/>
  <c r="BP114" i="1"/>
  <c r="BQ114" i="1"/>
  <c r="BR114" i="1"/>
  <c r="BS114" i="1"/>
  <c r="BT114" i="1"/>
  <c r="BU114" i="1"/>
  <c r="BV114" i="1"/>
  <c r="BW114" i="1"/>
  <c r="BO115" i="1"/>
  <c r="BP115" i="1"/>
  <c r="BQ115" i="1"/>
  <c r="BR115" i="1"/>
  <c r="BS115" i="1"/>
  <c r="BT115" i="1"/>
  <c r="BU115" i="1"/>
  <c r="BV115" i="1"/>
  <c r="BW115" i="1"/>
  <c r="BO116" i="1"/>
  <c r="BP116" i="1"/>
  <c r="BQ116" i="1"/>
  <c r="BR116" i="1"/>
  <c r="BS116" i="1"/>
  <c r="BT116" i="1"/>
  <c r="BU116" i="1"/>
  <c r="BV116" i="1"/>
  <c r="BW116" i="1"/>
  <c r="BO117" i="1"/>
  <c r="BP117" i="1"/>
  <c r="BQ117" i="1"/>
  <c r="BR117" i="1"/>
  <c r="BS117" i="1"/>
  <c r="BT117" i="1"/>
  <c r="BU117" i="1"/>
  <c r="BV117" i="1"/>
  <c r="BW117" i="1"/>
  <c r="BO118" i="1"/>
  <c r="BP118" i="1"/>
  <c r="BQ118" i="1"/>
  <c r="BR118" i="1"/>
  <c r="BS118" i="1"/>
  <c r="BT118" i="1"/>
  <c r="BU118" i="1"/>
  <c r="BV118" i="1"/>
  <c r="BW118" i="1"/>
  <c r="BO119" i="1"/>
  <c r="BP119" i="1"/>
  <c r="BQ119" i="1"/>
  <c r="BR119" i="1"/>
  <c r="BS119" i="1"/>
  <c r="BT119" i="1"/>
  <c r="BU119" i="1"/>
  <c r="BV119" i="1"/>
  <c r="BW119" i="1"/>
  <c r="BO120" i="1"/>
  <c r="BP120" i="1"/>
  <c r="BQ120" i="1"/>
  <c r="BR120" i="1"/>
  <c r="BS120" i="1"/>
  <c r="BT120" i="1"/>
  <c r="BU120" i="1"/>
  <c r="BV120" i="1"/>
  <c r="BW120" i="1"/>
  <c r="BO121" i="1"/>
  <c r="BP121" i="1"/>
  <c r="BQ121" i="1"/>
  <c r="BR121" i="1"/>
  <c r="BS121" i="1"/>
  <c r="BT121" i="1"/>
  <c r="BU121" i="1"/>
  <c r="BV121" i="1"/>
  <c r="BW121" i="1"/>
  <c r="BO122" i="1"/>
  <c r="BP122" i="1"/>
  <c r="BQ122" i="1"/>
  <c r="BR122" i="1"/>
  <c r="BS122" i="1"/>
  <c r="BT122" i="1"/>
  <c r="BU122" i="1"/>
  <c r="BV122" i="1"/>
  <c r="BW122" i="1"/>
  <c r="BO123" i="1"/>
  <c r="BP123" i="1"/>
  <c r="BQ123" i="1"/>
  <c r="BR123" i="1"/>
  <c r="BS123" i="1"/>
  <c r="BT123" i="1"/>
  <c r="BU123" i="1"/>
  <c r="BV123" i="1"/>
  <c r="BW123" i="1"/>
  <c r="BO124" i="1"/>
  <c r="BP124" i="1"/>
  <c r="BQ124" i="1"/>
  <c r="BR124" i="1"/>
  <c r="BS124" i="1"/>
  <c r="BT124" i="1"/>
  <c r="BU124" i="1"/>
  <c r="BV124" i="1"/>
  <c r="BW124" i="1"/>
  <c r="BO125" i="1"/>
  <c r="BP125" i="1"/>
  <c r="BQ125" i="1"/>
  <c r="BR125" i="1"/>
  <c r="BS125" i="1"/>
  <c r="BT125" i="1"/>
  <c r="BU125" i="1"/>
  <c r="BV125" i="1"/>
  <c r="BW125" i="1"/>
  <c r="BO126" i="1"/>
  <c r="BP126" i="1"/>
  <c r="BQ126" i="1"/>
  <c r="BR126" i="1"/>
  <c r="BS126" i="1"/>
  <c r="BT126" i="1"/>
  <c r="BU126" i="1"/>
  <c r="BV126" i="1"/>
  <c r="BW126" i="1"/>
  <c r="BO127" i="1"/>
  <c r="BP127" i="1"/>
  <c r="BQ127" i="1"/>
  <c r="BR127" i="1"/>
  <c r="BS127" i="1"/>
  <c r="BT127" i="1"/>
  <c r="BU127" i="1"/>
  <c r="BV127" i="1"/>
  <c r="BW127" i="1"/>
  <c r="BO128" i="1"/>
  <c r="BP128" i="1"/>
  <c r="BQ128" i="1"/>
  <c r="BR128" i="1"/>
  <c r="BS128" i="1"/>
  <c r="BT128" i="1"/>
  <c r="BU128" i="1"/>
  <c r="BV128" i="1"/>
  <c r="BW128" i="1"/>
  <c r="BO129" i="1"/>
  <c r="BP129" i="1"/>
  <c r="BQ129" i="1"/>
  <c r="BR129" i="1"/>
  <c r="BS129" i="1"/>
  <c r="BT129" i="1"/>
  <c r="BU129" i="1"/>
  <c r="BV129" i="1"/>
  <c r="BW129" i="1"/>
  <c r="BO130" i="1"/>
  <c r="BP130" i="1"/>
  <c r="BQ130" i="1"/>
  <c r="BR130" i="1"/>
  <c r="BS130" i="1"/>
  <c r="BT130" i="1"/>
  <c r="BU130" i="1"/>
  <c r="BV130" i="1"/>
  <c r="BW130" i="1"/>
  <c r="BO131" i="1"/>
  <c r="BP131" i="1"/>
  <c r="BQ131" i="1"/>
  <c r="BR131" i="1"/>
  <c r="BS131" i="1"/>
  <c r="BT131" i="1"/>
  <c r="BU131" i="1"/>
  <c r="BV131" i="1"/>
  <c r="BW131" i="1"/>
  <c r="BO132" i="1"/>
  <c r="BP132" i="1"/>
  <c r="BQ132" i="1"/>
  <c r="BR132" i="1"/>
  <c r="BS132" i="1"/>
  <c r="BT132" i="1"/>
  <c r="BU132" i="1"/>
  <c r="BV132" i="1"/>
  <c r="BW132" i="1"/>
  <c r="BO133" i="1"/>
  <c r="BP133" i="1"/>
  <c r="BQ133" i="1"/>
  <c r="BR133" i="1"/>
  <c r="BS133" i="1"/>
  <c r="BT133" i="1"/>
  <c r="BU133" i="1"/>
  <c r="BV133" i="1"/>
  <c r="BW133" i="1"/>
  <c r="BO134" i="1"/>
  <c r="BP134" i="1"/>
  <c r="BQ134" i="1"/>
  <c r="BR134" i="1"/>
  <c r="BS134" i="1"/>
  <c r="BT134" i="1"/>
  <c r="BU134" i="1"/>
  <c r="BV134" i="1"/>
  <c r="BW134" i="1"/>
  <c r="BO135" i="1"/>
  <c r="BP135" i="1"/>
  <c r="BQ135" i="1"/>
  <c r="BR135" i="1"/>
  <c r="BS135" i="1"/>
  <c r="BT135" i="1"/>
  <c r="BU135" i="1"/>
  <c r="BV135" i="1"/>
  <c r="BW135" i="1"/>
  <c r="BO136" i="1"/>
  <c r="BP136" i="1"/>
  <c r="BQ136" i="1"/>
  <c r="BR136" i="1"/>
  <c r="BS136" i="1"/>
  <c r="BT136" i="1"/>
  <c r="BU136" i="1"/>
  <c r="BV136" i="1"/>
  <c r="BW136" i="1"/>
  <c r="BO137" i="1"/>
  <c r="BP137" i="1"/>
  <c r="BQ137" i="1"/>
  <c r="BR137" i="1"/>
  <c r="BS137" i="1"/>
  <c r="BT137" i="1"/>
  <c r="BU137" i="1"/>
  <c r="BV137" i="1"/>
  <c r="BW137" i="1"/>
  <c r="BO138" i="1"/>
  <c r="BP138" i="1"/>
  <c r="BQ138" i="1"/>
  <c r="BR138" i="1"/>
  <c r="BS138" i="1"/>
  <c r="BT138" i="1"/>
  <c r="BU138" i="1"/>
  <c r="BV138" i="1"/>
  <c r="BW138" i="1"/>
  <c r="BO139" i="1"/>
  <c r="BP139" i="1"/>
  <c r="BQ139" i="1"/>
  <c r="BR139" i="1"/>
  <c r="BS139" i="1"/>
  <c r="BT139" i="1"/>
  <c r="BU139" i="1"/>
  <c r="BV139" i="1"/>
  <c r="BW139" i="1"/>
  <c r="BO140" i="1"/>
  <c r="BP140" i="1"/>
  <c r="BQ140" i="1"/>
  <c r="BR140" i="1"/>
  <c r="BS140" i="1"/>
  <c r="BT140" i="1"/>
  <c r="BU140" i="1"/>
  <c r="BV140" i="1"/>
  <c r="BW140" i="1"/>
  <c r="BO141" i="1"/>
  <c r="BP141" i="1"/>
  <c r="BQ141" i="1"/>
  <c r="BR141" i="1"/>
  <c r="BS141" i="1"/>
  <c r="BT141" i="1"/>
  <c r="BU141" i="1"/>
  <c r="BV141" i="1"/>
  <c r="BW141" i="1"/>
  <c r="BO142" i="1"/>
  <c r="BP142" i="1"/>
  <c r="BQ142" i="1"/>
  <c r="BR142" i="1"/>
  <c r="BS142" i="1"/>
  <c r="BT142" i="1"/>
  <c r="BU142" i="1"/>
  <c r="BV142" i="1"/>
  <c r="BW142" i="1"/>
  <c r="BO143" i="1"/>
  <c r="BP143" i="1"/>
  <c r="BQ143" i="1"/>
  <c r="BR143" i="1"/>
  <c r="BS143" i="1"/>
  <c r="BT143" i="1"/>
  <c r="BU143" i="1"/>
  <c r="BV143" i="1"/>
  <c r="BW143" i="1"/>
  <c r="BO144" i="1"/>
  <c r="BP144" i="1"/>
  <c r="BQ144" i="1"/>
  <c r="BR144" i="1"/>
  <c r="BS144" i="1"/>
  <c r="BT144" i="1"/>
  <c r="BU144" i="1"/>
  <c r="BV144" i="1"/>
  <c r="BW144" i="1"/>
  <c r="BO145" i="1"/>
  <c r="BP145" i="1"/>
  <c r="BQ145" i="1"/>
  <c r="BR145" i="1"/>
  <c r="BS145" i="1"/>
  <c r="BT145" i="1"/>
  <c r="BU145" i="1"/>
  <c r="BV145" i="1"/>
  <c r="BW145" i="1"/>
  <c r="BO146" i="1"/>
  <c r="BP146" i="1"/>
  <c r="BQ146" i="1"/>
  <c r="BR146" i="1"/>
  <c r="BS146" i="1"/>
  <c r="BT146" i="1"/>
  <c r="BU146" i="1"/>
  <c r="BV146" i="1"/>
  <c r="BW146" i="1"/>
  <c r="BO147" i="1"/>
  <c r="BP147" i="1"/>
  <c r="BQ147" i="1"/>
  <c r="BR147" i="1"/>
  <c r="BS147" i="1"/>
  <c r="BT147" i="1"/>
  <c r="BU147" i="1"/>
  <c r="BV147" i="1"/>
  <c r="BW147" i="1"/>
  <c r="BO148" i="1"/>
  <c r="BP148" i="1"/>
  <c r="BQ148" i="1"/>
  <c r="BR148" i="1"/>
  <c r="BS148" i="1"/>
  <c r="BT148" i="1"/>
  <c r="BU148" i="1"/>
  <c r="BV148" i="1"/>
  <c r="BW148" i="1"/>
  <c r="BO149" i="1"/>
  <c r="BP149" i="1"/>
  <c r="BQ149" i="1"/>
  <c r="BR149" i="1"/>
  <c r="BS149" i="1"/>
  <c r="BT149" i="1"/>
  <c r="BU149" i="1"/>
  <c r="BV149" i="1"/>
  <c r="BW149" i="1"/>
  <c r="BO150" i="1"/>
  <c r="BP150" i="1"/>
  <c r="BQ150" i="1"/>
  <c r="BR150" i="1"/>
  <c r="BS150" i="1"/>
  <c r="BT150" i="1"/>
  <c r="BU150" i="1"/>
  <c r="BV150" i="1"/>
  <c r="BW150" i="1"/>
  <c r="BO151" i="1"/>
  <c r="BP151" i="1"/>
  <c r="BQ151" i="1"/>
  <c r="BR151" i="1"/>
  <c r="BS151" i="1"/>
  <c r="BT151" i="1"/>
  <c r="BU151" i="1"/>
  <c r="BV151" i="1"/>
  <c r="BW151" i="1"/>
  <c r="BO152" i="1"/>
  <c r="BP152" i="1"/>
  <c r="BQ152" i="1"/>
  <c r="BR152" i="1"/>
  <c r="BS152" i="1"/>
  <c r="BT152" i="1"/>
  <c r="BU152" i="1"/>
  <c r="BV152" i="1"/>
  <c r="BW152" i="1"/>
  <c r="BO153" i="1"/>
  <c r="BP153" i="1"/>
  <c r="BQ153" i="1"/>
  <c r="BR153" i="1"/>
  <c r="BS153" i="1"/>
  <c r="BT153" i="1"/>
  <c r="BU153" i="1"/>
  <c r="BV153" i="1"/>
  <c r="BW153" i="1"/>
  <c r="BO154" i="1"/>
  <c r="BP154" i="1"/>
  <c r="BQ154" i="1"/>
  <c r="BR154" i="1"/>
  <c r="BS154" i="1"/>
  <c r="BT154" i="1"/>
  <c r="BU154" i="1"/>
  <c r="BV154" i="1"/>
  <c r="BW154" i="1"/>
  <c r="BO155" i="1"/>
  <c r="BP155" i="1"/>
  <c r="BQ155" i="1"/>
  <c r="BR155" i="1"/>
  <c r="BS155" i="1"/>
  <c r="BT155" i="1"/>
  <c r="BU155" i="1"/>
  <c r="BV155" i="1"/>
  <c r="BW155" i="1"/>
  <c r="BO156" i="1"/>
  <c r="BP156" i="1"/>
  <c r="BQ156" i="1"/>
  <c r="BR156" i="1"/>
  <c r="BS156" i="1"/>
  <c r="BT156" i="1"/>
  <c r="BU156" i="1"/>
  <c r="BV156" i="1"/>
  <c r="BW156" i="1"/>
  <c r="BO157" i="1"/>
  <c r="BP157" i="1"/>
  <c r="BQ157" i="1"/>
  <c r="BR157" i="1"/>
  <c r="BS157" i="1"/>
  <c r="BT157" i="1"/>
  <c r="BU157" i="1"/>
  <c r="BV157" i="1"/>
  <c r="BW157" i="1"/>
  <c r="BO158" i="1"/>
  <c r="BP158" i="1"/>
  <c r="BQ158" i="1"/>
  <c r="BR158" i="1"/>
  <c r="BS158" i="1"/>
  <c r="BT158" i="1"/>
  <c r="BU158" i="1"/>
  <c r="BV158" i="1"/>
  <c r="BW158" i="1"/>
  <c r="BO159" i="1"/>
  <c r="BP159" i="1"/>
  <c r="BQ159" i="1"/>
  <c r="BR159" i="1"/>
  <c r="BS159" i="1"/>
  <c r="BT159" i="1"/>
  <c r="BU159" i="1"/>
  <c r="BV159" i="1"/>
  <c r="BW159" i="1"/>
  <c r="BO160" i="1"/>
  <c r="BP160" i="1"/>
  <c r="BQ160" i="1"/>
  <c r="BR160" i="1"/>
  <c r="BS160" i="1"/>
  <c r="BT160" i="1"/>
  <c r="BU160" i="1"/>
  <c r="BV160" i="1"/>
  <c r="BW160" i="1"/>
  <c r="BO161" i="1"/>
  <c r="BP161" i="1"/>
  <c r="BQ161" i="1"/>
  <c r="BR161" i="1"/>
  <c r="BS161" i="1"/>
  <c r="BT161" i="1"/>
  <c r="BU161" i="1"/>
  <c r="BV161" i="1"/>
  <c r="BW161" i="1"/>
  <c r="BO162" i="1"/>
  <c r="BP162" i="1"/>
  <c r="BQ162" i="1"/>
  <c r="BR162" i="1"/>
  <c r="BS162" i="1"/>
  <c r="BT162" i="1"/>
  <c r="BU162" i="1"/>
  <c r="BV162" i="1"/>
  <c r="BW162" i="1"/>
  <c r="BO163" i="1"/>
  <c r="BP163" i="1"/>
  <c r="BQ163" i="1"/>
  <c r="BR163" i="1"/>
  <c r="BS163" i="1"/>
  <c r="BT163" i="1"/>
  <c r="BU163" i="1"/>
  <c r="BV163" i="1"/>
  <c r="BW163" i="1"/>
  <c r="BO164" i="1"/>
  <c r="BP164" i="1"/>
  <c r="BQ164" i="1"/>
  <c r="BR164" i="1"/>
  <c r="BS164" i="1"/>
  <c r="BT164" i="1"/>
  <c r="BU164" i="1"/>
  <c r="BV164" i="1"/>
  <c r="BW164" i="1"/>
  <c r="BO165" i="1"/>
  <c r="BP165" i="1"/>
  <c r="BQ165" i="1"/>
  <c r="BR165" i="1"/>
  <c r="BS165" i="1"/>
  <c r="BT165" i="1"/>
  <c r="BU165" i="1"/>
  <c r="BV165" i="1"/>
  <c r="BW165" i="1"/>
  <c r="BO166" i="1"/>
  <c r="BP166" i="1"/>
  <c r="BQ166" i="1"/>
  <c r="BR166" i="1"/>
  <c r="BS166" i="1"/>
  <c r="BT166" i="1"/>
  <c r="BU166" i="1"/>
  <c r="BV166" i="1"/>
  <c r="BW166" i="1"/>
  <c r="BO167" i="1"/>
  <c r="BP167" i="1"/>
  <c r="BQ167" i="1"/>
  <c r="BR167" i="1"/>
  <c r="BS167" i="1"/>
  <c r="BT167" i="1"/>
  <c r="BU167" i="1"/>
  <c r="BV167" i="1"/>
  <c r="BW167" i="1"/>
  <c r="BO168" i="1"/>
  <c r="BP168" i="1"/>
  <c r="BQ168" i="1"/>
  <c r="BR168" i="1"/>
  <c r="BS168" i="1"/>
  <c r="BT168" i="1"/>
  <c r="BU168" i="1"/>
  <c r="BV168" i="1"/>
  <c r="BW168" i="1"/>
  <c r="BO169" i="1"/>
  <c r="BP169" i="1"/>
  <c r="BQ169" i="1"/>
  <c r="BR169" i="1"/>
  <c r="BS169" i="1"/>
  <c r="BT169" i="1"/>
  <c r="BU169" i="1"/>
  <c r="BV169" i="1"/>
  <c r="BW169" i="1"/>
  <c r="BO170" i="1"/>
  <c r="BP170" i="1"/>
  <c r="BQ170" i="1"/>
  <c r="BR170" i="1"/>
  <c r="BS170" i="1"/>
  <c r="BT170" i="1"/>
  <c r="BU170" i="1"/>
  <c r="BV170" i="1"/>
  <c r="BW170" i="1"/>
  <c r="BO171" i="1"/>
  <c r="BP171" i="1"/>
  <c r="BQ171" i="1"/>
  <c r="BR171" i="1"/>
  <c r="BS171" i="1"/>
  <c r="BT171" i="1"/>
  <c r="BU171" i="1"/>
  <c r="BV171" i="1"/>
  <c r="BW171" i="1"/>
  <c r="BO172" i="1"/>
  <c r="BP172" i="1"/>
  <c r="BQ172" i="1"/>
  <c r="BR172" i="1"/>
  <c r="BS172" i="1"/>
  <c r="BT172" i="1"/>
  <c r="BU172" i="1"/>
  <c r="BV172" i="1"/>
  <c r="BW172" i="1"/>
  <c r="BO173" i="1"/>
  <c r="BP173" i="1"/>
  <c r="BQ173" i="1"/>
  <c r="BR173" i="1"/>
  <c r="BS173" i="1"/>
  <c r="BT173" i="1"/>
  <c r="BU173" i="1"/>
  <c r="BV173" i="1"/>
  <c r="BW173" i="1"/>
  <c r="BO174" i="1"/>
  <c r="BP174" i="1"/>
  <c r="BQ174" i="1"/>
  <c r="BR174" i="1"/>
  <c r="BS174" i="1"/>
  <c r="BT174" i="1"/>
  <c r="BU174" i="1"/>
  <c r="BV174" i="1"/>
  <c r="BW174" i="1"/>
  <c r="BO175" i="1"/>
  <c r="BP175" i="1"/>
  <c r="BQ175" i="1"/>
  <c r="BR175" i="1"/>
  <c r="BS175" i="1"/>
  <c r="BT175" i="1"/>
  <c r="BU175" i="1"/>
  <c r="BV175" i="1"/>
  <c r="BW175" i="1"/>
  <c r="BO176" i="1"/>
  <c r="BP176" i="1"/>
  <c r="BQ176" i="1"/>
  <c r="BR176" i="1"/>
  <c r="BS176" i="1"/>
  <c r="BT176" i="1"/>
  <c r="BU176" i="1"/>
  <c r="BV176" i="1"/>
  <c r="BW176" i="1"/>
  <c r="BO177" i="1"/>
  <c r="BP177" i="1"/>
  <c r="BQ177" i="1"/>
  <c r="BR177" i="1"/>
  <c r="BS177" i="1"/>
  <c r="BT177" i="1"/>
  <c r="BU177" i="1"/>
  <c r="BV177" i="1"/>
  <c r="BW177" i="1"/>
  <c r="BO178" i="1"/>
  <c r="BP178" i="1"/>
  <c r="BQ178" i="1"/>
  <c r="BR178" i="1"/>
  <c r="BS178" i="1"/>
  <c r="BT178" i="1"/>
  <c r="BU178" i="1"/>
  <c r="BV178" i="1"/>
  <c r="BW178" i="1"/>
  <c r="BO179" i="1"/>
  <c r="BP179" i="1"/>
  <c r="BQ179" i="1"/>
  <c r="BR179" i="1"/>
  <c r="BS179" i="1"/>
  <c r="BT179" i="1"/>
  <c r="BU179" i="1"/>
  <c r="BV179" i="1"/>
  <c r="BW179" i="1"/>
  <c r="BO180" i="1"/>
  <c r="BP180" i="1"/>
  <c r="BQ180" i="1"/>
  <c r="BR180" i="1"/>
  <c r="BS180" i="1"/>
  <c r="BT180" i="1"/>
  <c r="BU180" i="1"/>
  <c r="BV180" i="1"/>
  <c r="BW180" i="1"/>
  <c r="BO181" i="1"/>
  <c r="BP181" i="1"/>
  <c r="BQ181" i="1"/>
  <c r="BR181" i="1"/>
  <c r="BS181" i="1"/>
  <c r="BT181" i="1"/>
  <c r="BU181" i="1"/>
  <c r="BV181" i="1"/>
  <c r="BW181" i="1"/>
  <c r="BO182" i="1"/>
  <c r="BP182" i="1"/>
  <c r="BQ182" i="1"/>
  <c r="BR182" i="1"/>
  <c r="BS182" i="1"/>
  <c r="BT182" i="1"/>
  <c r="BU182" i="1"/>
  <c r="BV182" i="1"/>
  <c r="BW182" i="1"/>
  <c r="BO183" i="1"/>
  <c r="BP183" i="1"/>
  <c r="BQ183" i="1"/>
  <c r="BR183" i="1"/>
  <c r="BS183" i="1"/>
  <c r="BT183" i="1"/>
  <c r="BU183" i="1"/>
  <c r="BV183" i="1"/>
  <c r="BW183" i="1"/>
  <c r="BO184" i="1"/>
  <c r="BP184" i="1"/>
  <c r="BQ184" i="1"/>
  <c r="BR184" i="1"/>
  <c r="BS184" i="1"/>
  <c r="BT184" i="1"/>
  <c r="BU184" i="1"/>
  <c r="BV184" i="1"/>
  <c r="BW184" i="1"/>
  <c r="BO185" i="1"/>
  <c r="BP185" i="1"/>
  <c r="BQ185" i="1"/>
  <c r="BR185" i="1"/>
  <c r="BS185" i="1"/>
  <c r="BT185" i="1"/>
  <c r="BU185" i="1"/>
  <c r="BV185" i="1"/>
  <c r="BW185" i="1"/>
  <c r="BO186" i="1"/>
  <c r="BP186" i="1"/>
  <c r="BQ186" i="1"/>
  <c r="BR186" i="1"/>
  <c r="BS186" i="1"/>
  <c r="BT186" i="1"/>
  <c r="BU186" i="1"/>
  <c r="BV186" i="1"/>
  <c r="BW186" i="1"/>
  <c r="BO187" i="1"/>
  <c r="BP187" i="1"/>
  <c r="BQ187" i="1"/>
  <c r="BR187" i="1"/>
  <c r="BS187" i="1"/>
  <c r="BT187" i="1"/>
  <c r="BU187" i="1"/>
  <c r="BV187" i="1"/>
  <c r="BW187" i="1"/>
  <c r="BO188" i="1"/>
  <c r="BP188" i="1"/>
  <c r="BQ188" i="1"/>
  <c r="BR188" i="1"/>
  <c r="BS188" i="1"/>
  <c r="BT188" i="1"/>
  <c r="BU188" i="1"/>
  <c r="BV188" i="1"/>
  <c r="BW188" i="1"/>
  <c r="BO189" i="1"/>
  <c r="BP189" i="1"/>
  <c r="BQ189" i="1"/>
  <c r="BR189" i="1"/>
  <c r="BS189" i="1"/>
  <c r="BT189" i="1"/>
  <c r="BU189" i="1"/>
  <c r="BV189" i="1"/>
  <c r="BW189" i="1"/>
  <c r="BO190" i="1"/>
  <c r="BP190" i="1"/>
  <c r="BQ190" i="1"/>
  <c r="BR190" i="1"/>
  <c r="BS190" i="1"/>
  <c r="BT190" i="1"/>
  <c r="BU190" i="1"/>
  <c r="BV190" i="1"/>
  <c r="BW190" i="1"/>
  <c r="BO191" i="1"/>
  <c r="BP191" i="1"/>
  <c r="BQ191" i="1"/>
  <c r="BR191" i="1"/>
  <c r="BS191" i="1"/>
  <c r="BT191" i="1"/>
  <c r="BU191" i="1"/>
  <c r="BV191" i="1"/>
  <c r="BW191" i="1"/>
  <c r="BO192" i="1"/>
  <c r="BP192" i="1"/>
  <c r="BQ192" i="1"/>
  <c r="BR192" i="1"/>
  <c r="BS192" i="1"/>
  <c r="BT192" i="1"/>
  <c r="BU192" i="1"/>
  <c r="BV192" i="1"/>
  <c r="BW192" i="1"/>
  <c r="BO193" i="1"/>
  <c r="BP193" i="1"/>
  <c r="BQ193" i="1"/>
  <c r="BR193" i="1"/>
  <c r="BS193" i="1"/>
  <c r="BT193" i="1"/>
  <c r="BU193" i="1"/>
  <c r="BV193" i="1"/>
  <c r="BW193" i="1"/>
  <c r="BO194" i="1"/>
  <c r="BP194" i="1"/>
  <c r="BQ194" i="1"/>
  <c r="BR194" i="1"/>
  <c r="BS194" i="1"/>
  <c r="BT194" i="1"/>
  <c r="BU194" i="1"/>
  <c r="BV194" i="1"/>
  <c r="BW194" i="1"/>
  <c r="BO195" i="1"/>
  <c r="BP195" i="1"/>
  <c r="BQ195" i="1"/>
  <c r="BR195" i="1"/>
  <c r="BS195" i="1"/>
  <c r="BT195" i="1"/>
  <c r="BU195" i="1"/>
  <c r="BV195" i="1"/>
  <c r="BW195" i="1"/>
  <c r="BO196" i="1"/>
  <c r="BP196" i="1"/>
  <c r="BQ196" i="1"/>
  <c r="BR196" i="1"/>
  <c r="BS196" i="1"/>
  <c r="BT196" i="1"/>
  <c r="BU196" i="1"/>
  <c r="BV196" i="1"/>
  <c r="BW196" i="1"/>
  <c r="BO197" i="1"/>
  <c r="BP197" i="1"/>
  <c r="BQ197" i="1"/>
  <c r="BR197" i="1"/>
  <c r="BS197" i="1"/>
  <c r="BT197" i="1"/>
  <c r="BU197" i="1"/>
  <c r="BV197" i="1"/>
  <c r="BW197" i="1"/>
  <c r="BO198" i="1"/>
  <c r="BP198" i="1"/>
  <c r="BQ198" i="1"/>
  <c r="BR198" i="1"/>
  <c r="BS198" i="1"/>
  <c r="BT198" i="1"/>
  <c r="BU198" i="1"/>
  <c r="BV198" i="1"/>
  <c r="BW198" i="1"/>
  <c r="BO199" i="1"/>
  <c r="BP199" i="1"/>
  <c r="BQ199" i="1"/>
  <c r="BR199" i="1"/>
  <c r="BS199" i="1"/>
  <c r="BT199" i="1"/>
  <c r="BU199" i="1"/>
  <c r="BV199" i="1"/>
  <c r="BW199" i="1"/>
  <c r="BO200" i="1"/>
  <c r="BP200" i="1"/>
  <c r="BQ200" i="1"/>
  <c r="BR200" i="1"/>
  <c r="BS200" i="1"/>
  <c r="BT200" i="1"/>
  <c r="BU200" i="1"/>
  <c r="BV200" i="1"/>
  <c r="BW200" i="1"/>
  <c r="BO201" i="1"/>
  <c r="BP201" i="1"/>
  <c r="BQ201" i="1"/>
  <c r="BR201" i="1"/>
  <c r="BS201" i="1"/>
  <c r="BT201" i="1"/>
  <c r="BU201" i="1"/>
  <c r="BV201" i="1"/>
  <c r="BW201" i="1"/>
  <c r="BO202" i="1"/>
  <c r="BP202" i="1"/>
  <c r="BQ202" i="1"/>
  <c r="BR202" i="1"/>
  <c r="BS202" i="1"/>
  <c r="BT202" i="1"/>
  <c r="BU202" i="1"/>
  <c r="BV202" i="1"/>
  <c r="BW202" i="1"/>
  <c r="BO203" i="1"/>
  <c r="BP203" i="1"/>
  <c r="BQ203" i="1"/>
  <c r="BR203" i="1"/>
  <c r="BS203" i="1"/>
  <c r="BT203" i="1"/>
  <c r="BU203" i="1"/>
  <c r="BV203" i="1"/>
  <c r="BW203" i="1"/>
  <c r="BO204" i="1"/>
  <c r="BP204" i="1"/>
  <c r="BQ204" i="1"/>
  <c r="BR204" i="1"/>
  <c r="BS204" i="1"/>
  <c r="BT204" i="1"/>
  <c r="BU204" i="1"/>
  <c r="BV204" i="1"/>
  <c r="BW204" i="1"/>
  <c r="BO205" i="1"/>
  <c r="BP205" i="1"/>
  <c r="BQ205" i="1"/>
  <c r="BR205" i="1"/>
  <c r="BS205" i="1"/>
  <c r="BT205" i="1"/>
  <c r="BU205" i="1"/>
  <c r="BV205" i="1"/>
  <c r="BW205" i="1"/>
  <c r="BO206" i="1"/>
  <c r="BP206" i="1"/>
  <c r="BQ206" i="1"/>
  <c r="BR206" i="1"/>
  <c r="BS206" i="1"/>
  <c r="BT206" i="1"/>
  <c r="BU206" i="1"/>
  <c r="BV206" i="1"/>
  <c r="BW206" i="1"/>
  <c r="BO207" i="1"/>
  <c r="BP207" i="1"/>
  <c r="BQ207" i="1"/>
  <c r="BR207" i="1"/>
  <c r="BS207" i="1"/>
  <c r="BT207" i="1"/>
  <c r="BU207" i="1"/>
  <c r="BV207" i="1"/>
  <c r="BW207" i="1"/>
  <c r="BO208" i="1"/>
  <c r="BP208" i="1"/>
  <c r="BQ208" i="1"/>
  <c r="BR208" i="1"/>
  <c r="BS208" i="1"/>
  <c r="BT208" i="1"/>
  <c r="BU208" i="1"/>
  <c r="BV208" i="1"/>
  <c r="BW208" i="1"/>
  <c r="BO209" i="1"/>
  <c r="BP209" i="1"/>
  <c r="BQ209" i="1"/>
  <c r="BR209" i="1"/>
  <c r="BS209" i="1"/>
  <c r="BT209" i="1"/>
  <c r="BU209" i="1"/>
  <c r="BV209" i="1"/>
  <c r="BW209" i="1"/>
  <c r="BO210" i="1"/>
  <c r="BP210" i="1"/>
  <c r="BQ210" i="1"/>
  <c r="BR210" i="1"/>
  <c r="BS210" i="1"/>
  <c r="BT210" i="1"/>
  <c r="BU210" i="1"/>
  <c r="BV210" i="1"/>
  <c r="BW210" i="1"/>
  <c r="BO211" i="1"/>
  <c r="BP211" i="1"/>
  <c r="BQ211" i="1"/>
  <c r="BR211" i="1"/>
  <c r="BS211" i="1"/>
  <c r="BT211" i="1"/>
  <c r="BU211" i="1"/>
  <c r="BV211" i="1"/>
  <c r="BW211" i="1"/>
  <c r="BO212" i="1"/>
  <c r="BP212" i="1"/>
  <c r="BQ212" i="1"/>
  <c r="BR212" i="1"/>
  <c r="BS212" i="1"/>
  <c r="BT212" i="1"/>
  <c r="BU212" i="1"/>
  <c r="BV212" i="1"/>
  <c r="BW212" i="1"/>
  <c r="BO213" i="1"/>
  <c r="BP213" i="1"/>
  <c r="BQ213" i="1"/>
  <c r="BR213" i="1"/>
  <c r="BS213" i="1"/>
  <c r="BT213" i="1"/>
  <c r="BU213" i="1"/>
  <c r="BV213" i="1"/>
  <c r="BW213" i="1"/>
  <c r="BO214" i="1"/>
  <c r="BP214" i="1"/>
  <c r="BQ214" i="1"/>
  <c r="BR214" i="1"/>
  <c r="BS214" i="1"/>
  <c r="BT214" i="1"/>
  <c r="BU214" i="1"/>
  <c r="BV214" i="1"/>
  <c r="BW214" i="1"/>
  <c r="BO215" i="1"/>
  <c r="BP215" i="1"/>
  <c r="BQ215" i="1"/>
  <c r="BR215" i="1"/>
  <c r="BS215" i="1"/>
  <c r="BT215" i="1"/>
  <c r="BU215" i="1"/>
  <c r="BV215" i="1"/>
  <c r="BW215" i="1"/>
  <c r="BO216" i="1"/>
  <c r="BP216" i="1"/>
  <c r="BQ216" i="1"/>
  <c r="BR216" i="1"/>
  <c r="BS216" i="1"/>
  <c r="BT216" i="1"/>
  <c r="BU216" i="1"/>
  <c r="BV216" i="1"/>
  <c r="BW216" i="1"/>
  <c r="BO217" i="1"/>
  <c r="BP217" i="1"/>
  <c r="BQ217" i="1"/>
  <c r="BR217" i="1"/>
  <c r="BS217" i="1"/>
  <c r="BT217" i="1"/>
  <c r="BU217" i="1"/>
  <c r="BV217" i="1"/>
  <c r="BW217" i="1"/>
  <c r="BO218" i="1"/>
  <c r="BP218" i="1"/>
  <c r="BQ218" i="1"/>
  <c r="BR218" i="1"/>
  <c r="BS218" i="1"/>
  <c r="BT218" i="1"/>
  <c r="BU218" i="1"/>
  <c r="BV218" i="1"/>
  <c r="BW218" i="1"/>
  <c r="BO219" i="1"/>
  <c r="BP219" i="1"/>
  <c r="BQ219" i="1"/>
  <c r="BR219" i="1"/>
  <c r="BS219" i="1"/>
  <c r="BT219" i="1"/>
  <c r="BU219" i="1"/>
  <c r="BV219" i="1"/>
  <c r="BW219" i="1"/>
  <c r="BO220" i="1"/>
  <c r="BP220" i="1"/>
  <c r="BQ220" i="1"/>
  <c r="BR220" i="1"/>
  <c r="BS220" i="1"/>
  <c r="BT220" i="1"/>
  <c r="BU220" i="1"/>
  <c r="BV220" i="1"/>
  <c r="BW220" i="1"/>
  <c r="BO221" i="1"/>
  <c r="BP221" i="1"/>
  <c r="BQ221" i="1"/>
  <c r="BR221" i="1"/>
  <c r="BS221" i="1"/>
  <c r="BT221" i="1"/>
  <c r="BU221" i="1"/>
  <c r="BV221" i="1"/>
  <c r="BW221" i="1"/>
  <c r="BO222" i="1"/>
  <c r="BP222" i="1"/>
  <c r="BQ222" i="1"/>
  <c r="BR222" i="1"/>
  <c r="BS222" i="1"/>
  <c r="BT222" i="1"/>
  <c r="BU222" i="1"/>
  <c r="BV222" i="1"/>
  <c r="BW222" i="1"/>
  <c r="BO223" i="1"/>
  <c r="BP223" i="1"/>
  <c r="BQ223" i="1"/>
  <c r="BR223" i="1"/>
  <c r="BS223" i="1"/>
  <c r="BT223" i="1"/>
  <c r="BU223" i="1"/>
  <c r="BV223" i="1"/>
  <c r="BW223" i="1"/>
  <c r="BO224" i="1"/>
  <c r="BP224" i="1"/>
  <c r="BQ224" i="1"/>
  <c r="BR224" i="1"/>
  <c r="BS224" i="1"/>
  <c r="BT224" i="1"/>
  <c r="BU224" i="1"/>
  <c r="BV224" i="1"/>
  <c r="BW224" i="1"/>
  <c r="BO225" i="1"/>
  <c r="BP225" i="1"/>
  <c r="BQ225" i="1"/>
  <c r="BR225" i="1"/>
  <c r="BS225" i="1"/>
  <c r="BT225" i="1"/>
  <c r="BU225" i="1"/>
  <c r="BV225" i="1"/>
  <c r="BW225" i="1"/>
  <c r="BO226" i="1"/>
  <c r="BP226" i="1"/>
  <c r="BQ226" i="1"/>
  <c r="BR226" i="1"/>
  <c r="BS226" i="1"/>
  <c r="BT226" i="1"/>
  <c r="BU226" i="1"/>
  <c r="BV226" i="1"/>
  <c r="BW226" i="1"/>
  <c r="BO227" i="1"/>
  <c r="BP227" i="1"/>
  <c r="BQ227" i="1"/>
  <c r="BR227" i="1"/>
  <c r="BS227" i="1"/>
  <c r="BT227" i="1"/>
  <c r="BU227" i="1"/>
  <c r="BV227" i="1"/>
  <c r="BW227" i="1"/>
  <c r="BO228" i="1"/>
  <c r="BP228" i="1"/>
  <c r="BQ228" i="1"/>
  <c r="BR228" i="1"/>
  <c r="BS228" i="1"/>
  <c r="BT228" i="1"/>
  <c r="BU228" i="1"/>
  <c r="BV228" i="1"/>
  <c r="BW228" i="1"/>
  <c r="BO229" i="1"/>
  <c r="BP229" i="1"/>
  <c r="BQ229" i="1"/>
  <c r="BR229" i="1"/>
  <c r="BS229" i="1"/>
  <c r="BT229" i="1"/>
  <c r="BU229" i="1"/>
  <c r="BV229" i="1"/>
  <c r="BW229" i="1"/>
  <c r="BO230" i="1"/>
  <c r="BP230" i="1"/>
  <c r="BQ230" i="1"/>
  <c r="BR230" i="1"/>
  <c r="BS230" i="1"/>
  <c r="BT230" i="1"/>
  <c r="BU230" i="1"/>
  <c r="BV230" i="1"/>
  <c r="BW230" i="1"/>
  <c r="BO231" i="1"/>
  <c r="BP231" i="1"/>
  <c r="BQ231" i="1"/>
  <c r="BR231" i="1"/>
  <c r="BS231" i="1"/>
  <c r="BT231" i="1"/>
  <c r="BU231" i="1"/>
  <c r="BV231" i="1"/>
  <c r="BW231" i="1"/>
  <c r="BO232" i="1"/>
  <c r="BP232" i="1"/>
  <c r="BQ232" i="1"/>
  <c r="BR232" i="1"/>
  <c r="BS232" i="1"/>
  <c r="BT232" i="1"/>
  <c r="BU232" i="1"/>
  <c r="BV232" i="1"/>
  <c r="BW232" i="1"/>
  <c r="BO233" i="1"/>
  <c r="BP233" i="1"/>
  <c r="BQ233" i="1"/>
  <c r="BR233" i="1"/>
  <c r="BS233" i="1"/>
  <c r="BT233" i="1"/>
  <c r="BU233" i="1"/>
  <c r="BV233" i="1"/>
  <c r="BW233" i="1"/>
  <c r="BO234" i="1"/>
  <c r="BP234" i="1"/>
  <c r="BQ234" i="1"/>
  <c r="BR234" i="1"/>
  <c r="BS234" i="1"/>
  <c r="BT234" i="1"/>
  <c r="BU234" i="1"/>
  <c r="BV234" i="1"/>
  <c r="BW234" i="1"/>
  <c r="BO235" i="1"/>
  <c r="BP235" i="1"/>
  <c r="BQ235" i="1"/>
  <c r="BR235" i="1"/>
  <c r="BS235" i="1"/>
  <c r="BT235" i="1"/>
  <c r="BU235" i="1"/>
  <c r="BV235" i="1"/>
  <c r="BW235" i="1"/>
  <c r="BO236" i="1"/>
  <c r="BP236" i="1"/>
  <c r="BQ236" i="1"/>
  <c r="BR236" i="1"/>
  <c r="BS236" i="1"/>
  <c r="BT236" i="1"/>
  <c r="BU236" i="1"/>
  <c r="BV236" i="1"/>
  <c r="BW236" i="1"/>
  <c r="BO237" i="1"/>
  <c r="BP237" i="1"/>
  <c r="BQ237" i="1"/>
  <c r="BR237" i="1"/>
  <c r="BS237" i="1"/>
  <c r="BT237" i="1"/>
  <c r="BU237" i="1"/>
  <c r="BV237" i="1"/>
  <c r="BW237" i="1"/>
  <c r="BO238" i="1"/>
  <c r="BP238" i="1"/>
  <c r="BQ238" i="1"/>
  <c r="BR238" i="1"/>
  <c r="BS238" i="1"/>
  <c r="BT238" i="1"/>
  <c r="BU238" i="1"/>
  <c r="BV238" i="1"/>
  <c r="BW238" i="1"/>
  <c r="BO239" i="1"/>
  <c r="BP239" i="1"/>
  <c r="BQ239" i="1"/>
  <c r="BR239" i="1"/>
  <c r="BS239" i="1"/>
  <c r="BT239" i="1"/>
  <c r="BU239" i="1"/>
  <c r="BV239" i="1"/>
  <c r="BW239" i="1"/>
  <c r="BO240" i="1"/>
  <c r="BP240" i="1"/>
  <c r="BQ240" i="1"/>
  <c r="BR240" i="1"/>
  <c r="BS240" i="1"/>
  <c r="BT240" i="1"/>
  <c r="BU240" i="1"/>
  <c r="BV240" i="1"/>
  <c r="BW240" i="1"/>
  <c r="BO241" i="1"/>
  <c r="BP241" i="1"/>
  <c r="BQ241" i="1"/>
  <c r="BR241" i="1"/>
  <c r="BS241" i="1"/>
  <c r="BT241" i="1"/>
  <c r="BU241" i="1"/>
  <c r="BV241" i="1"/>
  <c r="BW241" i="1"/>
  <c r="BO242" i="1"/>
  <c r="BP242" i="1"/>
  <c r="BQ242" i="1"/>
  <c r="BR242" i="1"/>
  <c r="BS242" i="1"/>
  <c r="BT242" i="1"/>
  <c r="BU242" i="1"/>
  <c r="BV242" i="1"/>
  <c r="BW242" i="1"/>
  <c r="BO243" i="1"/>
  <c r="BP243" i="1"/>
  <c r="BQ243" i="1"/>
  <c r="BR243" i="1"/>
  <c r="BS243" i="1"/>
  <c r="BT243" i="1"/>
  <c r="BU243" i="1"/>
  <c r="BV243" i="1"/>
  <c r="BW243" i="1"/>
  <c r="BO244" i="1"/>
  <c r="BP244" i="1"/>
  <c r="BQ244" i="1"/>
  <c r="BR244" i="1"/>
  <c r="BS244" i="1"/>
  <c r="BT244" i="1"/>
  <c r="BU244" i="1"/>
  <c r="BV244" i="1"/>
  <c r="BW244" i="1"/>
  <c r="BO245" i="1"/>
  <c r="BP245" i="1"/>
  <c r="BQ245" i="1"/>
  <c r="BR245" i="1"/>
  <c r="BS245" i="1"/>
  <c r="BT245" i="1"/>
  <c r="BU245" i="1"/>
  <c r="BV245" i="1"/>
  <c r="BW245" i="1"/>
  <c r="BO246" i="1"/>
  <c r="BP246" i="1"/>
  <c r="BQ246" i="1"/>
  <c r="BR246" i="1"/>
  <c r="BS246" i="1"/>
  <c r="BT246" i="1"/>
  <c r="BU246" i="1"/>
  <c r="BV246" i="1"/>
  <c r="BW246" i="1"/>
  <c r="BO247" i="1"/>
  <c r="BP247" i="1"/>
  <c r="BQ247" i="1"/>
  <c r="BR247" i="1"/>
  <c r="BS247" i="1"/>
  <c r="BT247" i="1"/>
  <c r="BU247" i="1"/>
  <c r="BV247" i="1"/>
  <c r="BW247" i="1"/>
  <c r="BO248" i="1"/>
  <c r="BP248" i="1"/>
  <c r="BQ248" i="1"/>
  <c r="BR248" i="1"/>
  <c r="BS248" i="1"/>
  <c r="BT248" i="1"/>
  <c r="BU248" i="1"/>
  <c r="BV248" i="1"/>
  <c r="BW248" i="1"/>
  <c r="BO249" i="1"/>
  <c r="BP249" i="1"/>
  <c r="BQ249" i="1"/>
  <c r="BR249" i="1"/>
  <c r="BS249" i="1"/>
  <c r="BT249" i="1"/>
  <c r="BU249" i="1"/>
  <c r="BV249" i="1"/>
  <c r="BW249" i="1"/>
  <c r="BO250" i="1"/>
  <c r="BP250" i="1"/>
  <c r="BQ250" i="1"/>
  <c r="BR250" i="1"/>
  <c r="BS250" i="1"/>
  <c r="BT250" i="1"/>
  <c r="BU250" i="1"/>
  <c r="BV250" i="1"/>
  <c r="BW250" i="1"/>
  <c r="BO251" i="1"/>
  <c r="BP251" i="1"/>
  <c r="BQ251" i="1"/>
  <c r="BR251" i="1"/>
  <c r="BS251" i="1"/>
  <c r="BT251" i="1"/>
  <c r="BU251" i="1"/>
  <c r="BV251" i="1"/>
  <c r="BW251" i="1"/>
  <c r="BO252" i="1"/>
  <c r="BP252" i="1"/>
  <c r="BQ252" i="1"/>
  <c r="BR252" i="1"/>
  <c r="BS252" i="1"/>
  <c r="BT252" i="1"/>
  <c r="BU252" i="1"/>
  <c r="BV252" i="1"/>
  <c r="BW252" i="1"/>
  <c r="BO253" i="1"/>
  <c r="BP253" i="1"/>
  <c r="BQ253" i="1"/>
  <c r="BR253" i="1"/>
  <c r="BS253" i="1"/>
  <c r="BT253" i="1"/>
  <c r="BU253" i="1"/>
  <c r="BV253" i="1"/>
  <c r="BW253" i="1"/>
  <c r="BO254" i="1"/>
  <c r="BP254" i="1"/>
  <c r="BQ254" i="1"/>
  <c r="BR254" i="1"/>
  <c r="BS254" i="1"/>
  <c r="BT254" i="1"/>
  <c r="BU254" i="1"/>
  <c r="BV254" i="1"/>
  <c r="BW254" i="1"/>
  <c r="BO255" i="1"/>
  <c r="BP255" i="1"/>
  <c r="BQ255" i="1"/>
  <c r="BR255" i="1"/>
  <c r="BS255" i="1"/>
  <c r="BT255" i="1"/>
  <c r="BU255" i="1"/>
  <c r="BV255" i="1"/>
  <c r="BW255" i="1"/>
  <c r="BO256" i="1"/>
  <c r="BP256" i="1"/>
  <c r="BQ256" i="1"/>
  <c r="BR256" i="1"/>
  <c r="BS256" i="1"/>
  <c r="BT256" i="1"/>
  <c r="BU256" i="1"/>
  <c r="BV256" i="1"/>
  <c r="BW256" i="1"/>
  <c r="BO257" i="1"/>
  <c r="BP257" i="1"/>
  <c r="BQ257" i="1"/>
  <c r="BR257" i="1"/>
  <c r="BS257" i="1"/>
  <c r="BT257" i="1"/>
  <c r="BU257" i="1"/>
  <c r="BV257" i="1"/>
  <c r="BW257" i="1"/>
  <c r="BO258" i="1"/>
  <c r="BP258" i="1"/>
  <c r="BQ258" i="1"/>
  <c r="BR258" i="1"/>
  <c r="BS258" i="1"/>
  <c r="BT258" i="1"/>
  <c r="BU258" i="1"/>
  <c r="BV258" i="1"/>
  <c r="BW258" i="1"/>
  <c r="BO259" i="1"/>
  <c r="BP259" i="1"/>
  <c r="BQ259" i="1"/>
  <c r="BR259" i="1"/>
  <c r="BS259" i="1"/>
  <c r="BT259" i="1"/>
  <c r="BU259" i="1"/>
  <c r="BV259" i="1"/>
  <c r="BW259" i="1"/>
  <c r="BO260" i="1"/>
  <c r="BP260" i="1"/>
  <c r="BQ260" i="1"/>
  <c r="BR260" i="1"/>
  <c r="BS260" i="1"/>
  <c r="BT260" i="1"/>
  <c r="BU260" i="1"/>
  <c r="BV260" i="1"/>
  <c r="BW260" i="1"/>
  <c r="BO261" i="1"/>
  <c r="BP261" i="1"/>
  <c r="BQ261" i="1"/>
  <c r="BR261" i="1"/>
  <c r="BS261" i="1"/>
  <c r="BT261" i="1"/>
  <c r="BU261" i="1"/>
  <c r="BV261" i="1"/>
  <c r="BW261" i="1"/>
  <c r="BO262" i="1"/>
  <c r="BP262" i="1"/>
  <c r="BQ262" i="1"/>
  <c r="BR262" i="1"/>
  <c r="BS262" i="1"/>
  <c r="BT262" i="1"/>
  <c r="BU262" i="1"/>
  <c r="BV262" i="1"/>
  <c r="BW262" i="1"/>
  <c r="BO263" i="1"/>
  <c r="BP263" i="1"/>
  <c r="BQ263" i="1"/>
  <c r="BR263" i="1"/>
  <c r="BS263" i="1"/>
  <c r="BT263" i="1"/>
  <c r="BU263" i="1"/>
  <c r="BV263" i="1"/>
  <c r="BW263" i="1"/>
  <c r="BO264" i="1"/>
  <c r="BP264" i="1"/>
  <c r="BQ264" i="1"/>
  <c r="BR264" i="1"/>
  <c r="BS264" i="1"/>
  <c r="BT264" i="1"/>
  <c r="BU264" i="1"/>
  <c r="BV264" i="1"/>
  <c r="BW264" i="1"/>
  <c r="BO265" i="1"/>
  <c r="BP265" i="1"/>
  <c r="BQ265" i="1"/>
  <c r="BR265" i="1"/>
  <c r="BS265" i="1"/>
  <c r="BT265" i="1"/>
  <c r="BU265" i="1"/>
  <c r="BV265" i="1"/>
  <c r="BW265" i="1"/>
  <c r="BO266" i="1"/>
  <c r="BP266" i="1"/>
  <c r="BQ266" i="1"/>
  <c r="BR266" i="1"/>
  <c r="BS266" i="1"/>
  <c r="BT266" i="1"/>
  <c r="BU266" i="1"/>
  <c r="BV266" i="1"/>
  <c r="BW266" i="1"/>
  <c r="BO267" i="1"/>
  <c r="BP267" i="1"/>
  <c r="BQ267" i="1"/>
  <c r="BR267" i="1"/>
  <c r="BS267" i="1"/>
  <c r="BT267" i="1"/>
  <c r="BU267" i="1"/>
  <c r="BV267" i="1"/>
  <c r="BW267" i="1"/>
  <c r="BO268" i="1"/>
  <c r="BP268" i="1"/>
  <c r="BQ268" i="1"/>
  <c r="BR268" i="1"/>
  <c r="BS268" i="1"/>
  <c r="BT268" i="1"/>
  <c r="BU268" i="1"/>
  <c r="BV268" i="1"/>
  <c r="BW268" i="1"/>
  <c r="BO269" i="1"/>
  <c r="BP269" i="1"/>
  <c r="BQ269" i="1"/>
  <c r="BR269" i="1"/>
  <c r="BS269" i="1"/>
  <c r="BT269" i="1"/>
  <c r="BU269" i="1"/>
  <c r="BV269" i="1"/>
  <c r="BW269" i="1"/>
  <c r="BO270" i="1"/>
  <c r="BP270" i="1"/>
  <c r="BQ270" i="1"/>
  <c r="BR270" i="1"/>
  <c r="BS270" i="1"/>
  <c r="BT270" i="1"/>
  <c r="BU270" i="1"/>
  <c r="BV270" i="1"/>
  <c r="BW270" i="1"/>
  <c r="BO271" i="1"/>
  <c r="BP271" i="1"/>
  <c r="BQ271" i="1"/>
  <c r="BR271" i="1"/>
  <c r="BS271" i="1"/>
  <c r="BT271" i="1"/>
  <c r="BU271" i="1"/>
  <c r="BV271" i="1"/>
  <c r="BW271" i="1"/>
  <c r="BO272" i="1"/>
  <c r="BP272" i="1"/>
  <c r="BQ272" i="1"/>
  <c r="BR272" i="1"/>
  <c r="BS272" i="1"/>
  <c r="BT272" i="1"/>
  <c r="BU272" i="1"/>
  <c r="BV272" i="1"/>
  <c r="BW272" i="1"/>
  <c r="BO273" i="1"/>
  <c r="BP273" i="1"/>
  <c r="BQ273" i="1"/>
  <c r="BR273" i="1"/>
  <c r="BS273" i="1"/>
  <c r="BT273" i="1"/>
  <c r="BU273" i="1"/>
  <c r="BV273" i="1"/>
  <c r="BW273" i="1"/>
  <c r="BO274" i="1"/>
  <c r="BP274" i="1"/>
  <c r="BQ274" i="1"/>
  <c r="BR274" i="1"/>
  <c r="BS274" i="1"/>
  <c r="BT274" i="1"/>
  <c r="BU274" i="1"/>
  <c r="BV274" i="1"/>
  <c r="BW274" i="1"/>
  <c r="BO275" i="1"/>
  <c r="BP275" i="1"/>
  <c r="BQ275" i="1"/>
  <c r="BR275" i="1"/>
  <c r="BS275" i="1"/>
  <c r="BT275" i="1"/>
  <c r="BU275" i="1"/>
  <c r="BV275" i="1"/>
  <c r="BW275" i="1"/>
  <c r="BO276" i="1"/>
  <c r="BP276" i="1"/>
  <c r="BQ276" i="1"/>
  <c r="BR276" i="1"/>
  <c r="BS276" i="1"/>
  <c r="BT276" i="1"/>
  <c r="BU276" i="1"/>
  <c r="BV276" i="1"/>
  <c r="BW276" i="1"/>
  <c r="BO277" i="1"/>
  <c r="BP277" i="1"/>
  <c r="BQ277" i="1"/>
  <c r="BR277" i="1"/>
  <c r="BS277" i="1"/>
  <c r="BT277" i="1"/>
  <c r="BU277" i="1"/>
  <c r="BV277" i="1"/>
  <c r="BW277" i="1"/>
  <c r="BO278" i="1"/>
  <c r="BP278" i="1"/>
  <c r="BQ278" i="1"/>
  <c r="BR278" i="1"/>
  <c r="BS278" i="1"/>
  <c r="BT278" i="1"/>
  <c r="BU278" i="1"/>
  <c r="BV278" i="1"/>
  <c r="BW278" i="1"/>
  <c r="BO279" i="1"/>
  <c r="BP279" i="1"/>
  <c r="BQ279" i="1"/>
  <c r="BR279" i="1"/>
  <c r="BS279" i="1"/>
  <c r="BT279" i="1"/>
  <c r="BU279" i="1"/>
  <c r="BV279" i="1"/>
  <c r="BW279" i="1"/>
  <c r="BO280" i="1"/>
  <c r="BP280" i="1"/>
  <c r="BQ280" i="1"/>
  <c r="BR280" i="1"/>
  <c r="BS280" i="1"/>
  <c r="BT280" i="1"/>
  <c r="BU280" i="1"/>
  <c r="BV280" i="1"/>
  <c r="BW280" i="1"/>
  <c r="BO281" i="1"/>
  <c r="BP281" i="1"/>
  <c r="BQ281" i="1"/>
  <c r="BR281" i="1"/>
  <c r="BS281" i="1"/>
  <c r="BT281" i="1"/>
  <c r="BU281" i="1"/>
  <c r="BV281" i="1"/>
  <c r="BW281" i="1"/>
  <c r="BO282" i="1"/>
  <c r="BP282" i="1"/>
  <c r="BQ282" i="1"/>
  <c r="BR282" i="1"/>
  <c r="BS282" i="1"/>
  <c r="BT282" i="1"/>
  <c r="BU282" i="1"/>
  <c r="BV282" i="1"/>
  <c r="BW282" i="1"/>
  <c r="BO283" i="1"/>
  <c r="BP283" i="1"/>
  <c r="BQ283" i="1"/>
  <c r="BR283" i="1"/>
  <c r="BS283" i="1"/>
  <c r="BT283" i="1"/>
  <c r="BU283" i="1"/>
  <c r="BV283" i="1"/>
  <c r="BW283" i="1"/>
  <c r="BO284" i="1"/>
  <c r="BP284" i="1"/>
  <c r="BQ284" i="1"/>
  <c r="BR284" i="1"/>
  <c r="BS284" i="1"/>
  <c r="BT284" i="1"/>
  <c r="BU284" i="1"/>
  <c r="BV284" i="1"/>
  <c r="BW284" i="1"/>
  <c r="BO285" i="1"/>
  <c r="BP285" i="1"/>
  <c r="BQ285" i="1"/>
  <c r="BR285" i="1"/>
  <c r="BS285" i="1"/>
  <c r="BT285" i="1"/>
  <c r="BU285" i="1"/>
  <c r="BV285" i="1"/>
  <c r="BW285" i="1"/>
  <c r="BO286" i="1"/>
  <c r="BP286" i="1"/>
  <c r="BQ286" i="1"/>
  <c r="BR286" i="1"/>
  <c r="BS286" i="1"/>
  <c r="BT286" i="1"/>
  <c r="BU286" i="1"/>
  <c r="BV286" i="1"/>
  <c r="BW286" i="1"/>
  <c r="BO287" i="1"/>
  <c r="BP287" i="1"/>
  <c r="BQ287" i="1"/>
  <c r="BR287" i="1"/>
  <c r="BS287" i="1"/>
  <c r="BT287" i="1"/>
  <c r="BU287" i="1"/>
  <c r="BV287" i="1"/>
  <c r="BW287" i="1"/>
  <c r="BO288" i="1"/>
  <c r="BP288" i="1"/>
  <c r="BQ288" i="1"/>
  <c r="BR288" i="1"/>
  <c r="BS288" i="1"/>
  <c r="BT288" i="1"/>
  <c r="BU288" i="1"/>
  <c r="BV288" i="1"/>
  <c r="BW288" i="1"/>
  <c r="BO289" i="1"/>
  <c r="BP289" i="1"/>
  <c r="BQ289" i="1"/>
  <c r="BR289" i="1"/>
  <c r="BS289" i="1"/>
  <c r="BT289" i="1"/>
  <c r="BU289" i="1"/>
  <c r="BV289" i="1"/>
  <c r="BW289" i="1"/>
  <c r="BO290" i="1"/>
  <c r="BP290" i="1"/>
  <c r="BQ290" i="1"/>
  <c r="BR290" i="1"/>
  <c r="BS290" i="1"/>
  <c r="BT290" i="1"/>
  <c r="BU290" i="1"/>
  <c r="BV290" i="1"/>
  <c r="BW290" i="1"/>
  <c r="BO291" i="1"/>
  <c r="BP291" i="1"/>
  <c r="BQ291" i="1"/>
  <c r="BR291" i="1"/>
  <c r="BS291" i="1"/>
  <c r="BT291" i="1"/>
  <c r="BU291" i="1"/>
  <c r="BV291" i="1"/>
  <c r="BW291" i="1"/>
  <c r="BO292" i="1"/>
  <c r="BP292" i="1"/>
  <c r="BQ292" i="1"/>
  <c r="BR292" i="1"/>
  <c r="BS292" i="1"/>
  <c r="BT292" i="1"/>
  <c r="BU292" i="1"/>
  <c r="BV292" i="1"/>
  <c r="BW292" i="1"/>
  <c r="BO293" i="1"/>
  <c r="BP293" i="1"/>
  <c r="BQ293" i="1"/>
  <c r="BR293" i="1"/>
  <c r="BS293" i="1"/>
  <c r="BT293" i="1"/>
  <c r="BU293" i="1"/>
  <c r="BV293" i="1"/>
  <c r="BW293" i="1"/>
  <c r="BO294" i="1"/>
  <c r="BP294" i="1"/>
  <c r="BQ294" i="1"/>
  <c r="BR294" i="1"/>
  <c r="BS294" i="1"/>
  <c r="BT294" i="1"/>
  <c r="BU294" i="1"/>
  <c r="BV294" i="1"/>
  <c r="BW294" i="1"/>
  <c r="BO295" i="1"/>
  <c r="BP295" i="1"/>
  <c r="BQ295" i="1"/>
  <c r="BR295" i="1"/>
  <c r="BS295" i="1"/>
  <c r="BT295" i="1"/>
  <c r="BU295" i="1"/>
  <c r="BV295" i="1"/>
  <c r="BW295" i="1"/>
  <c r="BO296" i="1"/>
  <c r="BP296" i="1"/>
  <c r="BQ296" i="1"/>
  <c r="BR296" i="1"/>
  <c r="BS296" i="1"/>
  <c r="BT296" i="1"/>
  <c r="BU296" i="1"/>
  <c r="BV296" i="1"/>
  <c r="BW296" i="1"/>
  <c r="BO297" i="1"/>
  <c r="BP297" i="1"/>
  <c r="BQ297" i="1"/>
  <c r="BR297" i="1"/>
  <c r="BS297" i="1"/>
  <c r="BT297" i="1"/>
  <c r="BU297" i="1"/>
  <c r="BV297" i="1"/>
  <c r="BW297" i="1"/>
  <c r="BO298" i="1"/>
  <c r="BP298" i="1"/>
  <c r="BQ298" i="1"/>
  <c r="BR298" i="1"/>
  <c r="BS298" i="1"/>
  <c r="BT298" i="1"/>
  <c r="BU298" i="1"/>
  <c r="BV298" i="1"/>
  <c r="BW298" i="1"/>
  <c r="BO299" i="1"/>
  <c r="BP299" i="1"/>
  <c r="BQ299" i="1"/>
  <c r="BR299" i="1"/>
  <c r="BS299" i="1"/>
  <c r="BT299" i="1"/>
  <c r="BU299" i="1"/>
  <c r="BV299" i="1"/>
  <c r="BW299" i="1"/>
  <c r="BO300" i="1"/>
  <c r="BP300" i="1"/>
  <c r="BQ300" i="1"/>
  <c r="BR300" i="1"/>
  <c r="BS300" i="1"/>
  <c r="BT300" i="1"/>
  <c r="BU300" i="1"/>
  <c r="BV300" i="1"/>
  <c r="BW300" i="1"/>
  <c r="BO301" i="1"/>
  <c r="BP301" i="1"/>
  <c r="BQ301" i="1"/>
  <c r="BR301" i="1"/>
  <c r="BS301" i="1"/>
  <c r="BT301" i="1"/>
  <c r="BU301" i="1"/>
  <c r="BV301" i="1"/>
  <c r="BW301" i="1"/>
  <c r="BO302" i="1"/>
  <c r="BP302" i="1"/>
  <c r="BQ302" i="1"/>
  <c r="BR302" i="1"/>
  <c r="BS302" i="1"/>
  <c r="BT302" i="1"/>
  <c r="BU302" i="1"/>
  <c r="BV302" i="1"/>
  <c r="BW302" i="1"/>
  <c r="BO303" i="1"/>
  <c r="BP303" i="1"/>
  <c r="BQ303" i="1"/>
  <c r="BR303" i="1"/>
  <c r="BS303" i="1"/>
  <c r="BT303" i="1"/>
  <c r="BU303" i="1"/>
  <c r="BV303" i="1"/>
  <c r="BW303" i="1"/>
  <c r="BO304" i="1"/>
  <c r="BP304" i="1"/>
  <c r="BQ304" i="1"/>
  <c r="BR304" i="1"/>
  <c r="BS304" i="1"/>
  <c r="BT304" i="1"/>
  <c r="BU304" i="1"/>
  <c r="BV304" i="1"/>
  <c r="BW304" i="1"/>
  <c r="BO305" i="1"/>
  <c r="BP305" i="1"/>
  <c r="BQ305" i="1"/>
  <c r="BR305" i="1"/>
  <c r="BS305" i="1"/>
  <c r="BT305" i="1"/>
  <c r="BU305" i="1"/>
  <c r="BV305" i="1"/>
  <c r="BW305" i="1"/>
  <c r="BO306" i="1"/>
  <c r="BP306" i="1"/>
  <c r="BQ306" i="1"/>
  <c r="BR306" i="1"/>
  <c r="BS306" i="1"/>
  <c r="BT306" i="1"/>
  <c r="BU306" i="1"/>
  <c r="BV306" i="1"/>
  <c r="BW306" i="1"/>
  <c r="BO307" i="1"/>
  <c r="BP307" i="1"/>
  <c r="BQ307" i="1"/>
  <c r="BR307" i="1"/>
  <c r="BS307" i="1"/>
  <c r="BT307" i="1"/>
  <c r="BU307" i="1"/>
  <c r="BV307" i="1"/>
  <c r="BW307" i="1"/>
  <c r="BO308" i="1"/>
  <c r="BP308" i="1"/>
  <c r="BQ308" i="1"/>
  <c r="BR308" i="1"/>
  <c r="BS308" i="1"/>
  <c r="BT308" i="1"/>
  <c r="BU308" i="1"/>
  <c r="BV308" i="1"/>
  <c r="BW308" i="1"/>
  <c r="BO309" i="1"/>
  <c r="BP309" i="1"/>
  <c r="BQ309" i="1"/>
  <c r="BR309" i="1"/>
  <c r="BS309" i="1"/>
  <c r="BT309" i="1"/>
  <c r="BU309" i="1"/>
  <c r="BV309" i="1"/>
  <c r="BW309" i="1"/>
  <c r="BO310" i="1"/>
  <c r="BP310" i="1"/>
  <c r="BQ310" i="1"/>
  <c r="BR310" i="1"/>
  <c r="BS310" i="1"/>
  <c r="BT310" i="1"/>
  <c r="BU310" i="1"/>
  <c r="BV310" i="1"/>
  <c r="BW310" i="1"/>
  <c r="BO311" i="1"/>
  <c r="BP311" i="1"/>
  <c r="BQ311" i="1"/>
  <c r="BR311" i="1"/>
  <c r="BS311" i="1"/>
  <c r="BT311" i="1"/>
  <c r="BU311" i="1"/>
  <c r="BV311" i="1"/>
  <c r="BW311" i="1"/>
  <c r="BO312" i="1"/>
  <c r="BP312" i="1"/>
  <c r="BQ312" i="1"/>
  <c r="BR312" i="1"/>
  <c r="BS312" i="1"/>
  <c r="BT312" i="1"/>
  <c r="BU312" i="1"/>
  <c r="BV312" i="1"/>
  <c r="BW312" i="1"/>
  <c r="BO313" i="1"/>
  <c r="BP313" i="1"/>
  <c r="BQ313" i="1"/>
  <c r="BR313" i="1"/>
  <c r="BS313" i="1"/>
  <c r="BT313" i="1"/>
  <c r="BU313" i="1"/>
  <c r="BV313" i="1"/>
  <c r="BW313" i="1"/>
  <c r="BO314" i="1"/>
  <c r="BP314" i="1"/>
  <c r="BQ314" i="1"/>
  <c r="BR314" i="1"/>
  <c r="BS314" i="1"/>
  <c r="BT314" i="1"/>
  <c r="BU314" i="1"/>
  <c r="BV314" i="1"/>
  <c r="BW314" i="1"/>
  <c r="BO315" i="1"/>
  <c r="BP315" i="1"/>
  <c r="BQ315" i="1"/>
  <c r="BR315" i="1"/>
  <c r="BS315" i="1"/>
  <c r="BT315" i="1"/>
  <c r="BU315" i="1"/>
  <c r="BV315" i="1"/>
  <c r="BW315" i="1"/>
  <c r="BO316" i="1"/>
  <c r="BP316" i="1"/>
  <c r="BQ316" i="1"/>
  <c r="BR316" i="1"/>
  <c r="BS316" i="1"/>
  <c r="BT316" i="1"/>
  <c r="BU316" i="1"/>
  <c r="BV316" i="1"/>
  <c r="BW316" i="1"/>
  <c r="BO317" i="1"/>
  <c r="BP317" i="1"/>
  <c r="BQ317" i="1"/>
  <c r="BR317" i="1"/>
  <c r="BS317" i="1"/>
  <c r="BT317" i="1"/>
  <c r="BU317" i="1"/>
  <c r="BV317" i="1"/>
  <c r="BW317" i="1"/>
  <c r="BO318" i="1"/>
  <c r="BP318" i="1"/>
  <c r="BQ318" i="1"/>
  <c r="BR318" i="1"/>
  <c r="BS318" i="1"/>
  <c r="BT318" i="1"/>
  <c r="BU318" i="1"/>
  <c r="BV318" i="1"/>
  <c r="BW318" i="1"/>
  <c r="BO319" i="1"/>
  <c r="BP319" i="1"/>
  <c r="BQ319" i="1"/>
  <c r="BR319" i="1"/>
  <c r="BS319" i="1"/>
  <c r="BT319" i="1"/>
  <c r="BU319" i="1"/>
  <c r="BV319" i="1"/>
  <c r="BW319" i="1"/>
  <c r="BO320" i="1"/>
  <c r="BP320" i="1"/>
  <c r="BQ320" i="1"/>
  <c r="BR320" i="1"/>
  <c r="BS320" i="1"/>
  <c r="BT320" i="1"/>
  <c r="BU320" i="1"/>
  <c r="BV320" i="1"/>
  <c r="BW320" i="1"/>
  <c r="BO321" i="1"/>
  <c r="BP321" i="1"/>
  <c r="BQ321" i="1"/>
  <c r="BR321" i="1"/>
  <c r="BS321" i="1"/>
  <c r="BT321" i="1"/>
  <c r="BU321" i="1"/>
  <c r="BV321" i="1"/>
  <c r="BW321" i="1"/>
  <c r="BO322" i="1"/>
  <c r="BP322" i="1"/>
  <c r="BQ322" i="1"/>
  <c r="BR322" i="1"/>
  <c r="BS322" i="1"/>
  <c r="BT322" i="1"/>
  <c r="BU322" i="1"/>
  <c r="BV322" i="1"/>
  <c r="BW322" i="1"/>
  <c r="BO323" i="1"/>
  <c r="BP323" i="1"/>
  <c r="BQ323" i="1"/>
  <c r="BR323" i="1"/>
  <c r="BS323" i="1"/>
  <c r="BT323" i="1"/>
  <c r="BU323" i="1"/>
  <c r="BV323" i="1"/>
  <c r="BW323" i="1"/>
  <c r="BO324" i="1"/>
  <c r="BP324" i="1"/>
  <c r="BQ324" i="1"/>
  <c r="BR324" i="1"/>
  <c r="BS324" i="1"/>
  <c r="BT324" i="1"/>
  <c r="BU324" i="1"/>
  <c r="BV324" i="1"/>
  <c r="BW324" i="1"/>
  <c r="BO325" i="1"/>
  <c r="BP325" i="1"/>
  <c r="BQ325" i="1"/>
  <c r="BR325" i="1"/>
  <c r="BS325" i="1"/>
  <c r="BT325" i="1"/>
  <c r="BU325" i="1"/>
  <c r="BV325" i="1"/>
  <c r="BW325" i="1"/>
  <c r="BO326" i="1"/>
  <c r="BP326" i="1"/>
  <c r="BQ326" i="1"/>
  <c r="BR326" i="1"/>
  <c r="BS326" i="1"/>
  <c r="BT326" i="1"/>
  <c r="BU326" i="1"/>
  <c r="BV326" i="1"/>
  <c r="BW326" i="1"/>
  <c r="BO327" i="1"/>
  <c r="BP327" i="1"/>
  <c r="BQ327" i="1"/>
  <c r="BR327" i="1"/>
  <c r="BS327" i="1"/>
  <c r="BT327" i="1"/>
  <c r="BU327" i="1"/>
  <c r="BV327" i="1"/>
  <c r="BW327" i="1"/>
  <c r="BO328" i="1"/>
  <c r="BP328" i="1"/>
  <c r="BQ328" i="1"/>
  <c r="BR328" i="1"/>
  <c r="BS328" i="1"/>
  <c r="BT328" i="1"/>
  <c r="BU328" i="1"/>
  <c r="BV328" i="1"/>
  <c r="BW328" i="1"/>
  <c r="BO329" i="1"/>
  <c r="BP329" i="1"/>
  <c r="BQ329" i="1"/>
  <c r="BR329" i="1"/>
  <c r="BS329" i="1"/>
  <c r="BT329" i="1"/>
  <c r="BU329" i="1"/>
  <c r="BV329" i="1"/>
  <c r="BW329" i="1"/>
  <c r="BO330" i="1"/>
  <c r="BP330" i="1"/>
  <c r="BQ330" i="1"/>
  <c r="BR330" i="1"/>
  <c r="BS330" i="1"/>
  <c r="BT330" i="1"/>
  <c r="BU330" i="1"/>
  <c r="BV330" i="1"/>
  <c r="BW330" i="1"/>
  <c r="BO331" i="1"/>
  <c r="BP331" i="1"/>
  <c r="BQ331" i="1"/>
  <c r="BR331" i="1"/>
  <c r="BS331" i="1"/>
  <c r="BT331" i="1"/>
  <c r="BU331" i="1"/>
  <c r="BV331" i="1"/>
  <c r="BW331" i="1"/>
  <c r="BO332" i="1"/>
  <c r="BP332" i="1"/>
  <c r="BQ332" i="1"/>
  <c r="BR332" i="1"/>
  <c r="BS332" i="1"/>
  <c r="BT332" i="1"/>
  <c r="BU332" i="1"/>
  <c r="BV332" i="1"/>
  <c r="BW332" i="1"/>
  <c r="BO333" i="1"/>
  <c r="BP333" i="1"/>
  <c r="BQ333" i="1"/>
  <c r="BR333" i="1"/>
  <c r="BS333" i="1"/>
  <c r="BT333" i="1"/>
  <c r="BU333" i="1"/>
  <c r="BV333" i="1"/>
  <c r="BW333" i="1"/>
  <c r="BO334" i="1"/>
  <c r="BP334" i="1"/>
  <c r="BQ334" i="1"/>
  <c r="BR334" i="1"/>
  <c r="BS334" i="1"/>
  <c r="BT334" i="1"/>
  <c r="BU334" i="1"/>
  <c r="BV334" i="1"/>
  <c r="BW334" i="1"/>
  <c r="BO335" i="1"/>
  <c r="BP335" i="1"/>
  <c r="BQ335" i="1"/>
  <c r="BR335" i="1"/>
  <c r="BS335" i="1"/>
  <c r="BT335" i="1"/>
  <c r="BU335" i="1"/>
  <c r="BV335" i="1"/>
  <c r="BW335" i="1"/>
  <c r="BO336" i="1"/>
  <c r="BP336" i="1"/>
  <c r="BQ336" i="1"/>
  <c r="BR336" i="1"/>
  <c r="BS336" i="1"/>
  <c r="BT336" i="1"/>
  <c r="BU336" i="1"/>
  <c r="BV336" i="1"/>
  <c r="BW336" i="1"/>
  <c r="BO337" i="1"/>
  <c r="BP337" i="1"/>
  <c r="BQ337" i="1"/>
  <c r="BR337" i="1"/>
  <c r="BS337" i="1"/>
  <c r="BT337" i="1"/>
  <c r="BU337" i="1"/>
  <c r="BV337" i="1"/>
  <c r="BW337" i="1"/>
  <c r="BO338" i="1"/>
  <c r="BP338" i="1"/>
  <c r="BQ338" i="1"/>
  <c r="BR338" i="1"/>
  <c r="BS338" i="1"/>
  <c r="BT338" i="1"/>
  <c r="BU338" i="1"/>
  <c r="BV338" i="1"/>
  <c r="BW338" i="1"/>
  <c r="BO339" i="1"/>
  <c r="BP339" i="1"/>
  <c r="BQ339" i="1"/>
  <c r="BR339" i="1"/>
  <c r="BS339" i="1"/>
  <c r="BT339" i="1"/>
  <c r="BU339" i="1"/>
  <c r="BV339" i="1"/>
  <c r="BW339" i="1"/>
  <c r="BO340" i="1"/>
  <c r="BP340" i="1"/>
  <c r="BQ340" i="1"/>
  <c r="BR340" i="1"/>
  <c r="BS340" i="1"/>
  <c r="BT340" i="1"/>
  <c r="BU340" i="1"/>
  <c r="BV340" i="1"/>
  <c r="BW340" i="1"/>
  <c r="BO341" i="1"/>
  <c r="BP341" i="1"/>
  <c r="BQ341" i="1"/>
  <c r="BR341" i="1"/>
  <c r="BS341" i="1"/>
  <c r="BT341" i="1"/>
  <c r="BU341" i="1"/>
  <c r="BV341" i="1"/>
  <c r="BW341" i="1"/>
  <c r="BO342" i="1"/>
  <c r="BP342" i="1"/>
  <c r="BQ342" i="1"/>
  <c r="BR342" i="1"/>
  <c r="BS342" i="1"/>
  <c r="BT342" i="1"/>
  <c r="BU342" i="1"/>
  <c r="BV342" i="1"/>
  <c r="BW342" i="1"/>
  <c r="BO343" i="1"/>
  <c r="BP343" i="1"/>
  <c r="BQ343" i="1"/>
  <c r="BR343" i="1"/>
  <c r="BS343" i="1"/>
  <c r="BT343" i="1"/>
  <c r="BU343" i="1"/>
  <c r="BV343" i="1"/>
  <c r="BW343" i="1"/>
  <c r="BO344" i="1"/>
  <c r="BP344" i="1"/>
  <c r="BQ344" i="1"/>
  <c r="BR344" i="1"/>
  <c r="BS344" i="1"/>
  <c r="BT344" i="1"/>
  <c r="BU344" i="1"/>
  <c r="BV344" i="1"/>
  <c r="BW344" i="1"/>
  <c r="BO345" i="1"/>
  <c r="BP345" i="1"/>
  <c r="BQ345" i="1"/>
  <c r="BR345" i="1"/>
  <c r="BS345" i="1"/>
  <c r="BT345" i="1"/>
  <c r="BU345" i="1"/>
  <c r="BV345" i="1"/>
  <c r="BW345" i="1"/>
  <c r="BO346" i="1"/>
  <c r="BP346" i="1"/>
  <c r="BQ346" i="1"/>
  <c r="BR346" i="1"/>
  <c r="BS346" i="1"/>
  <c r="BT346" i="1"/>
  <c r="BU346" i="1"/>
  <c r="BV346" i="1"/>
  <c r="BW346" i="1"/>
  <c r="BO347" i="1"/>
  <c r="BP347" i="1"/>
  <c r="BQ347" i="1"/>
  <c r="BR347" i="1"/>
  <c r="BS347" i="1"/>
  <c r="BT347" i="1"/>
  <c r="BU347" i="1"/>
  <c r="BV347" i="1"/>
  <c r="BW347" i="1"/>
  <c r="BO348" i="1"/>
  <c r="BP348" i="1"/>
  <c r="BQ348" i="1"/>
  <c r="BR348" i="1"/>
  <c r="BS348" i="1"/>
  <c r="BT348" i="1"/>
  <c r="BU348" i="1"/>
  <c r="BV348" i="1"/>
  <c r="BW348" i="1"/>
  <c r="BO349" i="1"/>
  <c r="BP349" i="1"/>
  <c r="BQ349" i="1"/>
  <c r="BR349" i="1"/>
  <c r="BS349" i="1"/>
  <c r="BT349" i="1"/>
  <c r="BU349" i="1"/>
  <c r="BV349" i="1"/>
  <c r="BW349" i="1"/>
  <c r="BO350" i="1"/>
  <c r="BP350" i="1"/>
  <c r="BQ350" i="1"/>
  <c r="BR350" i="1"/>
  <c r="BS350" i="1"/>
  <c r="BT350" i="1"/>
  <c r="BU350" i="1"/>
  <c r="BV350" i="1"/>
  <c r="BW350" i="1"/>
  <c r="BO351" i="1"/>
  <c r="BP351" i="1"/>
  <c r="BQ351" i="1"/>
  <c r="BR351" i="1"/>
  <c r="BS351" i="1"/>
  <c r="BT351" i="1"/>
  <c r="BU351" i="1"/>
  <c r="BV351" i="1"/>
  <c r="BW351" i="1"/>
  <c r="BO352" i="1"/>
  <c r="BP352" i="1"/>
  <c r="BQ352" i="1"/>
  <c r="BR352" i="1"/>
  <c r="BS352" i="1"/>
  <c r="BT352" i="1"/>
  <c r="BU352" i="1"/>
  <c r="BV352" i="1"/>
  <c r="BW352" i="1"/>
  <c r="BO353" i="1"/>
  <c r="BP353" i="1"/>
  <c r="BQ353" i="1"/>
  <c r="BR353" i="1"/>
  <c r="BS353" i="1"/>
  <c r="BT353" i="1"/>
  <c r="BU353" i="1"/>
  <c r="BV353" i="1"/>
  <c r="BW353" i="1"/>
  <c r="BO354" i="1"/>
  <c r="BP354" i="1"/>
  <c r="BQ354" i="1"/>
  <c r="BR354" i="1"/>
  <c r="BS354" i="1"/>
  <c r="BT354" i="1"/>
  <c r="BU354" i="1"/>
  <c r="BV354" i="1"/>
  <c r="BW354" i="1"/>
  <c r="BO355" i="1"/>
  <c r="BP355" i="1"/>
  <c r="BQ355" i="1"/>
  <c r="BR355" i="1"/>
  <c r="BS355" i="1"/>
  <c r="BT355" i="1"/>
  <c r="BU355" i="1"/>
  <c r="BV355" i="1"/>
  <c r="BW355" i="1"/>
  <c r="BO356" i="1"/>
  <c r="BP356" i="1"/>
  <c r="BQ356" i="1"/>
  <c r="BR356" i="1"/>
  <c r="BS356" i="1"/>
  <c r="BT356" i="1"/>
  <c r="BU356" i="1"/>
  <c r="BV356" i="1"/>
  <c r="BW356" i="1"/>
  <c r="BO357" i="1"/>
  <c r="BP357" i="1"/>
  <c r="BQ357" i="1"/>
  <c r="BR357" i="1"/>
  <c r="BS357" i="1"/>
  <c r="BT357" i="1"/>
  <c r="BU357" i="1"/>
  <c r="BV357" i="1"/>
  <c r="BW357" i="1"/>
  <c r="BO358" i="1"/>
  <c r="BP358" i="1"/>
  <c r="BQ358" i="1"/>
  <c r="BR358" i="1"/>
  <c r="BS358" i="1"/>
  <c r="BT358" i="1"/>
  <c r="BU358" i="1"/>
  <c r="BV358" i="1"/>
  <c r="BW358" i="1"/>
  <c r="BO359" i="1"/>
  <c r="BP359" i="1"/>
  <c r="BQ359" i="1"/>
  <c r="BR359" i="1"/>
  <c r="BS359" i="1"/>
  <c r="BT359" i="1"/>
  <c r="BU359" i="1"/>
  <c r="BV359" i="1"/>
  <c r="BW359" i="1"/>
  <c r="BO360" i="1"/>
  <c r="BP360" i="1"/>
  <c r="BQ360" i="1"/>
  <c r="BR360" i="1"/>
  <c r="BS360" i="1"/>
  <c r="BT360" i="1"/>
  <c r="BU360" i="1"/>
  <c r="BV360" i="1"/>
  <c r="BW360" i="1"/>
  <c r="BO361" i="1"/>
  <c r="BP361" i="1"/>
  <c r="BQ361" i="1"/>
  <c r="BR361" i="1"/>
  <c r="BS361" i="1"/>
  <c r="BT361" i="1"/>
  <c r="BU361" i="1"/>
  <c r="BV361" i="1"/>
  <c r="BW361" i="1"/>
  <c r="BO362" i="1"/>
  <c r="BP362" i="1"/>
  <c r="BQ362" i="1"/>
  <c r="BR362" i="1"/>
  <c r="BS362" i="1"/>
  <c r="BT362" i="1"/>
  <c r="BU362" i="1"/>
  <c r="BV362" i="1"/>
  <c r="BW362" i="1"/>
  <c r="BO363" i="1"/>
  <c r="BP363" i="1"/>
  <c r="BQ363" i="1"/>
  <c r="BR363" i="1"/>
  <c r="BS363" i="1"/>
  <c r="BT363" i="1"/>
  <c r="BU363" i="1"/>
  <c r="BV363" i="1"/>
  <c r="BW363" i="1"/>
  <c r="BO364" i="1"/>
  <c r="BP364" i="1"/>
  <c r="BQ364" i="1"/>
  <c r="BR364" i="1"/>
  <c r="BS364" i="1"/>
  <c r="BT364" i="1"/>
  <c r="BU364" i="1"/>
  <c r="BV364" i="1"/>
  <c r="BW364" i="1"/>
  <c r="BO365" i="1"/>
  <c r="BP365" i="1"/>
  <c r="BQ365" i="1"/>
  <c r="BR365" i="1"/>
  <c r="BS365" i="1"/>
  <c r="BT365" i="1"/>
  <c r="BU365" i="1"/>
  <c r="BV365" i="1"/>
  <c r="BW365" i="1"/>
  <c r="BO366" i="1"/>
  <c r="BP366" i="1"/>
  <c r="BQ366" i="1"/>
  <c r="BR366" i="1"/>
  <c r="BS366" i="1"/>
  <c r="BT366" i="1"/>
  <c r="BU366" i="1"/>
  <c r="BV366" i="1"/>
  <c r="BW366" i="1"/>
  <c r="BO367" i="1"/>
  <c r="BP367" i="1"/>
  <c r="BQ367" i="1"/>
  <c r="BR367" i="1"/>
  <c r="BS367" i="1"/>
  <c r="BT367" i="1"/>
  <c r="BU367" i="1"/>
  <c r="BV367" i="1"/>
  <c r="BW367" i="1"/>
  <c r="BO368" i="1"/>
  <c r="BP368" i="1"/>
  <c r="BQ368" i="1"/>
  <c r="BR368" i="1"/>
  <c r="BS368" i="1"/>
  <c r="BT368" i="1"/>
  <c r="BU368" i="1"/>
  <c r="BV368" i="1"/>
  <c r="BW368" i="1"/>
  <c r="BO369" i="1"/>
  <c r="BP369" i="1"/>
  <c r="BQ369" i="1"/>
  <c r="BR369" i="1"/>
  <c r="BS369" i="1"/>
  <c r="BT369" i="1"/>
  <c r="BU369" i="1"/>
  <c r="BV369" i="1"/>
  <c r="BW369" i="1"/>
  <c r="BO370" i="1"/>
  <c r="BP370" i="1"/>
  <c r="BQ370" i="1"/>
  <c r="BR370" i="1"/>
  <c r="BS370" i="1"/>
  <c r="BT370" i="1"/>
  <c r="BU370" i="1"/>
  <c r="BV370" i="1"/>
  <c r="BW370" i="1"/>
  <c r="BO371" i="1"/>
  <c r="BP371" i="1"/>
  <c r="BQ371" i="1"/>
  <c r="BR371" i="1"/>
  <c r="BS371" i="1"/>
  <c r="BT371" i="1"/>
  <c r="BU371" i="1"/>
  <c r="BV371" i="1"/>
  <c r="BW371" i="1"/>
  <c r="BO372" i="1"/>
  <c r="BP372" i="1"/>
  <c r="BQ372" i="1"/>
  <c r="BR372" i="1"/>
  <c r="BS372" i="1"/>
  <c r="BT372" i="1"/>
  <c r="BU372" i="1"/>
  <c r="BV372" i="1"/>
  <c r="BW372" i="1"/>
  <c r="BO373" i="1"/>
  <c r="BP373" i="1"/>
  <c r="BQ373" i="1"/>
  <c r="BR373" i="1"/>
  <c r="BS373" i="1"/>
  <c r="BT373" i="1"/>
  <c r="BU373" i="1"/>
  <c r="BV373" i="1"/>
  <c r="BW373" i="1"/>
  <c r="BO374" i="1"/>
  <c r="BP374" i="1"/>
  <c r="BQ374" i="1"/>
  <c r="BR374" i="1"/>
  <c r="BS374" i="1"/>
  <c r="BT374" i="1"/>
  <c r="BU374" i="1"/>
  <c r="BV374" i="1"/>
  <c r="BW374" i="1"/>
  <c r="BO375" i="1"/>
  <c r="BP375" i="1"/>
  <c r="BQ375" i="1"/>
  <c r="BR375" i="1"/>
  <c r="BS375" i="1"/>
  <c r="BT375" i="1"/>
  <c r="BU375" i="1"/>
  <c r="BV375" i="1"/>
  <c r="BW375" i="1"/>
  <c r="BO376" i="1"/>
  <c r="BP376" i="1"/>
  <c r="BQ376" i="1"/>
  <c r="BR376" i="1"/>
  <c r="BS376" i="1"/>
  <c r="BT376" i="1"/>
  <c r="BU376" i="1"/>
  <c r="BV376" i="1"/>
  <c r="BW376" i="1"/>
  <c r="BO377" i="1"/>
  <c r="BP377" i="1"/>
  <c r="BQ377" i="1"/>
  <c r="BR377" i="1"/>
  <c r="BS377" i="1"/>
  <c r="BT377" i="1"/>
  <c r="BU377" i="1"/>
  <c r="BV377" i="1"/>
  <c r="BW377" i="1"/>
  <c r="BO378" i="1"/>
  <c r="BP378" i="1"/>
  <c r="BQ378" i="1"/>
  <c r="BR378" i="1"/>
  <c r="BS378" i="1"/>
  <c r="BT378" i="1"/>
  <c r="BU378" i="1"/>
  <c r="BV378" i="1"/>
  <c r="BW378" i="1"/>
  <c r="BO379" i="1"/>
  <c r="BP379" i="1"/>
  <c r="BQ379" i="1"/>
  <c r="BR379" i="1"/>
  <c r="BS379" i="1"/>
  <c r="BT379" i="1"/>
  <c r="BU379" i="1"/>
  <c r="BV379" i="1"/>
  <c r="BW379" i="1"/>
  <c r="BO380" i="1"/>
  <c r="BP380" i="1"/>
  <c r="BQ380" i="1"/>
  <c r="BR380" i="1"/>
  <c r="BS380" i="1"/>
  <c r="BT380" i="1"/>
  <c r="BU380" i="1"/>
  <c r="BV380" i="1"/>
  <c r="BW380" i="1"/>
  <c r="BO381" i="1"/>
  <c r="BP381" i="1"/>
  <c r="BQ381" i="1"/>
  <c r="BR381" i="1"/>
  <c r="BS381" i="1"/>
  <c r="BT381" i="1"/>
  <c r="BU381" i="1"/>
  <c r="BV381" i="1"/>
  <c r="BW381" i="1"/>
  <c r="BO382" i="1"/>
  <c r="BP382" i="1"/>
  <c r="BQ382" i="1"/>
  <c r="BR382" i="1"/>
  <c r="BS382" i="1"/>
  <c r="BT382" i="1"/>
  <c r="BU382" i="1"/>
  <c r="BV382" i="1"/>
  <c r="BW382" i="1"/>
  <c r="BO383" i="1"/>
  <c r="BP383" i="1"/>
  <c r="BQ383" i="1"/>
  <c r="BR383" i="1"/>
  <c r="BS383" i="1"/>
  <c r="BT383" i="1"/>
  <c r="BU383" i="1"/>
  <c r="BV383" i="1"/>
  <c r="BW383" i="1"/>
  <c r="BO384" i="1"/>
  <c r="BP384" i="1"/>
  <c r="BQ384" i="1"/>
  <c r="BR384" i="1"/>
  <c r="BS384" i="1"/>
  <c r="BT384" i="1"/>
  <c r="BU384" i="1"/>
  <c r="BV384" i="1"/>
  <c r="BW384" i="1"/>
  <c r="BO385" i="1"/>
  <c r="BP385" i="1"/>
  <c r="BQ385" i="1"/>
  <c r="BR385" i="1"/>
  <c r="BS385" i="1"/>
  <c r="BT385" i="1"/>
  <c r="BU385" i="1"/>
  <c r="BV385" i="1"/>
  <c r="BW385" i="1"/>
  <c r="BO386" i="1"/>
  <c r="BP386" i="1"/>
  <c r="BQ386" i="1"/>
  <c r="BR386" i="1"/>
  <c r="BS386" i="1"/>
  <c r="BT386" i="1"/>
  <c r="BU386" i="1"/>
  <c r="BV386" i="1"/>
  <c r="BW386" i="1"/>
  <c r="BO387" i="1"/>
  <c r="BP387" i="1"/>
  <c r="BQ387" i="1"/>
  <c r="BR387" i="1"/>
  <c r="BS387" i="1"/>
  <c r="BT387" i="1"/>
  <c r="BU387" i="1"/>
  <c r="BV387" i="1"/>
  <c r="BW387" i="1"/>
  <c r="BO388" i="1"/>
  <c r="BP388" i="1"/>
  <c r="BQ388" i="1"/>
  <c r="BR388" i="1"/>
  <c r="BS388" i="1"/>
  <c r="BT388" i="1"/>
  <c r="BU388" i="1"/>
  <c r="BV388" i="1"/>
  <c r="BW388" i="1"/>
  <c r="BO389" i="1"/>
  <c r="BP389" i="1"/>
  <c r="BQ389" i="1"/>
  <c r="BR389" i="1"/>
  <c r="BS389" i="1"/>
  <c r="BT389" i="1"/>
  <c r="BU389" i="1"/>
  <c r="BV389" i="1"/>
  <c r="BW389" i="1"/>
  <c r="BO390" i="1"/>
  <c r="BP390" i="1"/>
  <c r="BQ390" i="1"/>
  <c r="BR390" i="1"/>
  <c r="BS390" i="1"/>
  <c r="BT390" i="1"/>
  <c r="BU390" i="1"/>
  <c r="BV390" i="1"/>
  <c r="BW390" i="1"/>
  <c r="BO391" i="1"/>
  <c r="BP391" i="1"/>
  <c r="BQ391" i="1"/>
  <c r="BR391" i="1"/>
  <c r="BS391" i="1"/>
  <c r="BT391" i="1"/>
  <c r="BU391" i="1"/>
  <c r="BV391" i="1"/>
  <c r="BW391" i="1"/>
  <c r="BO392" i="1"/>
  <c r="BP392" i="1"/>
  <c r="BQ392" i="1"/>
  <c r="BR392" i="1"/>
  <c r="BS392" i="1"/>
  <c r="BT392" i="1"/>
  <c r="BU392" i="1"/>
  <c r="BV392" i="1"/>
  <c r="BW392" i="1"/>
  <c r="BO393" i="1"/>
  <c r="BP393" i="1"/>
  <c r="BQ393" i="1"/>
  <c r="BR393" i="1"/>
  <c r="BS393" i="1"/>
  <c r="BT393" i="1"/>
  <c r="BU393" i="1"/>
  <c r="BV393" i="1"/>
  <c r="BW393" i="1"/>
  <c r="BO394" i="1"/>
  <c r="BP394" i="1"/>
  <c r="BQ394" i="1"/>
  <c r="BR394" i="1"/>
  <c r="BS394" i="1"/>
  <c r="BT394" i="1"/>
  <c r="BU394" i="1"/>
  <c r="BV394" i="1"/>
  <c r="BW394" i="1"/>
  <c r="BO395" i="1"/>
  <c r="BP395" i="1"/>
  <c r="BQ395" i="1"/>
  <c r="BR395" i="1"/>
  <c r="BS395" i="1"/>
  <c r="BT395" i="1"/>
  <c r="BU395" i="1"/>
  <c r="BV395" i="1"/>
  <c r="BW395" i="1"/>
  <c r="BO396" i="1"/>
  <c r="BP396" i="1"/>
  <c r="BQ396" i="1"/>
  <c r="BR396" i="1"/>
  <c r="BS396" i="1"/>
  <c r="BT396" i="1"/>
  <c r="BU396" i="1"/>
  <c r="BV396" i="1"/>
  <c r="BW396" i="1"/>
  <c r="BO397" i="1"/>
  <c r="BP397" i="1"/>
  <c r="BQ397" i="1"/>
  <c r="BR397" i="1"/>
  <c r="BS397" i="1"/>
  <c r="BT397" i="1"/>
  <c r="BU397" i="1"/>
  <c r="BV397" i="1"/>
  <c r="BW397" i="1"/>
  <c r="BO398" i="1"/>
  <c r="BP398" i="1"/>
  <c r="BQ398" i="1"/>
  <c r="BR398" i="1"/>
  <c r="BS398" i="1"/>
  <c r="BT398" i="1"/>
  <c r="BU398" i="1"/>
  <c r="BV398" i="1"/>
  <c r="BW398" i="1"/>
  <c r="BO399" i="1"/>
  <c r="BP399" i="1"/>
  <c r="BQ399" i="1"/>
  <c r="BR399" i="1"/>
  <c r="BS399" i="1"/>
  <c r="BT399" i="1"/>
  <c r="BU399" i="1"/>
  <c r="BV399" i="1"/>
  <c r="BW399" i="1"/>
  <c r="BO400" i="1"/>
  <c r="BP400" i="1"/>
  <c r="BQ400" i="1"/>
  <c r="BR400" i="1"/>
  <c r="BS400" i="1"/>
  <c r="BT400" i="1"/>
  <c r="BU400" i="1"/>
  <c r="BV400" i="1"/>
  <c r="BW400" i="1"/>
  <c r="BO401" i="1"/>
  <c r="BP401" i="1"/>
  <c r="BQ401" i="1"/>
  <c r="BR401" i="1"/>
  <c r="BS401" i="1"/>
  <c r="BT401" i="1"/>
  <c r="BU401" i="1"/>
  <c r="BV401" i="1"/>
  <c r="BW401" i="1"/>
  <c r="BO402" i="1"/>
  <c r="BP402" i="1"/>
  <c r="BQ402" i="1"/>
  <c r="BR402" i="1"/>
  <c r="BS402" i="1"/>
  <c r="BT402" i="1"/>
  <c r="BU402" i="1"/>
  <c r="BV402" i="1"/>
  <c r="BW402" i="1"/>
  <c r="BO403" i="1"/>
  <c r="BP403" i="1"/>
  <c r="BQ403" i="1"/>
  <c r="BR403" i="1"/>
  <c r="BS403" i="1"/>
  <c r="BT403" i="1"/>
  <c r="BU403" i="1"/>
  <c r="BV403" i="1"/>
  <c r="BW403" i="1"/>
  <c r="BO404" i="1"/>
  <c r="BP404" i="1"/>
  <c r="BQ404" i="1"/>
  <c r="BR404" i="1"/>
  <c r="BS404" i="1"/>
  <c r="BT404" i="1"/>
  <c r="BU404" i="1"/>
  <c r="BV404" i="1"/>
  <c r="BW404" i="1"/>
  <c r="BO405" i="1"/>
  <c r="BP405" i="1"/>
  <c r="BQ405" i="1"/>
  <c r="BR405" i="1"/>
  <c r="BS405" i="1"/>
  <c r="BT405" i="1"/>
  <c r="BU405" i="1"/>
  <c r="BV405" i="1"/>
  <c r="BW405" i="1"/>
  <c r="BO406" i="1"/>
  <c r="BP406" i="1"/>
  <c r="BQ406" i="1"/>
  <c r="BR406" i="1"/>
  <c r="BS406" i="1"/>
  <c r="BT406" i="1"/>
  <c r="BU406" i="1"/>
  <c r="BV406" i="1"/>
  <c r="BW406" i="1"/>
  <c r="BO407" i="1"/>
  <c r="BP407" i="1"/>
  <c r="BQ407" i="1"/>
  <c r="BR407" i="1"/>
  <c r="BS407" i="1"/>
  <c r="BT407" i="1"/>
  <c r="BU407" i="1"/>
  <c r="BV407" i="1"/>
  <c r="BW407" i="1"/>
  <c r="BO408" i="1"/>
  <c r="BP408" i="1"/>
  <c r="BQ408" i="1"/>
  <c r="BR408" i="1"/>
  <c r="BS408" i="1"/>
  <c r="BT408" i="1"/>
  <c r="BU408" i="1"/>
  <c r="BV408" i="1"/>
  <c r="BW408" i="1"/>
  <c r="BO409" i="1"/>
  <c r="BP409" i="1"/>
  <c r="BQ409" i="1"/>
  <c r="BR409" i="1"/>
  <c r="BS409" i="1"/>
  <c r="BT409" i="1"/>
  <c r="BU409" i="1"/>
  <c r="BV409" i="1"/>
  <c r="BW409" i="1"/>
  <c r="BO19" i="1"/>
  <c r="BP19" i="1"/>
  <c r="BQ19" i="1"/>
  <c r="BR19" i="1"/>
  <c r="BS19" i="1"/>
  <c r="BT19" i="1"/>
  <c r="BU19" i="1"/>
  <c r="BV19" i="1"/>
  <c r="BW19" i="1"/>
  <c r="BO20" i="1"/>
  <c r="BP20" i="1"/>
  <c r="BQ20" i="1"/>
  <c r="BR20" i="1"/>
  <c r="BS20" i="1"/>
  <c r="BT20" i="1"/>
  <c r="BU20" i="1"/>
  <c r="BV20" i="1"/>
  <c r="BW20" i="1"/>
  <c r="BO21" i="1"/>
  <c r="BP21" i="1"/>
  <c r="BQ21" i="1"/>
  <c r="BR21" i="1"/>
  <c r="BS21" i="1"/>
  <c r="BT21" i="1"/>
  <c r="BU21" i="1"/>
  <c r="BV21" i="1"/>
  <c r="BW21" i="1"/>
  <c r="BO22" i="1"/>
  <c r="BP22" i="1"/>
  <c r="BQ22" i="1"/>
  <c r="BR22" i="1"/>
  <c r="BS22" i="1"/>
  <c r="BT22" i="1"/>
  <c r="BU22" i="1"/>
  <c r="BV22" i="1"/>
  <c r="BW22" i="1"/>
  <c r="BO23" i="1"/>
  <c r="BP23" i="1"/>
  <c r="BQ23" i="1"/>
  <c r="BR23" i="1"/>
  <c r="BS23" i="1"/>
  <c r="BT23" i="1"/>
  <c r="BU23" i="1"/>
  <c r="BV23" i="1"/>
  <c r="BW23" i="1"/>
  <c r="BO24" i="1"/>
  <c r="BP24" i="1"/>
  <c r="BQ24" i="1"/>
  <c r="BR24" i="1"/>
  <c r="BS24" i="1"/>
  <c r="BT24" i="1"/>
  <c r="BU24" i="1"/>
  <c r="BV24" i="1"/>
  <c r="BW24" i="1"/>
  <c r="BO25" i="1"/>
  <c r="BP25" i="1"/>
  <c r="BQ25" i="1"/>
  <c r="BR25" i="1"/>
  <c r="BS25" i="1"/>
  <c r="BT25" i="1"/>
  <c r="BU25" i="1"/>
  <c r="BV25" i="1"/>
  <c r="BW25" i="1"/>
  <c r="BO26" i="1"/>
  <c r="BP26" i="1"/>
  <c r="BQ26" i="1"/>
  <c r="BR26" i="1"/>
  <c r="BS26" i="1"/>
  <c r="BT26" i="1"/>
  <c r="BU26" i="1"/>
  <c r="BV26" i="1"/>
  <c r="BW26" i="1"/>
  <c r="BO27" i="1"/>
  <c r="BP27" i="1"/>
  <c r="BQ27" i="1"/>
  <c r="BR27" i="1"/>
  <c r="BS27" i="1"/>
  <c r="BT27" i="1"/>
  <c r="BU27" i="1"/>
  <c r="BV27" i="1"/>
  <c r="BW27" i="1"/>
  <c r="BO28" i="1"/>
  <c r="BP28" i="1"/>
  <c r="BQ28" i="1"/>
  <c r="BR28" i="1"/>
  <c r="BS28" i="1"/>
  <c r="BT28" i="1"/>
  <c r="BU28" i="1"/>
  <c r="BV28" i="1"/>
  <c r="BW28" i="1"/>
  <c r="BO29" i="1"/>
  <c r="BP29" i="1"/>
  <c r="BQ29" i="1"/>
  <c r="BR29" i="1"/>
  <c r="BS29" i="1"/>
  <c r="BT29" i="1"/>
  <c r="BU29" i="1"/>
  <c r="BV29" i="1"/>
  <c r="BW29" i="1"/>
  <c r="BO30" i="1"/>
  <c r="BP30" i="1"/>
  <c r="BQ30" i="1"/>
  <c r="BR30" i="1"/>
  <c r="BS30" i="1"/>
  <c r="BT30" i="1"/>
  <c r="BU30" i="1"/>
  <c r="BV30" i="1"/>
  <c r="BW30" i="1"/>
  <c r="BO31" i="1"/>
  <c r="BP31" i="1"/>
  <c r="BQ31" i="1"/>
  <c r="BR31" i="1"/>
  <c r="BS31" i="1"/>
  <c r="BT31" i="1"/>
  <c r="BU31" i="1"/>
  <c r="BV31" i="1"/>
  <c r="BW31" i="1"/>
  <c r="BP2" i="1"/>
  <c r="BQ2" i="1"/>
  <c r="BR2" i="1"/>
  <c r="BS2" i="1"/>
  <c r="BT2" i="1"/>
  <c r="BU2" i="1"/>
  <c r="BV2" i="1"/>
  <c r="BW2" i="1"/>
  <c r="BP3" i="1"/>
  <c r="BQ3" i="1"/>
  <c r="BR3" i="1"/>
  <c r="BS3" i="1"/>
  <c r="BT3" i="1"/>
  <c r="BU3" i="1"/>
  <c r="BV3" i="1"/>
  <c r="BW3" i="1"/>
  <c r="BP4" i="1"/>
  <c r="BQ4" i="1"/>
  <c r="BR4" i="1"/>
  <c r="BS4" i="1"/>
  <c r="BT4" i="1"/>
  <c r="BU4" i="1"/>
  <c r="BV4" i="1"/>
  <c r="BW4" i="1"/>
  <c r="BP5" i="1"/>
  <c r="BQ5" i="1"/>
  <c r="BR5" i="1"/>
  <c r="BS5" i="1"/>
  <c r="BT5" i="1"/>
  <c r="BU5" i="1"/>
  <c r="BV5" i="1"/>
  <c r="BW5" i="1"/>
  <c r="BP6" i="1"/>
  <c r="BQ6" i="1"/>
  <c r="BR6" i="1"/>
  <c r="BS6" i="1"/>
  <c r="BT6" i="1"/>
  <c r="BU6" i="1"/>
  <c r="BV6" i="1"/>
  <c r="BW6" i="1"/>
  <c r="BP7" i="1"/>
  <c r="BQ7" i="1"/>
  <c r="BR7" i="1"/>
  <c r="BS7" i="1"/>
  <c r="BT7" i="1"/>
  <c r="BU7" i="1"/>
  <c r="BV7" i="1"/>
  <c r="BW7" i="1"/>
  <c r="BP8" i="1"/>
  <c r="BQ8" i="1"/>
  <c r="BR8" i="1"/>
  <c r="BS8" i="1"/>
  <c r="BT8" i="1"/>
  <c r="BU8" i="1"/>
  <c r="BV8" i="1"/>
  <c r="BW8" i="1"/>
  <c r="BP9" i="1"/>
  <c r="BQ9" i="1"/>
  <c r="BR9" i="1"/>
  <c r="BS9" i="1"/>
  <c r="BT9" i="1"/>
  <c r="BU9" i="1"/>
  <c r="BV9" i="1"/>
  <c r="BW9" i="1"/>
  <c r="BP10" i="1"/>
  <c r="BQ10" i="1"/>
  <c r="BR10" i="1"/>
  <c r="BS10" i="1"/>
  <c r="BT10" i="1"/>
  <c r="BU10" i="1"/>
  <c r="BV10" i="1"/>
  <c r="BW10" i="1"/>
  <c r="BP11" i="1"/>
  <c r="BQ11" i="1"/>
  <c r="BR11" i="1"/>
  <c r="BS11" i="1"/>
  <c r="BT11" i="1"/>
  <c r="BU11" i="1"/>
  <c r="BV11" i="1"/>
  <c r="BW11" i="1"/>
  <c r="BP12" i="1"/>
  <c r="BQ12" i="1"/>
  <c r="BR12" i="1"/>
  <c r="BS12" i="1"/>
  <c r="BT12" i="1"/>
  <c r="BU12" i="1"/>
  <c r="BV12" i="1"/>
  <c r="BW12" i="1"/>
  <c r="BP13" i="1"/>
  <c r="BQ13" i="1"/>
  <c r="BR13" i="1"/>
  <c r="BS13" i="1"/>
  <c r="BT13" i="1"/>
  <c r="BU13" i="1"/>
  <c r="BV13" i="1"/>
  <c r="BW13" i="1"/>
  <c r="BP14" i="1"/>
  <c r="BQ14" i="1"/>
  <c r="BR14" i="1"/>
  <c r="BS14" i="1"/>
  <c r="BT14" i="1"/>
  <c r="BU14" i="1"/>
  <c r="BV14" i="1"/>
  <c r="BW14" i="1"/>
  <c r="BP15" i="1"/>
  <c r="BQ15" i="1"/>
  <c r="BR15" i="1"/>
  <c r="BS15" i="1"/>
  <c r="BT15" i="1"/>
  <c r="BU15" i="1"/>
  <c r="BV15" i="1"/>
  <c r="BW15" i="1"/>
  <c r="BP16" i="1"/>
  <c r="BQ16" i="1"/>
  <c r="BR16" i="1"/>
  <c r="BS16" i="1"/>
  <c r="BT16" i="1"/>
  <c r="BU16" i="1"/>
  <c r="BV16" i="1"/>
  <c r="BW16" i="1"/>
  <c r="BP17" i="1"/>
  <c r="BQ17" i="1"/>
  <c r="BR17" i="1"/>
  <c r="BS17" i="1"/>
  <c r="BT17" i="1"/>
  <c r="BU17" i="1"/>
  <c r="BV17" i="1"/>
  <c r="BW17" i="1"/>
  <c r="BP18" i="1"/>
  <c r="BQ18" i="1"/>
  <c r="BR18" i="1"/>
  <c r="BS18" i="1"/>
  <c r="BT18" i="1"/>
  <c r="BU18" i="1"/>
  <c r="BV18" i="1"/>
  <c r="BW18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2" i="1"/>
  <c r="G407" i="1"/>
  <c r="G408" i="1"/>
  <c r="G409" i="1"/>
  <c r="G406" i="1"/>
  <c r="G399" i="1"/>
  <c r="G400" i="1"/>
  <c r="G398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79" i="1"/>
  <c r="G370" i="1"/>
  <c r="G369" i="1"/>
  <c r="G360" i="1"/>
  <c r="G354" i="1"/>
  <c r="G353" i="1"/>
  <c r="G339" i="1"/>
  <c r="G340" i="1"/>
  <c r="G341" i="1"/>
  <c r="G342" i="1"/>
  <c r="G343" i="1"/>
  <c r="G344" i="1"/>
  <c r="G345" i="1"/>
  <c r="G346" i="1"/>
  <c r="G347" i="1"/>
  <c r="G338" i="1"/>
  <c r="G328" i="1"/>
  <c r="G329" i="1"/>
  <c r="G330" i="1"/>
  <c r="G331" i="1"/>
  <c r="G332" i="1"/>
  <c r="G327" i="1"/>
  <c r="G309" i="1"/>
  <c r="G310" i="1"/>
  <c r="G311" i="1"/>
  <c r="G312" i="1"/>
  <c r="G313" i="1"/>
  <c r="G314" i="1"/>
  <c r="G315" i="1"/>
  <c r="G316" i="1"/>
  <c r="G317" i="1"/>
  <c r="G318" i="1"/>
  <c r="G308" i="1"/>
  <c r="G298" i="1"/>
  <c r="G299" i="1"/>
  <c r="G300" i="1"/>
  <c r="G301" i="1"/>
  <c r="G302" i="1"/>
  <c r="G288" i="1"/>
  <c r="G289" i="1"/>
  <c r="G290" i="1"/>
  <c r="G287" i="1"/>
  <c r="G282" i="1"/>
  <c r="G275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57" i="1"/>
  <c r="G246" i="1"/>
  <c r="G247" i="1"/>
  <c r="G249" i="1"/>
  <c r="G250" i="1"/>
  <c r="G251" i="1"/>
  <c r="G245" i="1"/>
  <c r="G228" i="1"/>
  <c r="G229" i="1"/>
  <c r="G230" i="1"/>
  <c r="G231" i="1"/>
  <c r="G232" i="1"/>
  <c r="G233" i="1"/>
  <c r="G234" i="1"/>
  <c r="G235" i="1"/>
  <c r="G238" i="1"/>
  <c r="G227" i="1"/>
  <c r="G208" i="1"/>
  <c r="G209" i="1"/>
  <c r="G210" i="1"/>
  <c r="G212" i="1"/>
  <c r="G213" i="1"/>
  <c r="G214" i="1"/>
  <c r="G215" i="1"/>
  <c r="G216" i="1"/>
  <c r="G217" i="1"/>
  <c r="G218" i="1"/>
  <c r="G207" i="1"/>
  <c r="G186" i="1"/>
  <c r="G187" i="1"/>
  <c r="G189" i="1"/>
  <c r="G190" i="1"/>
  <c r="G185" i="1"/>
  <c r="G177" i="1"/>
  <c r="G178" i="1"/>
  <c r="G179" i="1"/>
  <c r="G176" i="1"/>
  <c r="G164" i="1"/>
  <c r="G165" i="1"/>
  <c r="G166" i="1"/>
  <c r="G167" i="1"/>
  <c r="G168" i="1"/>
  <c r="G169" i="1"/>
  <c r="G170" i="1"/>
  <c r="G171" i="1"/>
  <c r="G163" i="1"/>
  <c r="G153" i="1"/>
  <c r="G154" i="1"/>
  <c r="G155" i="1"/>
  <c r="G156" i="1"/>
  <c r="G157" i="1"/>
  <c r="G158" i="1"/>
  <c r="G159" i="1"/>
  <c r="G160" i="1"/>
  <c r="G144" i="1"/>
  <c r="G145" i="1"/>
  <c r="G146" i="1"/>
  <c r="G147" i="1"/>
  <c r="G143" i="1"/>
  <c r="G134" i="1"/>
  <c r="G135" i="1"/>
  <c r="G136" i="1"/>
  <c r="G133" i="1"/>
  <c r="G110" i="1"/>
  <c r="G111" i="1"/>
  <c r="G112" i="1"/>
  <c r="G113" i="1"/>
  <c r="G109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83" i="1"/>
  <c r="G72" i="1"/>
  <c r="G73" i="1"/>
  <c r="G74" i="1"/>
  <c r="G75" i="1"/>
  <c r="G76" i="1"/>
  <c r="G77" i="1"/>
  <c r="G71" i="1"/>
  <c r="E407" i="1"/>
  <c r="E408" i="1"/>
  <c r="E409" i="1"/>
  <c r="E406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83" i="1"/>
  <c r="E321" i="1"/>
  <c r="E354" i="1"/>
  <c r="E379" i="1"/>
  <c r="E380" i="1"/>
  <c r="E381" i="1"/>
  <c r="E382" i="1"/>
  <c r="E398" i="1"/>
  <c r="E399" i="1"/>
  <c r="E400" i="1"/>
  <c r="E401" i="1"/>
  <c r="E402" i="1"/>
  <c r="E403" i="1"/>
  <c r="E404" i="1"/>
  <c r="E405" i="1"/>
  <c r="D302" i="1"/>
  <c r="E302" i="1" s="1"/>
  <c r="D317" i="1"/>
  <c r="D356" i="1"/>
  <c r="D357" i="1"/>
  <c r="D358" i="1"/>
  <c r="D360" i="1"/>
  <c r="D361" i="1"/>
  <c r="D362" i="1"/>
  <c r="D363" i="1"/>
  <c r="D364" i="1"/>
  <c r="D365" i="1"/>
  <c r="D367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57" i="1"/>
  <c r="D246" i="1"/>
  <c r="D247" i="1"/>
  <c r="D249" i="1"/>
  <c r="D250" i="1"/>
  <c r="D251" i="1"/>
  <c r="D245" i="1"/>
  <c r="D228" i="1"/>
  <c r="D229" i="1"/>
  <c r="D230" i="1"/>
  <c r="D231" i="1"/>
  <c r="D232" i="1"/>
  <c r="D233" i="1"/>
  <c r="D234" i="1"/>
  <c r="D235" i="1"/>
  <c r="D238" i="1"/>
  <c r="D227" i="1"/>
  <c r="D208" i="1"/>
  <c r="D209" i="1"/>
  <c r="D210" i="1"/>
  <c r="D212" i="1"/>
  <c r="D213" i="1"/>
  <c r="D214" i="1"/>
  <c r="D215" i="1"/>
  <c r="D216" i="1"/>
  <c r="D217" i="1"/>
  <c r="D218" i="1"/>
  <c r="D207" i="1"/>
  <c r="E31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57" i="1"/>
  <c r="E246" i="1"/>
  <c r="E247" i="1"/>
  <c r="E249" i="1"/>
  <c r="E250" i="1"/>
  <c r="E251" i="1"/>
  <c r="E245" i="1"/>
  <c r="E207" i="1"/>
  <c r="E208" i="1"/>
  <c r="E209" i="1"/>
  <c r="E210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8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6" i="1"/>
  <c r="E191" i="1"/>
  <c r="E186" i="1"/>
  <c r="E187" i="1"/>
  <c r="E188" i="1"/>
  <c r="E189" i="1"/>
  <c r="E185" i="1"/>
  <c r="D186" i="1"/>
  <c r="D187" i="1"/>
  <c r="D189" i="1"/>
  <c r="D190" i="1"/>
  <c r="D185" i="1"/>
  <c r="D177" i="1"/>
  <c r="D178" i="1"/>
  <c r="D179" i="1"/>
  <c r="E177" i="1"/>
  <c r="E178" i="1"/>
  <c r="E179" i="1"/>
  <c r="E176" i="1"/>
  <c r="D176" i="1"/>
  <c r="V108" i="1"/>
  <c r="D172" i="1"/>
  <c r="C2" i="5"/>
  <c r="AP4" i="1" s="1"/>
  <c r="AS7" i="1"/>
  <c r="AQ8" i="1"/>
  <c r="AS12" i="1"/>
  <c r="AQ13" i="1"/>
  <c r="AS16" i="1"/>
  <c r="AQ17" i="1"/>
  <c r="AS20" i="1"/>
  <c r="AQ21" i="1"/>
  <c r="AQ23" i="1"/>
  <c r="AS24" i="1"/>
  <c r="AQ25" i="1"/>
  <c r="AQ27" i="1"/>
  <c r="AS28" i="1"/>
  <c r="AQ29" i="1"/>
  <c r="AQ31" i="1"/>
  <c r="AS32" i="1"/>
  <c r="AQ33" i="1"/>
  <c r="AQ35" i="1"/>
  <c r="AS36" i="1"/>
  <c r="AQ37" i="1"/>
  <c r="AQ39" i="1"/>
  <c r="AS40" i="1"/>
  <c r="AQ41" i="1"/>
  <c r="AQ43" i="1"/>
  <c r="AQ44" i="1"/>
  <c r="AS44" i="1"/>
  <c r="AS45" i="1"/>
  <c r="AQ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Q116" i="1"/>
  <c r="AR116" i="1"/>
  <c r="AS116" i="1"/>
  <c r="AP117" i="1"/>
  <c r="AR117" i="1"/>
  <c r="AS117" i="1"/>
  <c r="AQ118" i="1"/>
  <c r="AR118" i="1"/>
  <c r="AS118" i="1"/>
  <c r="AP119" i="1"/>
  <c r="AR119" i="1"/>
  <c r="AS119" i="1"/>
  <c r="AQ120" i="1"/>
  <c r="AR120" i="1"/>
  <c r="AS120" i="1"/>
  <c r="AP121" i="1"/>
  <c r="AR121" i="1"/>
  <c r="AS121" i="1"/>
  <c r="AQ122" i="1"/>
  <c r="AR122" i="1"/>
  <c r="AS122" i="1"/>
  <c r="AP123" i="1"/>
  <c r="AR123" i="1"/>
  <c r="AS123" i="1"/>
  <c r="AQ124" i="1"/>
  <c r="AR124" i="1"/>
  <c r="AS124" i="1"/>
  <c r="AP125" i="1"/>
  <c r="AR125" i="1"/>
  <c r="AS125" i="1"/>
  <c r="AQ126" i="1"/>
  <c r="AR126" i="1"/>
  <c r="AS126" i="1"/>
  <c r="AP127" i="1"/>
  <c r="AR127" i="1"/>
  <c r="AS127" i="1"/>
  <c r="AQ128" i="1"/>
  <c r="AR128" i="1"/>
  <c r="AS128" i="1"/>
  <c r="AP129" i="1"/>
  <c r="AR129" i="1"/>
  <c r="AS129" i="1"/>
  <c r="AQ130" i="1"/>
  <c r="AR130" i="1"/>
  <c r="AS130" i="1"/>
  <c r="AP131" i="1"/>
  <c r="AR131" i="1"/>
  <c r="AS131" i="1"/>
  <c r="AQ132" i="1"/>
  <c r="AR132" i="1"/>
  <c r="AS132" i="1"/>
  <c r="AP133" i="1"/>
  <c r="AR133" i="1"/>
  <c r="AS133" i="1"/>
  <c r="AQ134" i="1"/>
  <c r="AR134" i="1"/>
  <c r="AS134" i="1"/>
  <c r="AP135" i="1"/>
  <c r="AR135" i="1"/>
  <c r="AS135" i="1"/>
  <c r="AQ136" i="1"/>
  <c r="AR136" i="1"/>
  <c r="AS136" i="1"/>
  <c r="AP137" i="1"/>
  <c r="AR137" i="1"/>
  <c r="AS137" i="1"/>
  <c r="AQ138" i="1"/>
  <c r="AR138" i="1"/>
  <c r="AS138" i="1"/>
  <c r="AP139" i="1"/>
  <c r="AR139" i="1"/>
  <c r="AS139" i="1"/>
  <c r="AQ140" i="1"/>
  <c r="AR140" i="1"/>
  <c r="AS140" i="1"/>
  <c r="AP141" i="1"/>
  <c r="AR141" i="1"/>
  <c r="AS141" i="1"/>
  <c r="AQ142" i="1"/>
  <c r="AR142" i="1"/>
  <c r="AS142" i="1"/>
  <c r="AP143" i="1"/>
  <c r="AR143" i="1"/>
  <c r="AS143" i="1"/>
  <c r="AQ144" i="1"/>
  <c r="AR144" i="1"/>
  <c r="AS144" i="1"/>
  <c r="AP145" i="1"/>
  <c r="AR145" i="1"/>
  <c r="AS145" i="1"/>
  <c r="AQ146" i="1"/>
  <c r="AR146" i="1"/>
  <c r="AS146" i="1"/>
  <c r="AP147" i="1"/>
  <c r="AR147" i="1"/>
  <c r="AS147" i="1"/>
  <c r="AQ148" i="1"/>
  <c r="AR148" i="1"/>
  <c r="AS148" i="1"/>
  <c r="AP149" i="1"/>
  <c r="AR149" i="1"/>
  <c r="AS149" i="1"/>
  <c r="AQ150" i="1"/>
  <c r="AR150" i="1"/>
  <c r="AS150" i="1"/>
  <c r="AP151" i="1"/>
  <c r="AR151" i="1"/>
  <c r="AS151" i="1"/>
  <c r="AQ152" i="1"/>
  <c r="AR152" i="1"/>
  <c r="AS152" i="1"/>
  <c r="AP153" i="1"/>
  <c r="AR153" i="1"/>
  <c r="AS153" i="1"/>
  <c r="AQ154" i="1"/>
  <c r="AR154" i="1"/>
  <c r="AS154" i="1"/>
  <c r="AP155" i="1"/>
  <c r="AR155" i="1"/>
  <c r="AS155" i="1"/>
  <c r="AQ156" i="1"/>
  <c r="AR156" i="1"/>
  <c r="AS156" i="1"/>
  <c r="AP157" i="1"/>
  <c r="AR157" i="1"/>
  <c r="AS157" i="1"/>
  <c r="AQ158" i="1"/>
  <c r="AR158" i="1"/>
  <c r="AS158" i="1"/>
  <c r="AP159" i="1"/>
  <c r="AR159" i="1"/>
  <c r="AS159" i="1"/>
  <c r="AQ160" i="1"/>
  <c r="AR160" i="1"/>
  <c r="AS160" i="1"/>
  <c r="AP161" i="1"/>
  <c r="AR161" i="1"/>
  <c r="AS161" i="1"/>
  <c r="AQ162" i="1"/>
  <c r="AR162" i="1"/>
  <c r="AS162" i="1"/>
  <c r="AP163" i="1"/>
  <c r="AR163" i="1"/>
  <c r="AS163" i="1"/>
  <c r="AQ164" i="1"/>
  <c r="AR164" i="1"/>
  <c r="AS164" i="1"/>
  <c r="AP165" i="1"/>
  <c r="AR165" i="1"/>
  <c r="AS165" i="1"/>
  <c r="AQ166" i="1"/>
  <c r="AR166" i="1"/>
  <c r="AS166" i="1"/>
  <c r="AP167" i="1"/>
  <c r="AR167" i="1"/>
  <c r="AS167" i="1"/>
  <c r="AQ168" i="1"/>
  <c r="AR168" i="1"/>
  <c r="AS168" i="1"/>
  <c r="AP169" i="1"/>
  <c r="AQ169" i="1"/>
  <c r="AR169" i="1"/>
  <c r="AS169" i="1"/>
  <c r="AP170" i="1"/>
  <c r="AQ170" i="1"/>
  <c r="AR170" i="1"/>
  <c r="AS170" i="1"/>
  <c r="AP171" i="1"/>
  <c r="AQ171" i="1"/>
  <c r="AR171" i="1"/>
  <c r="AS171" i="1"/>
  <c r="AP172" i="1"/>
  <c r="AQ172" i="1"/>
  <c r="AR172" i="1"/>
  <c r="AS172" i="1"/>
  <c r="AP173" i="1"/>
  <c r="AQ173" i="1"/>
  <c r="AR173" i="1"/>
  <c r="AS173" i="1"/>
  <c r="AP174" i="1"/>
  <c r="AQ174" i="1"/>
  <c r="AR174" i="1"/>
  <c r="AS174" i="1"/>
  <c r="AP175" i="1"/>
  <c r="AQ175" i="1"/>
  <c r="AR175" i="1"/>
  <c r="AS175" i="1"/>
  <c r="AP176" i="1"/>
  <c r="AQ176" i="1"/>
  <c r="AR176" i="1"/>
  <c r="AS176" i="1"/>
  <c r="AP177" i="1"/>
  <c r="AQ177" i="1"/>
  <c r="AR177" i="1"/>
  <c r="AS177" i="1"/>
  <c r="AP178" i="1"/>
  <c r="AQ178" i="1"/>
  <c r="AR178" i="1"/>
  <c r="AS178" i="1"/>
  <c r="AP179" i="1"/>
  <c r="AQ179" i="1"/>
  <c r="AR179" i="1"/>
  <c r="AS179" i="1"/>
  <c r="AP180" i="1"/>
  <c r="AQ180" i="1"/>
  <c r="AR180" i="1"/>
  <c r="AS180" i="1"/>
  <c r="AP181" i="1"/>
  <c r="AQ181" i="1"/>
  <c r="AR181" i="1"/>
  <c r="AS181" i="1"/>
  <c r="AP182" i="1"/>
  <c r="AQ182" i="1"/>
  <c r="AR182" i="1"/>
  <c r="AS182" i="1"/>
  <c r="AP183" i="1"/>
  <c r="AQ183" i="1"/>
  <c r="AR183" i="1"/>
  <c r="AS183" i="1"/>
  <c r="AP184" i="1"/>
  <c r="AQ184" i="1"/>
  <c r="AR184" i="1"/>
  <c r="AS184" i="1"/>
  <c r="AP185" i="1"/>
  <c r="AQ185" i="1"/>
  <c r="AR185" i="1"/>
  <c r="AS185" i="1"/>
  <c r="AP186" i="1"/>
  <c r="AQ186" i="1"/>
  <c r="AR186" i="1"/>
  <c r="AS186" i="1"/>
  <c r="AP187" i="1"/>
  <c r="AQ187" i="1"/>
  <c r="AR187" i="1"/>
  <c r="AS187" i="1"/>
  <c r="AP188" i="1"/>
  <c r="AQ188" i="1"/>
  <c r="AR188" i="1"/>
  <c r="AS188" i="1"/>
  <c r="AP189" i="1"/>
  <c r="AQ189" i="1"/>
  <c r="AR189" i="1"/>
  <c r="AS189" i="1"/>
  <c r="AP190" i="1"/>
  <c r="AQ190" i="1"/>
  <c r="AR190" i="1"/>
  <c r="AS190" i="1"/>
  <c r="AP191" i="1"/>
  <c r="AQ191" i="1"/>
  <c r="AR191" i="1"/>
  <c r="AS191" i="1"/>
  <c r="AP192" i="1"/>
  <c r="AQ192" i="1"/>
  <c r="AR192" i="1"/>
  <c r="AS192" i="1"/>
  <c r="AP193" i="1"/>
  <c r="AQ193" i="1"/>
  <c r="AR193" i="1"/>
  <c r="AS193" i="1"/>
  <c r="AP194" i="1"/>
  <c r="AQ194" i="1"/>
  <c r="AR194" i="1"/>
  <c r="AS194" i="1"/>
  <c r="AP195" i="1"/>
  <c r="AQ195" i="1"/>
  <c r="AR195" i="1"/>
  <c r="AS195" i="1"/>
  <c r="AP196" i="1"/>
  <c r="AQ196" i="1"/>
  <c r="AR196" i="1"/>
  <c r="AS196" i="1"/>
  <c r="AP197" i="1"/>
  <c r="AQ197" i="1"/>
  <c r="AR197" i="1"/>
  <c r="AS197" i="1"/>
  <c r="AP198" i="1"/>
  <c r="AQ198" i="1"/>
  <c r="AR198" i="1"/>
  <c r="AS198" i="1"/>
  <c r="AP199" i="1"/>
  <c r="AQ199" i="1"/>
  <c r="AR199" i="1"/>
  <c r="AS199" i="1"/>
  <c r="AP200" i="1"/>
  <c r="AQ200" i="1"/>
  <c r="AR200" i="1"/>
  <c r="AS200" i="1"/>
  <c r="AP201" i="1"/>
  <c r="AQ201" i="1"/>
  <c r="AR201" i="1"/>
  <c r="AS201" i="1"/>
  <c r="AP202" i="1"/>
  <c r="AQ202" i="1"/>
  <c r="AR202" i="1"/>
  <c r="AS202" i="1"/>
  <c r="AP203" i="1"/>
  <c r="AQ203" i="1"/>
  <c r="AR203" i="1"/>
  <c r="AS203" i="1"/>
  <c r="AP204" i="1"/>
  <c r="AQ204" i="1"/>
  <c r="AR204" i="1"/>
  <c r="AS204" i="1"/>
  <c r="AP205" i="1"/>
  <c r="AQ205" i="1"/>
  <c r="AR205" i="1"/>
  <c r="AS205" i="1"/>
  <c r="AP206" i="1"/>
  <c r="AQ206" i="1"/>
  <c r="AR206" i="1"/>
  <c r="AS206" i="1"/>
  <c r="AP207" i="1"/>
  <c r="AQ207" i="1"/>
  <c r="AR207" i="1"/>
  <c r="AS207" i="1"/>
  <c r="AP208" i="1"/>
  <c r="AQ208" i="1"/>
  <c r="AR208" i="1"/>
  <c r="AS208" i="1"/>
  <c r="AP209" i="1"/>
  <c r="AQ209" i="1"/>
  <c r="AR209" i="1"/>
  <c r="AS209" i="1"/>
  <c r="AP210" i="1"/>
  <c r="AQ210" i="1"/>
  <c r="AR210" i="1"/>
  <c r="AS210" i="1"/>
  <c r="AP211" i="1"/>
  <c r="AQ211" i="1"/>
  <c r="AR211" i="1"/>
  <c r="AS211" i="1"/>
  <c r="AP212" i="1"/>
  <c r="AQ212" i="1"/>
  <c r="AR212" i="1"/>
  <c r="AS212" i="1"/>
  <c r="AP213" i="1"/>
  <c r="AQ213" i="1"/>
  <c r="AR213" i="1"/>
  <c r="AS213" i="1"/>
  <c r="AP214" i="1"/>
  <c r="AQ214" i="1"/>
  <c r="AR214" i="1"/>
  <c r="AS214" i="1"/>
  <c r="AP215" i="1"/>
  <c r="AQ215" i="1"/>
  <c r="AR215" i="1"/>
  <c r="AS215" i="1"/>
  <c r="AP216" i="1"/>
  <c r="AQ216" i="1"/>
  <c r="AR216" i="1"/>
  <c r="AS216" i="1"/>
  <c r="AP217" i="1"/>
  <c r="AQ217" i="1"/>
  <c r="AR217" i="1"/>
  <c r="AS217" i="1"/>
  <c r="AP218" i="1"/>
  <c r="AQ218" i="1"/>
  <c r="AR218" i="1"/>
  <c r="AS218" i="1"/>
  <c r="AP219" i="1"/>
  <c r="AQ219" i="1"/>
  <c r="AR219" i="1"/>
  <c r="AS219" i="1"/>
  <c r="AP220" i="1"/>
  <c r="AQ220" i="1"/>
  <c r="AR220" i="1"/>
  <c r="AS220" i="1"/>
  <c r="AP221" i="1"/>
  <c r="AQ221" i="1"/>
  <c r="AR221" i="1"/>
  <c r="AS221" i="1"/>
  <c r="AP222" i="1"/>
  <c r="AQ222" i="1"/>
  <c r="AR222" i="1"/>
  <c r="AS222" i="1"/>
  <c r="AP223" i="1"/>
  <c r="AQ223" i="1"/>
  <c r="AR223" i="1"/>
  <c r="AS223" i="1"/>
  <c r="AP224" i="1"/>
  <c r="AQ224" i="1"/>
  <c r="AR224" i="1"/>
  <c r="AS224" i="1"/>
  <c r="AP225" i="1"/>
  <c r="AQ225" i="1"/>
  <c r="AR225" i="1"/>
  <c r="AS225" i="1"/>
  <c r="AP226" i="1"/>
  <c r="AQ226" i="1"/>
  <c r="AR226" i="1"/>
  <c r="AS226" i="1"/>
  <c r="AP227" i="1"/>
  <c r="AQ227" i="1"/>
  <c r="AR227" i="1"/>
  <c r="AS227" i="1"/>
  <c r="AP228" i="1"/>
  <c r="AQ228" i="1"/>
  <c r="AR228" i="1"/>
  <c r="AS228" i="1"/>
  <c r="AP229" i="1"/>
  <c r="AQ229" i="1"/>
  <c r="AR229" i="1"/>
  <c r="AS229" i="1"/>
  <c r="AP230" i="1"/>
  <c r="AQ230" i="1"/>
  <c r="AR230" i="1"/>
  <c r="AS230" i="1"/>
  <c r="AP231" i="1"/>
  <c r="AQ231" i="1"/>
  <c r="AR231" i="1"/>
  <c r="AS231" i="1"/>
  <c r="AP232" i="1"/>
  <c r="AQ232" i="1"/>
  <c r="AR232" i="1"/>
  <c r="AS232" i="1"/>
  <c r="AP233" i="1"/>
  <c r="AQ233" i="1"/>
  <c r="AR233" i="1"/>
  <c r="AS233" i="1"/>
  <c r="AP234" i="1"/>
  <c r="AQ234" i="1"/>
  <c r="AR234" i="1"/>
  <c r="AS234" i="1"/>
  <c r="AP235" i="1"/>
  <c r="AQ235" i="1"/>
  <c r="AR235" i="1"/>
  <c r="AS235" i="1"/>
  <c r="AP236" i="1"/>
  <c r="AQ236" i="1"/>
  <c r="AR236" i="1"/>
  <c r="AS236" i="1"/>
  <c r="AP237" i="1"/>
  <c r="AQ237" i="1"/>
  <c r="AR237" i="1"/>
  <c r="AS237" i="1"/>
  <c r="AP238" i="1"/>
  <c r="AQ238" i="1"/>
  <c r="AR238" i="1"/>
  <c r="AS238" i="1"/>
  <c r="AP239" i="1"/>
  <c r="AQ239" i="1"/>
  <c r="AR239" i="1"/>
  <c r="AS239" i="1"/>
  <c r="AP240" i="1"/>
  <c r="AQ240" i="1"/>
  <c r="AR240" i="1"/>
  <c r="AS240" i="1"/>
  <c r="AP241" i="1"/>
  <c r="AQ241" i="1"/>
  <c r="AR241" i="1"/>
  <c r="AS241" i="1"/>
  <c r="AP242" i="1"/>
  <c r="AQ242" i="1"/>
  <c r="AR242" i="1"/>
  <c r="AS242" i="1"/>
  <c r="AP243" i="1"/>
  <c r="AQ243" i="1"/>
  <c r="AR243" i="1"/>
  <c r="AS243" i="1"/>
  <c r="AP244" i="1"/>
  <c r="AQ244" i="1"/>
  <c r="AR244" i="1"/>
  <c r="AS244" i="1"/>
  <c r="AP245" i="1"/>
  <c r="AQ245" i="1"/>
  <c r="AR245" i="1"/>
  <c r="AS245" i="1"/>
  <c r="AP246" i="1"/>
  <c r="AQ246" i="1"/>
  <c r="AR246" i="1"/>
  <c r="AS246" i="1"/>
  <c r="AP247" i="1"/>
  <c r="AQ247" i="1"/>
  <c r="AR247" i="1"/>
  <c r="AS247" i="1"/>
  <c r="AP248" i="1"/>
  <c r="AQ248" i="1"/>
  <c r="AR248" i="1"/>
  <c r="AS248" i="1"/>
  <c r="AP249" i="1"/>
  <c r="AQ249" i="1"/>
  <c r="AR249" i="1"/>
  <c r="AS249" i="1"/>
  <c r="AP250" i="1"/>
  <c r="AQ250" i="1"/>
  <c r="AR250" i="1"/>
  <c r="AS250" i="1"/>
  <c r="AP251" i="1"/>
  <c r="AQ251" i="1"/>
  <c r="AR251" i="1"/>
  <c r="AS251" i="1"/>
  <c r="AP252" i="1"/>
  <c r="AQ252" i="1"/>
  <c r="AR252" i="1"/>
  <c r="AS252" i="1"/>
  <c r="AP253" i="1"/>
  <c r="AQ253" i="1"/>
  <c r="AR253" i="1"/>
  <c r="AS253" i="1"/>
  <c r="AP254" i="1"/>
  <c r="AQ254" i="1"/>
  <c r="AR254" i="1"/>
  <c r="AS254" i="1"/>
  <c r="AP255" i="1"/>
  <c r="AQ255" i="1"/>
  <c r="AR255" i="1"/>
  <c r="AS255" i="1"/>
  <c r="AP256" i="1"/>
  <c r="AQ256" i="1"/>
  <c r="AR256" i="1"/>
  <c r="AS256" i="1"/>
  <c r="AP257" i="1"/>
  <c r="AQ257" i="1"/>
  <c r="AR257" i="1"/>
  <c r="AS257" i="1"/>
  <c r="AP258" i="1"/>
  <c r="AQ258" i="1"/>
  <c r="AR258" i="1"/>
  <c r="AS258" i="1"/>
  <c r="AP259" i="1"/>
  <c r="AQ259" i="1"/>
  <c r="AR259" i="1"/>
  <c r="AS259" i="1"/>
  <c r="AP260" i="1"/>
  <c r="AQ260" i="1"/>
  <c r="AR260" i="1"/>
  <c r="AS260" i="1"/>
  <c r="AP261" i="1"/>
  <c r="AQ261" i="1"/>
  <c r="AR261" i="1"/>
  <c r="AS261" i="1"/>
  <c r="AP262" i="1"/>
  <c r="AQ262" i="1"/>
  <c r="AR262" i="1"/>
  <c r="AS262" i="1"/>
  <c r="AP263" i="1"/>
  <c r="AQ263" i="1"/>
  <c r="AR263" i="1"/>
  <c r="AS263" i="1"/>
  <c r="AP264" i="1"/>
  <c r="AQ264" i="1"/>
  <c r="AR264" i="1"/>
  <c r="AS264" i="1"/>
  <c r="AP265" i="1"/>
  <c r="AQ265" i="1"/>
  <c r="AR265" i="1"/>
  <c r="AS265" i="1"/>
  <c r="AP266" i="1"/>
  <c r="AQ266" i="1"/>
  <c r="AR266" i="1"/>
  <c r="AS266" i="1"/>
  <c r="AP267" i="1"/>
  <c r="AQ267" i="1"/>
  <c r="AR267" i="1"/>
  <c r="AS267" i="1"/>
  <c r="AP268" i="1"/>
  <c r="AQ268" i="1"/>
  <c r="AR268" i="1"/>
  <c r="AS268" i="1"/>
  <c r="AP269" i="1"/>
  <c r="AQ269" i="1"/>
  <c r="AR269" i="1"/>
  <c r="AS269" i="1"/>
  <c r="AP270" i="1"/>
  <c r="AQ270" i="1"/>
  <c r="AR270" i="1"/>
  <c r="AS270" i="1"/>
  <c r="AP271" i="1"/>
  <c r="AQ271" i="1"/>
  <c r="AR271" i="1"/>
  <c r="AS271" i="1"/>
  <c r="AP272" i="1"/>
  <c r="AQ272" i="1"/>
  <c r="AR272" i="1"/>
  <c r="AS272" i="1"/>
  <c r="AP273" i="1"/>
  <c r="AQ273" i="1"/>
  <c r="AR273" i="1"/>
  <c r="AS273" i="1"/>
  <c r="AP274" i="1"/>
  <c r="AQ274" i="1"/>
  <c r="AR274" i="1"/>
  <c r="AS274" i="1"/>
  <c r="AP275" i="1"/>
  <c r="AQ275" i="1"/>
  <c r="AR275" i="1"/>
  <c r="AS275" i="1"/>
  <c r="AP276" i="1"/>
  <c r="AQ276" i="1"/>
  <c r="AR276" i="1"/>
  <c r="AS276" i="1"/>
  <c r="AP277" i="1"/>
  <c r="AQ277" i="1"/>
  <c r="AR277" i="1"/>
  <c r="AS277" i="1"/>
  <c r="AP278" i="1"/>
  <c r="AQ278" i="1"/>
  <c r="AR278" i="1"/>
  <c r="AS278" i="1"/>
  <c r="AP279" i="1"/>
  <c r="AQ279" i="1"/>
  <c r="AR279" i="1"/>
  <c r="AS279" i="1"/>
  <c r="AP280" i="1"/>
  <c r="AQ280" i="1"/>
  <c r="AR280" i="1"/>
  <c r="AS280" i="1"/>
  <c r="AP281" i="1"/>
  <c r="AQ281" i="1"/>
  <c r="AR281" i="1"/>
  <c r="AS281" i="1"/>
  <c r="AP282" i="1"/>
  <c r="AQ282" i="1"/>
  <c r="AR282" i="1"/>
  <c r="AS282" i="1"/>
  <c r="AP283" i="1"/>
  <c r="AQ283" i="1"/>
  <c r="AR283" i="1"/>
  <c r="AS283" i="1"/>
  <c r="AP284" i="1"/>
  <c r="AQ284" i="1"/>
  <c r="AR284" i="1"/>
  <c r="AS284" i="1"/>
  <c r="AP285" i="1"/>
  <c r="AQ285" i="1"/>
  <c r="AR285" i="1"/>
  <c r="AS285" i="1"/>
  <c r="AP286" i="1"/>
  <c r="AQ286" i="1"/>
  <c r="AR286" i="1"/>
  <c r="AS286" i="1"/>
  <c r="AP287" i="1"/>
  <c r="AQ287" i="1"/>
  <c r="AR287" i="1"/>
  <c r="AS287" i="1"/>
  <c r="AP288" i="1"/>
  <c r="AQ288" i="1"/>
  <c r="AR288" i="1"/>
  <c r="AS288" i="1"/>
  <c r="AP289" i="1"/>
  <c r="AQ289" i="1"/>
  <c r="AR289" i="1"/>
  <c r="AS289" i="1"/>
  <c r="AP290" i="1"/>
  <c r="AQ290" i="1"/>
  <c r="AR290" i="1"/>
  <c r="AS290" i="1"/>
  <c r="AP291" i="1"/>
  <c r="AQ291" i="1"/>
  <c r="AR291" i="1"/>
  <c r="AS291" i="1"/>
  <c r="AP292" i="1"/>
  <c r="AQ292" i="1"/>
  <c r="AR292" i="1"/>
  <c r="AS292" i="1"/>
  <c r="AP293" i="1"/>
  <c r="AQ293" i="1"/>
  <c r="AR293" i="1"/>
  <c r="AS293" i="1"/>
  <c r="AP294" i="1"/>
  <c r="AQ294" i="1"/>
  <c r="AR294" i="1"/>
  <c r="AS294" i="1"/>
  <c r="AP295" i="1"/>
  <c r="AQ295" i="1"/>
  <c r="AR295" i="1"/>
  <c r="AS295" i="1"/>
  <c r="AP296" i="1"/>
  <c r="AQ296" i="1"/>
  <c r="AR296" i="1"/>
  <c r="AS296" i="1"/>
  <c r="AP297" i="1"/>
  <c r="AQ297" i="1"/>
  <c r="AR297" i="1"/>
  <c r="AS297" i="1"/>
  <c r="AP298" i="1"/>
  <c r="AQ298" i="1"/>
  <c r="AR298" i="1"/>
  <c r="AS298" i="1"/>
  <c r="AP299" i="1"/>
  <c r="AQ299" i="1"/>
  <c r="AR299" i="1"/>
  <c r="AS299" i="1"/>
  <c r="AP300" i="1"/>
  <c r="AQ300" i="1"/>
  <c r="AR300" i="1"/>
  <c r="AS300" i="1"/>
  <c r="AP301" i="1"/>
  <c r="AQ301" i="1"/>
  <c r="AR301" i="1"/>
  <c r="AS301" i="1"/>
  <c r="AP302" i="1"/>
  <c r="AQ302" i="1"/>
  <c r="AR302" i="1"/>
  <c r="AS302" i="1"/>
  <c r="AP303" i="1"/>
  <c r="AQ303" i="1"/>
  <c r="AR303" i="1"/>
  <c r="AS303" i="1"/>
  <c r="AP304" i="1"/>
  <c r="AQ304" i="1"/>
  <c r="AR304" i="1"/>
  <c r="AS304" i="1"/>
  <c r="AP305" i="1"/>
  <c r="AQ305" i="1"/>
  <c r="AR305" i="1"/>
  <c r="AS305" i="1"/>
  <c r="AP306" i="1"/>
  <c r="AQ306" i="1"/>
  <c r="AR306" i="1"/>
  <c r="AS306" i="1"/>
  <c r="AP307" i="1"/>
  <c r="AQ307" i="1"/>
  <c r="AR307" i="1"/>
  <c r="AS307" i="1"/>
  <c r="AP308" i="1"/>
  <c r="AQ308" i="1"/>
  <c r="AR308" i="1"/>
  <c r="AS308" i="1"/>
  <c r="AP309" i="1"/>
  <c r="AQ309" i="1"/>
  <c r="AR309" i="1"/>
  <c r="AS309" i="1"/>
  <c r="AP310" i="1"/>
  <c r="AQ310" i="1"/>
  <c r="AR310" i="1"/>
  <c r="AS310" i="1"/>
  <c r="AP311" i="1"/>
  <c r="AQ311" i="1"/>
  <c r="AR311" i="1"/>
  <c r="AS311" i="1"/>
  <c r="AP312" i="1"/>
  <c r="AQ312" i="1"/>
  <c r="AR312" i="1"/>
  <c r="AS312" i="1"/>
  <c r="AP313" i="1"/>
  <c r="AQ313" i="1"/>
  <c r="AR313" i="1"/>
  <c r="AS313" i="1"/>
  <c r="AP314" i="1"/>
  <c r="AQ314" i="1"/>
  <c r="AR314" i="1"/>
  <c r="AS314" i="1"/>
  <c r="AP315" i="1"/>
  <c r="AQ315" i="1"/>
  <c r="AR315" i="1"/>
  <c r="AS315" i="1"/>
  <c r="AP316" i="1"/>
  <c r="AQ316" i="1"/>
  <c r="AR316" i="1"/>
  <c r="AS316" i="1"/>
  <c r="AP317" i="1"/>
  <c r="AQ317" i="1"/>
  <c r="AR317" i="1"/>
  <c r="AS317" i="1"/>
  <c r="AP318" i="1"/>
  <c r="AQ318" i="1"/>
  <c r="AR318" i="1"/>
  <c r="AS318" i="1"/>
  <c r="AP319" i="1"/>
  <c r="AQ319" i="1"/>
  <c r="AR319" i="1"/>
  <c r="AS319" i="1"/>
  <c r="AP320" i="1"/>
  <c r="AQ320" i="1"/>
  <c r="AR320" i="1"/>
  <c r="AS320" i="1"/>
  <c r="AP321" i="1"/>
  <c r="AQ321" i="1"/>
  <c r="AR321" i="1"/>
  <c r="AS321" i="1"/>
  <c r="AP322" i="1"/>
  <c r="AQ322" i="1"/>
  <c r="AR322" i="1"/>
  <c r="AS322" i="1"/>
  <c r="AP323" i="1"/>
  <c r="AQ323" i="1"/>
  <c r="AR323" i="1"/>
  <c r="AS323" i="1"/>
  <c r="AP324" i="1"/>
  <c r="AQ324" i="1"/>
  <c r="AR324" i="1"/>
  <c r="AS324" i="1"/>
  <c r="AP325" i="1"/>
  <c r="AQ325" i="1"/>
  <c r="AR325" i="1"/>
  <c r="AS325" i="1"/>
  <c r="AP326" i="1"/>
  <c r="AQ326" i="1"/>
  <c r="AR326" i="1"/>
  <c r="AS326" i="1"/>
  <c r="AP327" i="1"/>
  <c r="AQ327" i="1"/>
  <c r="AR327" i="1"/>
  <c r="AS327" i="1"/>
  <c r="AP328" i="1"/>
  <c r="AQ328" i="1"/>
  <c r="AR328" i="1"/>
  <c r="AS328" i="1"/>
  <c r="AP329" i="1"/>
  <c r="AQ329" i="1"/>
  <c r="AR329" i="1"/>
  <c r="AS329" i="1"/>
  <c r="AP330" i="1"/>
  <c r="AQ330" i="1"/>
  <c r="AR330" i="1"/>
  <c r="AS330" i="1"/>
  <c r="AP331" i="1"/>
  <c r="AQ331" i="1"/>
  <c r="AR331" i="1"/>
  <c r="AS331" i="1"/>
  <c r="AP332" i="1"/>
  <c r="AQ332" i="1"/>
  <c r="AR332" i="1"/>
  <c r="AS332" i="1"/>
  <c r="AP333" i="1"/>
  <c r="AQ333" i="1"/>
  <c r="AR333" i="1"/>
  <c r="AS333" i="1"/>
  <c r="AP334" i="1"/>
  <c r="AQ334" i="1"/>
  <c r="AR334" i="1"/>
  <c r="AS334" i="1"/>
  <c r="AP335" i="1"/>
  <c r="AQ335" i="1"/>
  <c r="AR335" i="1"/>
  <c r="AS335" i="1"/>
  <c r="AP336" i="1"/>
  <c r="AQ336" i="1"/>
  <c r="AR336" i="1"/>
  <c r="AS336" i="1"/>
  <c r="AP337" i="1"/>
  <c r="AQ337" i="1"/>
  <c r="AR337" i="1"/>
  <c r="AS337" i="1"/>
  <c r="AP338" i="1"/>
  <c r="AQ338" i="1"/>
  <c r="AR338" i="1"/>
  <c r="AS338" i="1"/>
  <c r="AP339" i="1"/>
  <c r="AQ339" i="1"/>
  <c r="AR339" i="1"/>
  <c r="AS339" i="1"/>
  <c r="AP340" i="1"/>
  <c r="AQ340" i="1"/>
  <c r="AR340" i="1"/>
  <c r="AS340" i="1"/>
  <c r="AP341" i="1"/>
  <c r="AQ341" i="1"/>
  <c r="AR341" i="1"/>
  <c r="AS341" i="1"/>
  <c r="AP342" i="1"/>
  <c r="AQ342" i="1"/>
  <c r="AR342" i="1"/>
  <c r="AS342" i="1"/>
  <c r="AP343" i="1"/>
  <c r="AQ343" i="1"/>
  <c r="AR343" i="1"/>
  <c r="AS343" i="1"/>
  <c r="AP344" i="1"/>
  <c r="AQ344" i="1"/>
  <c r="AR344" i="1"/>
  <c r="AS344" i="1"/>
  <c r="AP345" i="1"/>
  <c r="AQ345" i="1"/>
  <c r="AR345" i="1"/>
  <c r="AS345" i="1"/>
  <c r="AP346" i="1"/>
  <c r="AQ346" i="1"/>
  <c r="AR346" i="1"/>
  <c r="AS346" i="1"/>
  <c r="AP347" i="1"/>
  <c r="AQ347" i="1"/>
  <c r="AR347" i="1"/>
  <c r="AS347" i="1"/>
  <c r="AP348" i="1"/>
  <c r="AQ348" i="1"/>
  <c r="AR348" i="1"/>
  <c r="AS348" i="1"/>
  <c r="AP349" i="1"/>
  <c r="AQ349" i="1"/>
  <c r="AR349" i="1"/>
  <c r="AS349" i="1"/>
  <c r="AP350" i="1"/>
  <c r="AQ350" i="1"/>
  <c r="AR350" i="1"/>
  <c r="AS350" i="1"/>
  <c r="AP351" i="1"/>
  <c r="AQ351" i="1"/>
  <c r="AR351" i="1"/>
  <c r="AS351" i="1"/>
  <c r="AP352" i="1"/>
  <c r="AQ352" i="1"/>
  <c r="AR352" i="1"/>
  <c r="AS352" i="1"/>
  <c r="AP353" i="1"/>
  <c r="AQ353" i="1"/>
  <c r="AR353" i="1"/>
  <c r="AS353" i="1"/>
  <c r="AP354" i="1"/>
  <c r="AQ354" i="1"/>
  <c r="AR354" i="1"/>
  <c r="AS354" i="1"/>
  <c r="AP355" i="1"/>
  <c r="AQ355" i="1"/>
  <c r="AR355" i="1"/>
  <c r="AS355" i="1"/>
  <c r="AP356" i="1"/>
  <c r="AQ356" i="1"/>
  <c r="AR356" i="1"/>
  <c r="AS356" i="1"/>
  <c r="AP357" i="1"/>
  <c r="AQ357" i="1"/>
  <c r="AR357" i="1"/>
  <c r="AS357" i="1"/>
  <c r="AP358" i="1"/>
  <c r="AQ358" i="1"/>
  <c r="AR358" i="1"/>
  <c r="AS358" i="1"/>
  <c r="AP359" i="1"/>
  <c r="AQ359" i="1"/>
  <c r="AR359" i="1"/>
  <c r="AS359" i="1"/>
  <c r="AP360" i="1"/>
  <c r="AQ360" i="1"/>
  <c r="AR360" i="1"/>
  <c r="AS360" i="1"/>
  <c r="AP361" i="1"/>
  <c r="AQ361" i="1"/>
  <c r="AR361" i="1"/>
  <c r="AS361" i="1"/>
  <c r="AP362" i="1"/>
  <c r="AQ362" i="1"/>
  <c r="AR362" i="1"/>
  <c r="AS362" i="1"/>
  <c r="AP363" i="1"/>
  <c r="AQ363" i="1"/>
  <c r="AR363" i="1"/>
  <c r="AS363" i="1"/>
  <c r="AP364" i="1"/>
  <c r="AQ364" i="1"/>
  <c r="AR364" i="1"/>
  <c r="AS364" i="1"/>
  <c r="AP365" i="1"/>
  <c r="AQ365" i="1"/>
  <c r="AR365" i="1"/>
  <c r="AS365" i="1"/>
  <c r="AP366" i="1"/>
  <c r="AQ366" i="1"/>
  <c r="AR366" i="1"/>
  <c r="AS366" i="1"/>
  <c r="AP367" i="1"/>
  <c r="AQ367" i="1"/>
  <c r="AR367" i="1"/>
  <c r="AS367" i="1"/>
  <c r="AP368" i="1"/>
  <c r="AQ368" i="1"/>
  <c r="AR368" i="1"/>
  <c r="AS368" i="1"/>
  <c r="AP369" i="1"/>
  <c r="AQ369" i="1"/>
  <c r="AR369" i="1"/>
  <c r="AS369" i="1"/>
  <c r="AP370" i="1"/>
  <c r="AQ370" i="1"/>
  <c r="AR370" i="1"/>
  <c r="AS370" i="1"/>
  <c r="AP371" i="1"/>
  <c r="AQ371" i="1"/>
  <c r="AR371" i="1"/>
  <c r="AS371" i="1"/>
  <c r="AP372" i="1"/>
  <c r="AQ372" i="1"/>
  <c r="AR372" i="1"/>
  <c r="AS372" i="1"/>
  <c r="AP373" i="1"/>
  <c r="AQ373" i="1"/>
  <c r="AR373" i="1"/>
  <c r="AS373" i="1"/>
  <c r="AP374" i="1"/>
  <c r="AQ374" i="1"/>
  <c r="AR374" i="1"/>
  <c r="AS374" i="1"/>
  <c r="AP375" i="1"/>
  <c r="AQ375" i="1"/>
  <c r="AR375" i="1"/>
  <c r="AS375" i="1"/>
  <c r="AP376" i="1"/>
  <c r="AQ376" i="1"/>
  <c r="AR376" i="1"/>
  <c r="AS376" i="1"/>
  <c r="AP377" i="1"/>
  <c r="AQ377" i="1"/>
  <c r="AR377" i="1"/>
  <c r="AS377" i="1"/>
  <c r="AP378" i="1"/>
  <c r="AQ378" i="1"/>
  <c r="AR378" i="1"/>
  <c r="AS378" i="1"/>
  <c r="AP379" i="1"/>
  <c r="AQ379" i="1"/>
  <c r="AR379" i="1"/>
  <c r="AS379" i="1"/>
  <c r="AP380" i="1"/>
  <c r="AQ380" i="1"/>
  <c r="AR380" i="1"/>
  <c r="AS380" i="1"/>
  <c r="AP381" i="1"/>
  <c r="AQ381" i="1"/>
  <c r="AR381" i="1"/>
  <c r="AS381" i="1"/>
  <c r="AP382" i="1"/>
  <c r="AQ382" i="1"/>
  <c r="AR382" i="1"/>
  <c r="AS382" i="1"/>
  <c r="AP383" i="1"/>
  <c r="AQ383" i="1"/>
  <c r="AR383" i="1"/>
  <c r="AS383" i="1"/>
  <c r="AP384" i="1"/>
  <c r="AQ384" i="1"/>
  <c r="AR384" i="1"/>
  <c r="AS384" i="1"/>
  <c r="AP385" i="1"/>
  <c r="AQ385" i="1"/>
  <c r="AR385" i="1"/>
  <c r="AS385" i="1"/>
  <c r="AP386" i="1"/>
  <c r="AQ386" i="1"/>
  <c r="AR386" i="1"/>
  <c r="AS386" i="1"/>
  <c r="AP387" i="1"/>
  <c r="AQ387" i="1"/>
  <c r="AR387" i="1"/>
  <c r="AS387" i="1"/>
  <c r="AP388" i="1"/>
  <c r="AQ388" i="1"/>
  <c r="AR388" i="1"/>
  <c r="AS388" i="1"/>
  <c r="AP389" i="1"/>
  <c r="AQ389" i="1"/>
  <c r="AR389" i="1"/>
  <c r="AS389" i="1"/>
  <c r="AP390" i="1"/>
  <c r="AQ390" i="1"/>
  <c r="AR390" i="1"/>
  <c r="AS390" i="1"/>
  <c r="AP391" i="1"/>
  <c r="AQ391" i="1"/>
  <c r="AR391" i="1"/>
  <c r="AS391" i="1"/>
  <c r="AP392" i="1"/>
  <c r="AQ392" i="1"/>
  <c r="AR392" i="1"/>
  <c r="AS392" i="1"/>
  <c r="AP393" i="1"/>
  <c r="AQ393" i="1"/>
  <c r="AR393" i="1"/>
  <c r="AS393" i="1"/>
  <c r="AP394" i="1"/>
  <c r="AQ394" i="1"/>
  <c r="AR394" i="1"/>
  <c r="AS394" i="1"/>
  <c r="AP395" i="1"/>
  <c r="AQ395" i="1"/>
  <c r="AR395" i="1"/>
  <c r="AS395" i="1"/>
  <c r="AP396" i="1"/>
  <c r="AQ396" i="1"/>
  <c r="AR396" i="1"/>
  <c r="AS396" i="1"/>
  <c r="AP397" i="1"/>
  <c r="AQ397" i="1"/>
  <c r="AR397" i="1"/>
  <c r="AS397" i="1"/>
  <c r="AP398" i="1"/>
  <c r="AQ398" i="1"/>
  <c r="AR398" i="1"/>
  <c r="AS398" i="1"/>
  <c r="AP399" i="1"/>
  <c r="AQ399" i="1"/>
  <c r="AR399" i="1"/>
  <c r="AS399" i="1"/>
  <c r="AP400" i="1"/>
  <c r="AQ400" i="1"/>
  <c r="AR400" i="1"/>
  <c r="AS400" i="1"/>
  <c r="AP401" i="1"/>
  <c r="AQ401" i="1"/>
  <c r="AR401" i="1"/>
  <c r="AS401" i="1"/>
  <c r="AP402" i="1"/>
  <c r="AQ402" i="1"/>
  <c r="AR402" i="1"/>
  <c r="AS402" i="1"/>
  <c r="AP403" i="1"/>
  <c r="AQ403" i="1"/>
  <c r="AR403" i="1"/>
  <c r="AS403" i="1"/>
  <c r="AP404" i="1"/>
  <c r="AQ404" i="1"/>
  <c r="AR404" i="1"/>
  <c r="AS404" i="1"/>
  <c r="AP405" i="1"/>
  <c r="AQ405" i="1"/>
  <c r="AR405" i="1"/>
  <c r="AS405" i="1"/>
  <c r="AP406" i="1"/>
  <c r="AQ406" i="1"/>
  <c r="AR406" i="1"/>
  <c r="AS406" i="1"/>
  <c r="AP407" i="1"/>
  <c r="AQ407" i="1"/>
  <c r="AR407" i="1"/>
  <c r="AS407" i="1"/>
  <c r="AP408" i="1"/>
  <c r="AQ408" i="1"/>
  <c r="AR408" i="1"/>
  <c r="AS408" i="1"/>
  <c r="AP409" i="1"/>
  <c r="AQ409" i="1"/>
  <c r="AR409" i="1"/>
  <c r="AS409" i="1"/>
  <c r="AQ2" i="1"/>
  <c r="AR2" i="1"/>
  <c r="AS2" i="1"/>
  <c r="AQ3" i="1"/>
  <c r="AR3" i="1"/>
  <c r="AS3" i="1"/>
  <c r="AP3" i="1"/>
  <c r="AP2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2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2" i="5"/>
  <c r="AX322" i="1"/>
  <c r="AO337" i="1"/>
  <c r="Y348" i="1"/>
  <c r="BI358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N19" i="1"/>
  <c r="BJ26" i="1"/>
  <c r="BB31" i="1"/>
  <c r="BL34" i="1"/>
  <c r="AU38" i="1"/>
  <c r="AV41" i="1"/>
  <c r="AW44" i="1"/>
  <c r="AX47" i="1"/>
  <c r="AY50" i="1"/>
  <c r="AZ53" i="1"/>
  <c r="BA56" i="1"/>
  <c r="BB59" i="1"/>
  <c r="BC62" i="1"/>
  <c r="BD65" i="1"/>
  <c r="BE68" i="1"/>
  <c r="BF71" i="1"/>
  <c r="BG74" i="1"/>
  <c r="BH77" i="1"/>
  <c r="BI80" i="1"/>
  <c r="BJ83" i="1"/>
  <c r="BK86" i="1"/>
  <c r="BL89" i="1"/>
  <c r="BM92" i="1"/>
  <c r="AT2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G10" i="1"/>
  <c r="Y14" i="1"/>
  <c r="AI17" i="1"/>
  <c r="AA21" i="1"/>
  <c r="AK24" i="1"/>
  <c r="AC28" i="1"/>
  <c r="AM31" i="1"/>
  <c r="AE35" i="1"/>
  <c r="AO38" i="1"/>
  <c r="AG42" i="1"/>
  <c r="Y46" i="1"/>
  <c r="AI49" i="1"/>
  <c r="AM51" i="1"/>
  <c r="AK52" i="1"/>
  <c r="AI53" i="1"/>
  <c r="AD54" i="1"/>
  <c r="AO54" i="1"/>
  <c r="AG55" i="1"/>
  <c r="AA56" i="1"/>
  <c r="AK56" i="1"/>
  <c r="AC57" i="1"/>
  <c r="AO57" i="1"/>
  <c r="AG58" i="1"/>
  <c r="Y59" i="1"/>
  <c r="AK59" i="1"/>
  <c r="AC60" i="1"/>
  <c r="AM60" i="1"/>
  <c r="AD61" i="1"/>
  <c r="AN61" i="1"/>
  <c r="AE62" i="1"/>
  <c r="AN62" i="1"/>
  <c r="AE63" i="1"/>
  <c r="AN63" i="1"/>
  <c r="AE64" i="1"/>
  <c r="AN64" i="1"/>
  <c r="AF65" i="1"/>
  <c r="AO65" i="1"/>
  <c r="AF66" i="1"/>
  <c r="AO66" i="1"/>
  <c r="AF67" i="1"/>
  <c r="AO67" i="1"/>
  <c r="AF68" i="1"/>
  <c r="X69" i="1"/>
  <c r="AG69" i="1"/>
  <c r="X70" i="1"/>
  <c r="AF70" i="1"/>
  <c r="AN70" i="1"/>
  <c r="AD71" i="1"/>
  <c r="AL71" i="1"/>
  <c r="AB72" i="1"/>
  <c r="AJ72" i="1"/>
  <c r="Z73" i="1"/>
  <c r="AH73" i="1"/>
  <c r="X74" i="1"/>
  <c r="AF74" i="1"/>
  <c r="AN74" i="1"/>
  <c r="AD75" i="1"/>
  <c r="AL75" i="1"/>
  <c r="AB76" i="1"/>
  <c r="AJ76" i="1"/>
  <c r="Z77" i="1"/>
  <c r="AH77" i="1"/>
  <c r="X78" i="1"/>
  <c r="AF78" i="1"/>
  <c r="AN78" i="1"/>
  <c r="AD79" i="1"/>
  <c r="AL79" i="1"/>
  <c r="AB80" i="1"/>
  <c r="AJ80" i="1"/>
  <c r="Z81" i="1"/>
  <c r="AH81" i="1"/>
  <c r="X82" i="1"/>
  <c r="AF82" i="1"/>
  <c r="AN82" i="1"/>
  <c r="AD83" i="1"/>
  <c r="AL83" i="1"/>
  <c r="AB84" i="1"/>
  <c r="AJ84" i="1"/>
  <c r="Z85" i="1"/>
  <c r="AH85" i="1"/>
  <c r="X86" i="1"/>
  <c r="AF86" i="1"/>
  <c r="AN86" i="1"/>
  <c r="AD87" i="1"/>
  <c r="AL87" i="1"/>
  <c r="AB88" i="1"/>
  <c r="AJ88" i="1"/>
  <c r="Z89" i="1"/>
  <c r="AH89" i="1"/>
  <c r="X90" i="1"/>
  <c r="AF90" i="1"/>
  <c r="AN90" i="1"/>
  <c r="AD91" i="1"/>
  <c r="AL91" i="1"/>
  <c r="AB92" i="1"/>
  <c r="AJ92" i="1"/>
  <c r="Z93" i="1"/>
  <c r="AH93" i="1"/>
  <c r="X94" i="1"/>
  <c r="AF94" i="1"/>
  <c r="AN94" i="1"/>
  <c r="AD95" i="1"/>
  <c r="AL95" i="1"/>
  <c r="AB96" i="1"/>
  <c r="AJ96" i="1"/>
  <c r="Z97" i="1"/>
  <c r="AH97" i="1"/>
  <c r="W3" i="1"/>
  <c r="W4" i="1"/>
  <c r="W5" i="1"/>
  <c r="W6" i="1"/>
  <c r="W7" i="1"/>
  <c r="W8" i="1"/>
  <c r="W11" i="1"/>
  <c r="W19" i="1"/>
  <c r="W27" i="1"/>
  <c r="W35" i="1"/>
  <c r="W43" i="1"/>
  <c r="W51" i="1"/>
  <c r="W59" i="1"/>
  <c r="W67" i="1"/>
  <c r="W75" i="1"/>
  <c r="W83" i="1"/>
  <c r="W91" i="1"/>
  <c r="V3" i="1"/>
  <c r="V4" i="1"/>
  <c r="V5" i="1"/>
  <c r="V6" i="1"/>
  <c r="V7" i="1"/>
  <c r="V8" i="1"/>
  <c r="V12" i="1"/>
  <c r="V20" i="1"/>
  <c r="V28" i="1"/>
  <c r="V36" i="1"/>
  <c r="V44" i="1"/>
  <c r="V52" i="1"/>
  <c r="V60" i="1"/>
  <c r="V68" i="1"/>
  <c r="V76" i="1"/>
  <c r="V84" i="1"/>
  <c r="V92" i="1"/>
  <c r="U3" i="1"/>
  <c r="U4" i="1"/>
  <c r="U5" i="1"/>
  <c r="U6" i="1"/>
  <c r="U7" i="1"/>
  <c r="U8" i="1"/>
  <c r="U13" i="1"/>
  <c r="U21" i="1"/>
  <c r="U29" i="1"/>
  <c r="U37" i="1"/>
  <c r="U45" i="1"/>
  <c r="U53" i="1"/>
  <c r="U61" i="1"/>
  <c r="U69" i="1"/>
  <c r="U77" i="1"/>
  <c r="U85" i="1"/>
  <c r="U93" i="1"/>
  <c r="T3" i="1"/>
  <c r="T4" i="1"/>
  <c r="T5" i="1"/>
  <c r="T6" i="1"/>
  <c r="T7" i="1"/>
  <c r="T8" i="1"/>
  <c r="T14" i="1"/>
  <c r="T22" i="1"/>
  <c r="T30" i="1"/>
  <c r="T38" i="1"/>
  <c r="T46" i="1"/>
  <c r="T54" i="1"/>
  <c r="T62" i="1"/>
  <c r="T70" i="1"/>
  <c r="T78" i="1"/>
  <c r="T86" i="1"/>
  <c r="T94" i="1"/>
  <c r="S3" i="1"/>
  <c r="S4" i="1"/>
  <c r="S5" i="1"/>
  <c r="S6" i="1"/>
  <c r="S7" i="1"/>
  <c r="S8" i="1"/>
  <c r="S15" i="1"/>
  <c r="S23" i="1"/>
  <c r="S31" i="1"/>
  <c r="S39" i="1"/>
  <c r="S47" i="1"/>
  <c r="S55" i="1"/>
  <c r="S63" i="1"/>
  <c r="S71" i="1"/>
  <c r="S79" i="1"/>
  <c r="S87" i="1"/>
  <c r="S95" i="1"/>
  <c r="R3" i="1"/>
  <c r="R4" i="1"/>
  <c r="R5" i="1"/>
  <c r="R6" i="1"/>
  <c r="R7" i="1"/>
  <c r="R8" i="1"/>
  <c r="R16" i="1"/>
  <c r="R24" i="1"/>
  <c r="R32" i="1"/>
  <c r="R40" i="1"/>
  <c r="R48" i="1"/>
  <c r="R56" i="1"/>
  <c r="R64" i="1"/>
  <c r="R72" i="1"/>
  <c r="R80" i="1"/>
  <c r="R88" i="1"/>
  <c r="R96" i="1"/>
  <c r="Q3" i="1"/>
  <c r="Q4" i="1"/>
  <c r="Q5" i="1"/>
  <c r="Q6" i="1"/>
  <c r="Q7" i="1"/>
  <c r="Q8" i="1"/>
  <c r="Q9" i="1"/>
  <c r="Q17" i="1"/>
  <c r="Q25" i="1"/>
  <c r="Q33" i="1"/>
  <c r="Q41" i="1"/>
  <c r="Q49" i="1"/>
  <c r="Q57" i="1"/>
  <c r="Q65" i="1"/>
  <c r="Q73" i="1"/>
  <c r="Q81" i="1"/>
  <c r="Q89" i="1"/>
  <c r="Q97" i="1"/>
  <c r="Y2" i="1"/>
  <c r="AG2" i="1"/>
  <c r="AO2" i="1"/>
  <c r="P3" i="1"/>
  <c r="P4" i="1"/>
  <c r="P5" i="1"/>
  <c r="P6" i="1"/>
  <c r="P7" i="1"/>
  <c r="P8" i="1"/>
  <c r="P10" i="1"/>
  <c r="P18" i="1"/>
  <c r="P26" i="1"/>
  <c r="P34" i="1"/>
  <c r="P42" i="1"/>
  <c r="P50" i="1"/>
  <c r="P58" i="1"/>
  <c r="P66" i="1"/>
  <c r="P74" i="1"/>
  <c r="P82" i="1"/>
  <c r="P90" i="1"/>
  <c r="O28" i="1"/>
  <c r="O36" i="1"/>
  <c r="O44" i="1"/>
  <c r="O52" i="1"/>
  <c r="O60" i="1"/>
  <c r="O68" i="1"/>
  <c r="O76" i="1"/>
  <c r="O84" i="1"/>
  <c r="O92" i="1"/>
  <c r="O13" i="1"/>
  <c r="O21" i="1"/>
  <c r="O3" i="1"/>
  <c r="O4" i="1"/>
  <c r="O5" i="1"/>
  <c r="O6" i="1"/>
  <c r="O7" i="1"/>
  <c r="O8" i="1"/>
  <c r="G8" i="1"/>
  <c r="G9" i="1"/>
  <c r="G17" i="1"/>
  <c r="G53" i="1"/>
  <c r="G3" i="1"/>
  <c r="G4" i="1"/>
  <c r="G5" i="1"/>
  <c r="G6" i="1"/>
  <c r="G7" i="1"/>
  <c r="E29" i="1"/>
  <c r="E30" i="1"/>
  <c r="E31" i="1"/>
  <c r="E32" i="1"/>
  <c r="E33" i="1"/>
  <c r="E34" i="1"/>
  <c r="E35" i="1"/>
  <c r="E36" i="1"/>
  <c r="E37" i="1"/>
  <c r="E38" i="1"/>
  <c r="F3" i="1"/>
  <c r="F4" i="1"/>
  <c r="F5" i="1"/>
  <c r="F6" i="1"/>
  <c r="F7" i="1"/>
  <c r="F8" i="1"/>
  <c r="F16" i="1"/>
  <c r="D3" i="1"/>
  <c r="D4" i="1"/>
  <c r="D5" i="1"/>
  <c r="D6" i="1"/>
  <c r="D7" i="1"/>
  <c r="D8" i="1"/>
  <c r="D11" i="1"/>
  <c r="D19" i="1"/>
  <c r="D55" i="1"/>
  <c r="AQ167" i="1" l="1"/>
  <c r="AQ165" i="1"/>
  <c r="AQ163" i="1"/>
  <c r="AQ161" i="1"/>
  <c r="AQ159" i="1"/>
  <c r="AQ157" i="1"/>
  <c r="AQ155" i="1"/>
  <c r="AQ153" i="1"/>
  <c r="AQ151" i="1"/>
  <c r="AQ149" i="1"/>
  <c r="AQ147" i="1"/>
  <c r="AQ145" i="1"/>
  <c r="AQ143" i="1"/>
  <c r="AQ141" i="1"/>
  <c r="AQ139" i="1"/>
  <c r="AQ137" i="1"/>
  <c r="AQ135" i="1"/>
  <c r="AQ133" i="1"/>
  <c r="AQ131" i="1"/>
  <c r="AQ129" i="1"/>
  <c r="AQ127" i="1"/>
  <c r="AQ125" i="1"/>
  <c r="AQ123" i="1"/>
  <c r="AQ121" i="1"/>
  <c r="AQ119" i="1"/>
  <c r="AQ117" i="1"/>
  <c r="AQ115" i="1"/>
  <c r="AQ113" i="1"/>
  <c r="AQ111" i="1"/>
  <c r="AQ109" i="1"/>
  <c r="AQ107" i="1"/>
  <c r="AQ105" i="1"/>
  <c r="AQ103" i="1"/>
  <c r="AQ101" i="1"/>
  <c r="AQ99" i="1"/>
  <c r="AQ97" i="1"/>
  <c r="AQ95" i="1"/>
  <c r="AQ93" i="1"/>
  <c r="AQ91" i="1"/>
  <c r="AQ89" i="1"/>
  <c r="AQ87" i="1"/>
  <c r="AQ85" i="1"/>
  <c r="AQ83" i="1"/>
  <c r="AQ81" i="1"/>
  <c r="AQ79" i="1"/>
  <c r="AQ77" i="1"/>
  <c r="AQ75" i="1"/>
  <c r="AQ73" i="1"/>
  <c r="AQ71" i="1"/>
  <c r="AQ69" i="1"/>
  <c r="AQ67" i="1"/>
  <c r="AQ65" i="1"/>
  <c r="AQ63" i="1"/>
  <c r="AQ61" i="1"/>
  <c r="AQ59" i="1"/>
  <c r="AQ57" i="1"/>
  <c r="AQ55" i="1"/>
  <c r="AQ53" i="1"/>
  <c r="AQ51" i="1"/>
  <c r="AQ49" i="1"/>
  <c r="AQ47" i="1"/>
  <c r="AS43" i="1"/>
  <c r="AQ40" i="1"/>
  <c r="AQ36" i="1"/>
  <c r="AQ32" i="1"/>
  <c r="AQ28" i="1"/>
  <c r="AQ24" i="1"/>
  <c r="AQ20" i="1"/>
  <c r="AQ16" i="1"/>
  <c r="AQ12" i="1"/>
  <c r="AS6" i="1"/>
  <c r="AP115" i="1"/>
  <c r="AP113" i="1"/>
  <c r="AP111" i="1"/>
  <c r="AP109" i="1"/>
  <c r="AP107" i="1"/>
  <c r="AP105" i="1"/>
  <c r="AP103" i="1"/>
  <c r="AP101" i="1"/>
  <c r="AP99" i="1"/>
  <c r="AP97" i="1"/>
  <c r="AP95" i="1"/>
  <c r="AP93" i="1"/>
  <c r="AP91" i="1"/>
  <c r="AP89" i="1"/>
  <c r="AP87" i="1"/>
  <c r="AP85" i="1"/>
  <c r="AP83" i="1"/>
  <c r="AP81" i="1"/>
  <c r="AP79" i="1"/>
  <c r="AP77" i="1"/>
  <c r="AP75" i="1"/>
  <c r="AP73" i="1"/>
  <c r="AP71" i="1"/>
  <c r="AP69" i="1"/>
  <c r="AP67" i="1"/>
  <c r="AP65" i="1"/>
  <c r="AP63" i="1"/>
  <c r="AP61" i="1"/>
  <c r="AP59" i="1"/>
  <c r="AP57" i="1"/>
  <c r="AP55" i="1"/>
  <c r="AP53" i="1"/>
  <c r="AP51" i="1"/>
  <c r="AP49" i="1"/>
  <c r="AS46" i="1"/>
  <c r="AR43" i="1"/>
  <c r="AS39" i="1"/>
  <c r="AS35" i="1"/>
  <c r="AS31" i="1"/>
  <c r="AS27" i="1"/>
  <c r="AS23" i="1"/>
  <c r="AS19" i="1"/>
  <c r="AS15" i="1"/>
  <c r="AS11" i="1"/>
  <c r="AQ6" i="1"/>
  <c r="AQ19" i="1"/>
  <c r="AQ15" i="1"/>
  <c r="AS10" i="1"/>
  <c r="AS5" i="1"/>
  <c r="AS42" i="1"/>
  <c r="AS38" i="1"/>
  <c r="AS34" i="1"/>
  <c r="AS30" i="1"/>
  <c r="AS26" i="1"/>
  <c r="AS22" i="1"/>
  <c r="AS18" i="1"/>
  <c r="AS14" i="1"/>
  <c r="AQ10" i="1"/>
  <c r="AS4" i="1"/>
  <c r="AQ114" i="1"/>
  <c r="AQ112" i="1"/>
  <c r="AQ110" i="1"/>
  <c r="AQ108" i="1"/>
  <c r="AQ106" i="1"/>
  <c r="AQ104" i="1"/>
  <c r="AQ102" i="1"/>
  <c r="AQ100" i="1"/>
  <c r="AQ98" i="1"/>
  <c r="AQ96" i="1"/>
  <c r="AQ94" i="1"/>
  <c r="AQ92" i="1"/>
  <c r="AQ90" i="1"/>
  <c r="AQ88" i="1"/>
  <c r="AQ86" i="1"/>
  <c r="AQ84" i="1"/>
  <c r="AQ82" i="1"/>
  <c r="AQ80" i="1"/>
  <c r="AQ78" i="1"/>
  <c r="AQ76" i="1"/>
  <c r="AQ74" i="1"/>
  <c r="AQ72" i="1"/>
  <c r="AQ70" i="1"/>
  <c r="AQ68" i="1"/>
  <c r="AQ66" i="1"/>
  <c r="AQ64" i="1"/>
  <c r="AQ62" i="1"/>
  <c r="AQ60" i="1"/>
  <c r="AQ58" i="1"/>
  <c r="AQ56" i="1"/>
  <c r="AQ54" i="1"/>
  <c r="AQ52" i="1"/>
  <c r="AQ50" i="1"/>
  <c r="AQ48" i="1"/>
  <c r="AR45" i="1"/>
  <c r="AQ42" i="1"/>
  <c r="AQ38" i="1"/>
  <c r="AQ34" i="1"/>
  <c r="AQ30" i="1"/>
  <c r="AQ26" i="1"/>
  <c r="AQ22" i="1"/>
  <c r="AQ18" i="1"/>
  <c r="AQ14" i="1"/>
  <c r="AS9" i="1"/>
  <c r="AQ4" i="1"/>
  <c r="AP168" i="1"/>
  <c r="AP166" i="1"/>
  <c r="AP164" i="1"/>
  <c r="AP162" i="1"/>
  <c r="AP160" i="1"/>
  <c r="AP158" i="1"/>
  <c r="AP156" i="1"/>
  <c r="AP154" i="1"/>
  <c r="AP152" i="1"/>
  <c r="AP150" i="1"/>
  <c r="AP148" i="1"/>
  <c r="AP146" i="1"/>
  <c r="AP144" i="1"/>
  <c r="AP142" i="1"/>
  <c r="AP140" i="1"/>
  <c r="AP138" i="1"/>
  <c r="AP136" i="1"/>
  <c r="AP134" i="1"/>
  <c r="AP132" i="1"/>
  <c r="AP130" i="1"/>
  <c r="AP128" i="1"/>
  <c r="AP126" i="1"/>
  <c r="AP124" i="1"/>
  <c r="AP122" i="1"/>
  <c r="AP120" i="1"/>
  <c r="AP118" i="1"/>
  <c r="AP116" i="1"/>
  <c r="AP114" i="1"/>
  <c r="AP112" i="1"/>
  <c r="AP110" i="1"/>
  <c r="AP108" i="1"/>
  <c r="AP106" i="1"/>
  <c r="AP104" i="1"/>
  <c r="AP102" i="1"/>
  <c r="AP100" i="1"/>
  <c r="AP98" i="1"/>
  <c r="AP96" i="1"/>
  <c r="AP94" i="1"/>
  <c r="AP92" i="1"/>
  <c r="AP90" i="1"/>
  <c r="AP88" i="1"/>
  <c r="AP86" i="1"/>
  <c r="AP84" i="1"/>
  <c r="AP82" i="1"/>
  <c r="AP80" i="1"/>
  <c r="AP78" i="1"/>
  <c r="AP76" i="1"/>
  <c r="AP74" i="1"/>
  <c r="AP72" i="1"/>
  <c r="AP70" i="1"/>
  <c r="AP68" i="1"/>
  <c r="AP66" i="1"/>
  <c r="AP64" i="1"/>
  <c r="AP62" i="1"/>
  <c r="AP60" i="1"/>
  <c r="AP58" i="1"/>
  <c r="AP56" i="1"/>
  <c r="AP54" i="1"/>
  <c r="AP52" i="1"/>
  <c r="AP50" i="1"/>
  <c r="AP48" i="1"/>
  <c r="AQ45" i="1"/>
  <c r="AS41" i="1"/>
  <c r="AS37" i="1"/>
  <c r="AS33" i="1"/>
  <c r="AS29" i="1"/>
  <c r="AS25" i="1"/>
  <c r="AS21" i="1"/>
  <c r="AS17" i="1"/>
  <c r="AS13" i="1"/>
  <c r="AS8" i="1"/>
  <c r="AR41" i="1"/>
  <c r="AR39" i="1"/>
  <c r="AR37" i="1"/>
  <c r="AR35" i="1"/>
  <c r="AR33" i="1"/>
  <c r="AR31" i="1"/>
  <c r="AR29" i="1"/>
  <c r="AR27" i="1"/>
  <c r="AR25" i="1"/>
  <c r="AR23" i="1"/>
  <c r="AR21" i="1"/>
  <c r="AR19" i="1"/>
  <c r="AR17" i="1"/>
  <c r="AR15" i="1"/>
  <c r="AR13" i="1"/>
  <c r="AR11" i="1"/>
  <c r="AR9" i="1"/>
  <c r="AR7" i="1"/>
  <c r="AR5" i="1"/>
  <c r="AQ11" i="1"/>
  <c r="AQ9" i="1"/>
  <c r="AQ7" i="1"/>
  <c r="AQ5" i="1"/>
  <c r="AP47" i="1"/>
  <c r="AP45" i="1"/>
  <c r="AP43" i="1"/>
  <c r="AP41" i="1"/>
  <c r="AP39" i="1"/>
  <c r="AP37" i="1"/>
  <c r="AP35" i="1"/>
  <c r="AP33" i="1"/>
  <c r="AP31" i="1"/>
  <c r="AP29" i="1"/>
  <c r="AP27" i="1"/>
  <c r="AP25" i="1"/>
  <c r="AP23" i="1"/>
  <c r="AP21" i="1"/>
  <c r="AP19" i="1"/>
  <c r="AP17" i="1"/>
  <c r="AP15" i="1"/>
  <c r="AP13" i="1"/>
  <c r="AP11" i="1"/>
  <c r="AP9" i="1"/>
  <c r="AP7" i="1"/>
  <c r="AP5" i="1"/>
  <c r="AR46" i="1"/>
  <c r="AR44" i="1"/>
  <c r="AR42" i="1"/>
  <c r="AR40" i="1"/>
  <c r="AR38" i="1"/>
  <c r="AR36" i="1"/>
  <c r="AR34" i="1"/>
  <c r="AR32" i="1"/>
  <c r="AR30" i="1"/>
  <c r="AR28" i="1"/>
  <c r="AR26" i="1"/>
  <c r="AR24" i="1"/>
  <c r="AR22" i="1"/>
  <c r="AR20" i="1"/>
  <c r="AR18" i="1"/>
  <c r="AR16" i="1"/>
  <c r="AR14" i="1"/>
  <c r="AR12" i="1"/>
  <c r="AR10" i="1"/>
  <c r="AR8" i="1"/>
  <c r="AR6" i="1"/>
  <c r="AR4" i="1"/>
  <c r="AP46" i="1"/>
  <c r="AP44" i="1"/>
  <c r="AP42" i="1"/>
  <c r="AP40" i="1"/>
  <c r="AP38" i="1"/>
  <c r="AP36" i="1"/>
  <c r="AP34" i="1"/>
  <c r="AP32" i="1"/>
  <c r="AP30" i="1"/>
  <c r="AP28" i="1"/>
  <c r="AP26" i="1"/>
  <c r="AP24" i="1"/>
  <c r="AP22" i="1"/>
  <c r="AP20" i="1"/>
  <c r="AP18" i="1"/>
  <c r="AP16" i="1"/>
  <c r="AP14" i="1"/>
  <c r="AP12" i="1"/>
  <c r="AP10" i="1"/>
  <c r="AP8" i="1"/>
  <c r="AP6" i="1"/>
  <c r="F395" i="1"/>
  <c r="F375" i="1"/>
  <c r="F371" i="1"/>
  <c r="F367" i="1"/>
  <c r="F363" i="1"/>
  <c r="F359" i="1"/>
  <c r="F355" i="1"/>
  <c r="F335" i="1"/>
  <c r="F323" i="1"/>
  <c r="F319" i="1"/>
  <c r="F307" i="1"/>
  <c r="F303" i="1"/>
  <c r="F295" i="1"/>
  <c r="F291" i="1"/>
  <c r="F283" i="1"/>
  <c r="F279" i="1"/>
  <c r="F255" i="1"/>
  <c r="F243" i="1"/>
  <c r="F239" i="1"/>
  <c r="F223" i="1"/>
  <c r="F219" i="1"/>
  <c r="F203" i="1"/>
  <c r="F199" i="1"/>
  <c r="F195" i="1"/>
  <c r="G394" i="1"/>
  <c r="G378" i="1"/>
  <c r="G374" i="1"/>
  <c r="G366" i="1"/>
  <c r="G362" i="1"/>
  <c r="G358" i="1"/>
  <c r="G350" i="1"/>
  <c r="G334" i="1"/>
  <c r="G326" i="1"/>
  <c r="G322" i="1"/>
  <c r="G306" i="1"/>
  <c r="G294" i="1"/>
  <c r="G286" i="1"/>
  <c r="G278" i="1"/>
  <c r="G274" i="1"/>
  <c r="F394" i="1"/>
  <c r="F378" i="1"/>
  <c r="F374" i="1"/>
  <c r="F366" i="1"/>
  <c r="F362" i="1"/>
  <c r="F358" i="1"/>
  <c r="F354" i="1"/>
  <c r="F350" i="1"/>
  <c r="F334" i="1"/>
  <c r="F326" i="1"/>
  <c r="F322" i="1"/>
  <c r="F306" i="1"/>
  <c r="F302" i="1"/>
  <c r="F294" i="1"/>
  <c r="F286" i="1"/>
  <c r="F278" i="1"/>
  <c r="F274" i="1"/>
  <c r="F254" i="1"/>
  <c r="F242" i="1"/>
  <c r="F226" i="1"/>
  <c r="F222" i="1"/>
  <c r="F206" i="1"/>
  <c r="F202" i="1"/>
  <c r="F198" i="1"/>
  <c r="F194" i="1"/>
  <c r="F182" i="1"/>
  <c r="G404" i="1"/>
  <c r="G397" i="1"/>
  <c r="G393" i="1"/>
  <c r="G377" i="1"/>
  <c r="G373" i="1"/>
  <c r="G365" i="1"/>
  <c r="G361" i="1"/>
  <c r="G357" i="1"/>
  <c r="G349" i="1"/>
  <c r="G337" i="1"/>
  <c r="G333" i="1"/>
  <c r="G325" i="1"/>
  <c r="G305" i="1"/>
  <c r="G293" i="1"/>
  <c r="G285" i="1"/>
  <c r="G281" i="1"/>
  <c r="G277" i="1"/>
  <c r="G273" i="1"/>
  <c r="G253" i="1"/>
  <c r="G241" i="1"/>
  <c r="G225" i="1"/>
  <c r="G221" i="1"/>
  <c r="G205" i="1"/>
  <c r="G201" i="1"/>
  <c r="G197" i="1"/>
  <c r="G193" i="1"/>
  <c r="G181" i="1"/>
  <c r="G173" i="1"/>
  <c r="G161" i="1"/>
  <c r="F305" i="1"/>
  <c r="F293" i="1"/>
  <c r="F285" i="1"/>
  <c r="F281" i="1"/>
  <c r="F277" i="1"/>
  <c r="F273" i="1"/>
  <c r="F253" i="1"/>
  <c r="F241" i="1"/>
  <c r="F225" i="1"/>
  <c r="F221" i="1"/>
  <c r="F205" i="1"/>
  <c r="F201" i="1"/>
  <c r="F197" i="1"/>
  <c r="F193" i="1"/>
  <c r="F181" i="1"/>
  <c r="F173" i="1"/>
  <c r="F161" i="1"/>
  <c r="F149" i="1"/>
  <c r="F141" i="1"/>
  <c r="F129" i="1"/>
  <c r="F125" i="1"/>
  <c r="F121" i="1"/>
  <c r="F105" i="1"/>
  <c r="F81" i="1"/>
  <c r="F69" i="1"/>
  <c r="G396" i="1"/>
  <c r="G376" i="1"/>
  <c r="G372" i="1"/>
  <c r="G368" i="1"/>
  <c r="G364" i="1"/>
  <c r="G356" i="1"/>
  <c r="G352" i="1"/>
  <c r="G348" i="1"/>
  <c r="G336" i="1"/>
  <c r="G324" i="1"/>
  <c r="G304" i="1"/>
  <c r="G296" i="1"/>
  <c r="G292" i="1"/>
  <c r="G284" i="1"/>
  <c r="G280" i="1"/>
  <c r="G276" i="1"/>
  <c r="G272" i="1"/>
  <c r="G256" i="1"/>
  <c r="G252" i="1"/>
  <c r="F304" i="1"/>
  <c r="F296" i="1"/>
  <c r="F292" i="1"/>
  <c r="F284" i="1"/>
  <c r="F280" i="1"/>
  <c r="F276" i="1"/>
  <c r="F272" i="1"/>
  <c r="F256" i="1"/>
  <c r="F252" i="1"/>
  <c r="F244" i="1"/>
  <c r="F240" i="1"/>
  <c r="F224" i="1"/>
  <c r="F220" i="1"/>
  <c r="F212" i="1"/>
  <c r="F204" i="1"/>
  <c r="F200" i="1"/>
  <c r="F196" i="1"/>
  <c r="F192" i="1"/>
  <c r="F184" i="1"/>
  <c r="F180" i="1"/>
  <c r="F172" i="1"/>
  <c r="F148" i="1"/>
  <c r="F140" i="1"/>
  <c r="F132" i="1"/>
  <c r="F128" i="1"/>
  <c r="F124" i="1"/>
  <c r="F120" i="1"/>
  <c r="F108" i="1"/>
  <c r="F104" i="1"/>
  <c r="F80" i="1"/>
  <c r="F68" i="1"/>
  <c r="G375" i="1"/>
  <c r="G279" i="1"/>
  <c r="G254" i="1"/>
  <c r="G242" i="1"/>
  <c r="G220" i="1"/>
  <c r="G199" i="1"/>
  <c r="G182" i="1"/>
  <c r="F175" i="1"/>
  <c r="G162" i="1"/>
  <c r="F151" i="1"/>
  <c r="G140" i="1"/>
  <c r="F130" i="1"/>
  <c r="G124" i="1"/>
  <c r="F119" i="1"/>
  <c r="G108" i="1"/>
  <c r="F103" i="1"/>
  <c r="F82" i="1"/>
  <c r="G371" i="1"/>
  <c r="G307" i="1"/>
  <c r="G240" i="1"/>
  <c r="G219" i="1"/>
  <c r="G198" i="1"/>
  <c r="G180" i="1"/>
  <c r="G174" i="1"/>
  <c r="F162" i="1"/>
  <c r="G150" i="1"/>
  <c r="G139" i="1"/>
  <c r="G129" i="1"/>
  <c r="G123" i="1"/>
  <c r="G118" i="1"/>
  <c r="G107" i="1"/>
  <c r="G81" i="1"/>
  <c r="G70" i="1"/>
  <c r="D272" i="1"/>
  <c r="D256" i="1"/>
  <c r="E256" i="1" s="1"/>
  <c r="D240" i="1"/>
  <c r="E240" i="1" s="1"/>
  <c r="D224" i="1"/>
  <c r="D200" i="1"/>
  <c r="D192" i="1"/>
  <c r="D184" i="1"/>
  <c r="E184" i="1" s="1"/>
  <c r="D128" i="1"/>
  <c r="D120" i="1"/>
  <c r="D80" i="1"/>
  <c r="E80" i="1" s="1"/>
  <c r="D65" i="1"/>
  <c r="D61" i="1"/>
  <c r="P366" i="1"/>
  <c r="X366" i="1"/>
  <c r="AF366" i="1"/>
  <c r="AN366" i="1"/>
  <c r="AZ366" i="1"/>
  <c r="BH366" i="1"/>
  <c r="P367" i="1"/>
  <c r="G367" i="1"/>
  <c r="G335" i="1"/>
  <c r="G303" i="1"/>
  <c r="G239" i="1"/>
  <c r="G196" i="1"/>
  <c r="F174" i="1"/>
  <c r="F150" i="1"/>
  <c r="F139" i="1"/>
  <c r="G128" i="1"/>
  <c r="F123" i="1"/>
  <c r="F118" i="1"/>
  <c r="F107" i="1"/>
  <c r="G80" i="1"/>
  <c r="F70" i="1"/>
  <c r="G395" i="1"/>
  <c r="G363" i="1"/>
  <c r="G206" i="1"/>
  <c r="G195" i="1"/>
  <c r="G172" i="1"/>
  <c r="G149" i="1"/>
  <c r="G138" i="1"/>
  <c r="G127" i="1"/>
  <c r="G122" i="1"/>
  <c r="G106" i="1"/>
  <c r="G79" i="1"/>
  <c r="G69" i="1"/>
  <c r="D254" i="1"/>
  <c r="E254" i="1" s="1"/>
  <c r="D222" i="1"/>
  <c r="D206" i="1"/>
  <c r="D198" i="1"/>
  <c r="G359" i="1"/>
  <c r="G295" i="1"/>
  <c r="G226" i="1"/>
  <c r="G204" i="1"/>
  <c r="G194" i="1"/>
  <c r="G148" i="1"/>
  <c r="F138" i="1"/>
  <c r="G132" i="1"/>
  <c r="F127" i="1"/>
  <c r="F122" i="1"/>
  <c r="F106" i="1"/>
  <c r="F79" i="1"/>
  <c r="G68" i="1"/>
  <c r="D253" i="1"/>
  <c r="E253" i="1" s="1"/>
  <c r="D221" i="1"/>
  <c r="D205" i="1"/>
  <c r="D197" i="1"/>
  <c r="G355" i="1"/>
  <c r="G323" i="1"/>
  <c r="G291" i="1"/>
  <c r="G224" i="1"/>
  <c r="G203" i="1"/>
  <c r="G192" i="1"/>
  <c r="G184" i="1"/>
  <c r="G142" i="1"/>
  <c r="G131" i="1"/>
  <c r="G126" i="1"/>
  <c r="G121" i="1"/>
  <c r="G105" i="1"/>
  <c r="G78" i="1"/>
  <c r="G67" i="1"/>
  <c r="D252" i="1"/>
  <c r="E252" i="1" s="1"/>
  <c r="D244" i="1"/>
  <c r="E244" i="1" s="1"/>
  <c r="D220" i="1"/>
  <c r="D204" i="1"/>
  <c r="D196" i="1"/>
  <c r="D180" i="1"/>
  <c r="E180" i="1" s="1"/>
  <c r="E172" i="1"/>
  <c r="D140" i="1"/>
  <c r="E140" i="1" s="1"/>
  <c r="D132" i="1"/>
  <c r="D124" i="1"/>
  <c r="D68" i="1"/>
  <c r="D63" i="1"/>
  <c r="D59" i="1"/>
  <c r="T366" i="1"/>
  <c r="AB366" i="1"/>
  <c r="AJ366" i="1"/>
  <c r="AV366" i="1"/>
  <c r="BD366" i="1"/>
  <c r="BL366" i="1"/>
  <c r="T367" i="1"/>
  <c r="G319" i="1"/>
  <c r="G244" i="1"/>
  <c r="G223" i="1"/>
  <c r="G202" i="1"/>
  <c r="G191" i="1"/>
  <c r="G183" i="1"/>
  <c r="F142" i="1"/>
  <c r="F131" i="1"/>
  <c r="F126" i="1"/>
  <c r="G120" i="1"/>
  <c r="G104" i="1"/>
  <c r="F78" i="1"/>
  <c r="F67" i="1"/>
  <c r="G119" i="1"/>
  <c r="D219" i="1"/>
  <c r="D203" i="1"/>
  <c r="E190" i="1"/>
  <c r="D126" i="1"/>
  <c r="D64" i="1"/>
  <c r="G58" i="1"/>
  <c r="W366" i="1"/>
  <c r="AH366" i="1"/>
  <c r="AW366" i="1"/>
  <c r="BG366" i="1"/>
  <c r="R367" i="1"/>
  <c r="G222" i="1"/>
  <c r="D202" i="1"/>
  <c r="E167" i="1"/>
  <c r="D125" i="1"/>
  <c r="D82" i="1"/>
  <c r="E82" i="1" s="1"/>
  <c r="G63" i="1"/>
  <c r="D58" i="1"/>
  <c r="Y366" i="1"/>
  <c r="AI366" i="1"/>
  <c r="AX366" i="1"/>
  <c r="BI366" i="1"/>
  <c r="S367" i="1"/>
  <c r="AB367" i="1"/>
  <c r="AJ367" i="1"/>
  <c r="AV367" i="1"/>
  <c r="BD367" i="1"/>
  <c r="BL367" i="1"/>
  <c r="T368" i="1"/>
  <c r="AB368" i="1"/>
  <c r="AJ368" i="1"/>
  <c r="AV368" i="1"/>
  <c r="BD368" i="1"/>
  <c r="BL368" i="1"/>
  <c r="T369" i="1"/>
  <c r="AB369" i="1"/>
  <c r="AJ369" i="1"/>
  <c r="G151" i="1"/>
  <c r="D201" i="1"/>
  <c r="E166" i="1"/>
  <c r="D123" i="1"/>
  <c r="D81" i="1"/>
  <c r="E81" i="1" s="1"/>
  <c r="D70" i="1"/>
  <c r="G62" i="1"/>
  <c r="O366" i="1"/>
  <c r="Z366" i="1"/>
  <c r="AK366" i="1"/>
  <c r="AY366" i="1"/>
  <c r="BJ366" i="1"/>
  <c r="U367" i="1"/>
  <c r="AC367" i="1"/>
  <c r="AK367" i="1"/>
  <c r="AW367" i="1"/>
  <c r="BE367" i="1"/>
  <c r="BM367" i="1"/>
  <c r="U368" i="1"/>
  <c r="AC368" i="1"/>
  <c r="AK368" i="1"/>
  <c r="AW368" i="1"/>
  <c r="BE368" i="1"/>
  <c r="BM368" i="1"/>
  <c r="U369" i="1"/>
  <c r="AC369" i="1"/>
  <c r="AK369" i="1"/>
  <c r="AW369" i="1"/>
  <c r="G200" i="1"/>
  <c r="G103" i="1"/>
  <c r="D199" i="1"/>
  <c r="D175" i="1"/>
  <c r="E175" i="1" s="1"/>
  <c r="D122" i="1"/>
  <c r="D79" i="1"/>
  <c r="E79" i="1" s="1"/>
  <c r="D69" i="1"/>
  <c r="D62" i="1"/>
  <c r="Q366" i="1"/>
  <c r="AA366" i="1"/>
  <c r="AL366" i="1"/>
  <c r="BA366" i="1"/>
  <c r="BK366" i="1"/>
  <c r="V367" i="1"/>
  <c r="AD367" i="1"/>
  <c r="AL367" i="1"/>
  <c r="AX367" i="1"/>
  <c r="BF367" i="1"/>
  <c r="BN367" i="1"/>
  <c r="V368" i="1"/>
  <c r="AD368" i="1"/>
  <c r="AL368" i="1"/>
  <c r="AX368" i="1"/>
  <c r="BF368" i="1"/>
  <c r="BN368" i="1"/>
  <c r="V369" i="1"/>
  <c r="AD369" i="1"/>
  <c r="AL369" i="1"/>
  <c r="AX369" i="1"/>
  <c r="BF369" i="1"/>
  <c r="BN369" i="1"/>
  <c r="V370" i="1"/>
  <c r="AD370" i="1"/>
  <c r="AL370" i="1"/>
  <c r="AX370" i="1"/>
  <c r="BF370" i="1"/>
  <c r="BN370" i="1"/>
  <c r="V372" i="1"/>
  <c r="AD372" i="1"/>
  <c r="AL372" i="1"/>
  <c r="AX372" i="1"/>
  <c r="BF372" i="1"/>
  <c r="BN372" i="1"/>
  <c r="V373" i="1"/>
  <c r="AD373" i="1"/>
  <c r="AL373" i="1"/>
  <c r="AX373" i="1"/>
  <c r="BF373" i="1"/>
  <c r="BN373" i="1"/>
  <c r="V374" i="1"/>
  <c r="AD374" i="1"/>
  <c r="AL374" i="1"/>
  <c r="AX374" i="1"/>
  <c r="BF374" i="1"/>
  <c r="BN374" i="1"/>
  <c r="V375" i="1"/>
  <c r="AD375" i="1"/>
  <c r="AL375" i="1"/>
  <c r="AX375" i="1"/>
  <c r="BF375" i="1"/>
  <c r="BN375" i="1"/>
  <c r="V376" i="1"/>
  <c r="AD376" i="1"/>
  <c r="F191" i="1"/>
  <c r="G141" i="1"/>
  <c r="G66" i="1"/>
  <c r="D243" i="1"/>
  <c r="E243" i="1" s="1"/>
  <c r="D195" i="1"/>
  <c r="D174" i="1"/>
  <c r="E174" i="1" s="1"/>
  <c r="D142" i="1"/>
  <c r="E142" i="1" s="1"/>
  <c r="D131" i="1"/>
  <c r="D121" i="1"/>
  <c r="D78" i="1"/>
  <c r="E78" i="1" s="1"/>
  <c r="D67" i="1"/>
  <c r="G61" i="1"/>
  <c r="R366" i="1"/>
  <c r="AC366" i="1"/>
  <c r="AM366" i="1"/>
  <c r="BB366" i="1"/>
  <c r="BM366" i="1"/>
  <c r="W367" i="1"/>
  <c r="G283" i="1"/>
  <c r="F183" i="1"/>
  <c r="F66" i="1"/>
  <c r="D242" i="1"/>
  <c r="E242" i="1" s="1"/>
  <c r="D226" i="1"/>
  <c r="D194" i="1"/>
  <c r="D183" i="1"/>
  <c r="E183" i="1" s="1"/>
  <c r="D173" i="1"/>
  <c r="E173" i="1" s="1"/>
  <c r="D141" i="1"/>
  <c r="E141" i="1" s="1"/>
  <c r="D130" i="1"/>
  <c r="D119" i="1"/>
  <c r="D66" i="1"/>
  <c r="G60" i="1"/>
  <c r="S366" i="1"/>
  <c r="AD366" i="1"/>
  <c r="AO366" i="1"/>
  <c r="BC366" i="1"/>
  <c r="BN366" i="1"/>
  <c r="X367" i="1"/>
  <c r="AF367" i="1"/>
  <c r="AN367" i="1"/>
  <c r="AZ367" i="1"/>
  <c r="BH367" i="1"/>
  <c r="P368" i="1"/>
  <c r="X368" i="1"/>
  <c r="AF368" i="1"/>
  <c r="AN368" i="1"/>
  <c r="AZ368" i="1"/>
  <c r="BH368" i="1"/>
  <c r="P369" i="1"/>
  <c r="X369" i="1"/>
  <c r="AF369" i="1"/>
  <c r="AN369" i="1"/>
  <c r="AZ369" i="1"/>
  <c r="BH369" i="1"/>
  <c r="P370" i="1"/>
  <c r="X370" i="1"/>
  <c r="AF370" i="1"/>
  <c r="AN370" i="1"/>
  <c r="AZ370" i="1"/>
  <c r="BH370" i="1"/>
  <c r="P372" i="1"/>
  <c r="X372" i="1"/>
  <c r="AF372" i="1"/>
  <c r="AN372" i="1"/>
  <c r="AZ372" i="1"/>
  <c r="BH372" i="1"/>
  <c r="P373" i="1"/>
  <c r="X373" i="1"/>
  <c r="AF373" i="1"/>
  <c r="AN373" i="1"/>
  <c r="AZ373" i="1"/>
  <c r="BH373" i="1"/>
  <c r="P374" i="1"/>
  <c r="X374" i="1"/>
  <c r="AF374" i="1"/>
  <c r="AN374" i="1"/>
  <c r="AZ374" i="1"/>
  <c r="BH374" i="1"/>
  <c r="P375" i="1"/>
  <c r="X375" i="1"/>
  <c r="AF375" i="1"/>
  <c r="AN375" i="1"/>
  <c r="AZ375" i="1"/>
  <c r="BH375" i="1"/>
  <c r="P376" i="1"/>
  <c r="X376" i="1"/>
  <c r="AF376" i="1"/>
  <c r="G255" i="1"/>
  <c r="G175" i="1"/>
  <c r="G130" i="1"/>
  <c r="D273" i="1"/>
  <c r="D241" i="1"/>
  <c r="E241" i="1" s="1"/>
  <c r="D225" i="1"/>
  <c r="D193" i="1"/>
  <c r="D182" i="1"/>
  <c r="E182" i="1" s="1"/>
  <c r="D139" i="1"/>
  <c r="E139" i="1" s="1"/>
  <c r="D129" i="1"/>
  <c r="D118" i="1"/>
  <c r="D107" i="1"/>
  <c r="E107" i="1" s="1"/>
  <c r="G65" i="1"/>
  <c r="D60" i="1"/>
  <c r="U366" i="1"/>
  <c r="AE366" i="1"/>
  <c r="AT366" i="1"/>
  <c r="BE366" i="1"/>
  <c r="O367" i="1"/>
  <c r="Y367" i="1"/>
  <c r="AG367" i="1"/>
  <c r="AO367" i="1"/>
  <c r="BA367" i="1"/>
  <c r="BI367" i="1"/>
  <c r="Q368" i="1"/>
  <c r="Y368" i="1"/>
  <c r="AG368" i="1"/>
  <c r="AO368" i="1"/>
  <c r="BA368" i="1"/>
  <c r="BI368" i="1"/>
  <c r="Q369" i="1"/>
  <c r="Y369" i="1"/>
  <c r="AG369" i="1"/>
  <c r="AO369" i="1"/>
  <c r="BA369" i="1"/>
  <c r="BI369" i="1"/>
  <c r="Q370" i="1"/>
  <c r="Y370" i="1"/>
  <c r="AG370" i="1"/>
  <c r="AO370" i="1"/>
  <c r="BA370" i="1"/>
  <c r="BI370" i="1"/>
  <c r="Q372" i="1"/>
  <c r="Y372" i="1"/>
  <c r="AG372" i="1"/>
  <c r="AO372" i="1"/>
  <c r="BA372" i="1"/>
  <c r="BI372" i="1"/>
  <c r="Q373" i="1"/>
  <c r="Y373" i="1"/>
  <c r="AG373" i="1"/>
  <c r="AO373" i="1"/>
  <c r="BA373" i="1"/>
  <c r="BI373" i="1"/>
  <c r="Q374" i="1"/>
  <c r="Y374" i="1"/>
  <c r="AG374" i="1"/>
  <c r="AO374" i="1"/>
  <c r="BA374" i="1"/>
  <c r="BI374" i="1"/>
  <c r="Q375" i="1"/>
  <c r="Y375" i="1"/>
  <c r="AG375" i="1"/>
  <c r="AO375" i="1"/>
  <c r="BA375" i="1"/>
  <c r="BI375" i="1"/>
  <c r="Q376" i="1"/>
  <c r="Y376" i="1"/>
  <c r="D223" i="1"/>
  <c r="D127" i="1"/>
  <c r="V366" i="1"/>
  <c r="AH367" i="1"/>
  <c r="BG367" i="1"/>
  <c r="AA368" i="1"/>
  <c r="BB368" i="1"/>
  <c r="W369" i="1"/>
  <c r="AU369" i="1"/>
  <c r="BJ369" i="1"/>
  <c r="U370" i="1"/>
  <c r="AI370" i="1"/>
  <c r="AY370" i="1"/>
  <c r="BL370" i="1"/>
  <c r="Z372" i="1"/>
  <c r="AK372" i="1"/>
  <c r="BC372" i="1"/>
  <c r="O373" i="1"/>
  <c r="AB373" i="1"/>
  <c r="AT373" i="1"/>
  <c r="BE373" i="1"/>
  <c r="S374" i="1"/>
  <c r="AE374" i="1"/>
  <c r="AV374" i="1"/>
  <c r="BJ374" i="1"/>
  <c r="U375" i="1"/>
  <c r="AI375" i="1"/>
  <c r="AY375" i="1"/>
  <c r="BL375" i="1"/>
  <c r="Z376" i="1"/>
  <c r="AJ376" i="1"/>
  <c r="AV376" i="1"/>
  <c r="BD376" i="1"/>
  <c r="BL376" i="1"/>
  <c r="T378" i="1"/>
  <c r="AB378" i="1"/>
  <c r="AJ378" i="1"/>
  <c r="AV378" i="1"/>
  <c r="BD378" i="1"/>
  <c r="BL378" i="1"/>
  <c r="T379" i="1"/>
  <c r="AB379" i="1"/>
  <c r="AJ379" i="1"/>
  <c r="AV379" i="1"/>
  <c r="BD379" i="1"/>
  <c r="BL379" i="1"/>
  <c r="T380" i="1"/>
  <c r="AB380" i="1"/>
  <c r="AJ380" i="1"/>
  <c r="AV380" i="1"/>
  <c r="BD380" i="1"/>
  <c r="BL380" i="1"/>
  <c r="T381" i="1"/>
  <c r="AB381" i="1"/>
  <c r="AJ381" i="1"/>
  <c r="AV381" i="1"/>
  <c r="BD381" i="1"/>
  <c r="BL381" i="1"/>
  <c r="T382" i="1"/>
  <c r="AB382" i="1"/>
  <c r="AJ382" i="1"/>
  <c r="AV382" i="1"/>
  <c r="BD382" i="1"/>
  <c r="BL382" i="1"/>
  <c r="T384" i="1"/>
  <c r="AB384" i="1"/>
  <c r="AJ384" i="1"/>
  <c r="AV384" i="1"/>
  <c r="BD384" i="1"/>
  <c r="BL384" i="1"/>
  <c r="T385" i="1"/>
  <c r="AB385" i="1"/>
  <c r="AJ385" i="1"/>
  <c r="AV385" i="1"/>
  <c r="BD385" i="1"/>
  <c r="BL385" i="1"/>
  <c r="T386" i="1"/>
  <c r="AB386" i="1"/>
  <c r="AJ386" i="1"/>
  <c r="AV386" i="1"/>
  <c r="BD386" i="1"/>
  <c r="BL386" i="1"/>
  <c r="T387" i="1"/>
  <c r="AB387" i="1"/>
  <c r="AG366" i="1"/>
  <c r="AI367" i="1"/>
  <c r="BJ367" i="1"/>
  <c r="AE368" i="1"/>
  <c r="BC368" i="1"/>
  <c r="Z369" i="1"/>
  <c r="AV369" i="1"/>
  <c r="BK369" i="1"/>
  <c r="W370" i="1"/>
  <c r="AJ370" i="1"/>
  <c r="BB370" i="1"/>
  <c r="BM370" i="1"/>
  <c r="AA372" i="1"/>
  <c r="AM372" i="1"/>
  <c r="BD372" i="1"/>
  <c r="R373" i="1"/>
  <c r="AC373" i="1"/>
  <c r="AU373" i="1"/>
  <c r="BG373" i="1"/>
  <c r="T374" i="1"/>
  <c r="AH374" i="1"/>
  <c r="AW374" i="1"/>
  <c r="BK374" i="1"/>
  <c r="W375" i="1"/>
  <c r="AJ375" i="1"/>
  <c r="BB375" i="1"/>
  <c r="BM375" i="1"/>
  <c r="AA376" i="1"/>
  <c r="AK376" i="1"/>
  <c r="AW376" i="1"/>
  <c r="BE376" i="1"/>
  <c r="BM376" i="1"/>
  <c r="U378" i="1"/>
  <c r="AC378" i="1"/>
  <c r="AK378" i="1"/>
  <c r="AW378" i="1"/>
  <c r="BE378" i="1"/>
  <c r="BM378" i="1"/>
  <c r="U379" i="1"/>
  <c r="AC379" i="1"/>
  <c r="AK379" i="1"/>
  <c r="AW379" i="1"/>
  <c r="BE379" i="1"/>
  <c r="BM379" i="1"/>
  <c r="U380" i="1"/>
  <c r="AC380" i="1"/>
  <c r="AK380" i="1"/>
  <c r="AW380" i="1"/>
  <c r="G243" i="1"/>
  <c r="D191" i="1"/>
  <c r="AU366" i="1"/>
  <c r="AM367" i="1"/>
  <c r="BK367" i="1"/>
  <c r="AH368" i="1"/>
  <c r="BG368" i="1"/>
  <c r="AA369" i="1"/>
  <c r="AY369" i="1"/>
  <c r="BL369" i="1"/>
  <c r="Z370" i="1"/>
  <c r="AK370" i="1"/>
  <c r="BC370" i="1"/>
  <c r="O372" i="1"/>
  <c r="AB372" i="1"/>
  <c r="AT372" i="1"/>
  <c r="BE372" i="1"/>
  <c r="S373" i="1"/>
  <c r="AE373" i="1"/>
  <c r="AV373" i="1"/>
  <c r="BJ373" i="1"/>
  <c r="U374" i="1"/>
  <c r="AI374" i="1"/>
  <c r="AY374" i="1"/>
  <c r="BL374" i="1"/>
  <c r="Z375" i="1"/>
  <c r="AK375" i="1"/>
  <c r="BC375" i="1"/>
  <c r="O376" i="1"/>
  <c r="AB376" i="1"/>
  <c r="AL376" i="1"/>
  <c r="AX376" i="1"/>
  <c r="BF376" i="1"/>
  <c r="BN376" i="1"/>
  <c r="V378" i="1"/>
  <c r="AD378" i="1"/>
  <c r="AL378" i="1"/>
  <c r="AX378" i="1"/>
  <c r="BF378" i="1"/>
  <c r="BN378" i="1"/>
  <c r="V379" i="1"/>
  <c r="AD379" i="1"/>
  <c r="AL379" i="1"/>
  <c r="AX379" i="1"/>
  <c r="BF379" i="1"/>
  <c r="BN379" i="1"/>
  <c r="V380" i="1"/>
  <c r="AD380" i="1"/>
  <c r="AL380" i="1"/>
  <c r="AX380" i="1"/>
  <c r="BF380" i="1"/>
  <c r="BN380" i="1"/>
  <c r="D181" i="1"/>
  <c r="E181" i="1" s="1"/>
  <c r="BF366" i="1"/>
  <c r="AT367" i="1"/>
  <c r="O368" i="1"/>
  <c r="AI368" i="1"/>
  <c r="BJ368" i="1"/>
  <c r="AE369" i="1"/>
  <c r="BB369" i="1"/>
  <c r="BM369" i="1"/>
  <c r="AA370" i="1"/>
  <c r="AM370" i="1"/>
  <c r="BD370" i="1"/>
  <c r="R372" i="1"/>
  <c r="AC372" i="1"/>
  <c r="AU372" i="1"/>
  <c r="BG372" i="1"/>
  <c r="T373" i="1"/>
  <c r="AH373" i="1"/>
  <c r="AW373" i="1"/>
  <c r="BK373" i="1"/>
  <c r="W374" i="1"/>
  <c r="AJ374" i="1"/>
  <c r="BB374" i="1"/>
  <c r="BM374" i="1"/>
  <c r="AA375" i="1"/>
  <c r="AM375" i="1"/>
  <c r="BD375" i="1"/>
  <c r="R376" i="1"/>
  <c r="AC376" i="1"/>
  <c r="AM376" i="1"/>
  <c r="AY376" i="1"/>
  <c r="BG376" i="1"/>
  <c r="O378" i="1"/>
  <c r="W378" i="1"/>
  <c r="AE378" i="1"/>
  <c r="AM378" i="1"/>
  <c r="AY378" i="1"/>
  <c r="BG378" i="1"/>
  <c r="O379" i="1"/>
  <c r="W379" i="1"/>
  <c r="AE379" i="1"/>
  <c r="AM379" i="1"/>
  <c r="AY379" i="1"/>
  <c r="BG379" i="1"/>
  <c r="O380" i="1"/>
  <c r="W380" i="1"/>
  <c r="AE380" i="1"/>
  <c r="AM380" i="1"/>
  <c r="AY380" i="1"/>
  <c r="BG380" i="1"/>
  <c r="O381" i="1"/>
  <c r="W381" i="1"/>
  <c r="AE381" i="1"/>
  <c r="AM381" i="1"/>
  <c r="AY381" i="1"/>
  <c r="BG381" i="1"/>
  <c r="O382" i="1"/>
  <c r="W382" i="1"/>
  <c r="AE382" i="1"/>
  <c r="AM382" i="1"/>
  <c r="AY382" i="1"/>
  <c r="BG382" i="1"/>
  <c r="O384" i="1"/>
  <c r="W384" i="1"/>
  <c r="AE384" i="1"/>
  <c r="AM384" i="1"/>
  <c r="AY384" i="1"/>
  <c r="BG384" i="1"/>
  <c r="O385" i="1"/>
  <c r="W385" i="1"/>
  <c r="AE385" i="1"/>
  <c r="AM385" i="1"/>
  <c r="AY385" i="1"/>
  <c r="G125" i="1"/>
  <c r="Q367" i="1"/>
  <c r="AU367" i="1"/>
  <c r="R368" i="1"/>
  <c r="AM368" i="1"/>
  <c r="BK368" i="1"/>
  <c r="AH369" i="1"/>
  <c r="BC369" i="1"/>
  <c r="O370" i="1"/>
  <c r="AB370" i="1"/>
  <c r="AT370" i="1"/>
  <c r="BE370" i="1"/>
  <c r="S372" i="1"/>
  <c r="AE372" i="1"/>
  <c r="AV372" i="1"/>
  <c r="BJ372" i="1"/>
  <c r="U373" i="1"/>
  <c r="AI373" i="1"/>
  <c r="AY373" i="1"/>
  <c r="BL373" i="1"/>
  <c r="Z374" i="1"/>
  <c r="AK374" i="1"/>
  <c r="BC374" i="1"/>
  <c r="O375" i="1"/>
  <c r="AB375" i="1"/>
  <c r="AT375" i="1"/>
  <c r="BE375" i="1"/>
  <c r="S376" i="1"/>
  <c r="AE376" i="1"/>
  <c r="AN376" i="1"/>
  <c r="AZ376" i="1"/>
  <c r="BH376" i="1"/>
  <c r="P378" i="1"/>
  <c r="X378" i="1"/>
  <c r="AF378" i="1"/>
  <c r="AN378" i="1"/>
  <c r="AZ378" i="1"/>
  <c r="BH378" i="1"/>
  <c r="P379" i="1"/>
  <c r="X379" i="1"/>
  <c r="AF379" i="1"/>
  <c r="AN379" i="1"/>
  <c r="AZ379" i="1"/>
  <c r="BH379" i="1"/>
  <c r="P380" i="1"/>
  <c r="X380" i="1"/>
  <c r="AF380" i="1"/>
  <c r="AN380" i="1"/>
  <c r="AZ380" i="1"/>
  <c r="BH380" i="1"/>
  <c r="P381" i="1"/>
  <c r="X381" i="1"/>
  <c r="AF381" i="1"/>
  <c r="AN381" i="1"/>
  <c r="AZ381" i="1"/>
  <c r="BH381" i="1"/>
  <c r="P382" i="1"/>
  <c r="X382" i="1"/>
  <c r="AF382" i="1"/>
  <c r="AN382" i="1"/>
  <c r="AZ382" i="1"/>
  <c r="BH382" i="1"/>
  <c r="P384" i="1"/>
  <c r="X384" i="1"/>
  <c r="AF384" i="1"/>
  <c r="AN384" i="1"/>
  <c r="AZ384" i="1"/>
  <c r="BH384" i="1"/>
  <c r="P385" i="1"/>
  <c r="X385" i="1"/>
  <c r="AF385" i="1"/>
  <c r="AN385" i="1"/>
  <c r="AZ385" i="1"/>
  <c r="BH385" i="1"/>
  <c r="P386" i="1"/>
  <c r="X386" i="1"/>
  <c r="G82" i="1"/>
  <c r="Z367" i="1"/>
  <c r="AY367" i="1"/>
  <c r="S368" i="1"/>
  <c r="AT368" i="1"/>
  <c r="O369" i="1"/>
  <c r="AI369" i="1"/>
  <c r="BD369" i="1"/>
  <c r="R370" i="1"/>
  <c r="AC370" i="1"/>
  <c r="AU370" i="1"/>
  <c r="BG370" i="1"/>
  <c r="T372" i="1"/>
  <c r="AH372" i="1"/>
  <c r="AW372" i="1"/>
  <c r="BK372" i="1"/>
  <c r="W373" i="1"/>
  <c r="AJ373" i="1"/>
  <c r="BB373" i="1"/>
  <c r="BM373" i="1"/>
  <c r="AA374" i="1"/>
  <c r="AM374" i="1"/>
  <c r="BD374" i="1"/>
  <c r="R375" i="1"/>
  <c r="AC375" i="1"/>
  <c r="AU375" i="1"/>
  <c r="BG375" i="1"/>
  <c r="T376" i="1"/>
  <c r="AG376" i="1"/>
  <c r="AO376" i="1"/>
  <c r="BA376" i="1"/>
  <c r="BI376" i="1"/>
  <c r="Q378" i="1"/>
  <c r="Y378" i="1"/>
  <c r="AG378" i="1"/>
  <c r="AO378" i="1"/>
  <c r="BA378" i="1"/>
  <c r="BI378" i="1"/>
  <c r="Q379" i="1"/>
  <c r="Y379" i="1"/>
  <c r="AG379" i="1"/>
  <c r="AO379" i="1"/>
  <c r="BA379" i="1"/>
  <c r="BI379" i="1"/>
  <c r="Q380" i="1"/>
  <c r="Y380" i="1"/>
  <c r="AG380" i="1"/>
  <c r="AO380" i="1"/>
  <c r="BA380" i="1"/>
  <c r="BI380" i="1"/>
  <c r="Q381" i="1"/>
  <c r="Y381" i="1"/>
  <c r="AG381" i="1"/>
  <c r="AO381" i="1"/>
  <c r="BA381" i="1"/>
  <c r="BI381" i="1"/>
  <c r="Q382" i="1"/>
  <c r="Y382" i="1"/>
  <c r="AG382" i="1"/>
  <c r="AO382" i="1"/>
  <c r="BA382" i="1"/>
  <c r="BI382" i="1"/>
  <c r="Q384" i="1"/>
  <c r="Y384" i="1"/>
  <c r="AG384" i="1"/>
  <c r="AO384" i="1"/>
  <c r="BA384" i="1"/>
  <c r="BI384" i="1"/>
  <c r="Q385" i="1"/>
  <c r="Y385" i="1"/>
  <c r="AG385" i="1"/>
  <c r="AO385" i="1"/>
  <c r="D255" i="1"/>
  <c r="E255" i="1" s="1"/>
  <c r="G64" i="1"/>
  <c r="AA367" i="1"/>
  <c r="BB367" i="1"/>
  <c r="W368" i="1"/>
  <c r="AU368" i="1"/>
  <c r="R369" i="1"/>
  <c r="AM369" i="1"/>
  <c r="BE369" i="1"/>
  <c r="S370" i="1"/>
  <c r="AE370" i="1"/>
  <c r="AV370" i="1"/>
  <c r="BJ370" i="1"/>
  <c r="U372" i="1"/>
  <c r="AI372" i="1"/>
  <c r="AY372" i="1"/>
  <c r="BL372" i="1"/>
  <c r="Z373" i="1"/>
  <c r="AK373" i="1"/>
  <c r="BC373" i="1"/>
  <c r="O374" i="1"/>
  <c r="AB374" i="1"/>
  <c r="AT374" i="1"/>
  <c r="BE374" i="1"/>
  <c r="S375" i="1"/>
  <c r="AE375" i="1"/>
  <c r="AV375" i="1"/>
  <c r="BJ375" i="1"/>
  <c r="U376" i="1"/>
  <c r="AH376" i="1"/>
  <c r="AT376" i="1"/>
  <c r="BB376" i="1"/>
  <c r="BJ376" i="1"/>
  <c r="R378" i="1"/>
  <c r="Z378" i="1"/>
  <c r="AH378" i="1"/>
  <c r="AT378" i="1"/>
  <c r="BB378" i="1"/>
  <c r="BJ378" i="1"/>
  <c r="R379" i="1"/>
  <c r="Z379" i="1"/>
  <c r="AH379" i="1"/>
  <c r="AT379" i="1"/>
  <c r="BB379" i="1"/>
  <c r="BJ379" i="1"/>
  <c r="R380" i="1"/>
  <c r="Z380" i="1"/>
  <c r="AH380" i="1"/>
  <c r="AT380" i="1"/>
  <c r="BB380" i="1"/>
  <c r="BJ380" i="1"/>
  <c r="R381" i="1"/>
  <c r="Z381" i="1"/>
  <c r="AH381" i="1"/>
  <c r="AT381" i="1"/>
  <c r="BB381" i="1"/>
  <c r="BJ381" i="1"/>
  <c r="R382" i="1"/>
  <c r="Z382" i="1"/>
  <c r="AH382" i="1"/>
  <c r="AT382" i="1"/>
  <c r="BB382" i="1"/>
  <c r="BJ382" i="1"/>
  <c r="R384" i="1"/>
  <c r="Z384" i="1"/>
  <c r="AH384" i="1"/>
  <c r="AT384" i="1"/>
  <c r="BB384" i="1"/>
  <c r="BJ384" i="1"/>
  <c r="R385" i="1"/>
  <c r="Z385" i="1"/>
  <c r="AH385" i="1"/>
  <c r="AT385" i="1"/>
  <c r="BB385" i="1"/>
  <c r="BJ385" i="1"/>
  <c r="R386" i="1"/>
  <c r="Z386" i="1"/>
  <c r="AH386" i="1"/>
  <c r="AT386" i="1"/>
  <c r="BB386" i="1"/>
  <c r="BJ386" i="1"/>
  <c r="R387" i="1"/>
  <c r="Z387" i="1"/>
  <c r="AH387" i="1"/>
  <c r="AT387" i="1"/>
  <c r="BB387" i="1"/>
  <c r="BJ387" i="1"/>
  <c r="R388" i="1"/>
  <c r="Z388" i="1"/>
  <c r="Z368" i="1"/>
  <c r="BK370" i="1"/>
  <c r="R374" i="1"/>
  <c r="W376" i="1"/>
  <c r="AU378" i="1"/>
  <c r="BK379" i="1"/>
  <c r="BM380" i="1"/>
  <c r="AK381" i="1"/>
  <c r="BK381" i="1"/>
  <c r="AD382" i="1"/>
  <c r="BE382" i="1"/>
  <c r="AA384" i="1"/>
  <c r="AX384" i="1"/>
  <c r="U385" i="1"/>
  <c r="AU385" i="1"/>
  <c r="BI385" i="1"/>
  <c r="V386" i="1"/>
  <c r="AG386" i="1"/>
  <c r="AW386" i="1"/>
  <c r="BG386" i="1"/>
  <c r="Q387" i="1"/>
  <c r="AC387" i="1"/>
  <c r="AL387" i="1"/>
  <c r="AY387" i="1"/>
  <c r="AY368" i="1"/>
  <c r="W372" i="1"/>
  <c r="AC374" i="1"/>
  <c r="AI376" i="1"/>
  <c r="BC378" i="1"/>
  <c r="S380" i="1"/>
  <c r="S381" i="1"/>
  <c r="AL381" i="1"/>
  <c r="BM381" i="1"/>
  <c r="AI382" i="1"/>
  <c r="BF382" i="1"/>
  <c r="AC384" i="1"/>
  <c r="BC384" i="1"/>
  <c r="V385" i="1"/>
  <c r="AW385" i="1"/>
  <c r="BK385" i="1"/>
  <c r="W386" i="1"/>
  <c r="AI386" i="1"/>
  <c r="AX386" i="1"/>
  <c r="BH386" i="1"/>
  <c r="S387" i="1"/>
  <c r="AD387" i="1"/>
  <c r="AM387" i="1"/>
  <c r="AZ387" i="1"/>
  <c r="BI387" i="1"/>
  <c r="S388" i="1"/>
  <c r="AB388" i="1"/>
  <c r="AJ388" i="1"/>
  <c r="AV388" i="1"/>
  <c r="BD388" i="1"/>
  <c r="BL388" i="1"/>
  <c r="T390" i="1"/>
  <c r="AB390" i="1"/>
  <c r="AJ390" i="1"/>
  <c r="AV390" i="1"/>
  <c r="BD390" i="1"/>
  <c r="BL390" i="1"/>
  <c r="T391" i="1"/>
  <c r="AB391" i="1"/>
  <c r="AJ391" i="1"/>
  <c r="AV391" i="1"/>
  <c r="BD391" i="1"/>
  <c r="BL391" i="1"/>
  <c r="T392" i="1"/>
  <c r="AB392" i="1"/>
  <c r="AJ392" i="1"/>
  <c r="AV392" i="1"/>
  <c r="BD392" i="1"/>
  <c r="BL392" i="1"/>
  <c r="T393" i="1"/>
  <c r="AB393" i="1"/>
  <c r="AJ393" i="1"/>
  <c r="AV393" i="1"/>
  <c r="BD393" i="1"/>
  <c r="BL393" i="1"/>
  <c r="T394" i="1"/>
  <c r="AB394" i="1"/>
  <c r="AJ394" i="1"/>
  <c r="AV394" i="1"/>
  <c r="BD394" i="1"/>
  <c r="BL394" i="1"/>
  <c r="T396" i="1"/>
  <c r="AB396" i="1"/>
  <c r="AJ396" i="1"/>
  <c r="AV396" i="1"/>
  <c r="BD396" i="1"/>
  <c r="BL396" i="1"/>
  <c r="T397" i="1"/>
  <c r="AB397" i="1"/>
  <c r="AJ397" i="1"/>
  <c r="AV397" i="1"/>
  <c r="BD397" i="1"/>
  <c r="BL397" i="1"/>
  <c r="T398" i="1"/>
  <c r="AB398" i="1"/>
  <c r="AJ398" i="1"/>
  <c r="AV398" i="1"/>
  <c r="BD398" i="1"/>
  <c r="BL398" i="1"/>
  <c r="T399" i="1"/>
  <c r="AB399" i="1"/>
  <c r="AJ399" i="1"/>
  <c r="AV399" i="1"/>
  <c r="BD399" i="1"/>
  <c r="BL399" i="1"/>
  <c r="T400" i="1"/>
  <c r="S369" i="1"/>
  <c r="AJ372" i="1"/>
  <c r="AU374" i="1"/>
  <c r="AU376" i="1"/>
  <c r="BK378" i="1"/>
  <c r="AA380" i="1"/>
  <c r="U381" i="1"/>
  <c r="AU381" i="1"/>
  <c r="BN381" i="1"/>
  <c r="AK382" i="1"/>
  <c r="BK382" i="1"/>
  <c r="AD384" i="1"/>
  <c r="BE384" i="1"/>
  <c r="AA385" i="1"/>
  <c r="AX385" i="1"/>
  <c r="BM385" i="1"/>
  <c r="Y386" i="1"/>
  <c r="AK386" i="1"/>
  <c r="AY386" i="1"/>
  <c r="BI386" i="1"/>
  <c r="U387" i="1"/>
  <c r="AE387" i="1"/>
  <c r="AN387" i="1"/>
  <c r="BA387" i="1"/>
  <c r="BK387" i="1"/>
  <c r="T388" i="1"/>
  <c r="AC388" i="1"/>
  <c r="AK388" i="1"/>
  <c r="AW388" i="1"/>
  <c r="BE388" i="1"/>
  <c r="BM388" i="1"/>
  <c r="U390" i="1"/>
  <c r="AC390" i="1"/>
  <c r="AK390" i="1"/>
  <c r="AW390" i="1"/>
  <c r="BE390" i="1"/>
  <c r="BM390" i="1"/>
  <c r="U391" i="1"/>
  <c r="AC391" i="1"/>
  <c r="AK391" i="1"/>
  <c r="AW391" i="1"/>
  <c r="BE391" i="1"/>
  <c r="BM391" i="1"/>
  <c r="U392" i="1"/>
  <c r="AC392" i="1"/>
  <c r="AK392" i="1"/>
  <c r="AW392" i="1"/>
  <c r="BE392" i="1"/>
  <c r="BM392" i="1"/>
  <c r="U393" i="1"/>
  <c r="AC393" i="1"/>
  <c r="AK393" i="1"/>
  <c r="AW393" i="1"/>
  <c r="BE393" i="1"/>
  <c r="BM393" i="1"/>
  <c r="U394" i="1"/>
  <c r="AC394" i="1"/>
  <c r="AK394" i="1"/>
  <c r="AW394" i="1"/>
  <c r="BE394" i="1"/>
  <c r="BM394" i="1"/>
  <c r="U396" i="1"/>
  <c r="AC396" i="1"/>
  <c r="AK396" i="1"/>
  <c r="AW396" i="1"/>
  <c r="BE396" i="1"/>
  <c r="BM396" i="1"/>
  <c r="U397" i="1"/>
  <c r="AC397" i="1"/>
  <c r="AK397" i="1"/>
  <c r="AW397" i="1"/>
  <c r="BE397" i="1"/>
  <c r="BM397" i="1"/>
  <c r="U398" i="1"/>
  <c r="AC398" i="1"/>
  <c r="AK398" i="1"/>
  <c r="AW398" i="1"/>
  <c r="BE398" i="1"/>
  <c r="BM398" i="1"/>
  <c r="U399" i="1"/>
  <c r="AC399" i="1"/>
  <c r="AK399" i="1"/>
  <c r="AW399" i="1"/>
  <c r="BE399" i="1"/>
  <c r="D239" i="1"/>
  <c r="E239" i="1" s="1"/>
  <c r="AT369" i="1"/>
  <c r="BB372" i="1"/>
  <c r="BG374" i="1"/>
  <c r="BC376" i="1"/>
  <c r="S379" i="1"/>
  <c r="AI380" i="1"/>
  <c r="V381" i="1"/>
  <c r="AW381" i="1"/>
  <c r="S382" i="1"/>
  <c r="AL382" i="1"/>
  <c r="BM382" i="1"/>
  <c r="AI384" i="1"/>
  <c r="BF384" i="1"/>
  <c r="AC385" i="1"/>
  <c r="BA385" i="1"/>
  <c r="BN385" i="1"/>
  <c r="AA386" i="1"/>
  <c r="AL386" i="1"/>
  <c r="AZ386" i="1"/>
  <c r="BK386" i="1"/>
  <c r="V387" i="1"/>
  <c r="AF387" i="1"/>
  <c r="AO387" i="1"/>
  <c r="BC387" i="1"/>
  <c r="BL387" i="1"/>
  <c r="U388" i="1"/>
  <c r="AD388" i="1"/>
  <c r="AL388" i="1"/>
  <c r="AX388" i="1"/>
  <c r="BF388" i="1"/>
  <c r="BN388" i="1"/>
  <c r="V390" i="1"/>
  <c r="AD390" i="1"/>
  <c r="AL390" i="1"/>
  <c r="AX390" i="1"/>
  <c r="BF390" i="1"/>
  <c r="BN390" i="1"/>
  <c r="V391" i="1"/>
  <c r="AD391" i="1"/>
  <c r="AL391" i="1"/>
  <c r="AX391" i="1"/>
  <c r="BF391" i="1"/>
  <c r="BN391" i="1"/>
  <c r="V392" i="1"/>
  <c r="AD392" i="1"/>
  <c r="AL392" i="1"/>
  <c r="AX392" i="1"/>
  <c r="BF392" i="1"/>
  <c r="BN392" i="1"/>
  <c r="V393" i="1"/>
  <c r="AD393" i="1"/>
  <c r="AL393" i="1"/>
  <c r="AX393" i="1"/>
  <c r="BF393" i="1"/>
  <c r="BN393" i="1"/>
  <c r="V394" i="1"/>
  <c r="AD394" i="1"/>
  <c r="AL394" i="1"/>
  <c r="AX394" i="1"/>
  <c r="BF394" i="1"/>
  <c r="BN394" i="1"/>
  <c r="V396" i="1"/>
  <c r="AD396" i="1"/>
  <c r="AL396" i="1"/>
  <c r="AX396" i="1"/>
  <c r="BF396" i="1"/>
  <c r="BN396" i="1"/>
  <c r="V397" i="1"/>
  <c r="AD397" i="1"/>
  <c r="AL397" i="1"/>
  <c r="AX397" i="1"/>
  <c r="BF397" i="1"/>
  <c r="BN397" i="1"/>
  <c r="V398" i="1"/>
  <c r="AD398" i="1"/>
  <c r="AL398" i="1"/>
  <c r="AX398" i="1"/>
  <c r="BF398" i="1"/>
  <c r="BN398" i="1"/>
  <c r="V399" i="1"/>
  <c r="AD399" i="1"/>
  <c r="AL399" i="1"/>
  <c r="AX399" i="1"/>
  <c r="BF399" i="1"/>
  <c r="BN399" i="1"/>
  <c r="V400" i="1"/>
  <c r="AD400" i="1"/>
  <c r="AL400" i="1"/>
  <c r="AX400" i="1"/>
  <c r="BF400" i="1"/>
  <c r="BN400" i="1"/>
  <c r="V402" i="1"/>
  <c r="D138" i="1"/>
  <c r="E138" i="1" s="1"/>
  <c r="BG369" i="1"/>
  <c r="BM372" i="1"/>
  <c r="T375" i="1"/>
  <c r="BK376" i="1"/>
  <c r="AA379" i="1"/>
  <c r="AU380" i="1"/>
  <c r="AA381" i="1"/>
  <c r="AX381" i="1"/>
  <c r="U382" i="1"/>
  <c r="AU382" i="1"/>
  <c r="BN382" i="1"/>
  <c r="AK384" i="1"/>
  <c r="BK384" i="1"/>
  <c r="AD385" i="1"/>
  <c r="BC385" i="1"/>
  <c r="O386" i="1"/>
  <c r="AC386" i="1"/>
  <c r="AM386" i="1"/>
  <c r="BA386" i="1"/>
  <c r="BM386" i="1"/>
  <c r="W387" i="1"/>
  <c r="AG387" i="1"/>
  <c r="AU387" i="1"/>
  <c r="BD387" i="1"/>
  <c r="G59" i="1"/>
  <c r="T370" i="1"/>
  <c r="AA373" i="1"/>
  <c r="AH375" i="1"/>
  <c r="S378" i="1"/>
  <c r="AI379" i="1"/>
  <c r="BC380" i="1"/>
  <c r="AC381" i="1"/>
  <c r="BC381" i="1"/>
  <c r="V382" i="1"/>
  <c r="AW382" i="1"/>
  <c r="S384" i="1"/>
  <c r="AL384" i="1"/>
  <c r="BM384" i="1"/>
  <c r="AI385" i="1"/>
  <c r="BE385" i="1"/>
  <c r="Q386" i="1"/>
  <c r="AD386" i="1"/>
  <c r="AN386" i="1"/>
  <c r="BC386" i="1"/>
  <c r="BN386" i="1"/>
  <c r="X387" i="1"/>
  <c r="AI387" i="1"/>
  <c r="AV387" i="1"/>
  <c r="BE387" i="1"/>
  <c r="BN387" i="1"/>
  <c r="W388" i="1"/>
  <c r="AF388" i="1"/>
  <c r="AN388" i="1"/>
  <c r="AZ388" i="1"/>
  <c r="BH388" i="1"/>
  <c r="P390" i="1"/>
  <c r="X390" i="1"/>
  <c r="AF390" i="1"/>
  <c r="AN390" i="1"/>
  <c r="AZ390" i="1"/>
  <c r="BH390" i="1"/>
  <c r="P391" i="1"/>
  <c r="X391" i="1"/>
  <c r="AF391" i="1"/>
  <c r="AN391" i="1"/>
  <c r="AZ391" i="1"/>
  <c r="BH391" i="1"/>
  <c r="P392" i="1"/>
  <c r="X392" i="1"/>
  <c r="AF392" i="1"/>
  <c r="AN392" i="1"/>
  <c r="AZ392" i="1"/>
  <c r="BH392" i="1"/>
  <c r="P393" i="1"/>
  <c r="X393" i="1"/>
  <c r="AF393" i="1"/>
  <c r="AN393" i="1"/>
  <c r="AZ393" i="1"/>
  <c r="BH393" i="1"/>
  <c r="P394" i="1"/>
  <c r="X394" i="1"/>
  <c r="AF394" i="1"/>
  <c r="AN394" i="1"/>
  <c r="AZ394" i="1"/>
  <c r="BH394" i="1"/>
  <c r="P396" i="1"/>
  <c r="X396" i="1"/>
  <c r="AF396" i="1"/>
  <c r="AN396" i="1"/>
  <c r="AZ396" i="1"/>
  <c r="BH396" i="1"/>
  <c r="P397" i="1"/>
  <c r="X397" i="1"/>
  <c r="AF397" i="1"/>
  <c r="AN397" i="1"/>
  <c r="AZ397" i="1"/>
  <c r="BH397" i="1"/>
  <c r="P398" i="1"/>
  <c r="X398" i="1"/>
  <c r="AF398" i="1"/>
  <c r="AN398" i="1"/>
  <c r="AZ398" i="1"/>
  <c r="BH398" i="1"/>
  <c r="P399" i="1"/>
  <c r="X399" i="1"/>
  <c r="AF399" i="1"/>
  <c r="AN399" i="1"/>
  <c r="AZ399" i="1"/>
  <c r="BH399" i="1"/>
  <c r="P400" i="1"/>
  <c r="AE367" i="1"/>
  <c r="AH370" i="1"/>
  <c r="AM373" i="1"/>
  <c r="AW375" i="1"/>
  <c r="AA378" i="1"/>
  <c r="AU379" i="1"/>
  <c r="BE380" i="1"/>
  <c r="AD381" i="1"/>
  <c r="BE381" i="1"/>
  <c r="AA382" i="1"/>
  <c r="AX382" i="1"/>
  <c r="U384" i="1"/>
  <c r="AU384" i="1"/>
  <c r="BN384" i="1"/>
  <c r="AK385" i="1"/>
  <c r="BF385" i="1"/>
  <c r="S386" i="1"/>
  <c r="AE386" i="1"/>
  <c r="AO386" i="1"/>
  <c r="BE386" i="1"/>
  <c r="O387" i="1"/>
  <c r="Y387" i="1"/>
  <c r="AJ387" i="1"/>
  <c r="AW387" i="1"/>
  <c r="BF387" i="1"/>
  <c r="O388" i="1"/>
  <c r="X388" i="1"/>
  <c r="AG388" i="1"/>
  <c r="AO388" i="1"/>
  <c r="BA388" i="1"/>
  <c r="BI388" i="1"/>
  <c r="Q390" i="1"/>
  <c r="Y390" i="1"/>
  <c r="AG390" i="1"/>
  <c r="AO390" i="1"/>
  <c r="BA390" i="1"/>
  <c r="BI390" i="1"/>
  <c r="Q391" i="1"/>
  <c r="Y391" i="1"/>
  <c r="AG391" i="1"/>
  <c r="AO391" i="1"/>
  <c r="BA391" i="1"/>
  <c r="BI391" i="1"/>
  <c r="Q392" i="1"/>
  <c r="Y392" i="1"/>
  <c r="AG392" i="1"/>
  <c r="AO392" i="1"/>
  <c r="BA392" i="1"/>
  <c r="BI392" i="1"/>
  <c r="Q393" i="1"/>
  <c r="Y393" i="1"/>
  <c r="AG393" i="1"/>
  <c r="AO393" i="1"/>
  <c r="BA393" i="1"/>
  <c r="BI393" i="1"/>
  <c r="Q394" i="1"/>
  <c r="Y394" i="1"/>
  <c r="AG394" i="1"/>
  <c r="AO394" i="1"/>
  <c r="BA394" i="1"/>
  <c r="BI394" i="1"/>
  <c r="Q396" i="1"/>
  <c r="Y396" i="1"/>
  <c r="AG396" i="1"/>
  <c r="AO396" i="1"/>
  <c r="BA396" i="1"/>
  <c r="BI396" i="1"/>
  <c r="Q397" i="1"/>
  <c r="Y397" i="1"/>
  <c r="AG397" i="1"/>
  <c r="AO397" i="1"/>
  <c r="BA397" i="1"/>
  <c r="BI397" i="1"/>
  <c r="Q398" i="1"/>
  <c r="Y398" i="1"/>
  <c r="AG398" i="1"/>
  <c r="AO398" i="1"/>
  <c r="BA398" i="1"/>
  <c r="BI398" i="1"/>
  <c r="Q399" i="1"/>
  <c r="Y399" i="1"/>
  <c r="AG399" i="1"/>
  <c r="AO399" i="1"/>
  <c r="BA399" i="1"/>
  <c r="BK380" i="1"/>
  <c r="AL385" i="1"/>
  <c r="AK387" i="1"/>
  <c r="Y388" i="1"/>
  <c r="AY388" i="1"/>
  <c r="S390" i="1"/>
  <c r="AT390" i="1"/>
  <c r="O391" i="1"/>
  <c r="AI391" i="1"/>
  <c r="BJ391" i="1"/>
  <c r="AE392" i="1"/>
  <c r="BC392" i="1"/>
  <c r="Z393" i="1"/>
  <c r="AY393" i="1"/>
  <c r="S394" i="1"/>
  <c r="AT394" i="1"/>
  <c r="O396" i="1"/>
  <c r="AI396" i="1"/>
  <c r="BJ396" i="1"/>
  <c r="AE397" i="1"/>
  <c r="BC397" i="1"/>
  <c r="Z398" i="1"/>
  <c r="AY398" i="1"/>
  <c r="S399" i="1"/>
  <c r="AT399" i="1"/>
  <c r="BK399" i="1"/>
  <c r="X400" i="1"/>
  <c r="AG400" i="1"/>
  <c r="AT400" i="1"/>
  <c r="BC400" i="1"/>
  <c r="BL400" i="1"/>
  <c r="U402" i="1"/>
  <c r="AD402" i="1"/>
  <c r="AL402" i="1"/>
  <c r="AX402" i="1"/>
  <c r="BF402" i="1"/>
  <c r="BN402" i="1"/>
  <c r="V403" i="1"/>
  <c r="AD403" i="1"/>
  <c r="AL403" i="1"/>
  <c r="AX403" i="1"/>
  <c r="BF403" i="1"/>
  <c r="BN403" i="1"/>
  <c r="V404" i="1"/>
  <c r="AD404" i="1"/>
  <c r="AL404" i="1"/>
  <c r="AX404" i="1"/>
  <c r="BF404" i="1"/>
  <c r="BN404" i="1"/>
  <c r="V405" i="1"/>
  <c r="AD405" i="1"/>
  <c r="AL405" i="1"/>
  <c r="AX405" i="1"/>
  <c r="BF405" i="1"/>
  <c r="BN405" i="1"/>
  <c r="V406" i="1"/>
  <c r="AD406" i="1"/>
  <c r="AL406" i="1"/>
  <c r="AX406" i="1"/>
  <c r="BF406" i="1"/>
  <c r="BN406" i="1"/>
  <c r="V408" i="1"/>
  <c r="AD408" i="1"/>
  <c r="AL408" i="1"/>
  <c r="AX408" i="1"/>
  <c r="BF408" i="1"/>
  <c r="BN408" i="1"/>
  <c r="V409" i="1"/>
  <c r="AD409" i="1"/>
  <c r="AL409" i="1"/>
  <c r="AX409" i="1"/>
  <c r="BF409" i="1"/>
  <c r="BN409" i="1"/>
  <c r="V98" i="1"/>
  <c r="AD98" i="1"/>
  <c r="AL98" i="1"/>
  <c r="AX98" i="1"/>
  <c r="BF98" i="1"/>
  <c r="BN98" i="1"/>
  <c r="V99" i="1"/>
  <c r="AD99" i="1"/>
  <c r="AL99" i="1"/>
  <c r="AX99" i="1"/>
  <c r="BF99" i="1"/>
  <c r="BN99" i="1"/>
  <c r="V100" i="1"/>
  <c r="AD100" i="1"/>
  <c r="AL100" i="1"/>
  <c r="AX100" i="1"/>
  <c r="BF100" i="1"/>
  <c r="BN100" i="1"/>
  <c r="V101" i="1"/>
  <c r="AD101" i="1"/>
  <c r="AL101" i="1"/>
  <c r="AX101" i="1"/>
  <c r="BF101" i="1"/>
  <c r="BN101" i="1"/>
  <c r="V102" i="1"/>
  <c r="AD102" i="1"/>
  <c r="AL102" i="1"/>
  <c r="AX102" i="1"/>
  <c r="BF102" i="1"/>
  <c r="BN102" i="1"/>
  <c r="V103" i="1"/>
  <c r="AD103" i="1"/>
  <c r="AL103" i="1"/>
  <c r="AX103" i="1"/>
  <c r="BF103" i="1"/>
  <c r="BN103" i="1"/>
  <c r="V104" i="1"/>
  <c r="AD104" i="1"/>
  <c r="AL104" i="1"/>
  <c r="AX104" i="1"/>
  <c r="BF104" i="1"/>
  <c r="BN104" i="1"/>
  <c r="V105" i="1"/>
  <c r="AD105" i="1"/>
  <c r="AL105" i="1"/>
  <c r="AX105" i="1"/>
  <c r="BF105" i="1"/>
  <c r="BN105" i="1"/>
  <c r="V106" i="1"/>
  <c r="AD106" i="1"/>
  <c r="AI381" i="1"/>
  <c r="BG385" i="1"/>
  <c r="AX387" i="1"/>
  <c r="AA388" i="1"/>
  <c r="BB388" i="1"/>
  <c r="W390" i="1"/>
  <c r="AU390" i="1"/>
  <c r="R391" i="1"/>
  <c r="AM391" i="1"/>
  <c r="BK391" i="1"/>
  <c r="AH392" i="1"/>
  <c r="BG392" i="1"/>
  <c r="AA393" i="1"/>
  <c r="BB393" i="1"/>
  <c r="W394" i="1"/>
  <c r="AU394" i="1"/>
  <c r="R396" i="1"/>
  <c r="AM396" i="1"/>
  <c r="BK396" i="1"/>
  <c r="AH397" i="1"/>
  <c r="BG397" i="1"/>
  <c r="AA398" i="1"/>
  <c r="BB398" i="1"/>
  <c r="W399" i="1"/>
  <c r="AU399" i="1"/>
  <c r="BM399" i="1"/>
  <c r="Y400" i="1"/>
  <c r="AH400" i="1"/>
  <c r="AU400" i="1"/>
  <c r="BD400" i="1"/>
  <c r="BM400" i="1"/>
  <c r="W402" i="1"/>
  <c r="AE402" i="1"/>
  <c r="AM402" i="1"/>
  <c r="AY402" i="1"/>
  <c r="BG402" i="1"/>
  <c r="O403" i="1"/>
  <c r="W403" i="1"/>
  <c r="AE403" i="1"/>
  <c r="AM403" i="1"/>
  <c r="AY403" i="1"/>
  <c r="BG403" i="1"/>
  <c r="O404" i="1"/>
  <c r="W404" i="1"/>
  <c r="AE404" i="1"/>
  <c r="AM404" i="1"/>
  <c r="AY404" i="1"/>
  <c r="BG404" i="1"/>
  <c r="O405" i="1"/>
  <c r="W405" i="1"/>
  <c r="AE405" i="1"/>
  <c r="AM405" i="1"/>
  <c r="AY405" i="1"/>
  <c r="BG405" i="1"/>
  <c r="O406" i="1"/>
  <c r="W406" i="1"/>
  <c r="AE406" i="1"/>
  <c r="AM406" i="1"/>
  <c r="AY406" i="1"/>
  <c r="BG406" i="1"/>
  <c r="O408" i="1"/>
  <c r="W408" i="1"/>
  <c r="AE408" i="1"/>
  <c r="AM408" i="1"/>
  <c r="AY408" i="1"/>
  <c r="BG408" i="1"/>
  <c r="O409" i="1"/>
  <c r="W409" i="1"/>
  <c r="AE409" i="1"/>
  <c r="AM409" i="1"/>
  <c r="AY409" i="1"/>
  <c r="BG409" i="1"/>
  <c r="O98" i="1"/>
  <c r="W98" i="1"/>
  <c r="AE98" i="1"/>
  <c r="AM98" i="1"/>
  <c r="AY98" i="1"/>
  <c r="BG98" i="1"/>
  <c r="O99" i="1"/>
  <c r="W99" i="1"/>
  <c r="AE99" i="1"/>
  <c r="AM99" i="1"/>
  <c r="AY99" i="1"/>
  <c r="BG99" i="1"/>
  <c r="O100" i="1"/>
  <c r="W100" i="1"/>
  <c r="AE100" i="1"/>
  <c r="AM100" i="1"/>
  <c r="AY100" i="1"/>
  <c r="BG100" i="1"/>
  <c r="O101" i="1"/>
  <c r="W101" i="1"/>
  <c r="AE101" i="1"/>
  <c r="AM101" i="1"/>
  <c r="AY101" i="1"/>
  <c r="BG101" i="1"/>
  <c r="O102" i="1"/>
  <c r="W102" i="1"/>
  <c r="AE102" i="1"/>
  <c r="AM102" i="1"/>
  <c r="AY102" i="1"/>
  <c r="BG102" i="1"/>
  <c r="O103" i="1"/>
  <c r="W103" i="1"/>
  <c r="AE103" i="1"/>
  <c r="AM103" i="1"/>
  <c r="AY103" i="1"/>
  <c r="BG103" i="1"/>
  <c r="O104" i="1"/>
  <c r="W104" i="1"/>
  <c r="AE104" i="1"/>
  <c r="AM104" i="1"/>
  <c r="AY104" i="1"/>
  <c r="BG104" i="1"/>
  <c r="O105" i="1"/>
  <c r="W105" i="1"/>
  <c r="AE105" i="1"/>
  <c r="AM105" i="1"/>
  <c r="AY105" i="1"/>
  <c r="BG105" i="1"/>
  <c r="O106" i="1"/>
  <c r="W106" i="1"/>
  <c r="AE106" i="1"/>
  <c r="AM106" i="1"/>
  <c r="AY106" i="1"/>
  <c r="BG106" i="1"/>
  <c r="O107" i="1"/>
  <c r="W107" i="1"/>
  <c r="AE107" i="1"/>
  <c r="AM107" i="1"/>
  <c r="AY107" i="1"/>
  <c r="BG107" i="1"/>
  <c r="O108" i="1"/>
  <c r="W108" i="1"/>
  <c r="AE108" i="1"/>
  <c r="AM108" i="1"/>
  <c r="AY108" i="1"/>
  <c r="BG108" i="1"/>
  <c r="O109" i="1"/>
  <c r="W109" i="1"/>
  <c r="AE109" i="1"/>
  <c r="AM109" i="1"/>
  <c r="AY109" i="1"/>
  <c r="BG109" i="1"/>
  <c r="O110" i="1"/>
  <c r="W110" i="1"/>
  <c r="AE110" i="1"/>
  <c r="AM110" i="1"/>
  <c r="AY110" i="1"/>
  <c r="BG110" i="1"/>
  <c r="O111" i="1"/>
  <c r="W111" i="1"/>
  <c r="AE111" i="1"/>
  <c r="AM111" i="1"/>
  <c r="AY111" i="1"/>
  <c r="BG111" i="1"/>
  <c r="O112" i="1"/>
  <c r="W112" i="1"/>
  <c r="AE112" i="1"/>
  <c r="AM112" i="1"/>
  <c r="AY112" i="1"/>
  <c r="BG112" i="1"/>
  <c r="O113" i="1"/>
  <c r="BC367" i="1"/>
  <c r="BF381" i="1"/>
  <c r="U386" i="1"/>
  <c r="BG387" i="1"/>
  <c r="AE388" i="1"/>
  <c r="BC388" i="1"/>
  <c r="Z390" i="1"/>
  <c r="AY390" i="1"/>
  <c r="S391" i="1"/>
  <c r="AT391" i="1"/>
  <c r="O392" i="1"/>
  <c r="AI392" i="1"/>
  <c r="BJ392" i="1"/>
  <c r="AE393" i="1"/>
  <c r="BC393" i="1"/>
  <c r="Z394" i="1"/>
  <c r="AY394" i="1"/>
  <c r="S396" i="1"/>
  <c r="AT396" i="1"/>
  <c r="O397" i="1"/>
  <c r="AI397" i="1"/>
  <c r="BJ397" i="1"/>
  <c r="AE398" i="1"/>
  <c r="BC398" i="1"/>
  <c r="Z399" i="1"/>
  <c r="AY399" i="1"/>
  <c r="O400" i="1"/>
  <c r="Z400" i="1"/>
  <c r="AI400" i="1"/>
  <c r="AV400" i="1"/>
  <c r="BE400" i="1"/>
  <c r="O402" i="1"/>
  <c r="X402" i="1"/>
  <c r="AF402" i="1"/>
  <c r="AN402" i="1"/>
  <c r="AZ402" i="1"/>
  <c r="BH402" i="1"/>
  <c r="P403" i="1"/>
  <c r="X403" i="1"/>
  <c r="AF403" i="1"/>
  <c r="AN403" i="1"/>
  <c r="AZ403" i="1"/>
  <c r="BH403" i="1"/>
  <c r="P404" i="1"/>
  <c r="X404" i="1"/>
  <c r="AF404" i="1"/>
  <c r="AN404" i="1"/>
  <c r="AZ404" i="1"/>
  <c r="BH404" i="1"/>
  <c r="P405" i="1"/>
  <c r="X405" i="1"/>
  <c r="AF405" i="1"/>
  <c r="AN405" i="1"/>
  <c r="AZ405" i="1"/>
  <c r="BH405" i="1"/>
  <c r="P406" i="1"/>
  <c r="X406" i="1"/>
  <c r="AF406" i="1"/>
  <c r="AN406" i="1"/>
  <c r="AZ406" i="1"/>
  <c r="BH406" i="1"/>
  <c r="P408" i="1"/>
  <c r="X408" i="1"/>
  <c r="AF408" i="1"/>
  <c r="AN408" i="1"/>
  <c r="AZ408" i="1"/>
  <c r="BH408" i="1"/>
  <c r="P409" i="1"/>
  <c r="X409" i="1"/>
  <c r="AF409" i="1"/>
  <c r="AN409" i="1"/>
  <c r="AZ409" i="1"/>
  <c r="BH409" i="1"/>
  <c r="P98" i="1"/>
  <c r="X98" i="1"/>
  <c r="AF98" i="1"/>
  <c r="AN98" i="1"/>
  <c r="AZ98" i="1"/>
  <c r="BH98" i="1"/>
  <c r="P99" i="1"/>
  <c r="X99" i="1"/>
  <c r="AF99" i="1"/>
  <c r="AN99" i="1"/>
  <c r="AZ99" i="1"/>
  <c r="BH99" i="1"/>
  <c r="P100" i="1"/>
  <c r="X100" i="1"/>
  <c r="AF100" i="1"/>
  <c r="AN100" i="1"/>
  <c r="AZ100" i="1"/>
  <c r="BH100" i="1"/>
  <c r="P101" i="1"/>
  <c r="X101" i="1"/>
  <c r="AF101" i="1"/>
  <c r="AN101" i="1"/>
  <c r="AZ101" i="1"/>
  <c r="BH101" i="1"/>
  <c r="P102" i="1"/>
  <c r="X102" i="1"/>
  <c r="AF102" i="1"/>
  <c r="AN102" i="1"/>
  <c r="AZ102" i="1"/>
  <c r="BH102" i="1"/>
  <c r="P103" i="1"/>
  <c r="X103" i="1"/>
  <c r="AF103" i="1"/>
  <c r="AN103" i="1"/>
  <c r="AZ103" i="1"/>
  <c r="BH103" i="1"/>
  <c r="P104" i="1"/>
  <c r="X104" i="1"/>
  <c r="AF104" i="1"/>
  <c r="AN104" i="1"/>
  <c r="AZ104" i="1"/>
  <c r="BH104" i="1"/>
  <c r="P105" i="1"/>
  <c r="X105" i="1"/>
  <c r="AF105" i="1"/>
  <c r="AN105" i="1"/>
  <c r="AZ105" i="1"/>
  <c r="BH105" i="1"/>
  <c r="P106" i="1"/>
  <c r="X106" i="1"/>
  <c r="AF106" i="1"/>
  <c r="AN106" i="1"/>
  <c r="AZ106" i="1"/>
  <c r="BH106" i="1"/>
  <c r="P107" i="1"/>
  <c r="X107" i="1"/>
  <c r="AF107" i="1"/>
  <c r="AN107" i="1"/>
  <c r="AZ107" i="1"/>
  <c r="BH107" i="1"/>
  <c r="P108" i="1"/>
  <c r="X108" i="1"/>
  <c r="AF108" i="1"/>
  <c r="AW370" i="1"/>
  <c r="AC382" i="1"/>
  <c r="AF386" i="1"/>
  <c r="BH387" i="1"/>
  <c r="AH388" i="1"/>
  <c r="BG388" i="1"/>
  <c r="AA390" i="1"/>
  <c r="BB390" i="1"/>
  <c r="W391" i="1"/>
  <c r="AU391" i="1"/>
  <c r="R392" i="1"/>
  <c r="AM392" i="1"/>
  <c r="BK392" i="1"/>
  <c r="AH393" i="1"/>
  <c r="BG393" i="1"/>
  <c r="AA394" i="1"/>
  <c r="BB394" i="1"/>
  <c r="W396" i="1"/>
  <c r="AU396" i="1"/>
  <c r="R397" i="1"/>
  <c r="AM397" i="1"/>
  <c r="BK397" i="1"/>
  <c r="AH398" i="1"/>
  <c r="BG398" i="1"/>
  <c r="AA399" i="1"/>
  <c r="BB399" i="1"/>
  <c r="Q400" i="1"/>
  <c r="AA400" i="1"/>
  <c r="AJ400" i="1"/>
  <c r="AW400" i="1"/>
  <c r="BG400" i="1"/>
  <c r="P402" i="1"/>
  <c r="Y402" i="1"/>
  <c r="AG402" i="1"/>
  <c r="AO402" i="1"/>
  <c r="BA402" i="1"/>
  <c r="BI402" i="1"/>
  <c r="Q403" i="1"/>
  <c r="Y403" i="1"/>
  <c r="AG403" i="1"/>
  <c r="AO403" i="1"/>
  <c r="BA403" i="1"/>
  <c r="BI403" i="1"/>
  <c r="Q404" i="1"/>
  <c r="Y404" i="1"/>
  <c r="AG404" i="1"/>
  <c r="AO404" i="1"/>
  <c r="BA404" i="1"/>
  <c r="BI404" i="1"/>
  <c r="Q405" i="1"/>
  <c r="Y405" i="1"/>
  <c r="AG405" i="1"/>
  <c r="AO405" i="1"/>
  <c r="BA405" i="1"/>
  <c r="BI405" i="1"/>
  <c r="Q406" i="1"/>
  <c r="Y406" i="1"/>
  <c r="AG406" i="1"/>
  <c r="AO406" i="1"/>
  <c r="BA406" i="1"/>
  <c r="BI406" i="1"/>
  <c r="Q408" i="1"/>
  <c r="Y408" i="1"/>
  <c r="AG408" i="1"/>
  <c r="AO408" i="1"/>
  <c r="BA408" i="1"/>
  <c r="BI408" i="1"/>
  <c r="Q409" i="1"/>
  <c r="Y409" i="1"/>
  <c r="AG409" i="1"/>
  <c r="AO409" i="1"/>
  <c r="BA409" i="1"/>
  <c r="BI409" i="1"/>
  <c r="Q98" i="1"/>
  <c r="Y98" i="1"/>
  <c r="AG98" i="1"/>
  <c r="AO98" i="1"/>
  <c r="BA98" i="1"/>
  <c r="BI98" i="1"/>
  <c r="Q99" i="1"/>
  <c r="Y99" i="1"/>
  <c r="AG99" i="1"/>
  <c r="AO99" i="1"/>
  <c r="BA99" i="1"/>
  <c r="BI99" i="1"/>
  <c r="Q100" i="1"/>
  <c r="Y100" i="1"/>
  <c r="AG100" i="1"/>
  <c r="AO100" i="1"/>
  <c r="BA100" i="1"/>
  <c r="BI100" i="1"/>
  <c r="Q101" i="1"/>
  <c r="Y101" i="1"/>
  <c r="AG101" i="1"/>
  <c r="AO101" i="1"/>
  <c r="BA101" i="1"/>
  <c r="BI101" i="1"/>
  <c r="Q102" i="1"/>
  <c r="Y102" i="1"/>
  <c r="AG102" i="1"/>
  <c r="AO102" i="1"/>
  <c r="BA102" i="1"/>
  <c r="BI102" i="1"/>
  <c r="Q103" i="1"/>
  <c r="Y103" i="1"/>
  <c r="AG103" i="1"/>
  <c r="AO103" i="1"/>
  <c r="BA103" i="1"/>
  <c r="BI103" i="1"/>
  <c r="Q104" i="1"/>
  <c r="Y104" i="1"/>
  <c r="AG104" i="1"/>
  <c r="AO104" i="1"/>
  <c r="BA104" i="1"/>
  <c r="BI104" i="1"/>
  <c r="Q105" i="1"/>
  <c r="Y105" i="1"/>
  <c r="AG105" i="1"/>
  <c r="AO105" i="1"/>
  <c r="BA105" i="1"/>
  <c r="BI105" i="1"/>
  <c r="Q106" i="1"/>
  <c r="Y106" i="1"/>
  <c r="AG106" i="1"/>
  <c r="AO106" i="1"/>
  <c r="BA106" i="1"/>
  <c r="BI106" i="1"/>
  <c r="Q107" i="1"/>
  <c r="Y107" i="1"/>
  <c r="AG107" i="1"/>
  <c r="AO107" i="1"/>
  <c r="BA107" i="1"/>
  <c r="BI107" i="1"/>
  <c r="Q108" i="1"/>
  <c r="Y108" i="1"/>
  <c r="AG108" i="1"/>
  <c r="AO108" i="1"/>
  <c r="BA108" i="1"/>
  <c r="BI108" i="1"/>
  <c r="Q109" i="1"/>
  <c r="Y109" i="1"/>
  <c r="AG109" i="1"/>
  <c r="AO109" i="1"/>
  <c r="BA109" i="1"/>
  <c r="BI109" i="1"/>
  <c r="Q110" i="1"/>
  <c r="Y110" i="1"/>
  <c r="AG110" i="1"/>
  <c r="AO110" i="1"/>
  <c r="BA110" i="1"/>
  <c r="BI110" i="1"/>
  <c r="Q111" i="1"/>
  <c r="Y111" i="1"/>
  <c r="AG111" i="1"/>
  <c r="AO111" i="1"/>
  <c r="BA111" i="1"/>
  <c r="BI111" i="1"/>
  <c r="Q112" i="1"/>
  <c r="Y112" i="1"/>
  <c r="AG112" i="1"/>
  <c r="AO112" i="1"/>
  <c r="BA112" i="1"/>
  <c r="BI112" i="1"/>
  <c r="Q113" i="1"/>
  <c r="Y113" i="1"/>
  <c r="AG113" i="1"/>
  <c r="AO113" i="1"/>
  <c r="BA113" i="1"/>
  <c r="BI113" i="1"/>
  <c r="Q114" i="1"/>
  <c r="BD373" i="1"/>
  <c r="BC382" i="1"/>
  <c r="AU386" i="1"/>
  <c r="BM387" i="1"/>
  <c r="AI388" i="1"/>
  <c r="BJ388" i="1"/>
  <c r="AE390" i="1"/>
  <c r="BC390" i="1"/>
  <c r="Z391" i="1"/>
  <c r="AY391" i="1"/>
  <c r="S392" i="1"/>
  <c r="AT392" i="1"/>
  <c r="O393" i="1"/>
  <c r="AI393" i="1"/>
  <c r="BJ393" i="1"/>
  <c r="AE394" i="1"/>
  <c r="BC394" i="1"/>
  <c r="Z396" i="1"/>
  <c r="AY396" i="1"/>
  <c r="S397" i="1"/>
  <c r="AT397" i="1"/>
  <c r="O398" i="1"/>
  <c r="AI398" i="1"/>
  <c r="BJ398" i="1"/>
  <c r="AE399" i="1"/>
  <c r="BC399" i="1"/>
  <c r="R400" i="1"/>
  <c r="AB400" i="1"/>
  <c r="AK400" i="1"/>
  <c r="AY400" i="1"/>
  <c r="BH400" i="1"/>
  <c r="Q402" i="1"/>
  <c r="Z402" i="1"/>
  <c r="AH402" i="1"/>
  <c r="AT402" i="1"/>
  <c r="BB402" i="1"/>
  <c r="BJ402" i="1"/>
  <c r="R403" i="1"/>
  <c r="Z403" i="1"/>
  <c r="AH403" i="1"/>
  <c r="AT403" i="1"/>
  <c r="BB403" i="1"/>
  <c r="BJ403" i="1"/>
  <c r="R404" i="1"/>
  <c r="Z404" i="1"/>
  <c r="AH404" i="1"/>
  <c r="AT404" i="1"/>
  <c r="BB404" i="1"/>
  <c r="BJ404" i="1"/>
  <c r="R405" i="1"/>
  <c r="Z405" i="1"/>
  <c r="AH405" i="1"/>
  <c r="AT405" i="1"/>
  <c r="BB405" i="1"/>
  <c r="BJ405" i="1"/>
  <c r="R406" i="1"/>
  <c r="Z406" i="1"/>
  <c r="AH406" i="1"/>
  <c r="AT406" i="1"/>
  <c r="BB406" i="1"/>
  <c r="BJ406" i="1"/>
  <c r="R408" i="1"/>
  <c r="Z408" i="1"/>
  <c r="AH408" i="1"/>
  <c r="AT408" i="1"/>
  <c r="BB408" i="1"/>
  <c r="BJ408" i="1"/>
  <c r="R409" i="1"/>
  <c r="Z409" i="1"/>
  <c r="AH409" i="1"/>
  <c r="AT409" i="1"/>
  <c r="BB409" i="1"/>
  <c r="BJ409" i="1"/>
  <c r="R98" i="1"/>
  <c r="Z98" i="1"/>
  <c r="AH98" i="1"/>
  <c r="AT98" i="1"/>
  <c r="BB98" i="1"/>
  <c r="BJ98" i="1"/>
  <c r="R99" i="1"/>
  <c r="Z99" i="1"/>
  <c r="AH99" i="1"/>
  <c r="AT99" i="1"/>
  <c r="BB99" i="1"/>
  <c r="BJ99" i="1"/>
  <c r="R100" i="1"/>
  <c r="Z100" i="1"/>
  <c r="AH100" i="1"/>
  <c r="AT100" i="1"/>
  <c r="BB100" i="1"/>
  <c r="BJ100" i="1"/>
  <c r="R101" i="1"/>
  <c r="Z101" i="1"/>
  <c r="AH101" i="1"/>
  <c r="AT101" i="1"/>
  <c r="BB101" i="1"/>
  <c r="BJ101" i="1"/>
  <c r="R102" i="1"/>
  <c r="Z102" i="1"/>
  <c r="AH102" i="1"/>
  <c r="AT102" i="1"/>
  <c r="BB102" i="1"/>
  <c r="BJ102" i="1"/>
  <c r="R103" i="1"/>
  <c r="Z103" i="1"/>
  <c r="AH103" i="1"/>
  <c r="AT103" i="1"/>
  <c r="BB103" i="1"/>
  <c r="BJ103" i="1"/>
  <c r="R104" i="1"/>
  <c r="Z104" i="1"/>
  <c r="AH104" i="1"/>
  <c r="AT104" i="1"/>
  <c r="BB104" i="1"/>
  <c r="BJ104" i="1"/>
  <c r="R105" i="1"/>
  <c r="Z105" i="1"/>
  <c r="AH105" i="1"/>
  <c r="AT105" i="1"/>
  <c r="BB105" i="1"/>
  <c r="BJ105" i="1"/>
  <c r="R106" i="1"/>
  <c r="Z106" i="1"/>
  <c r="AH106" i="1"/>
  <c r="AT106" i="1"/>
  <c r="BB106" i="1"/>
  <c r="BJ106" i="1"/>
  <c r="R107" i="1"/>
  <c r="Z107" i="1"/>
  <c r="AH107" i="1"/>
  <c r="AT107" i="1"/>
  <c r="BB107" i="1"/>
  <c r="BJ107" i="1"/>
  <c r="R108" i="1"/>
  <c r="Z108" i="1"/>
  <c r="AH108" i="1"/>
  <c r="AT108" i="1"/>
  <c r="BB108" i="1"/>
  <c r="BJ108" i="1"/>
  <c r="R109" i="1"/>
  <c r="Z109" i="1"/>
  <c r="AH109" i="1"/>
  <c r="AT109" i="1"/>
  <c r="BB109" i="1"/>
  <c r="BJ109" i="1"/>
  <c r="R110" i="1"/>
  <c r="Z110" i="1"/>
  <c r="AH110" i="1"/>
  <c r="AT110" i="1"/>
  <c r="BB110" i="1"/>
  <c r="BJ110" i="1"/>
  <c r="R111" i="1"/>
  <c r="BK375" i="1"/>
  <c r="V384" i="1"/>
  <c r="BF386" i="1"/>
  <c r="P388" i="1"/>
  <c r="AM388" i="1"/>
  <c r="BK388" i="1"/>
  <c r="AH390" i="1"/>
  <c r="BG390" i="1"/>
  <c r="AA391" i="1"/>
  <c r="BB391" i="1"/>
  <c r="W392" i="1"/>
  <c r="AU392" i="1"/>
  <c r="R393" i="1"/>
  <c r="AM393" i="1"/>
  <c r="BK393" i="1"/>
  <c r="AH394" i="1"/>
  <c r="BG394" i="1"/>
  <c r="AA396" i="1"/>
  <c r="BB396" i="1"/>
  <c r="W397" i="1"/>
  <c r="AU397" i="1"/>
  <c r="R398" i="1"/>
  <c r="AM398" i="1"/>
  <c r="BK398" i="1"/>
  <c r="AH399" i="1"/>
  <c r="BG399" i="1"/>
  <c r="S400" i="1"/>
  <c r="AC400" i="1"/>
  <c r="AM400" i="1"/>
  <c r="AZ400" i="1"/>
  <c r="BI400" i="1"/>
  <c r="R402" i="1"/>
  <c r="AA402" i="1"/>
  <c r="AI402" i="1"/>
  <c r="AU402" i="1"/>
  <c r="BC402" i="1"/>
  <c r="BK402" i="1"/>
  <c r="S403" i="1"/>
  <c r="AA403" i="1"/>
  <c r="AI403" i="1"/>
  <c r="AU403" i="1"/>
  <c r="BC403" i="1"/>
  <c r="BK403" i="1"/>
  <c r="S404" i="1"/>
  <c r="AA404" i="1"/>
  <c r="AI404" i="1"/>
  <c r="AU404" i="1"/>
  <c r="BC404" i="1"/>
  <c r="BK404" i="1"/>
  <c r="S405" i="1"/>
  <c r="AA405" i="1"/>
  <c r="AI405" i="1"/>
  <c r="AU405" i="1"/>
  <c r="BC405" i="1"/>
  <c r="BK405" i="1"/>
  <c r="S406" i="1"/>
  <c r="AA406" i="1"/>
  <c r="AI406" i="1"/>
  <c r="AU406" i="1"/>
  <c r="BC406" i="1"/>
  <c r="BK406" i="1"/>
  <c r="S408" i="1"/>
  <c r="AA408" i="1"/>
  <c r="AI408" i="1"/>
  <c r="AU408" i="1"/>
  <c r="BC408" i="1"/>
  <c r="BK408" i="1"/>
  <c r="S409" i="1"/>
  <c r="AA409" i="1"/>
  <c r="AI409" i="1"/>
  <c r="AU409" i="1"/>
  <c r="BC409" i="1"/>
  <c r="BK409" i="1"/>
  <c r="S98" i="1"/>
  <c r="AA98" i="1"/>
  <c r="AI98" i="1"/>
  <c r="AU98" i="1"/>
  <c r="BC98" i="1"/>
  <c r="BK98" i="1"/>
  <c r="S99" i="1"/>
  <c r="AA99" i="1"/>
  <c r="AI99" i="1"/>
  <c r="AU99" i="1"/>
  <c r="BC99" i="1"/>
  <c r="BK99" i="1"/>
  <c r="S100" i="1"/>
  <c r="AA100" i="1"/>
  <c r="AI100" i="1"/>
  <c r="AU100" i="1"/>
  <c r="BC100" i="1"/>
  <c r="BK100" i="1"/>
  <c r="S101" i="1"/>
  <c r="AA101" i="1"/>
  <c r="AI101" i="1"/>
  <c r="AU101" i="1"/>
  <c r="BC101" i="1"/>
  <c r="BK101" i="1"/>
  <c r="S102" i="1"/>
  <c r="AA102" i="1"/>
  <c r="AI102" i="1"/>
  <c r="AU102" i="1"/>
  <c r="BC102" i="1"/>
  <c r="BK102" i="1"/>
  <c r="S103" i="1"/>
  <c r="AA103" i="1"/>
  <c r="AI103" i="1"/>
  <c r="AU103" i="1"/>
  <c r="BC103" i="1"/>
  <c r="BK103" i="1"/>
  <c r="S104" i="1"/>
  <c r="AA104" i="1"/>
  <c r="AI104" i="1"/>
  <c r="AU104" i="1"/>
  <c r="BC104" i="1"/>
  <c r="BK104" i="1"/>
  <c r="S105" i="1"/>
  <c r="AA105" i="1"/>
  <c r="AI105" i="1"/>
  <c r="AU105" i="1"/>
  <c r="BC105" i="1"/>
  <c r="BK105" i="1"/>
  <c r="S106" i="1"/>
  <c r="AA106" i="1"/>
  <c r="AI106" i="1"/>
  <c r="AU106" i="1"/>
  <c r="BC106" i="1"/>
  <c r="BK106" i="1"/>
  <c r="S107" i="1"/>
  <c r="AA107" i="1"/>
  <c r="AI107" i="1"/>
  <c r="AU107" i="1"/>
  <c r="BC107" i="1"/>
  <c r="BK107" i="1"/>
  <c r="S108" i="1"/>
  <c r="AA108" i="1"/>
  <c r="AI108" i="1"/>
  <c r="AU108" i="1"/>
  <c r="BC108" i="1"/>
  <c r="BK108" i="1"/>
  <c r="S109" i="1"/>
  <c r="AA109" i="1"/>
  <c r="AI109" i="1"/>
  <c r="AU109" i="1"/>
  <c r="BC109" i="1"/>
  <c r="BK109" i="1"/>
  <c r="S110" i="1"/>
  <c r="AA110" i="1"/>
  <c r="AI110" i="1"/>
  <c r="AU110" i="1"/>
  <c r="BC110" i="1"/>
  <c r="BK110" i="1"/>
  <c r="S111" i="1"/>
  <c r="AA111" i="1"/>
  <c r="AI111" i="1"/>
  <c r="AU111" i="1"/>
  <c r="BC111" i="1"/>
  <c r="BK111" i="1"/>
  <c r="S112" i="1"/>
  <c r="AA112" i="1"/>
  <c r="AI112" i="1"/>
  <c r="AU112" i="1"/>
  <c r="BC112" i="1"/>
  <c r="BK112" i="1"/>
  <c r="S113" i="1"/>
  <c r="AA113" i="1"/>
  <c r="AI113" i="1"/>
  <c r="AI378" i="1"/>
  <c r="AW384" i="1"/>
  <c r="P387" i="1"/>
  <c r="Q388" i="1"/>
  <c r="AT388" i="1"/>
  <c r="O390" i="1"/>
  <c r="AI390" i="1"/>
  <c r="BJ390" i="1"/>
  <c r="AE391" i="1"/>
  <c r="BC391" i="1"/>
  <c r="Z392" i="1"/>
  <c r="AY392" i="1"/>
  <c r="S393" i="1"/>
  <c r="AT393" i="1"/>
  <c r="O394" i="1"/>
  <c r="AI394" i="1"/>
  <c r="BJ394" i="1"/>
  <c r="AE396" i="1"/>
  <c r="BC396" i="1"/>
  <c r="Z397" i="1"/>
  <c r="AY397" i="1"/>
  <c r="S398" i="1"/>
  <c r="AT398" i="1"/>
  <c r="O399" i="1"/>
  <c r="AI399" i="1"/>
  <c r="BI399" i="1"/>
  <c r="U400" i="1"/>
  <c r="AE400" i="1"/>
  <c r="AN400" i="1"/>
  <c r="BA400" i="1"/>
  <c r="BJ400" i="1"/>
  <c r="S402" i="1"/>
  <c r="AB402" i="1"/>
  <c r="AJ402" i="1"/>
  <c r="AV402" i="1"/>
  <c r="BD402" i="1"/>
  <c r="BL402" i="1"/>
  <c r="T403" i="1"/>
  <c r="AB403" i="1"/>
  <c r="AJ403" i="1"/>
  <c r="AV403" i="1"/>
  <c r="BD403" i="1"/>
  <c r="BL403" i="1"/>
  <c r="T404" i="1"/>
  <c r="AB404" i="1"/>
  <c r="AJ404" i="1"/>
  <c r="AV404" i="1"/>
  <c r="BD404" i="1"/>
  <c r="BL404" i="1"/>
  <c r="T405" i="1"/>
  <c r="AB405" i="1"/>
  <c r="AJ405" i="1"/>
  <c r="AV405" i="1"/>
  <c r="BD405" i="1"/>
  <c r="BL405" i="1"/>
  <c r="T406" i="1"/>
  <c r="AB406" i="1"/>
  <c r="AJ406" i="1"/>
  <c r="AV406" i="1"/>
  <c r="BD406" i="1"/>
  <c r="BL406" i="1"/>
  <c r="T408" i="1"/>
  <c r="AB408" i="1"/>
  <c r="AJ408" i="1"/>
  <c r="AV408" i="1"/>
  <c r="BD408" i="1"/>
  <c r="BL408" i="1"/>
  <c r="T409" i="1"/>
  <c r="AB409" i="1"/>
  <c r="AJ409" i="1"/>
  <c r="AV409" i="1"/>
  <c r="BD409" i="1"/>
  <c r="BL409" i="1"/>
  <c r="T98" i="1"/>
  <c r="AB98" i="1"/>
  <c r="AJ98" i="1"/>
  <c r="AV98" i="1"/>
  <c r="BD98" i="1"/>
  <c r="BL98" i="1"/>
  <c r="T99" i="1"/>
  <c r="AB99" i="1"/>
  <c r="AJ99" i="1"/>
  <c r="AV99" i="1"/>
  <c r="BD99" i="1"/>
  <c r="BL99" i="1"/>
  <c r="T100" i="1"/>
  <c r="AB100" i="1"/>
  <c r="AJ100" i="1"/>
  <c r="AV100" i="1"/>
  <c r="BD100" i="1"/>
  <c r="BL100" i="1"/>
  <c r="T101" i="1"/>
  <c r="AB101" i="1"/>
  <c r="AJ101" i="1"/>
  <c r="AV101" i="1"/>
  <c r="BD101" i="1"/>
  <c r="BL101" i="1"/>
  <c r="T102" i="1"/>
  <c r="AB102" i="1"/>
  <c r="AJ102" i="1"/>
  <c r="AV102" i="1"/>
  <c r="BD102" i="1"/>
  <c r="BL102" i="1"/>
  <c r="T103" i="1"/>
  <c r="AB103" i="1"/>
  <c r="AJ103" i="1"/>
  <c r="AV103" i="1"/>
  <c r="BD103" i="1"/>
  <c r="BL103" i="1"/>
  <c r="T104" i="1"/>
  <c r="AB104" i="1"/>
  <c r="AJ104" i="1"/>
  <c r="AV104" i="1"/>
  <c r="BD104" i="1"/>
  <c r="BL104" i="1"/>
  <c r="T105" i="1"/>
  <c r="AB105" i="1"/>
  <c r="AJ105" i="1"/>
  <c r="AV105" i="1"/>
  <c r="BD105" i="1"/>
  <c r="BL105" i="1"/>
  <c r="T106" i="1"/>
  <c r="AB106" i="1"/>
  <c r="AJ106" i="1"/>
  <c r="AV106" i="1"/>
  <c r="BD106" i="1"/>
  <c r="BL106" i="1"/>
  <c r="T107" i="1"/>
  <c r="AB107" i="1"/>
  <c r="AJ107" i="1"/>
  <c r="AV107" i="1"/>
  <c r="BD107" i="1"/>
  <c r="BL107" i="1"/>
  <c r="T108" i="1"/>
  <c r="AB108" i="1"/>
  <c r="AJ108" i="1"/>
  <c r="AV108" i="1"/>
  <c r="AM390" i="1"/>
  <c r="R394" i="1"/>
  <c r="AU398" i="1"/>
  <c r="BK400" i="1"/>
  <c r="AC403" i="1"/>
  <c r="AW404" i="1"/>
  <c r="BM405" i="1"/>
  <c r="AC408" i="1"/>
  <c r="AW409" i="1"/>
  <c r="BM98" i="1"/>
  <c r="AC100" i="1"/>
  <c r="AW101" i="1"/>
  <c r="BM102" i="1"/>
  <c r="AC104" i="1"/>
  <c r="AW105" i="1"/>
  <c r="AX106" i="1"/>
  <c r="AD107" i="1"/>
  <c r="BN107" i="1"/>
  <c r="AW108" i="1"/>
  <c r="BM108" i="1"/>
  <c r="AC109" i="1"/>
  <c r="AW109" i="1"/>
  <c r="BM109" i="1"/>
  <c r="AC110" i="1"/>
  <c r="AW110" i="1"/>
  <c r="BM110" i="1"/>
  <c r="AB111" i="1"/>
  <c r="AN111" i="1"/>
  <c r="BE111" i="1"/>
  <c r="R112" i="1"/>
  <c r="AD112" i="1"/>
  <c r="AV112" i="1"/>
  <c r="BH112" i="1"/>
  <c r="U113" i="1"/>
  <c r="AE113" i="1"/>
  <c r="AT113" i="1"/>
  <c r="BC113" i="1"/>
  <c r="BL113" i="1"/>
  <c r="U114" i="1"/>
  <c r="AC114" i="1"/>
  <c r="AK114" i="1"/>
  <c r="AW114" i="1"/>
  <c r="BE114" i="1"/>
  <c r="BM114" i="1"/>
  <c r="U115" i="1"/>
  <c r="AC115" i="1"/>
  <c r="AK115" i="1"/>
  <c r="AW115" i="1"/>
  <c r="BE115" i="1"/>
  <c r="BM115" i="1"/>
  <c r="U116" i="1"/>
  <c r="AC116" i="1"/>
  <c r="AK116" i="1"/>
  <c r="AW116" i="1"/>
  <c r="BE116" i="1"/>
  <c r="BM116" i="1"/>
  <c r="U117" i="1"/>
  <c r="AC117" i="1"/>
  <c r="AK117" i="1"/>
  <c r="AW117" i="1"/>
  <c r="BE117" i="1"/>
  <c r="BM117" i="1"/>
  <c r="U118" i="1"/>
  <c r="AC118" i="1"/>
  <c r="AK118" i="1"/>
  <c r="AW118" i="1"/>
  <c r="BE118" i="1"/>
  <c r="BM118" i="1"/>
  <c r="U119" i="1"/>
  <c r="AC119" i="1"/>
  <c r="AK119" i="1"/>
  <c r="AW119" i="1"/>
  <c r="BE119" i="1"/>
  <c r="BM119" i="1"/>
  <c r="U120" i="1"/>
  <c r="AC120" i="1"/>
  <c r="AK120" i="1"/>
  <c r="AW120" i="1"/>
  <c r="BE120" i="1"/>
  <c r="BM120" i="1"/>
  <c r="U121" i="1"/>
  <c r="AC121" i="1"/>
  <c r="AK121" i="1"/>
  <c r="AW121" i="1"/>
  <c r="BE121" i="1"/>
  <c r="BM121" i="1"/>
  <c r="U122" i="1"/>
  <c r="AC122" i="1"/>
  <c r="AK122" i="1"/>
  <c r="AW122" i="1"/>
  <c r="BE122" i="1"/>
  <c r="BM122" i="1"/>
  <c r="U123" i="1"/>
  <c r="AC123" i="1"/>
  <c r="AK123" i="1"/>
  <c r="AW123" i="1"/>
  <c r="BE123" i="1"/>
  <c r="BM123" i="1"/>
  <c r="U124" i="1"/>
  <c r="AC124" i="1"/>
  <c r="AK124" i="1"/>
  <c r="AW124" i="1"/>
  <c r="BE124" i="1"/>
  <c r="BM124" i="1"/>
  <c r="U125" i="1"/>
  <c r="AC125" i="1"/>
  <c r="AK125" i="1"/>
  <c r="AW125" i="1"/>
  <c r="BE125" i="1"/>
  <c r="BM125" i="1"/>
  <c r="U126" i="1"/>
  <c r="AC126" i="1"/>
  <c r="AK126" i="1"/>
  <c r="AW126" i="1"/>
  <c r="BE126" i="1"/>
  <c r="BM126" i="1"/>
  <c r="U127" i="1"/>
  <c r="AC127" i="1"/>
  <c r="AK127" i="1"/>
  <c r="AW127" i="1"/>
  <c r="BE127" i="1"/>
  <c r="BM127" i="1"/>
  <c r="U128" i="1"/>
  <c r="AC128" i="1"/>
  <c r="AK128" i="1"/>
  <c r="AW128" i="1"/>
  <c r="BE128" i="1"/>
  <c r="BM128" i="1"/>
  <c r="U129" i="1"/>
  <c r="BK390" i="1"/>
  <c r="AM394" i="1"/>
  <c r="R399" i="1"/>
  <c r="T402" i="1"/>
  <c r="AK403" i="1"/>
  <c r="BE404" i="1"/>
  <c r="U406" i="1"/>
  <c r="AK408" i="1"/>
  <c r="BE409" i="1"/>
  <c r="U99" i="1"/>
  <c r="AK100" i="1"/>
  <c r="BE101" i="1"/>
  <c r="U103" i="1"/>
  <c r="AK104" i="1"/>
  <c r="BE105" i="1"/>
  <c r="BE106" i="1"/>
  <c r="AK107" i="1"/>
  <c r="U108" i="1"/>
  <c r="AX108" i="1"/>
  <c r="BN108" i="1"/>
  <c r="AD109" i="1"/>
  <c r="AX109" i="1"/>
  <c r="BN109" i="1"/>
  <c r="AD110" i="1"/>
  <c r="AX110" i="1"/>
  <c r="BN110" i="1"/>
  <c r="AC111" i="1"/>
  <c r="AT111" i="1"/>
  <c r="BF111" i="1"/>
  <c r="T112" i="1"/>
  <c r="AF112" i="1"/>
  <c r="AW112" i="1"/>
  <c r="BJ112" i="1"/>
  <c r="V113" i="1"/>
  <c r="AF113" i="1"/>
  <c r="AU113" i="1"/>
  <c r="BD113" i="1"/>
  <c r="BM113" i="1"/>
  <c r="V114" i="1"/>
  <c r="AD114" i="1"/>
  <c r="AL114" i="1"/>
  <c r="AX114" i="1"/>
  <c r="BF114" i="1"/>
  <c r="BN114" i="1"/>
  <c r="V115" i="1"/>
  <c r="AD115" i="1"/>
  <c r="AL115" i="1"/>
  <c r="AX115" i="1"/>
  <c r="BF115" i="1"/>
  <c r="BN115" i="1"/>
  <c r="V116" i="1"/>
  <c r="AD116" i="1"/>
  <c r="AL116" i="1"/>
  <c r="AX116" i="1"/>
  <c r="BF116" i="1"/>
  <c r="BN116" i="1"/>
  <c r="V117" i="1"/>
  <c r="AD117" i="1"/>
  <c r="AL117" i="1"/>
  <c r="AX117" i="1"/>
  <c r="BF117" i="1"/>
  <c r="BN117" i="1"/>
  <c r="V118" i="1"/>
  <c r="AD118" i="1"/>
  <c r="AL118" i="1"/>
  <c r="AX118" i="1"/>
  <c r="BF118" i="1"/>
  <c r="BN118" i="1"/>
  <c r="V119" i="1"/>
  <c r="AD119" i="1"/>
  <c r="AL119" i="1"/>
  <c r="AX119" i="1"/>
  <c r="BF119" i="1"/>
  <c r="BN119" i="1"/>
  <c r="V120" i="1"/>
  <c r="AD120" i="1"/>
  <c r="AL120" i="1"/>
  <c r="AX120" i="1"/>
  <c r="BF120" i="1"/>
  <c r="BN120" i="1"/>
  <c r="V121" i="1"/>
  <c r="AD121" i="1"/>
  <c r="AL121" i="1"/>
  <c r="AX121" i="1"/>
  <c r="BF121" i="1"/>
  <c r="BN121" i="1"/>
  <c r="V122" i="1"/>
  <c r="AD122" i="1"/>
  <c r="AL122" i="1"/>
  <c r="AX122" i="1"/>
  <c r="BF122" i="1"/>
  <c r="BN122" i="1"/>
  <c r="V123" i="1"/>
  <c r="AD123" i="1"/>
  <c r="AL123" i="1"/>
  <c r="AX123" i="1"/>
  <c r="BF123" i="1"/>
  <c r="BN123" i="1"/>
  <c r="V124" i="1"/>
  <c r="AD124" i="1"/>
  <c r="AL124" i="1"/>
  <c r="AX124" i="1"/>
  <c r="BF124" i="1"/>
  <c r="BN124" i="1"/>
  <c r="V125" i="1"/>
  <c r="AD125" i="1"/>
  <c r="AL125" i="1"/>
  <c r="AX125" i="1"/>
  <c r="BF125" i="1"/>
  <c r="BN125" i="1"/>
  <c r="V126" i="1"/>
  <c r="AD126" i="1"/>
  <c r="AL126" i="1"/>
  <c r="AX126" i="1"/>
  <c r="BF126" i="1"/>
  <c r="BN126" i="1"/>
  <c r="V127" i="1"/>
  <c r="AD127" i="1"/>
  <c r="AL127" i="1"/>
  <c r="AX127" i="1"/>
  <c r="BF127" i="1"/>
  <c r="BN127" i="1"/>
  <c r="V128" i="1"/>
  <c r="AD128" i="1"/>
  <c r="AL128" i="1"/>
  <c r="AX128" i="1"/>
  <c r="BF128" i="1"/>
  <c r="BN128" i="1"/>
  <c r="V129" i="1"/>
  <c r="AD129" i="1"/>
  <c r="AL129" i="1"/>
  <c r="AX129" i="1"/>
  <c r="BF129" i="1"/>
  <c r="BN129" i="1"/>
  <c r="V130" i="1"/>
  <c r="AD130" i="1"/>
  <c r="AL130" i="1"/>
  <c r="AX130" i="1"/>
  <c r="BF130" i="1"/>
  <c r="BN130" i="1"/>
  <c r="V131" i="1"/>
  <c r="AD131" i="1"/>
  <c r="AL131" i="1"/>
  <c r="AX131" i="1"/>
  <c r="BF131" i="1"/>
  <c r="BN131" i="1"/>
  <c r="V132" i="1"/>
  <c r="AD132" i="1"/>
  <c r="AL132" i="1"/>
  <c r="AX132" i="1"/>
  <c r="BF132" i="1"/>
  <c r="BN132" i="1"/>
  <c r="V133" i="1"/>
  <c r="AD133" i="1"/>
  <c r="AL133" i="1"/>
  <c r="AX133" i="1"/>
  <c r="BF133" i="1"/>
  <c r="BN133" i="1"/>
  <c r="V134" i="1"/>
  <c r="BC379" i="1"/>
  <c r="AH391" i="1"/>
  <c r="BK394" i="1"/>
  <c r="AM399" i="1"/>
  <c r="AC402" i="1"/>
  <c r="AW403" i="1"/>
  <c r="BM404" i="1"/>
  <c r="AC406" i="1"/>
  <c r="AW408" i="1"/>
  <c r="BM409" i="1"/>
  <c r="AC99" i="1"/>
  <c r="AW100" i="1"/>
  <c r="BM101" i="1"/>
  <c r="AC103" i="1"/>
  <c r="AW104" i="1"/>
  <c r="BM105" i="1"/>
  <c r="BF106" i="1"/>
  <c r="AL107" i="1"/>
  <c r="AZ108" i="1"/>
  <c r="P109" i="1"/>
  <c r="AF109" i="1"/>
  <c r="AZ109" i="1"/>
  <c r="P110" i="1"/>
  <c r="AF110" i="1"/>
  <c r="AZ110" i="1"/>
  <c r="P111" i="1"/>
  <c r="AD111" i="1"/>
  <c r="AV111" i="1"/>
  <c r="BH111" i="1"/>
  <c r="U112" i="1"/>
  <c r="AH112" i="1"/>
  <c r="AX112" i="1"/>
  <c r="BL112" i="1"/>
  <c r="W113" i="1"/>
  <c r="AH113" i="1"/>
  <c r="AV113" i="1"/>
  <c r="BE113" i="1"/>
  <c r="BN113" i="1"/>
  <c r="W114" i="1"/>
  <c r="AE114" i="1"/>
  <c r="AM114" i="1"/>
  <c r="AY114" i="1"/>
  <c r="BG114" i="1"/>
  <c r="O115" i="1"/>
  <c r="W115" i="1"/>
  <c r="AE115" i="1"/>
  <c r="AM115" i="1"/>
  <c r="AY115" i="1"/>
  <c r="BG115" i="1"/>
  <c r="O116" i="1"/>
  <c r="W116" i="1"/>
  <c r="AE116" i="1"/>
  <c r="AM116" i="1"/>
  <c r="AY116" i="1"/>
  <c r="BG116" i="1"/>
  <c r="O117" i="1"/>
  <c r="W117" i="1"/>
  <c r="AE117" i="1"/>
  <c r="AM117" i="1"/>
  <c r="AY117" i="1"/>
  <c r="BG117" i="1"/>
  <c r="O118" i="1"/>
  <c r="W118" i="1"/>
  <c r="AE118" i="1"/>
  <c r="AM118" i="1"/>
  <c r="AY118" i="1"/>
  <c r="BG118" i="1"/>
  <c r="O119" i="1"/>
  <c r="W119" i="1"/>
  <c r="AE119" i="1"/>
  <c r="AM119" i="1"/>
  <c r="AY119" i="1"/>
  <c r="BG119" i="1"/>
  <c r="O120" i="1"/>
  <c r="W120" i="1"/>
  <c r="AE120" i="1"/>
  <c r="AM120" i="1"/>
  <c r="AY120" i="1"/>
  <c r="BG120" i="1"/>
  <c r="O121" i="1"/>
  <c r="W121" i="1"/>
  <c r="AE121" i="1"/>
  <c r="AM121" i="1"/>
  <c r="AY121" i="1"/>
  <c r="BG121" i="1"/>
  <c r="O122" i="1"/>
  <c r="W122" i="1"/>
  <c r="AE122" i="1"/>
  <c r="AM122" i="1"/>
  <c r="AY122" i="1"/>
  <c r="BG122" i="1"/>
  <c r="O123" i="1"/>
  <c r="W123" i="1"/>
  <c r="AE123" i="1"/>
  <c r="AM123" i="1"/>
  <c r="AY123" i="1"/>
  <c r="BG123" i="1"/>
  <c r="O124" i="1"/>
  <c r="W124" i="1"/>
  <c r="AE124" i="1"/>
  <c r="AM124" i="1"/>
  <c r="AY124" i="1"/>
  <c r="BG124" i="1"/>
  <c r="O125" i="1"/>
  <c r="W125" i="1"/>
  <c r="AE125" i="1"/>
  <c r="AM125" i="1"/>
  <c r="AY125" i="1"/>
  <c r="BG125" i="1"/>
  <c r="O126" i="1"/>
  <c r="W126" i="1"/>
  <c r="AE126" i="1"/>
  <c r="AM126" i="1"/>
  <c r="AY126" i="1"/>
  <c r="BG126" i="1"/>
  <c r="O127" i="1"/>
  <c r="W127" i="1"/>
  <c r="AE127" i="1"/>
  <c r="AM127" i="1"/>
  <c r="AY127" i="1"/>
  <c r="BG127" i="1"/>
  <c r="O128" i="1"/>
  <c r="W128" i="1"/>
  <c r="AE128" i="1"/>
  <c r="AM128" i="1"/>
  <c r="AY128" i="1"/>
  <c r="BG128" i="1"/>
  <c r="O129" i="1"/>
  <c r="W129" i="1"/>
  <c r="AE129" i="1"/>
  <c r="AM129" i="1"/>
  <c r="AY129" i="1"/>
  <c r="BG129" i="1"/>
  <c r="O130" i="1"/>
  <c r="W130" i="1"/>
  <c r="AE130" i="1"/>
  <c r="AM130" i="1"/>
  <c r="S385" i="1"/>
  <c r="BG391" i="1"/>
  <c r="AH396" i="1"/>
  <c r="BJ399" i="1"/>
  <c r="AK402" i="1"/>
  <c r="BE403" i="1"/>
  <c r="U405" i="1"/>
  <c r="AK406" i="1"/>
  <c r="BE408" i="1"/>
  <c r="U98" i="1"/>
  <c r="AK99" i="1"/>
  <c r="BE100" i="1"/>
  <c r="U102" i="1"/>
  <c r="AK103" i="1"/>
  <c r="BE104" i="1"/>
  <c r="U106" i="1"/>
  <c r="BM106" i="1"/>
  <c r="AW107" i="1"/>
  <c r="AC108" i="1"/>
  <c r="BD108" i="1"/>
  <c r="T109" i="1"/>
  <c r="AJ109" i="1"/>
  <c r="BD109" i="1"/>
  <c r="T110" i="1"/>
  <c r="AJ110" i="1"/>
  <c r="BD110" i="1"/>
  <c r="T111" i="1"/>
  <c r="AF111" i="1"/>
  <c r="AW111" i="1"/>
  <c r="BJ111" i="1"/>
  <c r="V112" i="1"/>
  <c r="AJ112" i="1"/>
  <c r="AZ112" i="1"/>
  <c r="BM112" i="1"/>
  <c r="X113" i="1"/>
  <c r="AJ113" i="1"/>
  <c r="AW113" i="1"/>
  <c r="BF113" i="1"/>
  <c r="O114" i="1"/>
  <c r="X114" i="1"/>
  <c r="AF114" i="1"/>
  <c r="AN114" i="1"/>
  <c r="AZ114" i="1"/>
  <c r="BH114" i="1"/>
  <c r="P115" i="1"/>
  <c r="X115" i="1"/>
  <c r="AF115" i="1"/>
  <c r="AN115" i="1"/>
  <c r="AZ115" i="1"/>
  <c r="BH115" i="1"/>
  <c r="P116" i="1"/>
  <c r="X116" i="1"/>
  <c r="AF116" i="1"/>
  <c r="AN116" i="1"/>
  <c r="AZ116" i="1"/>
  <c r="BH116" i="1"/>
  <c r="P117" i="1"/>
  <c r="X117" i="1"/>
  <c r="AF117" i="1"/>
  <c r="AN117" i="1"/>
  <c r="AZ117" i="1"/>
  <c r="BH117" i="1"/>
  <c r="P118" i="1"/>
  <c r="X118" i="1"/>
  <c r="AF118" i="1"/>
  <c r="AN118" i="1"/>
  <c r="AZ118" i="1"/>
  <c r="BH118" i="1"/>
  <c r="P119" i="1"/>
  <c r="X119" i="1"/>
  <c r="AF119" i="1"/>
  <c r="AN119" i="1"/>
  <c r="AZ119" i="1"/>
  <c r="BH119" i="1"/>
  <c r="P120" i="1"/>
  <c r="X120" i="1"/>
  <c r="AF120" i="1"/>
  <c r="AN120" i="1"/>
  <c r="AZ120" i="1"/>
  <c r="BH120" i="1"/>
  <c r="P121" i="1"/>
  <c r="X121" i="1"/>
  <c r="AF121" i="1"/>
  <c r="AN121" i="1"/>
  <c r="AZ121" i="1"/>
  <c r="BH121" i="1"/>
  <c r="P122" i="1"/>
  <c r="X122" i="1"/>
  <c r="AF122" i="1"/>
  <c r="AN122" i="1"/>
  <c r="AZ122" i="1"/>
  <c r="BH122" i="1"/>
  <c r="P123" i="1"/>
  <c r="X123" i="1"/>
  <c r="AF123" i="1"/>
  <c r="AN123" i="1"/>
  <c r="AZ123" i="1"/>
  <c r="BH123" i="1"/>
  <c r="P124" i="1"/>
  <c r="X124" i="1"/>
  <c r="AF124" i="1"/>
  <c r="AN124" i="1"/>
  <c r="AZ124" i="1"/>
  <c r="BH124" i="1"/>
  <c r="P125" i="1"/>
  <c r="X125" i="1"/>
  <c r="AF125" i="1"/>
  <c r="AN125" i="1"/>
  <c r="AZ125" i="1"/>
  <c r="BH125" i="1"/>
  <c r="P126" i="1"/>
  <c r="X126" i="1"/>
  <c r="AF126" i="1"/>
  <c r="AN126" i="1"/>
  <c r="AZ126" i="1"/>
  <c r="BH126" i="1"/>
  <c r="P127" i="1"/>
  <c r="X127" i="1"/>
  <c r="AF127" i="1"/>
  <c r="AN127" i="1"/>
  <c r="AZ127" i="1"/>
  <c r="BH127" i="1"/>
  <c r="P128" i="1"/>
  <c r="X128" i="1"/>
  <c r="AF128" i="1"/>
  <c r="AN128" i="1"/>
  <c r="AZ128" i="1"/>
  <c r="BH128" i="1"/>
  <c r="P129" i="1"/>
  <c r="X129" i="1"/>
  <c r="AF129" i="1"/>
  <c r="AN129" i="1"/>
  <c r="AZ129" i="1"/>
  <c r="BH129" i="1"/>
  <c r="P130" i="1"/>
  <c r="X130" i="1"/>
  <c r="AF130" i="1"/>
  <c r="AN130" i="1"/>
  <c r="AZ130" i="1"/>
  <c r="BH130" i="1"/>
  <c r="P131" i="1"/>
  <c r="X131" i="1"/>
  <c r="AF131" i="1"/>
  <c r="AN131" i="1"/>
  <c r="AZ131" i="1"/>
  <c r="BH131" i="1"/>
  <c r="P132" i="1"/>
  <c r="X132" i="1"/>
  <c r="AF132" i="1"/>
  <c r="AN132" i="1"/>
  <c r="AZ132" i="1"/>
  <c r="BH132" i="1"/>
  <c r="P133" i="1"/>
  <c r="X133" i="1"/>
  <c r="AF133" i="1"/>
  <c r="AN133" i="1"/>
  <c r="AZ133" i="1"/>
  <c r="BH133" i="1"/>
  <c r="P134" i="1"/>
  <c r="X134" i="1"/>
  <c r="AF134" i="1"/>
  <c r="AN134" i="1"/>
  <c r="AZ134" i="1"/>
  <c r="BH134" i="1"/>
  <c r="P135" i="1"/>
  <c r="X135" i="1"/>
  <c r="AF135" i="1"/>
  <c r="AN135" i="1"/>
  <c r="AZ135" i="1"/>
  <c r="BH135" i="1"/>
  <c r="P136" i="1"/>
  <c r="X136" i="1"/>
  <c r="AA387" i="1"/>
  <c r="AA392" i="1"/>
  <c r="BG396" i="1"/>
  <c r="W400" i="1"/>
  <c r="AW402" i="1"/>
  <c r="BM403" i="1"/>
  <c r="AC405" i="1"/>
  <c r="AW406" i="1"/>
  <c r="BM408" i="1"/>
  <c r="AC98" i="1"/>
  <c r="AW99" i="1"/>
  <c r="BM100" i="1"/>
  <c r="AC102" i="1"/>
  <c r="AW103" i="1"/>
  <c r="BM104" i="1"/>
  <c r="AC106" i="1"/>
  <c r="BN106" i="1"/>
  <c r="AX107" i="1"/>
  <c r="AD108" i="1"/>
  <c r="BE108" i="1"/>
  <c r="U109" i="1"/>
  <c r="AK109" i="1"/>
  <c r="BE109" i="1"/>
  <c r="U110" i="1"/>
  <c r="AK110" i="1"/>
  <c r="BE110" i="1"/>
  <c r="U111" i="1"/>
  <c r="AH111" i="1"/>
  <c r="AX111" i="1"/>
  <c r="BL111" i="1"/>
  <c r="X112" i="1"/>
  <c r="AK112" i="1"/>
  <c r="BB112" i="1"/>
  <c r="BN112" i="1"/>
  <c r="Z113" i="1"/>
  <c r="AK113" i="1"/>
  <c r="AX113" i="1"/>
  <c r="BG113" i="1"/>
  <c r="P114" i="1"/>
  <c r="Y114" i="1"/>
  <c r="AG114" i="1"/>
  <c r="AO114" i="1"/>
  <c r="BA114" i="1"/>
  <c r="BI114" i="1"/>
  <c r="Q115" i="1"/>
  <c r="Y115" i="1"/>
  <c r="AG115" i="1"/>
  <c r="AO115" i="1"/>
  <c r="BA115" i="1"/>
  <c r="BI115" i="1"/>
  <c r="Q116" i="1"/>
  <c r="Y116" i="1"/>
  <c r="AG116" i="1"/>
  <c r="AO116" i="1"/>
  <c r="BA116" i="1"/>
  <c r="BI116" i="1"/>
  <c r="Q117" i="1"/>
  <c r="Y117" i="1"/>
  <c r="AG117" i="1"/>
  <c r="AO117" i="1"/>
  <c r="BA117" i="1"/>
  <c r="BI117" i="1"/>
  <c r="Q118" i="1"/>
  <c r="Y118" i="1"/>
  <c r="AG118" i="1"/>
  <c r="AO118" i="1"/>
  <c r="BA118" i="1"/>
  <c r="BI118" i="1"/>
  <c r="Q119" i="1"/>
  <c r="Y119" i="1"/>
  <c r="AG119" i="1"/>
  <c r="AO119" i="1"/>
  <c r="BA119" i="1"/>
  <c r="BI119" i="1"/>
  <c r="Q120" i="1"/>
  <c r="Y120" i="1"/>
  <c r="AG120" i="1"/>
  <c r="AO120" i="1"/>
  <c r="BA120" i="1"/>
  <c r="BI120" i="1"/>
  <c r="Q121" i="1"/>
  <c r="Y121" i="1"/>
  <c r="AG121" i="1"/>
  <c r="AO121" i="1"/>
  <c r="BA121" i="1"/>
  <c r="BI121" i="1"/>
  <c r="Q122" i="1"/>
  <c r="Y122" i="1"/>
  <c r="AG122" i="1"/>
  <c r="AO122" i="1"/>
  <c r="BA122" i="1"/>
  <c r="BI122" i="1"/>
  <c r="Q123" i="1"/>
  <c r="Y123" i="1"/>
  <c r="AG123" i="1"/>
  <c r="AO123" i="1"/>
  <c r="BA123" i="1"/>
  <c r="BI123" i="1"/>
  <c r="Q124" i="1"/>
  <c r="Y124" i="1"/>
  <c r="AG124" i="1"/>
  <c r="AO124" i="1"/>
  <c r="BA124" i="1"/>
  <c r="BI124" i="1"/>
  <c r="Q125" i="1"/>
  <c r="Y125" i="1"/>
  <c r="AG125" i="1"/>
  <c r="AO125" i="1"/>
  <c r="BA125" i="1"/>
  <c r="BI125" i="1"/>
  <c r="Q126" i="1"/>
  <c r="Y126" i="1"/>
  <c r="AG126" i="1"/>
  <c r="AO126" i="1"/>
  <c r="BA126" i="1"/>
  <c r="BI126" i="1"/>
  <c r="Q127" i="1"/>
  <c r="Y127" i="1"/>
  <c r="AG127" i="1"/>
  <c r="AO127" i="1"/>
  <c r="BA127" i="1"/>
  <c r="BI127" i="1"/>
  <c r="Q128" i="1"/>
  <c r="Y128" i="1"/>
  <c r="AG128" i="1"/>
  <c r="AO128" i="1"/>
  <c r="BA128" i="1"/>
  <c r="BI128" i="1"/>
  <c r="Q129" i="1"/>
  <c r="Y129" i="1"/>
  <c r="AG129" i="1"/>
  <c r="AO129" i="1"/>
  <c r="BA129" i="1"/>
  <c r="BI129" i="1"/>
  <c r="Q130" i="1"/>
  <c r="Y130" i="1"/>
  <c r="AG130" i="1"/>
  <c r="AO130" i="1"/>
  <c r="BA130" i="1"/>
  <c r="BI130" i="1"/>
  <c r="Q131" i="1"/>
  <c r="Y131" i="1"/>
  <c r="AG131" i="1"/>
  <c r="AO131" i="1"/>
  <c r="BA131" i="1"/>
  <c r="BI131" i="1"/>
  <c r="Q132" i="1"/>
  <c r="Y132" i="1"/>
  <c r="AG132" i="1"/>
  <c r="AO132" i="1"/>
  <c r="BA132" i="1"/>
  <c r="BI132" i="1"/>
  <c r="Q133" i="1"/>
  <c r="Y133" i="1"/>
  <c r="AG133" i="1"/>
  <c r="AO133" i="1"/>
  <c r="BA133" i="1"/>
  <c r="BI133" i="1"/>
  <c r="Q134" i="1"/>
  <c r="Y134" i="1"/>
  <c r="AG134" i="1"/>
  <c r="AO134" i="1"/>
  <c r="BA134" i="1"/>
  <c r="BI134" i="1"/>
  <c r="Q135" i="1"/>
  <c r="Y135" i="1"/>
  <c r="AG135" i="1"/>
  <c r="AO135" i="1"/>
  <c r="V388" i="1"/>
  <c r="BB392" i="1"/>
  <c r="AA397" i="1"/>
  <c r="AF400" i="1"/>
  <c r="BE402" i="1"/>
  <c r="U404" i="1"/>
  <c r="AK405" i="1"/>
  <c r="BE406" i="1"/>
  <c r="U409" i="1"/>
  <c r="AK98" i="1"/>
  <c r="BE99" i="1"/>
  <c r="U101" i="1"/>
  <c r="AK102" i="1"/>
  <c r="BE103" i="1"/>
  <c r="U105" i="1"/>
  <c r="AK106" i="1"/>
  <c r="U107" i="1"/>
  <c r="BE107" i="1"/>
  <c r="AK108" i="1"/>
  <c r="BF108" i="1"/>
  <c r="V109" i="1"/>
  <c r="AL109" i="1"/>
  <c r="BF109" i="1"/>
  <c r="V110" i="1"/>
  <c r="AL110" i="1"/>
  <c r="BF110" i="1"/>
  <c r="V111" i="1"/>
  <c r="AJ111" i="1"/>
  <c r="AZ111" i="1"/>
  <c r="BM111" i="1"/>
  <c r="Z112" i="1"/>
  <c r="AL112" i="1"/>
  <c r="BD112" i="1"/>
  <c r="P113" i="1"/>
  <c r="AB113" i="1"/>
  <c r="AL113" i="1"/>
  <c r="AY113" i="1"/>
  <c r="BH113" i="1"/>
  <c r="R114" i="1"/>
  <c r="Z114" i="1"/>
  <c r="AH114" i="1"/>
  <c r="AT114" i="1"/>
  <c r="BB114" i="1"/>
  <c r="BJ114" i="1"/>
  <c r="R115" i="1"/>
  <c r="Z115" i="1"/>
  <c r="AH115" i="1"/>
  <c r="AT115" i="1"/>
  <c r="BB115" i="1"/>
  <c r="BJ115" i="1"/>
  <c r="R116" i="1"/>
  <c r="Z116" i="1"/>
  <c r="AH116" i="1"/>
  <c r="AT116" i="1"/>
  <c r="BB116" i="1"/>
  <c r="BJ116" i="1"/>
  <c r="R117" i="1"/>
  <c r="Z117" i="1"/>
  <c r="AH117" i="1"/>
  <c r="AT117" i="1"/>
  <c r="BB117" i="1"/>
  <c r="BJ117" i="1"/>
  <c r="R118" i="1"/>
  <c r="Z118" i="1"/>
  <c r="AH118" i="1"/>
  <c r="AT118" i="1"/>
  <c r="BB118" i="1"/>
  <c r="BJ118" i="1"/>
  <c r="R119" i="1"/>
  <c r="Z119" i="1"/>
  <c r="AH119" i="1"/>
  <c r="AT119" i="1"/>
  <c r="BB119" i="1"/>
  <c r="BJ119" i="1"/>
  <c r="R120" i="1"/>
  <c r="Z120" i="1"/>
  <c r="AH120" i="1"/>
  <c r="AT120" i="1"/>
  <c r="BB120" i="1"/>
  <c r="BJ120" i="1"/>
  <c r="R121" i="1"/>
  <c r="Z121" i="1"/>
  <c r="AH121" i="1"/>
  <c r="AT121" i="1"/>
  <c r="BB121" i="1"/>
  <c r="BJ121" i="1"/>
  <c r="R122" i="1"/>
  <c r="Z122" i="1"/>
  <c r="AH122" i="1"/>
  <c r="AT122" i="1"/>
  <c r="BB122" i="1"/>
  <c r="BJ122" i="1"/>
  <c r="R123" i="1"/>
  <c r="Z123" i="1"/>
  <c r="AH123" i="1"/>
  <c r="AT123" i="1"/>
  <c r="BB123" i="1"/>
  <c r="BJ123" i="1"/>
  <c r="R124" i="1"/>
  <c r="Z124" i="1"/>
  <c r="AH124" i="1"/>
  <c r="AT124" i="1"/>
  <c r="BB124" i="1"/>
  <c r="BJ124" i="1"/>
  <c r="R125" i="1"/>
  <c r="Z125" i="1"/>
  <c r="AH125" i="1"/>
  <c r="AT125" i="1"/>
  <c r="BB125" i="1"/>
  <c r="BJ125" i="1"/>
  <c r="R126" i="1"/>
  <c r="Z126" i="1"/>
  <c r="AH126" i="1"/>
  <c r="AT126" i="1"/>
  <c r="BB126" i="1"/>
  <c r="BJ126" i="1"/>
  <c r="R127" i="1"/>
  <c r="Z127" i="1"/>
  <c r="AH127" i="1"/>
  <c r="AT127" i="1"/>
  <c r="BB127" i="1"/>
  <c r="BJ127" i="1"/>
  <c r="R128" i="1"/>
  <c r="Z128" i="1"/>
  <c r="AH128" i="1"/>
  <c r="AT128" i="1"/>
  <c r="BB128" i="1"/>
  <c r="BJ128" i="1"/>
  <c r="R129" i="1"/>
  <c r="Z129" i="1"/>
  <c r="AH129" i="1"/>
  <c r="AT129" i="1"/>
  <c r="BB129" i="1"/>
  <c r="BJ129" i="1"/>
  <c r="R130" i="1"/>
  <c r="Z130" i="1"/>
  <c r="AH130" i="1"/>
  <c r="AT130" i="1"/>
  <c r="BB130" i="1"/>
  <c r="BJ130" i="1"/>
  <c r="R131" i="1"/>
  <c r="Z131" i="1"/>
  <c r="AH131" i="1"/>
  <c r="AT131" i="1"/>
  <c r="BB131" i="1"/>
  <c r="BJ131" i="1"/>
  <c r="R132" i="1"/>
  <c r="Z132" i="1"/>
  <c r="AH132" i="1"/>
  <c r="AT132" i="1"/>
  <c r="BB132" i="1"/>
  <c r="BJ132" i="1"/>
  <c r="R133" i="1"/>
  <c r="Z133" i="1"/>
  <c r="AH133" i="1"/>
  <c r="AT133" i="1"/>
  <c r="BB133" i="1"/>
  <c r="BJ133" i="1"/>
  <c r="R134" i="1"/>
  <c r="Z134" i="1"/>
  <c r="AH134" i="1"/>
  <c r="AT134" i="1"/>
  <c r="BB134" i="1"/>
  <c r="BJ134" i="1"/>
  <c r="R135" i="1"/>
  <c r="Z135" i="1"/>
  <c r="AH135" i="1"/>
  <c r="AT135" i="1"/>
  <c r="BB135" i="1"/>
  <c r="BJ135" i="1"/>
  <c r="AU388" i="1"/>
  <c r="W393" i="1"/>
  <c r="BB397" i="1"/>
  <c r="AO400" i="1"/>
  <c r="BM402" i="1"/>
  <c r="AC404" i="1"/>
  <c r="AW405" i="1"/>
  <c r="BM406" i="1"/>
  <c r="AC409" i="1"/>
  <c r="AW98" i="1"/>
  <c r="BM99" i="1"/>
  <c r="AC101" i="1"/>
  <c r="AW102" i="1"/>
  <c r="BM103" i="1"/>
  <c r="AC105" i="1"/>
  <c r="AL106" i="1"/>
  <c r="V107" i="1"/>
  <c r="BF107" i="1"/>
  <c r="AL108" i="1"/>
  <c r="BH108" i="1"/>
  <c r="X109" i="1"/>
  <c r="AN109" i="1"/>
  <c r="BH109" i="1"/>
  <c r="X110" i="1"/>
  <c r="AN110" i="1"/>
  <c r="BH110" i="1"/>
  <c r="X111" i="1"/>
  <c r="AK111" i="1"/>
  <c r="BB111" i="1"/>
  <c r="BN111" i="1"/>
  <c r="AB112" i="1"/>
  <c r="AN112" i="1"/>
  <c r="BE112" i="1"/>
  <c r="R113" i="1"/>
  <c r="AC113" i="1"/>
  <c r="AM113" i="1"/>
  <c r="AZ113" i="1"/>
  <c r="BJ113" i="1"/>
  <c r="S114" i="1"/>
  <c r="AA114" i="1"/>
  <c r="AI114" i="1"/>
  <c r="AU114" i="1"/>
  <c r="BC114" i="1"/>
  <c r="BK114" i="1"/>
  <c r="S115" i="1"/>
  <c r="AA115" i="1"/>
  <c r="AI115" i="1"/>
  <c r="AU115" i="1"/>
  <c r="BC115" i="1"/>
  <c r="BK115" i="1"/>
  <c r="S116" i="1"/>
  <c r="AA116" i="1"/>
  <c r="AI116" i="1"/>
  <c r="AU116" i="1"/>
  <c r="BC116" i="1"/>
  <c r="BK116" i="1"/>
  <c r="S117" i="1"/>
  <c r="AA117" i="1"/>
  <c r="AI117" i="1"/>
  <c r="AU117" i="1"/>
  <c r="BC117" i="1"/>
  <c r="BK117" i="1"/>
  <c r="S118" i="1"/>
  <c r="AA118" i="1"/>
  <c r="AI118" i="1"/>
  <c r="AU118" i="1"/>
  <c r="BC118" i="1"/>
  <c r="BK118" i="1"/>
  <c r="S119" i="1"/>
  <c r="AA119" i="1"/>
  <c r="AI119" i="1"/>
  <c r="AU119" i="1"/>
  <c r="BC119" i="1"/>
  <c r="BK119" i="1"/>
  <c r="S120" i="1"/>
  <c r="AA120" i="1"/>
  <c r="AI120" i="1"/>
  <c r="AU120" i="1"/>
  <c r="BC120" i="1"/>
  <c r="BK120" i="1"/>
  <c r="S121" i="1"/>
  <c r="AA121" i="1"/>
  <c r="AI121" i="1"/>
  <c r="AU121" i="1"/>
  <c r="BC121" i="1"/>
  <c r="BK121" i="1"/>
  <c r="S122" i="1"/>
  <c r="AA122" i="1"/>
  <c r="AI122" i="1"/>
  <c r="AU122" i="1"/>
  <c r="BC122" i="1"/>
  <c r="BK122" i="1"/>
  <c r="S123" i="1"/>
  <c r="AA123" i="1"/>
  <c r="AI123" i="1"/>
  <c r="AU123" i="1"/>
  <c r="BC123" i="1"/>
  <c r="BK123" i="1"/>
  <c r="S124" i="1"/>
  <c r="AA124" i="1"/>
  <c r="AI124" i="1"/>
  <c r="AU124" i="1"/>
  <c r="BC124" i="1"/>
  <c r="BK124" i="1"/>
  <c r="S125" i="1"/>
  <c r="AA125" i="1"/>
  <c r="AI125" i="1"/>
  <c r="AU125" i="1"/>
  <c r="BC125" i="1"/>
  <c r="BK125" i="1"/>
  <c r="S126" i="1"/>
  <c r="AA126" i="1"/>
  <c r="AI126" i="1"/>
  <c r="AU126" i="1"/>
  <c r="BC126" i="1"/>
  <c r="BK126" i="1"/>
  <c r="S127" i="1"/>
  <c r="AA127" i="1"/>
  <c r="AI127" i="1"/>
  <c r="AU127" i="1"/>
  <c r="BC127" i="1"/>
  <c r="BK127" i="1"/>
  <c r="S128" i="1"/>
  <c r="AA128" i="1"/>
  <c r="AI128" i="1"/>
  <c r="AU128" i="1"/>
  <c r="BC128" i="1"/>
  <c r="BK128" i="1"/>
  <c r="S129" i="1"/>
  <c r="AA129" i="1"/>
  <c r="AI129" i="1"/>
  <c r="AU129" i="1"/>
  <c r="BC129" i="1"/>
  <c r="BK129" i="1"/>
  <c r="S130" i="1"/>
  <c r="AA130" i="1"/>
  <c r="AI130" i="1"/>
  <c r="AU130" i="1"/>
  <c r="BC130" i="1"/>
  <c r="BK130" i="1"/>
  <c r="S131" i="1"/>
  <c r="AA131" i="1"/>
  <c r="AI131" i="1"/>
  <c r="AU131" i="1"/>
  <c r="BC131" i="1"/>
  <c r="BK131" i="1"/>
  <c r="S132" i="1"/>
  <c r="AA132" i="1"/>
  <c r="AI132" i="1"/>
  <c r="AU132" i="1"/>
  <c r="BC132" i="1"/>
  <c r="BK132" i="1"/>
  <c r="S133" i="1"/>
  <c r="AA133" i="1"/>
  <c r="AI133" i="1"/>
  <c r="AU133" i="1"/>
  <c r="BC133" i="1"/>
  <c r="BK133" i="1"/>
  <c r="S134" i="1"/>
  <c r="AA134" i="1"/>
  <c r="AI134" i="1"/>
  <c r="AU134" i="1"/>
  <c r="BC134" i="1"/>
  <c r="BK134" i="1"/>
  <c r="S135" i="1"/>
  <c r="AA135" i="1"/>
  <c r="AI135" i="1"/>
  <c r="AU135" i="1"/>
  <c r="BC135" i="1"/>
  <c r="BK135" i="1"/>
  <c r="BE405" i="1"/>
  <c r="AK105" i="1"/>
  <c r="BL109" i="1"/>
  <c r="AC112" i="1"/>
  <c r="T114" i="1"/>
  <c r="AJ115" i="1"/>
  <c r="BD116" i="1"/>
  <c r="T118" i="1"/>
  <c r="AJ119" i="1"/>
  <c r="BD120" i="1"/>
  <c r="T122" i="1"/>
  <c r="AJ123" i="1"/>
  <c r="BD124" i="1"/>
  <c r="T126" i="1"/>
  <c r="AJ127" i="1"/>
  <c r="BD128" i="1"/>
  <c r="AW129" i="1"/>
  <c r="AC130" i="1"/>
  <c r="BG130" i="1"/>
  <c r="AC131" i="1"/>
  <c r="BD131" i="1"/>
  <c r="W132" i="1"/>
  <c r="AW132" i="1"/>
  <c r="T133" i="1"/>
  <c r="AM133" i="1"/>
  <c r="BM133" i="1"/>
  <c r="AE134" i="1"/>
  <c r="AY134" i="1"/>
  <c r="O135" i="1"/>
  <c r="AE135" i="1"/>
  <c r="AY135" i="1"/>
  <c r="BM135" i="1"/>
  <c r="V136" i="1"/>
  <c r="AE136" i="1"/>
  <c r="AM136" i="1"/>
  <c r="AY136" i="1"/>
  <c r="BG136" i="1"/>
  <c r="O137" i="1"/>
  <c r="W137" i="1"/>
  <c r="AE137" i="1"/>
  <c r="AM137" i="1"/>
  <c r="AY137" i="1"/>
  <c r="BG137" i="1"/>
  <c r="O138" i="1"/>
  <c r="W138" i="1"/>
  <c r="AE138" i="1"/>
  <c r="AM138" i="1"/>
  <c r="AY138" i="1"/>
  <c r="BG138" i="1"/>
  <c r="O139" i="1"/>
  <c r="W139" i="1"/>
  <c r="AE139" i="1"/>
  <c r="AM139" i="1"/>
  <c r="AY139" i="1"/>
  <c r="BG139" i="1"/>
  <c r="O140" i="1"/>
  <c r="W140" i="1"/>
  <c r="AE140" i="1"/>
  <c r="AM140" i="1"/>
  <c r="AY140" i="1"/>
  <c r="BG140" i="1"/>
  <c r="O141" i="1"/>
  <c r="W141" i="1"/>
  <c r="AE141" i="1"/>
  <c r="AM141" i="1"/>
  <c r="AY141" i="1"/>
  <c r="BG141" i="1"/>
  <c r="O142" i="1"/>
  <c r="W142" i="1"/>
  <c r="AE142" i="1"/>
  <c r="AM142" i="1"/>
  <c r="AY142" i="1"/>
  <c r="BG142" i="1"/>
  <c r="O143" i="1"/>
  <c r="W143" i="1"/>
  <c r="AE143" i="1"/>
  <c r="AM143" i="1"/>
  <c r="AY143" i="1"/>
  <c r="BG143" i="1"/>
  <c r="O144" i="1"/>
  <c r="W144" i="1"/>
  <c r="AE144" i="1"/>
  <c r="AM144" i="1"/>
  <c r="AY144" i="1"/>
  <c r="BG144" i="1"/>
  <c r="O145" i="1"/>
  <c r="W145" i="1"/>
  <c r="AE145" i="1"/>
  <c r="AM145" i="1"/>
  <c r="AY145" i="1"/>
  <c r="BG145" i="1"/>
  <c r="O146" i="1"/>
  <c r="W146" i="1"/>
  <c r="AE146" i="1"/>
  <c r="AM146" i="1"/>
  <c r="AY146" i="1"/>
  <c r="BG146" i="1"/>
  <c r="O147" i="1"/>
  <c r="W147" i="1"/>
  <c r="AE147" i="1"/>
  <c r="AM147" i="1"/>
  <c r="AY147" i="1"/>
  <c r="BG147" i="1"/>
  <c r="O148" i="1"/>
  <c r="W148" i="1"/>
  <c r="AE148" i="1"/>
  <c r="AM148" i="1"/>
  <c r="AY148" i="1"/>
  <c r="BG148" i="1"/>
  <c r="O149" i="1"/>
  <c r="W149" i="1"/>
  <c r="AE149" i="1"/>
  <c r="AM149" i="1"/>
  <c r="AY149" i="1"/>
  <c r="BG149" i="1"/>
  <c r="O150" i="1"/>
  <c r="W150" i="1"/>
  <c r="AE150" i="1"/>
  <c r="AM150" i="1"/>
  <c r="AY150" i="1"/>
  <c r="BG150" i="1"/>
  <c r="O151" i="1"/>
  <c r="W151" i="1"/>
  <c r="AE151" i="1"/>
  <c r="AM151" i="1"/>
  <c r="AY151" i="1"/>
  <c r="BG151" i="1"/>
  <c r="O152" i="1"/>
  <c r="W152" i="1"/>
  <c r="AE152" i="1"/>
  <c r="AM152" i="1"/>
  <c r="AY152" i="1"/>
  <c r="BG152" i="1"/>
  <c r="O153" i="1"/>
  <c r="W153" i="1"/>
  <c r="AE153" i="1"/>
  <c r="AM153" i="1"/>
  <c r="AY153" i="1"/>
  <c r="BG153" i="1"/>
  <c r="O154" i="1"/>
  <c r="W154" i="1"/>
  <c r="AE154" i="1"/>
  <c r="AM154" i="1"/>
  <c r="AY154" i="1"/>
  <c r="BG154" i="1"/>
  <c r="O155" i="1"/>
  <c r="W155" i="1"/>
  <c r="AE155" i="1"/>
  <c r="AM155" i="1"/>
  <c r="AY155" i="1"/>
  <c r="BG155" i="1"/>
  <c r="O156" i="1"/>
  <c r="W156" i="1"/>
  <c r="AE156" i="1"/>
  <c r="AM156" i="1"/>
  <c r="AY156" i="1"/>
  <c r="BG156" i="1"/>
  <c r="O157" i="1"/>
  <c r="W157" i="1"/>
  <c r="AE157" i="1"/>
  <c r="AM157" i="1"/>
  <c r="AY157" i="1"/>
  <c r="BG157" i="1"/>
  <c r="O158" i="1"/>
  <c r="W158" i="1"/>
  <c r="AE158" i="1"/>
  <c r="AM158" i="1"/>
  <c r="AY158" i="1"/>
  <c r="BG158" i="1"/>
  <c r="O159" i="1"/>
  <c r="U408" i="1"/>
  <c r="AW106" i="1"/>
  <c r="AB110" i="1"/>
  <c r="AT112" i="1"/>
  <c r="AB114" i="1"/>
  <c r="AV115" i="1"/>
  <c r="BL116" i="1"/>
  <c r="AB118" i="1"/>
  <c r="AV119" i="1"/>
  <c r="BL120" i="1"/>
  <c r="AB122" i="1"/>
  <c r="AV123" i="1"/>
  <c r="BL124" i="1"/>
  <c r="AB126" i="1"/>
  <c r="AV127" i="1"/>
  <c r="BL128" i="1"/>
  <c r="BD129" i="1"/>
  <c r="AJ130" i="1"/>
  <c r="BL130" i="1"/>
  <c r="AE131" i="1"/>
  <c r="BE131" i="1"/>
  <c r="AB132" i="1"/>
  <c r="AY132" i="1"/>
  <c r="U133" i="1"/>
  <c r="AV133" i="1"/>
  <c r="O134" i="1"/>
  <c r="AJ134" i="1"/>
  <c r="BD134" i="1"/>
  <c r="T135" i="1"/>
  <c r="AJ135" i="1"/>
  <c r="BA135" i="1"/>
  <c r="BN135" i="1"/>
  <c r="W136" i="1"/>
  <c r="AF136" i="1"/>
  <c r="AN136" i="1"/>
  <c r="AZ136" i="1"/>
  <c r="BH136" i="1"/>
  <c r="P137" i="1"/>
  <c r="X137" i="1"/>
  <c r="AF137" i="1"/>
  <c r="AN137" i="1"/>
  <c r="AZ137" i="1"/>
  <c r="BH137" i="1"/>
  <c r="P138" i="1"/>
  <c r="X138" i="1"/>
  <c r="AF138" i="1"/>
  <c r="AN138" i="1"/>
  <c r="AZ138" i="1"/>
  <c r="BH138" i="1"/>
  <c r="P139" i="1"/>
  <c r="X139" i="1"/>
  <c r="AF139" i="1"/>
  <c r="AN139" i="1"/>
  <c r="AZ139" i="1"/>
  <c r="BH139" i="1"/>
  <c r="P140" i="1"/>
  <c r="X140" i="1"/>
  <c r="AF140" i="1"/>
  <c r="AN140" i="1"/>
  <c r="AZ140" i="1"/>
  <c r="BH140" i="1"/>
  <c r="P141" i="1"/>
  <c r="X141" i="1"/>
  <c r="AF141" i="1"/>
  <c r="AN141" i="1"/>
  <c r="AZ141" i="1"/>
  <c r="BH141" i="1"/>
  <c r="P142" i="1"/>
  <c r="X142" i="1"/>
  <c r="AF142" i="1"/>
  <c r="AN142" i="1"/>
  <c r="AZ142" i="1"/>
  <c r="BH142" i="1"/>
  <c r="P143" i="1"/>
  <c r="X143" i="1"/>
  <c r="AF143" i="1"/>
  <c r="AN143" i="1"/>
  <c r="AZ143" i="1"/>
  <c r="BH143" i="1"/>
  <c r="P144" i="1"/>
  <c r="X144" i="1"/>
  <c r="AF144" i="1"/>
  <c r="AN144" i="1"/>
  <c r="AZ144" i="1"/>
  <c r="BH144" i="1"/>
  <c r="P145" i="1"/>
  <c r="X145" i="1"/>
  <c r="AF145" i="1"/>
  <c r="AN145" i="1"/>
  <c r="AZ145" i="1"/>
  <c r="BH145" i="1"/>
  <c r="P146" i="1"/>
  <c r="X146" i="1"/>
  <c r="AF146" i="1"/>
  <c r="AN146" i="1"/>
  <c r="AZ146" i="1"/>
  <c r="BH146" i="1"/>
  <c r="P147" i="1"/>
  <c r="X147" i="1"/>
  <c r="AF147" i="1"/>
  <c r="AN147" i="1"/>
  <c r="AZ147" i="1"/>
  <c r="BH147" i="1"/>
  <c r="P148" i="1"/>
  <c r="X148" i="1"/>
  <c r="AF148" i="1"/>
  <c r="AN148" i="1"/>
  <c r="AZ148" i="1"/>
  <c r="BH148" i="1"/>
  <c r="P149" i="1"/>
  <c r="X149" i="1"/>
  <c r="AF149" i="1"/>
  <c r="AN149" i="1"/>
  <c r="AZ149" i="1"/>
  <c r="BH149" i="1"/>
  <c r="P150" i="1"/>
  <c r="X150" i="1"/>
  <c r="AF150" i="1"/>
  <c r="AN150" i="1"/>
  <c r="AZ150" i="1"/>
  <c r="BH150" i="1"/>
  <c r="P151" i="1"/>
  <c r="X151" i="1"/>
  <c r="AF151" i="1"/>
  <c r="AN151" i="1"/>
  <c r="AZ151" i="1"/>
  <c r="BH151" i="1"/>
  <c r="P152" i="1"/>
  <c r="X152" i="1"/>
  <c r="AF152" i="1"/>
  <c r="AN152" i="1"/>
  <c r="AZ152" i="1"/>
  <c r="BH152" i="1"/>
  <c r="P153" i="1"/>
  <c r="X153" i="1"/>
  <c r="AF153" i="1"/>
  <c r="AN153" i="1"/>
  <c r="AZ153" i="1"/>
  <c r="BH153" i="1"/>
  <c r="P154" i="1"/>
  <c r="R390" i="1"/>
  <c r="AK409" i="1"/>
  <c r="AC107" i="1"/>
  <c r="AV110" i="1"/>
  <c r="BF112" i="1"/>
  <c r="AJ114" i="1"/>
  <c r="BD115" i="1"/>
  <c r="T117" i="1"/>
  <c r="AJ118" i="1"/>
  <c r="BD119" i="1"/>
  <c r="T121" i="1"/>
  <c r="AJ122" i="1"/>
  <c r="BD123" i="1"/>
  <c r="T125" i="1"/>
  <c r="AJ126" i="1"/>
  <c r="BD127" i="1"/>
  <c r="T129" i="1"/>
  <c r="BE129" i="1"/>
  <c r="AK130" i="1"/>
  <c r="BM130" i="1"/>
  <c r="AJ131" i="1"/>
  <c r="BG131" i="1"/>
  <c r="AC132" i="1"/>
  <c r="BD132" i="1"/>
  <c r="W133" i="1"/>
  <c r="AW133" i="1"/>
  <c r="T134" i="1"/>
  <c r="AK134" i="1"/>
  <c r="BE134" i="1"/>
  <c r="U135" i="1"/>
  <c r="AK135" i="1"/>
  <c r="BD135" i="1"/>
  <c r="O136" i="1"/>
  <c r="Y136" i="1"/>
  <c r="AG136" i="1"/>
  <c r="AO136" i="1"/>
  <c r="BA136" i="1"/>
  <c r="BI136" i="1"/>
  <c r="Q137" i="1"/>
  <c r="Y137" i="1"/>
  <c r="AG137" i="1"/>
  <c r="AO137" i="1"/>
  <c r="BA137" i="1"/>
  <c r="BI137" i="1"/>
  <c r="Q138" i="1"/>
  <c r="Y138" i="1"/>
  <c r="AG138" i="1"/>
  <c r="AO138" i="1"/>
  <c r="BA138" i="1"/>
  <c r="BI138" i="1"/>
  <c r="Q139" i="1"/>
  <c r="Y139" i="1"/>
  <c r="AG139" i="1"/>
  <c r="AO139" i="1"/>
  <c r="BA139" i="1"/>
  <c r="BI139" i="1"/>
  <c r="Q140" i="1"/>
  <c r="Y140" i="1"/>
  <c r="AG140" i="1"/>
  <c r="AO140" i="1"/>
  <c r="BA140" i="1"/>
  <c r="BI140" i="1"/>
  <c r="Q141" i="1"/>
  <c r="Y141" i="1"/>
  <c r="AG141" i="1"/>
  <c r="AO141" i="1"/>
  <c r="BA141" i="1"/>
  <c r="BI141" i="1"/>
  <c r="Q142" i="1"/>
  <c r="Y142" i="1"/>
  <c r="AG142" i="1"/>
  <c r="AO142" i="1"/>
  <c r="BA142" i="1"/>
  <c r="BI142" i="1"/>
  <c r="Q143" i="1"/>
  <c r="Y143" i="1"/>
  <c r="AG143" i="1"/>
  <c r="AO143" i="1"/>
  <c r="BA143" i="1"/>
  <c r="BI143" i="1"/>
  <c r="Q144" i="1"/>
  <c r="Y144" i="1"/>
  <c r="AG144" i="1"/>
  <c r="AO144" i="1"/>
  <c r="BA144" i="1"/>
  <c r="BI144" i="1"/>
  <c r="Q145" i="1"/>
  <c r="Y145" i="1"/>
  <c r="AG145" i="1"/>
  <c r="AO145" i="1"/>
  <c r="BA145" i="1"/>
  <c r="BI145" i="1"/>
  <c r="Q146" i="1"/>
  <c r="Y146" i="1"/>
  <c r="AG146" i="1"/>
  <c r="AO146" i="1"/>
  <c r="BA146" i="1"/>
  <c r="BI146" i="1"/>
  <c r="Q147" i="1"/>
  <c r="Y147" i="1"/>
  <c r="AG147" i="1"/>
  <c r="AO147" i="1"/>
  <c r="BA147" i="1"/>
  <c r="BI147" i="1"/>
  <c r="Q148" i="1"/>
  <c r="Y148" i="1"/>
  <c r="AG148" i="1"/>
  <c r="AO148" i="1"/>
  <c r="BA148" i="1"/>
  <c r="BI148" i="1"/>
  <c r="Q149" i="1"/>
  <c r="Y149" i="1"/>
  <c r="AG149" i="1"/>
  <c r="AO149" i="1"/>
  <c r="BA149" i="1"/>
  <c r="BI149" i="1"/>
  <c r="Q150" i="1"/>
  <c r="Y150" i="1"/>
  <c r="AG150" i="1"/>
  <c r="AO150" i="1"/>
  <c r="BA150" i="1"/>
  <c r="BI150" i="1"/>
  <c r="Q151" i="1"/>
  <c r="Y151" i="1"/>
  <c r="AG151" i="1"/>
  <c r="AO151" i="1"/>
  <c r="BA151" i="1"/>
  <c r="BI151" i="1"/>
  <c r="Q152" i="1"/>
  <c r="Y152" i="1"/>
  <c r="AG152" i="1"/>
  <c r="AO152" i="1"/>
  <c r="BA152" i="1"/>
  <c r="BI152" i="1"/>
  <c r="Q153" i="1"/>
  <c r="Y153" i="1"/>
  <c r="AG153" i="1"/>
  <c r="AO153" i="1"/>
  <c r="BA153" i="1"/>
  <c r="BI153" i="1"/>
  <c r="Q154" i="1"/>
  <c r="Y154" i="1"/>
  <c r="AG154" i="1"/>
  <c r="AO154" i="1"/>
  <c r="BA154" i="1"/>
  <c r="BI154" i="1"/>
  <c r="Q155" i="1"/>
  <c r="Y155" i="1"/>
  <c r="AG155" i="1"/>
  <c r="AU393" i="1"/>
  <c r="BE98" i="1"/>
  <c r="BM107" i="1"/>
  <c r="BL110" i="1"/>
  <c r="T113" i="1"/>
  <c r="AV114" i="1"/>
  <c r="BL115" i="1"/>
  <c r="AB117" i="1"/>
  <c r="AV118" i="1"/>
  <c r="BL119" i="1"/>
  <c r="AB121" i="1"/>
  <c r="AV122" i="1"/>
  <c r="BL123" i="1"/>
  <c r="AB125" i="1"/>
  <c r="AV126" i="1"/>
  <c r="BL127" i="1"/>
  <c r="AB129" i="1"/>
  <c r="BL129" i="1"/>
  <c r="AV130" i="1"/>
  <c r="O131" i="1"/>
  <c r="AK131" i="1"/>
  <c r="BL131" i="1"/>
  <c r="AE132" i="1"/>
  <c r="BE132" i="1"/>
  <c r="AB133" i="1"/>
  <c r="AY133" i="1"/>
  <c r="U134" i="1"/>
  <c r="AL134" i="1"/>
  <c r="BF134" i="1"/>
  <c r="V135" i="1"/>
  <c r="AL135" i="1"/>
  <c r="BE135" i="1"/>
  <c r="Q136" i="1"/>
  <c r="Z136" i="1"/>
  <c r="AH136" i="1"/>
  <c r="AT136" i="1"/>
  <c r="BB136" i="1"/>
  <c r="BJ136" i="1"/>
  <c r="R137" i="1"/>
  <c r="Z137" i="1"/>
  <c r="AH137" i="1"/>
  <c r="AT137" i="1"/>
  <c r="BB137" i="1"/>
  <c r="BJ137" i="1"/>
  <c r="R138" i="1"/>
  <c r="Z138" i="1"/>
  <c r="AH138" i="1"/>
  <c r="AT138" i="1"/>
  <c r="BB138" i="1"/>
  <c r="BJ138" i="1"/>
  <c r="R139" i="1"/>
  <c r="Z139" i="1"/>
  <c r="AH139" i="1"/>
  <c r="AT139" i="1"/>
  <c r="BB139" i="1"/>
  <c r="BJ139" i="1"/>
  <c r="R140" i="1"/>
  <c r="Z140" i="1"/>
  <c r="AH140" i="1"/>
  <c r="AT140" i="1"/>
  <c r="BB140" i="1"/>
  <c r="BJ140" i="1"/>
  <c r="R141" i="1"/>
  <c r="Z141" i="1"/>
  <c r="AH141" i="1"/>
  <c r="AT141" i="1"/>
  <c r="BB141" i="1"/>
  <c r="BJ141" i="1"/>
  <c r="R142" i="1"/>
  <c r="Z142" i="1"/>
  <c r="AH142" i="1"/>
  <c r="AT142" i="1"/>
  <c r="BB142" i="1"/>
  <c r="BJ142" i="1"/>
  <c r="R143" i="1"/>
  <c r="Z143" i="1"/>
  <c r="AH143" i="1"/>
  <c r="AT143" i="1"/>
  <c r="BB143" i="1"/>
  <c r="BJ143" i="1"/>
  <c r="R144" i="1"/>
  <c r="Z144" i="1"/>
  <c r="AH144" i="1"/>
  <c r="AT144" i="1"/>
  <c r="BB144" i="1"/>
  <c r="BJ144" i="1"/>
  <c r="R145" i="1"/>
  <c r="Z145" i="1"/>
  <c r="AH145" i="1"/>
  <c r="AT145" i="1"/>
  <c r="BB145" i="1"/>
  <c r="BJ145" i="1"/>
  <c r="R146" i="1"/>
  <c r="Z146" i="1"/>
  <c r="AH146" i="1"/>
  <c r="AT146" i="1"/>
  <c r="BB146" i="1"/>
  <c r="BJ146" i="1"/>
  <c r="R147" i="1"/>
  <c r="Z147" i="1"/>
  <c r="AH147" i="1"/>
  <c r="AT147" i="1"/>
  <c r="BB147" i="1"/>
  <c r="BJ147" i="1"/>
  <c r="R148" i="1"/>
  <c r="Z148" i="1"/>
  <c r="AH148" i="1"/>
  <c r="AT148" i="1"/>
  <c r="BB148" i="1"/>
  <c r="BJ148" i="1"/>
  <c r="R149" i="1"/>
  <c r="Z149" i="1"/>
  <c r="AH149" i="1"/>
  <c r="AT149" i="1"/>
  <c r="BB149" i="1"/>
  <c r="BJ149" i="1"/>
  <c r="R150" i="1"/>
  <c r="Z150" i="1"/>
  <c r="AH150" i="1"/>
  <c r="AT150" i="1"/>
  <c r="BB150" i="1"/>
  <c r="BJ150" i="1"/>
  <c r="R151" i="1"/>
  <c r="Z151" i="1"/>
  <c r="AH151" i="1"/>
  <c r="AT151" i="1"/>
  <c r="BB151" i="1"/>
  <c r="BJ151" i="1"/>
  <c r="R152" i="1"/>
  <c r="Z152" i="1"/>
  <c r="AH152" i="1"/>
  <c r="AT152" i="1"/>
  <c r="BB152" i="1"/>
  <c r="BJ152" i="1"/>
  <c r="R153" i="1"/>
  <c r="Z153" i="1"/>
  <c r="AH153" i="1"/>
  <c r="AT153" i="1"/>
  <c r="BB153" i="1"/>
  <c r="BJ153" i="1"/>
  <c r="R154" i="1"/>
  <c r="Z154" i="1"/>
  <c r="AH154" i="1"/>
  <c r="AT154" i="1"/>
  <c r="BB154" i="1"/>
  <c r="BJ154" i="1"/>
  <c r="R155" i="1"/>
  <c r="Z155" i="1"/>
  <c r="AH155" i="1"/>
  <c r="AT155" i="1"/>
  <c r="BB155" i="1"/>
  <c r="BJ155" i="1"/>
  <c r="R156" i="1"/>
  <c r="Z156" i="1"/>
  <c r="AH156" i="1"/>
  <c r="AT156" i="1"/>
  <c r="BB156" i="1"/>
  <c r="BJ156" i="1"/>
  <c r="R157" i="1"/>
  <c r="Z157" i="1"/>
  <c r="AH157" i="1"/>
  <c r="AT157" i="1"/>
  <c r="BB157" i="1"/>
  <c r="BJ157" i="1"/>
  <c r="R158" i="1"/>
  <c r="Z158" i="1"/>
  <c r="AH158" i="1"/>
  <c r="AT158" i="1"/>
  <c r="BB158" i="1"/>
  <c r="BJ158" i="1"/>
  <c r="R159" i="1"/>
  <c r="Z159" i="1"/>
  <c r="AH159" i="1"/>
  <c r="AT159" i="1"/>
  <c r="BB159" i="1"/>
  <c r="BJ159" i="1"/>
  <c r="R160" i="1"/>
  <c r="Z160" i="1"/>
  <c r="W398" i="1"/>
  <c r="U100" i="1"/>
  <c r="AN108" i="1"/>
  <c r="Z111" i="1"/>
  <c r="AD113" i="1"/>
  <c r="BD114" i="1"/>
  <c r="T116" i="1"/>
  <c r="AJ117" i="1"/>
  <c r="BD118" i="1"/>
  <c r="T120" i="1"/>
  <c r="AJ121" i="1"/>
  <c r="BD122" i="1"/>
  <c r="T124" i="1"/>
  <c r="AJ125" i="1"/>
  <c r="BD126" i="1"/>
  <c r="T128" i="1"/>
  <c r="AC129" i="1"/>
  <c r="BM129" i="1"/>
  <c r="AW130" i="1"/>
  <c r="T131" i="1"/>
  <c r="AM131" i="1"/>
  <c r="BM131" i="1"/>
  <c r="AJ132" i="1"/>
  <c r="BG132" i="1"/>
  <c r="AC133" i="1"/>
  <c r="BD133" i="1"/>
  <c r="W134" i="1"/>
  <c r="AM134" i="1"/>
  <c r="BG134" i="1"/>
  <c r="W135" i="1"/>
  <c r="AM135" i="1"/>
  <c r="BF135" i="1"/>
  <c r="R136" i="1"/>
  <c r="AA136" i="1"/>
  <c r="AI136" i="1"/>
  <c r="AU136" i="1"/>
  <c r="BC136" i="1"/>
  <c r="BK136" i="1"/>
  <c r="S137" i="1"/>
  <c r="AA137" i="1"/>
  <c r="AI137" i="1"/>
  <c r="AU137" i="1"/>
  <c r="BC137" i="1"/>
  <c r="BK137" i="1"/>
  <c r="S138" i="1"/>
  <c r="AA138" i="1"/>
  <c r="AI138" i="1"/>
  <c r="AU138" i="1"/>
  <c r="BC138" i="1"/>
  <c r="BK138" i="1"/>
  <c r="S139" i="1"/>
  <c r="AA139" i="1"/>
  <c r="AI139" i="1"/>
  <c r="AU139" i="1"/>
  <c r="BC139" i="1"/>
  <c r="BK139" i="1"/>
  <c r="S140" i="1"/>
  <c r="AA140" i="1"/>
  <c r="AI140" i="1"/>
  <c r="AU140" i="1"/>
  <c r="BC140" i="1"/>
  <c r="BK140" i="1"/>
  <c r="S141" i="1"/>
  <c r="AA141" i="1"/>
  <c r="AI141" i="1"/>
  <c r="AU141" i="1"/>
  <c r="BC141" i="1"/>
  <c r="BK141" i="1"/>
  <c r="S142" i="1"/>
  <c r="AA142" i="1"/>
  <c r="AI142" i="1"/>
  <c r="AU142" i="1"/>
  <c r="BC142" i="1"/>
  <c r="BK142" i="1"/>
  <c r="S143" i="1"/>
  <c r="AA143" i="1"/>
  <c r="AI143" i="1"/>
  <c r="AU143" i="1"/>
  <c r="BC143" i="1"/>
  <c r="BK143" i="1"/>
  <c r="S144" i="1"/>
  <c r="AA144" i="1"/>
  <c r="AI144" i="1"/>
  <c r="AU144" i="1"/>
  <c r="BC144" i="1"/>
  <c r="BK144" i="1"/>
  <c r="S145" i="1"/>
  <c r="AA145" i="1"/>
  <c r="AI145" i="1"/>
  <c r="AU145" i="1"/>
  <c r="BC145" i="1"/>
  <c r="BK145" i="1"/>
  <c r="S146" i="1"/>
  <c r="AA146" i="1"/>
  <c r="AI146" i="1"/>
  <c r="AU146" i="1"/>
  <c r="BC146" i="1"/>
  <c r="BK146" i="1"/>
  <c r="S147" i="1"/>
  <c r="AA147" i="1"/>
  <c r="AI147" i="1"/>
  <c r="AU147" i="1"/>
  <c r="BC147" i="1"/>
  <c r="BK147" i="1"/>
  <c r="S148" i="1"/>
  <c r="AA148" i="1"/>
  <c r="AI148" i="1"/>
  <c r="AU148" i="1"/>
  <c r="BC148" i="1"/>
  <c r="BK148" i="1"/>
  <c r="S149" i="1"/>
  <c r="AA149" i="1"/>
  <c r="AI149" i="1"/>
  <c r="AU149" i="1"/>
  <c r="BC149" i="1"/>
  <c r="BK149" i="1"/>
  <c r="S150" i="1"/>
  <c r="AA150" i="1"/>
  <c r="AI150" i="1"/>
  <c r="AU150" i="1"/>
  <c r="BC150" i="1"/>
  <c r="BK150" i="1"/>
  <c r="S151" i="1"/>
  <c r="AA151" i="1"/>
  <c r="AI151" i="1"/>
  <c r="AU151" i="1"/>
  <c r="BC151" i="1"/>
  <c r="BK151" i="1"/>
  <c r="S152" i="1"/>
  <c r="AA152" i="1"/>
  <c r="AI152" i="1"/>
  <c r="AU152" i="1"/>
  <c r="BC152" i="1"/>
  <c r="BK152" i="1"/>
  <c r="S153" i="1"/>
  <c r="AA153" i="1"/>
  <c r="AI153" i="1"/>
  <c r="AU153" i="1"/>
  <c r="BC153" i="1"/>
  <c r="BK153" i="1"/>
  <c r="S154" i="1"/>
  <c r="AA154" i="1"/>
  <c r="AI154" i="1"/>
  <c r="AU154" i="1"/>
  <c r="BC154" i="1"/>
  <c r="BK154" i="1"/>
  <c r="S155" i="1"/>
  <c r="AA155" i="1"/>
  <c r="AI155" i="1"/>
  <c r="AU155" i="1"/>
  <c r="BC155" i="1"/>
  <c r="BK155" i="1"/>
  <c r="S156" i="1"/>
  <c r="AA156" i="1"/>
  <c r="AI156" i="1"/>
  <c r="AU156" i="1"/>
  <c r="BC156" i="1"/>
  <c r="BK156" i="1"/>
  <c r="S157" i="1"/>
  <c r="AA157" i="1"/>
  <c r="AI157" i="1"/>
  <c r="AU157" i="1"/>
  <c r="BC157" i="1"/>
  <c r="BK157" i="1"/>
  <c r="S158" i="1"/>
  <c r="BB400" i="1"/>
  <c r="AK101" i="1"/>
  <c r="BL108" i="1"/>
  <c r="AL111" i="1"/>
  <c r="AN113" i="1"/>
  <c r="BL114" i="1"/>
  <c r="AB116" i="1"/>
  <c r="AV117" i="1"/>
  <c r="BL118" i="1"/>
  <c r="AB120" i="1"/>
  <c r="AV121" i="1"/>
  <c r="BL122" i="1"/>
  <c r="AB124" i="1"/>
  <c r="AV125" i="1"/>
  <c r="BL126" i="1"/>
  <c r="AB128" i="1"/>
  <c r="AJ129" i="1"/>
  <c r="T130" i="1"/>
  <c r="AY130" i="1"/>
  <c r="U131" i="1"/>
  <c r="AV131" i="1"/>
  <c r="O132" i="1"/>
  <c r="AK132" i="1"/>
  <c r="BL132" i="1"/>
  <c r="AE133" i="1"/>
  <c r="BE133" i="1"/>
  <c r="AB134" i="1"/>
  <c r="AV134" i="1"/>
  <c r="BL134" i="1"/>
  <c r="AB135" i="1"/>
  <c r="AV135" i="1"/>
  <c r="BG135" i="1"/>
  <c r="S136" i="1"/>
  <c r="AB136" i="1"/>
  <c r="AJ136" i="1"/>
  <c r="AV136" i="1"/>
  <c r="BD136" i="1"/>
  <c r="BL136" i="1"/>
  <c r="T137" i="1"/>
  <c r="AB137" i="1"/>
  <c r="AJ137" i="1"/>
  <c r="AV137" i="1"/>
  <c r="BD137" i="1"/>
  <c r="BL137" i="1"/>
  <c r="T138" i="1"/>
  <c r="AB138" i="1"/>
  <c r="AJ138" i="1"/>
  <c r="AV138" i="1"/>
  <c r="BD138" i="1"/>
  <c r="BL138" i="1"/>
  <c r="T139" i="1"/>
  <c r="AB139" i="1"/>
  <c r="AJ139" i="1"/>
  <c r="AV139" i="1"/>
  <c r="BD139" i="1"/>
  <c r="BL139" i="1"/>
  <c r="T140" i="1"/>
  <c r="AB140" i="1"/>
  <c r="AJ140" i="1"/>
  <c r="AV140" i="1"/>
  <c r="BD140" i="1"/>
  <c r="BL140" i="1"/>
  <c r="T141" i="1"/>
  <c r="AB141" i="1"/>
  <c r="AJ141" i="1"/>
  <c r="AV141" i="1"/>
  <c r="BD141" i="1"/>
  <c r="BL141" i="1"/>
  <c r="T142" i="1"/>
  <c r="AB142" i="1"/>
  <c r="AJ142" i="1"/>
  <c r="AV142" i="1"/>
  <c r="BD142" i="1"/>
  <c r="BL142" i="1"/>
  <c r="T143" i="1"/>
  <c r="AB143" i="1"/>
  <c r="AJ143" i="1"/>
  <c r="AV143" i="1"/>
  <c r="BD143" i="1"/>
  <c r="BL143" i="1"/>
  <c r="T144" i="1"/>
  <c r="AB144" i="1"/>
  <c r="AJ144" i="1"/>
  <c r="AV144" i="1"/>
  <c r="BD144" i="1"/>
  <c r="BL144" i="1"/>
  <c r="T145" i="1"/>
  <c r="AB145" i="1"/>
  <c r="AJ145" i="1"/>
  <c r="AV145" i="1"/>
  <c r="BD145" i="1"/>
  <c r="BL145" i="1"/>
  <c r="T146" i="1"/>
  <c r="AB146" i="1"/>
  <c r="AJ146" i="1"/>
  <c r="AV146" i="1"/>
  <c r="BD146" i="1"/>
  <c r="BL146" i="1"/>
  <c r="T147" i="1"/>
  <c r="AB147" i="1"/>
  <c r="AJ147" i="1"/>
  <c r="AV147" i="1"/>
  <c r="BD147" i="1"/>
  <c r="BL147" i="1"/>
  <c r="T148" i="1"/>
  <c r="AB148" i="1"/>
  <c r="AJ148" i="1"/>
  <c r="AV148" i="1"/>
  <c r="BD148" i="1"/>
  <c r="BL148" i="1"/>
  <c r="T149" i="1"/>
  <c r="AB149" i="1"/>
  <c r="AJ149" i="1"/>
  <c r="AV149" i="1"/>
  <c r="BD149" i="1"/>
  <c r="BL149" i="1"/>
  <c r="T150" i="1"/>
  <c r="AB150" i="1"/>
  <c r="AJ150" i="1"/>
  <c r="AV150" i="1"/>
  <c r="BD150" i="1"/>
  <c r="BL150" i="1"/>
  <c r="T151" i="1"/>
  <c r="AB151" i="1"/>
  <c r="AJ151" i="1"/>
  <c r="AV151" i="1"/>
  <c r="BD151" i="1"/>
  <c r="BL151" i="1"/>
  <c r="T152" i="1"/>
  <c r="AB152" i="1"/>
  <c r="AJ152" i="1"/>
  <c r="AV152" i="1"/>
  <c r="BD152" i="1"/>
  <c r="BL152" i="1"/>
  <c r="T153" i="1"/>
  <c r="AB153" i="1"/>
  <c r="AJ153" i="1"/>
  <c r="AV153" i="1"/>
  <c r="BD153" i="1"/>
  <c r="BL153" i="1"/>
  <c r="T154" i="1"/>
  <c r="AB154" i="1"/>
  <c r="AJ154" i="1"/>
  <c r="AV154" i="1"/>
  <c r="BD154" i="1"/>
  <c r="BL154" i="1"/>
  <c r="T155" i="1"/>
  <c r="AB155" i="1"/>
  <c r="AJ155" i="1"/>
  <c r="AV155" i="1"/>
  <c r="BD155" i="1"/>
  <c r="BL155" i="1"/>
  <c r="T156" i="1"/>
  <c r="AB156" i="1"/>
  <c r="AJ156" i="1"/>
  <c r="AV156" i="1"/>
  <c r="BD156" i="1"/>
  <c r="BL156" i="1"/>
  <c r="T157" i="1"/>
  <c r="AB157" i="1"/>
  <c r="AJ157" i="1"/>
  <c r="AV157" i="1"/>
  <c r="BD157" i="1"/>
  <c r="BL157" i="1"/>
  <c r="T158" i="1"/>
  <c r="AB158" i="1"/>
  <c r="AJ158" i="1"/>
  <c r="AV158" i="1"/>
  <c r="BD158" i="1"/>
  <c r="U403" i="1"/>
  <c r="BE102" i="1"/>
  <c r="AB109" i="1"/>
  <c r="BD111" i="1"/>
  <c r="BB113" i="1"/>
  <c r="T115" i="1"/>
  <c r="AJ116" i="1"/>
  <c r="BD117" i="1"/>
  <c r="T119" i="1"/>
  <c r="AJ120" i="1"/>
  <c r="BD121" i="1"/>
  <c r="T123" i="1"/>
  <c r="AJ124" i="1"/>
  <c r="BD125" i="1"/>
  <c r="T127" i="1"/>
  <c r="AJ128" i="1"/>
  <c r="AK129" i="1"/>
  <c r="U130" i="1"/>
  <c r="BD130" i="1"/>
  <c r="W131" i="1"/>
  <c r="AW131" i="1"/>
  <c r="T132" i="1"/>
  <c r="AM132" i="1"/>
  <c r="BM132" i="1"/>
  <c r="AJ133" i="1"/>
  <c r="BG133" i="1"/>
  <c r="AC134" i="1"/>
  <c r="AW134" i="1"/>
  <c r="BM134" i="1"/>
  <c r="AC135" i="1"/>
  <c r="AW135" i="1"/>
  <c r="BI135" i="1"/>
  <c r="T136" i="1"/>
  <c r="AC136" i="1"/>
  <c r="AK136" i="1"/>
  <c r="AW136" i="1"/>
  <c r="BE136" i="1"/>
  <c r="BM136" i="1"/>
  <c r="U137" i="1"/>
  <c r="AC137" i="1"/>
  <c r="AK137" i="1"/>
  <c r="AW137" i="1"/>
  <c r="BE137" i="1"/>
  <c r="BM137" i="1"/>
  <c r="U138" i="1"/>
  <c r="AC138" i="1"/>
  <c r="AK138" i="1"/>
  <c r="AW138" i="1"/>
  <c r="BE138" i="1"/>
  <c r="BM138" i="1"/>
  <c r="U139" i="1"/>
  <c r="AC139" i="1"/>
  <c r="AK139" i="1"/>
  <c r="AW139" i="1"/>
  <c r="BE139" i="1"/>
  <c r="BM139" i="1"/>
  <c r="U140" i="1"/>
  <c r="AC140" i="1"/>
  <c r="AK140" i="1"/>
  <c r="AW140" i="1"/>
  <c r="BE140" i="1"/>
  <c r="BM140" i="1"/>
  <c r="U141" i="1"/>
  <c r="AC141" i="1"/>
  <c r="AK141" i="1"/>
  <c r="AW141" i="1"/>
  <c r="BE141" i="1"/>
  <c r="BM141" i="1"/>
  <c r="U142" i="1"/>
  <c r="AC142" i="1"/>
  <c r="AK142" i="1"/>
  <c r="AW142" i="1"/>
  <c r="BE142" i="1"/>
  <c r="BM142" i="1"/>
  <c r="U143" i="1"/>
  <c r="AC143" i="1"/>
  <c r="AK143" i="1"/>
  <c r="AW143" i="1"/>
  <c r="BE143" i="1"/>
  <c r="BM143" i="1"/>
  <c r="U144" i="1"/>
  <c r="AC144" i="1"/>
  <c r="AK144" i="1"/>
  <c r="AW144" i="1"/>
  <c r="BE144" i="1"/>
  <c r="BM144" i="1"/>
  <c r="U145" i="1"/>
  <c r="AC145" i="1"/>
  <c r="AK145" i="1"/>
  <c r="AW145" i="1"/>
  <c r="BE145" i="1"/>
  <c r="BM145" i="1"/>
  <c r="U146" i="1"/>
  <c r="AC146" i="1"/>
  <c r="AK146" i="1"/>
  <c r="AW146" i="1"/>
  <c r="BE146" i="1"/>
  <c r="BM146" i="1"/>
  <c r="U147" i="1"/>
  <c r="AC147" i="1"/>
  <c r="AK147" i="1"/>
  <c r="AW147" i="1"/>
  <c r="BE147" i="1"/>
  <c r="BM147" i="1"/>
  <c r="U148" i="1"/>
  <c r="AC148" i="1"/>
  <c r="AK148" i="1"/>
  <c r="AW148" i="1"/>
  <c r="BE148" i="1"/>
  <c r="BM148" i="1"/>
  <c r="U149" i="1"/>
  <c r="AC149" i="1"/>
  <c r="AK149" i="1"/>
  <c r="AW149" i="1"/>
  <c r="BE149" i="1"/>
  <c r="BM149" i="1"/>
  <c r="U150" i="1"/>
  <c r="AC150" i="1"/>
  <c r="AK150" i="1"/>
  <c r="AW150" i="1"/>
  <c r="BE150" i="1"/>
  <c r="BM150" i="1"/>
  <c r="U151" i="1"/>
  <c r="AC151" i="1"/>
  <c r="AK151" i="1"/>
  <c r="AW151" i="1"/>
  <c r="BE151" i="1"/>
  <c r="BM151" i="1"/>
  <c r="U152" i="1"/>
  <c r="AC152" i="1"/>
  <c r="AK152" i="1"/>
  <c r="AW152" i="1"/>
  <c r="BE152" i="1"/>
  <c r="BM152" i="1"/>
  <c r="U153" i="1"/>
  <c r="AC153" i="1"/>
  <c r="AK153" i="1"/>
  <c r="AW153" i="1"/>
  <c r="BE153" i="1"/>
  <c r="BM153" i="1"/>
  <c r="U154" i="1"/>
  <c r="AC154" i="1"/>
  <c r="AK154" i="1"/>
  <c r="AW154" i="1"/>
  <c r="BE154" i="1"/>
  <c r="BM154" i="1"/>
  <c r="U155" i="1"/>
  <c r="AC155" i="1"/>
  <c r="AK155" i="1"/>
  <c r="AW155" i="1"/>
  <c r="BE155" i="1"/>
  <c r="BM155" i="1"/>
  <c r="U156" i="1"/>
  <c r="AC156" i="1"/>
  <c r="AK156" i="1"/>
  <c r="AW156" i="1"/>
  <c r="BE156" i="1"/>
  <c r="BM156" i="1"/>
  <c r="U157" i="1"/>
  <c r="AC157" i="1"/>
  <c r="AK157" i="1"/>
  <c r="AW157" i="1"/>
  <c r="BE157" i="1"/>
  <c r="BM157" i="1"/>
  <c r="U158" i="1"/>
  <c r="AC158" i="1"/>
  <c r="AK158" i="1"/>
  <c r="AW158" i="1"/>
  <c r="BE158" i="1"/>
  <c r="BM158" i="1"/>
  <c r="U159" i="1"/>
  <c r="AC159" i="1"/>
  <c r="AK159" i="1"/>
  <c r="AW159" i="1"/>
  <c r="BE159" i="1"/>
  <c r="BM159" i="1"/>
  <c r="AV116" i="1"/>
  <c r="AB127" i="1"/>
  <c r="AV132" i="1"/>
  <c r="AX135" i="1"/>
  <c r="V137" i="1"/>
  <c r="AL138" i="1"/>
  <c r="BF139" i="1"/>
  <c r="V141" i="1"/>
  <c r="AL142" i="1"/>
  <c r="BF143" i="1"/>
  <c r="V145" i="1"/>
  <c r="AL146" i="1"/>
  <c r="BF147" i="1"/>
  <c r="V149" i="1"/>
  <c r="AL150" i="1"/>
  <c r="BF151" i="1"/>
  <c r="V153" i="1"/>
  <c r="AD154" i="1"/>
  <c r="BN154" i="1"/>
  <c r="AO155" i="1"/>
  <c r="P156" i="1"/>
  <c r="AL156" i="1"/>
  <c r="BI156" i="1"/>
  <c r="AF157" i="1"/>
  <c r="BF157" i="1"/>
  <c r="Y158" i="1"/>
  <c r="AO158" i="1"/>
  <c r="BI158" i="1"/>
  <c r="V159" i="1"/>
  <c r="AF159" i="1"/>
  <c r="AU159" i="1"/>
  <c r="BF159" i="1"/>
  <c r="P160" i="1"/>
  <c r="Y160" i="1"/>
  <c r="AH160" i="1"/>
  <c r="AT160" i="1"/>
  <c r="BB160" i="1"/>
  <c r="BJ160" i="1"/>
  <c r="R161" i="1"/>
  <c r="Z161" i="1"/>
  <c r="AH161" i="1"/>
  <c r="AT161" i="1"/>
  <c r="BB161" i="1"/>
  <c r="BJ161" i="1"/>
  <c r="R162" i="1"/>
  <c r="Z162" i="1"/>
  <c r="AH162" i="1"/>
  <c r="AT162" i="1"/>
  <c r="BB162" i="1"/>
  <c r="BJ162" i="1"/>
  <c r="R163" i="1"/>
  <c r="Z163" i="1"/>
  <c r="AH163" i="1"/>
  <c r="AT163" i="1"/>
  <c r="BB163" i="1"/>
  <c r="BJ163" i="1"/>
  <c r="R164" i="1"/>
  <c r="Z164" i="1"/>
  <c r="AH164" i="1"/>
  <c r="AT164" i="1"/>
  <c r="BB164" i="1"/>
  <c r="BJ164" i="1"/>
  <c r="R165" i="1"/>
  <c r="Z165" i="1"/>
  <c r="AH165" i="1"/>
  <c r="AT165" i="1"/>
  <c r="BB165" i="1"/>
  <c r="BJ165" i="1"/>
  <c r="R166" i="1"/>
  <c r="Z166" i="1"/>
  <c r="AH166" i="1"/>
  <c r="AT166" i="1"/>
  <c r="BB166" i="1"/>
  <c r="BJ166" i="1"/>
  <c r="R167" i="1"/>
  <c r="Z167" i="1"/>
  <c r="AH167" i="1"/>
  <c r="AT167" i="1"/>
  <c r="BB167" i="1"/>
  <c r="BJ167" i="1"/>
  <c r="R168" i="1"/>
  <c r="Z168" i="1"/>
  <c r="AH168" i="1"/>
  <c r="AT168" i="1"/>
  <c r="BB168" i="1"/>
  <c r="BJ168" i="1"/>
  <c r="R169" i="1"/>
  <c r="Z169" i="1"/>
  <c r="AH169" i="1"/>
  <c r="AT169" i="1"/>
  <c r="BB169" i="1"/>
  <c r="BJ169" i="1"/>
  <c r="R170" i="1"/>
  <c r="Z170" i="1"/>
  <c r="AH170" i="1"/>
  <c r="AT170" i="1"/>
  <c r="BB170" i="1"/>
  <c r="BJ170" i="1"/>
  <c r="R171" i="1"/>
  <c r="Z171" i="1"/>
  <c r="AH171" i="1"/>
  <c r="AT171" i="1"/>
  <c r="BB171" i="1"/>
  <c r="BJ171" i="1"/>
  <c r="R172" i="1"/>
  <c r="Z172" i="1"/>
  <c r="AH172" i="1"/>
  <c r="AT172" i="1"/>
  <c r="BB172" i="1"/>
  <c r="BJ172" i="1"/>
  <c r="R173" i="1"/>
  <c r="Z173" i="1"/>
  <c r="AH173" i="1"/>
  <c r="AT173" i="1"/>
  <c r="BB173" i="1"/>
  <c r="BJ173" i="1"/>
  <c r="R174" i="1"/>
  <c r="Z174" i="1"/>
  <c r="AH174" i="1"/>
  <c r="AT174" i="1"/>
  <c r="BB174" i="1"/>
  <c r="BJ174" i="1"/>
  <c r="R175" i="1"/>
  <c r="Z175" i="1"/>
  <c r="AH175" i="1"/>
  <c r="AT175" i="1"/>
  <c r="BB175" i="1"/>
  <c r="BJ175" i="1"/>
  <c r="R176" i="1"/>
  <c r="Z176" i="1"/>
  <c r="AH176" i="1"/>
  <c r="AT176" i="1"/>
  <c r="BB176" i="1"/>
  <c r="BJ176" i="1"/>
  <c r="R177" i="1"/>
  <c r="Z177" i="1"/>
  <c r="AH177" i="1"/>
  <c r="AT177" i="1"/>
  <c r="BB177" i="1"/>
  <c r="BL117" i="1"/>
  <c r="AV128" i="1"/>
  <c r="O133" i="1"/>
  <c r="BL135" i="1"/>
  <c r="AD137" i="1"/>
  <c r="AX138" i="1"/>
  <c r="BN139" i="1"/>
  <c r="AD141" i="1"/>
  <c r="AX142" i="1"/>
  <c r="BN143" i="1"/>
  <c r="AD145" i="1"/>
  <c r="AX146" i="1"/>
  <c r="BN147" i="1"/>
  <c r="AD149" i="1"/>
  <c r="AX150" i="1"/>
  <c r="BN151" i="1"/>
  <c r="AD153" i="1"/>
  <c r="AF154" i="1"/>
  <c r="P155" i="1"/>
  <c r="AX155" i="1"/>
  <c r="Q156" i="1"/>
  <c r="AN156" i="1"/>
  <c r="BN156" i="1"/>
  <c r="AG157" i="1"/>
  <c r="BH157" i="1"/>
  <c r="AA158" i="1"/>
  <c r="AU158" i="1"/>
  <c r="BK158" i="1"/>
  <c r="W159" i="1"/>
  <c r="AG159" i="1"/>
  <c r="AV159" i="1"/>
  <c r="BG159" i="1"/>
  <c r="Q160" i="1"/>
  <c r="AA160" i="1"/>
  <c r="AI160" i="1"/>
  <c r="AU160" i="1"/>
  <c r="BC160" i="1"/>
  <c r="BK160" i="1"/>
  <c r="S161" i="1"/>
  <c r="AA161" i="1"/>
  <c r="AI161" i="1"/>
  <c r="AU161" i="1"/>
  <c r="BC161" i="1"/>
  <c r="BK161" i="1"/>
  <c r="S162" i="1"/>
  <c r="AA162" i="1"/>
  <c r="AI162" i="1"/>
  <c r="AU162" i="1"/>
  <c r="BC162" i="1"/>
  <c r="BK162" i="1"/>
  <c r="S163" i="1"/>
  <c r="AA163" i="1"/>
  <c r="AI163" i="1"/>
  <c r="AU163" i="1"/>
  <c r="BC163" i="1"/>
  <c r="BK163" i="1"/>
  <c r="S164" i="1"/>
  <c r="AA164" i="1"/>
  <c r="AI164" i="1"/>
  <c r="AU164" i="1"/>
  <c r="BC164" i="1"/>
  <c r="BK164" i="1"/>
  <c r="S165" i="1"/>
  <c r="AA165" i="1"/>
  <c r="AI165" i="1"/>
  <c r="AU165" i="1"/>
  <c r="BC165" i="1"/>
  <c r="BK165" i="1"/>
  <c r="S166" i="1"/>
  <c r="AA166" i="1"/>
  <c r="AI166" i="1"/>
  <c r="AU166" i="1"/>
  <c r="BC166" i="1"/>
  <c r="BK166" i="1"/>
  <c r="S167" i="1"/>
  <c r="AA167" i="1"/>
  <c r="AI167" i="1"/>
  <c r="AU167" i="1"/>
  <c r="BC167" i="1"/>
  <c r="BK167" i="1"/>
  <c r="S168" i="1"/>
  <c r="AA168" i="1"/>
  <c r="AI168" i="1"/>
  <c r="AU168" i="1"/>
  <c r="BC168" i="1"/>
  <c r="BK168" i="1"/>
  <c r="S169" i="1"/>
  <c r="AA169" i="1"/>
  <c r="AI169" i="1"/>
  <c r="AU169" i="1"/>
  <c r="BC169" i="1"/>
  <c r="BK169" i="1"/>
  <c r="S170" i="1"/>
  <c r="AA170" i="1"/>
  <c r="AI170" i="1"/>
  <c r="AU170" i="1"/>
  <c r="BC170" i="1"/>
  <c r="BK170" i="1"/>
  <c r="S171" i="1"/>
  <c r="AA171" i="1"/>
  <c r="AI171" i="1"/>
  <c r="AU171" i="1"/>
  <c r="BC171" i="1"/>
  <c r="BK171" i="1"/>
  <c r="S172" i="1"/>
  <c r="AA172" i="1"/>
  <c r="AI172" i="1"/>
  <c r="AU172" i="1"/>
  <c r="BC172" i="1"/>
  <c r="BK172" i="1"/>
  <c r="S173" i="1"/>
  <c r="AA173" i="1"/>
  <c r="AI173" i="1"/>
  <c r="AU173" i="1"/>
  <c r="BC173" i="1"/>
  <c r="BK173" i="1"/>
  <c r="S174" i="1"/>
  <c r="AA174" i="1"/>
  <c r="AI174" i="1"/>
  <c r="AU174" i="1"/>
  <c r="BC174" i="1"/>
  <c r="BK174" i="1"/>
  <c r="S175" i="1"/>
  <c r="AA175" i="1"/>
  <c r="AI175" i="1"/>
  <c r="AU175" i="1"/>
  <c r="BC175" i="1"/>
  <c r="BK175" i="1"/>
  <c r="S176" i="1"/>
  <c r="AA176" i="1"/>
  <c r="AI176" i="1"/>
  <c r="AU176" i="1"/>
  <c r="BC176" i="1"/>
  <c r="BK176" i="1"/>
  <c r="S177" i="1"/>
  <c r="AA177" i="1"/>
  <c r="AI177" i="1"/>
  <c r="AU177" i="1"/>
  <c r="BC177" i="1"/>
  <c r="BK177" i="1"/>
  <c r="S178" i="1"/>
  <c r="AA178" i="1"/>
  <c r="AI178" i="1"/>
  <c r="AU178" i="1"/>
  <c r="BC178" i="1"/>
  <c r="BK178" i="1"/>
  <c r="S179" i="1"/>
  <c r="AA179" i="1"/>
  <c r="AI179" i="1"/>
  <c r="AU179" i="1"/>
  <c r="BC179" i="1"/>
  <c r="BK179" i="1"/>
  <c r="S180" i="1"/>
  <c r="AA180" i="1"/>
  <c r="AI180" i="1"/>
  <c r="AU180" i="1"/>
  <c r="BC180" i="1"/>
  <c r="BK180" i="1"/>
  <c r="S181" i="1"/>
  <c r="AA181" i="1"/>
  <c r="AI181" i="1"/>
  <c r="AU181" i="1"/>
  <c r="BC181" i="1"/>
  <c r="BK181" i="1"/>
  <c r="S182" i="1"/>
  <c r="AA182" i="1"/>
  <c r="AI182" i="1"/>
  <c r="AU182" i="1"/>
  <c r="AK404" i="1"/>
  <c r="AB119" i="1"/>
  <c r="AV129" i="1"/>
  <c r="AK133" i="1"/>
  <c r="U136" i="1"/>
  <c r="AL137" i="1"/>
  <c r="BF138" i="1"/>
  <c r="V140" i="1"/>
  <c r="AL141" i="1"/>
  <c r="BF142" i="1"/>
  <c r="V144" i="1"/>
  <c r="AL145" i="1"/>
  <c r="BF146" i="1"/>
  <c r="V148" i="1"/>
  <c r="AL149" i="1"/>
  <c r="BF150" i="1"/>
  <c r="V152" i="1"/>
  <c r="AL153" i="1"/>
  <c r="AL154" i="1"/>
  <c r="V155" i="1"/>
  <c r="AZ155" i="1"/>
  <c r="V156" i="1"/>
  <c r="AO156" i="1"/>
  <c r="P157" i="1"/>
  <c r="AL157" i="1"/>
  <c r="BI157" i="1"/>
  <c r="AD158" i="1"/>
  <c r="AX158" i="1"/>
  <c r="BL158" i="1"/>
  <c r="X159" i="1"/>
  <c r="AI159" i="1"/>
  <c r="AX159" i="1"/>
  <c r="BH159" i="1"/>
  <c r="S160" i="1"/>
  <c r="AB160" i="1"/>
  <c r="AJ160" i="1"/>
  <c r="AV160" i="1"/>
  <c r="BD160" i="1"/>
  <c r="BL160" i="1"/>
  <c r="T161" i="1"/>
  <c r="AB161" i="1"/>
  <c r="AJ161" i="1"/>
  <c r="AV161" i="1"/>
  <c r="BD161" i="1"/>
  <c r="BL161" i="1"/>
  <c r="T162" i="1"/>
  <c r="AB162" i="1"/>
  <c r="AJ162" i="1"/>
  <c r="AV162" i="1"/>
  <c r="BD162" i="1"/>
  <c r="BL162" i="1"/>
  <c r="T163" i="1"/>
  <c r="AB163" i="1"/>
  <c r="AJ163" i="1"/>
  <c r="AV163" i="1"/>
  <c r="BD163" i="1"/>
  <c r="BL163" i="1"/>
  <c r="T164" i="1"/>
  <c r="AB164" i="1"/>
  <c r="AJ164" i="1"/>
  <c r="AV164" i="1"/>
  <c r="BD164" i="1"/>
  <c r="BL164" i="1"/>
  <c r="T165" i="1"/>
  <c r="AB165" i="1"/>
  <c r="AJ165" i="1"/>
  <c r="AV165" i="1"/>
  <c r="BD165" i="1"/>
  <c r="BL165" i="1"/>
  <c r="T166" i="1"/>
  <c r="AB166" i="1"/>
  <c r="AJ166" i="1"/>
  <c r="AV166" i="1"/>
  <c r="BD166" i="1"/>
  <c r="BL166" i="1"/>
  <c r="T167" i="1"/>
  <c r="AB167" i="1"/>
  <c r="AJ167" i="1"/>
  <c r="AV167" i="1"/>
  <c r="BD167" i="1"/>
  <c r="BL167" i="1"/>
  <c r="T168" i="1"/>
  <c r="AB168" i="1"/>
  <c r="AJ168" i="1"/>
  <c r="AV168" i="1"/>
  <c r="BD168" i="1"/>
  <c r="BL168" i="1"/>
  <c r="T169" i="1"/>
  <c r="AB169" i="1"/>
  <c r="AJ169" i="1"/>
  <c r="AV169" i="1"/>
  <c r="BD169" i="1"/>
  <c r="BL169" i="1"/>
  <c r="T170" i="1"/>
  <c r="AB170" i="1"/>
  <c r="AJ170" i="1"/>
  <c r="AV170" i="1"/>
  <c r="BD170" i="1"/>
  <c r="BL170" i="1"/>
  <c r="T171" i="1"/>
  <c r="AB171" i="1"/>
  <c r="AJ171" i="1"/>
  <c r="AV171" i="1"/>
  <c r="BD171" i="1"/>
  <c r="BL171" i="1"/>
  <c r="T172" i="1"/>
  <c r="AB172" i="1"/>
  <c r="AJ172" i="1"/>
  <c r="AV172" i="1"/>
  <c r="BD172" i="1"/>
  <c r="BL172" i="1"/>
  <c r="T173" i="1"/>
  <c r="AB173" i="1"/>
  <c r="AJ173" i="1"/>
  <c r="AV173" i="1"/>
  <c r="BD173" i="1"/>
  <c r="BL173" i="1"/>
  <c r="T174" i="1"/>
  <c r="AB174" i="1"/>
  <c r="AJ174" i="1"/>
  <c r="AV174" i="1"/>
  <c r="BD174" i="1"/>
  <c r="BL174" i="1"/>
  <c r="T175" i="1"/>
  <c r="AB175" i="1"/>
  <c r="AJ175" i="1"/>
  <c r="AV175" i="1"/>
  <c r="BD175" i="1"/>
  <c r="BL175" i="1"/>
  <c r="T176" i="1"/>
  <c r="AB176" i="1"/>
  <c r="AJ176" i="1"/>
  <c r="AV176" i="1"/>
  <c r="BD176" i="1"/>
  <c r="BL176" i="1"/>
  <c r="T177" i="1"/>
  <c r="AB177" i="1"/>
  <c r="AJ177" i="1"/>
  <c r="AV177" i="1"/>
  <c r="BD177" i="1"/>
  <c r="BL177" i="1"/>
  <c r="T178" i="1"/>
  <c r="AB178" i="1"/>
  <c r="AJ178" i="1"/>
  <c r="AV178" i="1"/>
  <c r="BD178" i="1"/>
  <c r="BL178" i="1"/>
  <c r="T179" i="1"/>
  <c r="AB179" i="1"/>
  <c r="AJ179" i="1"/>
  <c r="AV179" i="1"/>
  <c r="BD179" i="1"/>
  <c r="BL179" i="1"/>
  <c r="T180" i="1"/>
  <c r="AB180" i="1"/>
  <c r="AJ180" i="1"/>
  <c r="AV180" i="1"/>
  <c r="BD180" i="1"/>
  <c r="BL180" i="1"/>
  <c r="T181" i="1"/>
  <c r="AB181" i="1"/>
  <c r="AJ181" i="1"/>
  <c r="AV181" i="1"/>
  <c r="BD181" i="1"/>
  <c r="BL181" i="1"/>
  <c r="T182" i="1"/>
  <c r="AB182" i="1"/>
  <c r="AJ182" i="1"/>
  <c r="AV182" i="1"/>
  <c r="BD182" i="1"/>
  <c r="U104" i="1"/>
  <c r="AV120" i="1"/>
  <c r="AB130" i="1"/>
  <c r="BL133" i="1"/>
  <c r="AD136" i="1"/>
  <c r="AX137" i="1"/>
  <c r="BN138" i="1"/>
  <c r="AD140" i="1"/>
  <c r="AX141" i="1"/>
  <c r="BN142" i="1"/>
  <c r="AD144" i="1"/>
  <c r="AX145" i="1"/>
  <c r="BN146" i="1"/>
  <c r="AD148" i="1"/>
  <c r="AX149" i="1"/>
  <c r="BN150" i="1"/>
  <c r="AD152" i="1"/>
  <c r="AX153" i="1"/>
  <c r="AN154" i="1"/>
  <c r="X155" i="1"/>
  <c r="BA155" i="1"/>
  <c r="X156" i="1"/>
  <c r="AX156" i="1"/>
  <c r="Q157" i="1"/>
  <c r="AN157" i="1"/>
  <c r="BN157" i="1"/>
  <c r="AF158" i="1"/>
  <c r="AZ158" i="1"/>
  <c r="BN158" i="1"/>
  <c r="Y159" i="1"/>
  <c r="AJ159" i="1"/>
  <c r="AY159" i="1"/>
  <c r="BI159" i="1"/>
  <c r="T160" i="1"/>
  <c r="AC160" i="1"/>
  <c r="AK160" i="1"/>
  <c r="AW160" i="1"/>
  <c r="BE160" i="1"/>
  <c r="BM160" i="1"/>
  <c r="U161" i="1"/>
  <c r="AC161" i="1"/>
  <c r="AK161" i="1"/>
  <c r="AW161" i="1"/>
  <c r="BE161" i="1"/>
  <c r="BM161" i="1"/>
  <c r="U162" i="1"/>
  <c r="AC162" i="1"/>
  <c r="AK162" i="1"/>
  <c r="AW162" i="1"/>
  <c r="BE162" i="1"/>
  <c r="BM162" i="1"/>
  <c r="U163" i="1"/>
  <c r="AC163" i="1"/>
  <c r="AK163" i="1"/>
  <c r="AW163" i="1"/>
  <c r="BE163" i="1"/>
  <c r="BM163" i="1"/>
  <c r="U164" i="1"/>
  <c r="AC164" i="1"/>
  <c r="AK164" i="1"/>
  <c r="AW164" i="1"/>
  <c r="BE164" i="1"/>
  <c r="BM164" i="1"/>
  <c r="U165" i="1"/>
  <c r="AC165" i="1"/>
  <c r="AK165" i="1"/>
  <c r="AW165" i="1"/>
  <c r="BE165" i="1"/>
  <c r="BM165" i="1"/>
  <c r="U166" i="1"/>
  <c r="AC166" i="1"/>
  <c r="AK166" i="1"/>
  <c r="AW166" i="1"/>
  <c r="BE166" i="1"/>
  <c r="BM166" i="1"/>
  <c r="U167" i="1"/>
  <c r="AC167" i="1"/>
  <c r="AK167" i="1"/>
  <c r="AW167" i="1"/>
  <c r="BE167" i="1"/>
  <c r="BM167" i="1"/>
  <c r="U168" i="1"/>
  <c r="AC168" i="1"/>
  <c r="AK168" i="1"/>
  <c r="AW168" i="1"/>
  <c r="BE168" i="1"/>
  <c r="BM168" i="1"/>
  <c r="U169" i="1"/>
  <c r="AC169" i="1"/>
  <c r="AK169" i="1"/>
  <c r="AW169" i="1"/>
  <c r="BE169" i="1"/>
  <c r="BM169" i="1"/>
  <c r="U170" i="1"/>
  <c r="AC170" i="1"/>
  <c r="AK170" i="1"/>
  <c r="AW170" i="1"/>
  <c r="BE170" i="1"/>
  <c r="BM170" i="1"/>
  <c r="U171" i="1"/>
  <c r="AC171" i="1"/>
  <c r="AK171" i="1"/>
  <c r="AW171" i="1"/>
  <c r="BE171" i="1"/>
  <c r="BM171" i="1"/>
  <c r="U172" i="1"/>
  <c r="AC172" i="1"/>
  <c r="AK172" i="1"/>
  <c r="AW172" i="1"/>
  <c r="BE172" i="1"/>
  <c r="BM172" i="1"/>
  <c r="U173" i="1"/>
  <c r="AC173" i="1"/>
  <c r="AK173" i="1"/>
  <c r="AW173" i="1"/>
  <c r="BE173" i="1"/>
  <c r="BM173" i="1"/>
  <c r="U174" i="1"/>
  <c r="AC174" i="1"/>
  <c r="AK174" i="1"/>
  <c r="AW174" i="1"/>
  <c r="BE174" i="1"/>
  <c r="BM174" i="1"/>
  <c r="U175" i="1"/>
  <c r="AC175" i="1"/>
  <c r="AK175" i="1"/>
  <c r="AW175" i="1"/>
  <c r="BE175" i="1"/>
  <c r="BM175" i="1"/>
  <c r="U176" i="1"/>
  <c r="AC176" i="1"/>
  <c r="AK176" i="1"/>
  <c r="AW176" i="1"/>
  <c r="BE176" i="1"/>
  <c r="BM176" i="1"/>
  <c r="U177" i="1"/>
  <c r="AC177" i="1"/>
  <c r="AK177" i="1"/>
  <c r="AW177" i="1"/>
  <c r="BE177" i="1"/>
  <c r="BM177" i="1"/>
  <c r="U178" i="1"/>
  <c r="AC178" i="1"/>
  <c r="AK178" i="1"/>
  <c r="AW178" i="1"/>
  <c r="BE178" i="1"/>
  <c r="BM178" i="1"/>
  <c r="U179" i="1"/>
  <c r="AC179" i="1"/>
  <c r="AK179" i="1"/>
  <c r="AW179" i="1"/>
  <c r="BE179" i="1"/>
  <c r="BM179" i="1"/>
  <c r="U180" i="1"/>
  <c r="AC180" i="1"/>
  <c r="AK180" i="1"/>
  <c r="AW180" i="1"/>
  <c r="BE180" i="1"/>
  <c r="BM180" i="1"/>
  <c r="U181" i="1"/>
  <c r="AC181" i="1"/>
  <c r="AK181" i="1"/>
  <c r="AW181" i="1"/>
  <c r="BE181" i="1"/>
  <c r="BM181" i="1"/>
  <c r="U182" i="1"/>
  <c r="AC182" i="1"/>
  <c r="AK182" i="1"/>
  <c r="AW182" i="1"/>
  <c r="BE182" i="1"/>
  <c r="BM182" i="1"/>
  <c r="U183" i="1"/>
  <c r="AC183" i="1"/>
  <c r="AK183" i="1"/>
  <c r="AW183" i="1"/>
  <c r="BE183" i="1"/>
  <c r="BM183" i="1"/>
  <c r="U184" i="1"/>
  <c r="AC184" i="1"/>
  <c r="AK184" i="1"/>
  <c r="AW184" i="1"/>
  <c r="AV109" i="1"/>
  <c r="BL121" i="1"/>
  <c r="BE130" i="1"/>
  <c r="AD134" i="1"/>
  <c r="AL136" i="1"/>
  <c r="BF137" i="1"/>
  <c r="V139" i="1"/>
  <c r="AL140" i="1"/>
  <c r="BF141" i="1"/>
  <c r="V143" i="1"/>
  <c r="AL144" i="1"/>
  <c r="BF145" i="1"/>
  <c r="V147" i="1"/>
  <c r="AL148" i="1"/>
  <c r="BF149" i="1"/>
  <c r="V151" i="1"/>
  <c r="AL152" i="1"/>
  <c r="BF153" i="1"/>
  <c r="AX154" i="1"/>
  <c r="AD155" i="1"/>
  <c r="BF155" i="1"/>
  <c r="Y156" i="1"/>
  <c r="AZ156" i="1"/>
  <c r="V157" i="1"/>
  <c r="AO157" i="1"/>
  <c r="P158" i="1"/>
  <c r="AG158" i="1"/>
  <c r="BA158" i="1"/>
  <c r="P159" i="1"/>
  <c r="AA159" i="1"/>
  <c r="AL159" i="1"/>
  <c r="AZ159" i="1"/>
  <c r="BK159" i="1"/>
  <c r="U160" i="1"/>
  <c r="AD160" i="1"/>
  <c r="AL160" i="1"/>
  <c r="AX160" i="1"/>
  <c r="BF160" i="1"/>
  <c r="BN160" i="1"/>
  <c r="V161" i="1"/>
  <c r="AD161" i="1"/>
  <c r="AL161" i="1"/>
  <c r="AX161" i="1"/>
  <c r="BF161" i="1"/>
  <c r="BN161" i="1"/>
  <c r="V162" i="1"/>
  <c r="AD162" i="1"/>
  <c r="AL162" i="1"/>
  <c r="AX162" i="1"/>
  <c r="BF162" i="1"/>
  <c r="BN162" i="1"/>
  <c r="V163" i="1"/>
  <c r="AD163" i="1"/>
  <c r="AL163" i="1"/>
  <c r="AX163" i="1"/>
  <c r="BF163" i="1"/>
  <c r="BN163" i="1"/>
  <c r="V164" i="1"/>
  <c r="AD164" i="1"/>
  <c r="AL164" i="1"/>
  <c r="AX164" i="1"/>
  <c r="BF164" i="1"/>
  <c r="BN164" i="1"/>
  <c r="V165" i="1"/>
  <c r="AD165" i="1"/>
  <c r="AL165" i="1"/>
  <c r="AX165" i="1"/>
  <c r="BF165" i="1"/>
  <c r="BN165" i="1"/>
  <c r="V166" i="1"/>
  <c r="AD166" i="1"/>
  <c r="AL166" i="1"/>
  <c r="AX166" i="1"/>
  <c r="BF166" i="1"/>
  <c r="BN166" i="1"/>
  <c r="V167" i="1"/>
  <c r="AD167" i="1"/>
  <c r="AL167" i="1"/>
  <c r="AX167" i="1"/>
  <c r="BF167" i="1"/>
  <c r="BN167" i="1"/>
  <c r="V168" i="1"/>
  <c r="AD168" i="1"/>
  <c r="AL168" i="1"/>
  <c r="AX168" i="1"/>
  <c r="BF168" i="1"/>
  <c r="BN168" i="1"/>
  <c r="V169" i="1"/>
  <c r="AD169" i="1"/>
  <c r="AL169" i="1"/>
  <c r="AX169" i="1"/>
  <c r="BF169" i="1"/>
  <c r="BN169" i="1"/>
  <c r="V170" i="1"/>
  <c r="AD170" i="1"/>
  <c r="AL170" i="1"/>
  <c r="AX170" i="1"/>
  <c r="BF170" i="1"/>
  <c r="BN170" i="1"/>
  <c r="V171" i="1"/>
  <c r="AD171" i="1"/>
  <c r="AL171" i="1"/>
  <c r="AX171" i="1"/>
  <c r="BF171" i="1"/>
  <c r="BN171" i="1"/>
  <c r="V172" i="1"/>
  <c r="AD172" i="1"/>
  <c r="AL172" i="1"/>
  <c r="AX172" i="1"/>
  <c r="BF172" i="1"/>
  <c r="BN172" i="1"/>
  <c r="V173" i="1"/>
  <c r="AD173" i="1"/>
  <c r="AL173" i="1"/>
  <c r="AX173" i="1"/>
  <c r="BF173" i="1"/>
  <c r="BN173" i="1"/>
  <c r="V174" i="1"/>
  <c r="AD174" i="1"/>
  <c r="AL174" i="1"/>
  <c r="AX174" i="1"/>
  <c r="BF174" i="1"/>
  <c r="BN174" i="1"/>
  <c r="V175" i="1"/>
  <c r="AD175" i="1"/>
  <c r="AL175" i="1"/>
  <c r="AX175" i="1"/>
  <c r="BF175" i="1"/>
  <c r="BN175" i="1"/>
  <c r="V176" i="1"/>
  <c r="AD176" i="1"/>
  <c r="AL176" i="1"/>
  <c r="AX176" i="1"/>
  <c r="BF176" i="1"/>
  <c r="BN176" i="1"/>
  <c r="V177" i="1"/>
  <c r="AD177" i="1"/>
  <c r="AL177" i="1"/>
  <c r="AX177" i="1"/>
  <c r="BF177" i="1"/>
  <c r="BN177" i="1"/>
  <c r="P112" i="1"/>
  <c r="AB123" i="1"/>
  <c r="AB131" i="1"/>
  <c r="AX134" i="1"/>
  <c r="AX136" i="1"/>
  <c r="BN137" i="1"/>
  <c r="AD139" i="1"/>
  <c r="AX140" i="1"/>
  <c r="BN141" i="1"/>
  <c r="AD143" i="1"/>
  <c r="AX144" i="1"/>
  <c r="BN145" i="1"/>
  <c r="AD147" i="1"/>
  <c r="AX148" i="1"/>
  <c r="BN149" i="1"/>
  <c r="AD151" i="1"/>
  <c r="AX152" i="1"/>
  <c r="BN153" i="1"/>
  <c r="AZ154" i="1"/>
  <c r="AF155" i="1"/>
  <c r="BH155" i="1"/>
  <c r="AD156" i="1"/>
  <c r="BA156" i="1"/>
  <c r="X157" i="1"/>
  <c r="AX157" i="1"/>
  <c r="Q158" i="1"/>
  <c r="AI158" i="1"/>
  <c r="BC158" i="1"/>
  <c r="Q159" i="1"/>
  <c r="AB159" i="1"/>
  <c r="AM159" i="1"/>
  <c r="BA159" i="1"/>
  <c r="BL159" i="1"/>
  <c r="V160" i="1"/>
  <c r="AE160" i="1"/>
  <c r="AM160" i="1"/>
  <c r="AY160" i="1"/>
  <c r="BG160" i="1"/>
  <c r="O161" i="1"/>
  <c r="W161" i="1"/>
  <c r="AE161" i="1"/>
  <c r="AM161" i="1"/>
  <c r="AY161" i="1"/>
  <c r="BG161" i="1"/>
  <c r="O162" i="1"/>
  <c r="W162" i="1"/>
  <c r="AE162" i="1"/>
  <c r="AM162" i="1"/>
  <c r="AY162" i="1"/>
  <c r="BG162" i="1"/>
  <c r="O163" i="1"/>
  <c r="W163" i="1"/>
  <c r="AE163" i="1"/>
  <c r="AM163" i="1"/>
  <c r="AY163" i="1"/>
  <c r="BG163" i="1"/>
  <c r="O164" i="1"/>
  <c r="W164" i="1"/>
  <c r="AE164" i="1"/>
  <c r="AM164" i="1"/>
  <c r="AY164" i="1"/>
  <c r="BG164" i="1"/>
  <c r="O165" i="1"/>
  <c r="W165" i="1"/>
  <c r="AE165" i="1"/>
  <c r="AM165" i="1"/>
  <c r="AY165" i="1"/>
  <c r="BG165" i="1"/>
  <c r="O166" i="1"/>
  <c r="W166" i="1"/>
  <c r="AE166" i="1"/>
  <c r="AM166" i="1"/>
  <c r="AY166" i="1"/>
  <c r="BG166" i="1"/>
  <c r="O167" i="1"/>
  <c r="W167" i="1"/>
  <c r="AE167" i="1"/>
  <c r="AM167" i="1"/>
  <c r="AY167" i="1"/>
  <c r="BG167" i="1"/>
  <c r="O168" i="1"/>
  <c r="W168" i="1"/>
  <c r="AE168" i="1"/>
  <c r="AM168" i="1"/>
  <c r="AY168" i="1"/>
  <c r="BG168" i="1"/>
  <c r="O169" i="1"/>
  <c r="W169" i="1"/>
  <c r="AE169" i="1"/>
  <c r="AM169" i="1"/>
  <c r="AY169" i="1"/>
  <c r="BG169" i="1"/>
  <c r="O170" i="1"/>
  <c r="W170" i="1"/>
  <c r="AE170" i="1"/>
  <c r="AM170" i="1"/>
  <c r="AY170" i="1"/>
  <c r="BG170" i="1"/>
  <c r="O171" i="1"/>
  <c r="W171" i="1"/>
  <c r="AE171" i="1"/>
  <c r="AM171" i="1"/>
  <c r="AY171" i="1"/>
  <c r="BG171" i="1"/>
  <c r="O172" i="1"/>
  <c r="W172" i="1"/>
  <c r="AE172" i="1"/>
  <c r="AM172" i="1"/>
  <c r="AY172" i="1"/>
  <c r="BG172" i="1"/>
  <c r="O173" i="1"/>
  <c r="W173" i="1"/>
  <c r="AE173" i="1"/>
  <c r="AM173" i="1"/>
  <c r="AY173" i="1"/>
  <c r="BG173" i="1"/>
  <c r="O174" i="1"/>
  <c r="W174" i="1"/>
  <c r="AE174" i="1"/>
  <c r="AM174" i="1"/>
  <c r="AY174" i="1"/>
  <c r="BG174" i="1"/>
  <c r="O175" i="1"/>
  <c r="W175" i="1"/>
  <c r="AE175" i="1"/>
  <c r="AM175" i="1"/>
  <c r="AY175" i="1"/>
  <c r="BG175" i="1"/>
  <c r="O176" i="1"/>
  <c r="W176" i="1"/>
  <c r="AE176" i="1"/>
  <c r="AM176" i="1"/>
  <c r="AY176" i="1"/>
  <c r="BG176" i="1"/>
  <c r="O177" i="1"/>
  <c r="W177" i="1"/>
  <c r="AE177" i="1"/>
  <c r="AM177" i="1"/>
  <c r="AY177" i="1"/>
  <c r="BG177" i="1"/>
  <c r="O178" i="1"/>
  <c r="W178" i="1"/>
  <c r="AE178" i="1"/>
  <c r="AM178" i="1"/>
  <c r="AY178" i="1"/>
  <c r="BG178" i="1"/>
  <c r="O179" i="1"/>
  <c r="W179" i="1"/>
  <c r="AE179" i="1"/>
  <c r="AM179" i="1"/>
  <c r="AY179" i="1"/>
  <c r="BG179" i="1"/>
  <c r="O180" i="1"/>
  <c r="W180" i="1"/>
  <c r="AE180" i="1"/>
  <c r="AM180" i="1"/>
  <c r="AY180" i="1"/>
  <c r="BG180" i="1"/>
  <c r="O181" i="1"/>
  <c r="W181" i="1"/>
  <c r="AE181" i="1"/>
  <c r="AM181" i="1"/>
  <c r="AY181" i="1"/>
  <c r="BG181" i="1"/>
  <c r="O182" i="1"/>
  <c r="W182" i="1"/>
  <c r="AE182" i="1"/>
  <c r="AM182" i="1"/>
  <c r="AY182" i="1"/>
  <c r="BG182" i="1"/>
  <c r="BK113" i="1"/>
  <c r="AV124" i="1"/>
  <c r="AY131" i="1"/>
  <c r="BN134" i="1"/>
  <c r="BF136" i="1"/>
  <c r="V138" i="1"/>
  <c r="AL139" i="1"/>
  <c r="BF140" i="1"/>
  <c r="V142" i="1"/>
  <c r="AL143" i="1"/>
  <c r="BF144" i="1"/>
  <c r="V146" i="1"/>
  <c r="AL147" i="1"/>
  <c r="BF148" i="1"/>
  <c r="V150" i="1"/>
  <c r="AL151" i="1"/>
  <c r="BF152" i="1"/>
  <c r="V154" i="1"/>
  <c r="BF154" i="1"/>
  <c r="AL155" i="1"/>
  <c r="BI155" i="1"/>
  <c r="AF156" i="1"/>
  <c r="BF156" i="1"/>
  <c r="Y157" i="1"/>
  <c r="AZ157" i="1"/>
  <c r="V158" i="1"/>
  <c r="AL158" i="1"/>
  <c r="BF158" i="1"/>
  <c r="S159" i="1"/>
  <c r="AD159" i="1"/>
  <c r="AN159" i="1"/>
  <c r="BC159" i="1"/>
  <c r="BN159" i="1"/>
  <c r="W160" i="1"/>
  <c r="AF160" i="1"/>
  <c r="AN160" i="1"/>
  <c r="AZ160" i="1"/>
  <c r="BH160" i="1"/>
  <c r="P161" i="1"/>
  <c r="X161" i="1"/>
  <c r="AF161" i="1"/>
  <c r="AN161" i="1"/>
  <c r="AZ161" i="1"/>
  <c r="BH161" i="1"/>
  <c r="P162" i="1"/>
  <c r="X162" i="1"/>
  <c r="AF162" i="1"/>
  <c r="AN162" i="1"/>
  <c r="AZ162" i="1"/>
  <c r="BH162" i="1"/>
  <c r="P163" i="1"/>
  <c r="X163" i="1"/>
  <c r="AF163" i="1"/>
  <c r="AN163" i="1"/>
  <c r="AZ163" i="1"/>
  <c r="BH163" i="1"/>
  <c r="P164" i="1"/>
  <c r="X164" i="1"/>
  <c r="AF164" i="1"/>
  <c r="AN164" i="1"/>
  <c r="AZ164" i="1"/>
  <c r="BH164" i="1"/>
  <c r="P165" i="1"/>
  <c r="X165" i="1"/>
  <c r="AF165" i="1"/>
  <c r="AN165" i="1"/>
  <c r="AZ165" i="1"/>
  <c r="BH165" i="1"/>
  <c r="P166" i="1"/>
  <c r="X166" i="1"/>
  <c r="AF166" i="1"/>
  <c r="AN166" i="1"/>
  <c r="AZ166" i="1"/>
  <c r="BH166" i="1"/>
  <c r="P167" i="1"/>
  <c r="X167" i="1"/>
  <c r="AF167" i="1"/>
  <c r="AN167" i="1"/>
  <c r="AZ167" i="1"/>
  <c r="BH167" i="1"/>
  <c r="P168" i="1"/>
  <c r="X168" i="1"/>
  <c r="AF168" i="1"/>
  <c r="AN168" i="1"/>
  <c r="AZ168" i="1"/>
  <c r="BH168" i="1"/>
  <c r="P169" i="1"/>
  <c r="X169" i="1"/>
  <c r="AF169" i="1"/>
  <c r="AN169" i="1"/>
  <c r="AZ169" i="1"/>
  <c r="BH169" i="1"/>
  <c r="P170" i="1"/>
  <c r="X170" i="1"/>
  <c r="AF170" i="1"/>
  <c r="AN170" i="1"/>
  <c r="AZ170" i="1"/>
  <c r="BH170" i="1"/>
  <c r="P171" i="1"/>
  <c r="X171" i="1"/>
  <c r="AF171" i="1"/>
  <c r="AN171" i="1"/>
  <c r="AZ171" i="1"/>
  <c r="BH171" i="1"/>
  <c r="P172" i="1"/>
  <c r="X172" i="1"/>
  <c r="AF172" i="1"/>
  <c r="AN172" i="1"/>
  <c r="AZ172" i="1"/>
  <c r="BH172" i="1"/>
  <c r="P173" i="1"/>
  <c r="X173" i="1"/>
  <c r="AF173" i="1"/>
  <c r="AN173" i="1"/>
  <c r="AZ173" i="1"/>
  <c r="BH173" i="1"/>
  <c r="P174" i="1"/>
  <c r="X174" i="1"/>
  <c r="AF174" i="1"/>
  <c r="AN174" i="1"/>
  <c r="AZ174" i="1"/>
  <c r="BH174" i="1"/>
  <c r="P175" i="1"/>
  <c r="X175" i="1"/>
  <c r="AF175" i="1"/>
  <c r="AN175" i="1"/>
  <c r="AZ175" i="1"/>
  <c r="BH175" i="1"/>
  <c r="P176" i="1"/>
  <c r="X176" i="1"/>
  <c r="AF176" i="1"/>
  <c r="AN176" i="1"/>
  <c r="AZ176" i="1"/>
  <c r="BH176" i="1"/>
  <c r="P177" i="1"/>
  <c r="X177" i="1"/>
  <c r="AF177" i="1"/>
  <c r="AN177" i="1"/>
  <c r="AZ177" i="1"/>
  <c r="BH177" i="1"/>
  <c r="P178" i="1"/>
  <c r="X178" i="1"/>
  <c r="AF178" i="1"/>
  <c r="AN178" i="1"/>
  <c r="AZ178" i="1"/>
  <c r="BH178" i="1"/>
  <c r="P179" i="1"/>
  <c r="X179" i="1"/>
  <c r="AF179" i="1"/>
  <c r="AN179" i="1"/>
  <c r="AZ179" i="1"/>
  <c r="BH179" i="1"/>
  <c r="P180" i="1"/>
  <c r="X180" i="1"/>
  <c r="AF180" i="1"/>
  <c r="AN180" i="1"/>
  <c r="AZ180" i="1"/>
  <c r="BH180" i="1"/>
  <c r="P181" i="1"/>
  <c r="X181" i="1"/>
  <c r="AF181" i="1"/>
  <c r="AN181" i="1"/>
  <c r="AZ181" i="1"/>
  <c r="BH181" i="1"/>
  <c r="P182" i="1"/>
  <c r="X182" i="1"/>
  <c r="AF182" i="1"/>
  <c r="AN182" i="1"/>
  <c r="AZ182" i="1"/>
  <c r="BH182" i="1"/>
  <c r="P183" i="1"/>
  <c r="X183" i="1"/>
  <c r="AF183" i="1"/>
  <c r="AN183" i="1"/>
  <c r="AZ183" i="1"/>
  <c r="BH183" i="1"/>
  <c r="P184" i="1"/>
  <c r="X184" i="1"/>
  <c r="AF184" i="1"/>
  <c r="AX139" i="1"/>
  <c r="AD150" i="1"/>
  <c r="BH156" i="1"/>
  <c r="AO159" i="1"/>
  <c r="Q161" i="1"/>
  <c r="AG162" i="1"/>
  <c r="BA163" i="1"/>
  <c r="Q165" i="1"/>
  <c r="AG166" i="1"/>
  <c r="BA167" i="1"/>
  <c r="Q169" i="1"/>
  <c r="AG170" i="1"/>
  <c r="BA171" i="1"/>
  <c r="Q173" i="1"/>
  <c r="AG174" i="1"/>
  <c r="BA175" i="1"/>
  <c r="Q177" i="1"/>
  <c r="R178" i="1"/>
  <c r="AO178" i="1"/>
  <c r="BN178" i="1"/>
  <c r="AH179" i="1"/>
  <c r="BI179" i="1"/>
  <c r="AD180" i="1"/>
  <c r="BB180" i="1"/>
  <c r="Y181" i="1"/>
  <c r="AX181" i="1"/>
  <c r="R182" i="1"/>
  <c r="AO182" i="1"/>
  <c r="BJ182" i="1"/>
  <c r="T183" i="1"/>
  <c r="AE183" i="1"/>
  <c r="AT183" i="1"/>
  <c r="BD183" i="1"/>
  <c r="O184" i="1"/>
  <c r="Z184" i="1"/>
  <c r="AJ184" i="1"/>
  <c r="AX184" i="1"/>
  <c r="BF184" i="1"/>
  <c r="BN184" i="1"/>
  <c r="V185" i="1"/>
  <c r="AD185" i="1"/>
  <c r="AL185" i="1"/>
  <c r="AX185" i="1"/>
  <c r="BF185" i="1"/>
  <c r="BN185" i="1"/>
  <c r="V186" i="1"/>
  <c r="AD186" i="1"/>
  <c r="AL186" i="1"/>
  <c r="AX186" i="1"/>
  <c r="BF186" i="1"/>
  <c r="BN186" i="1"/>
  <c r="V187" i="1"/>
  <c r="AD187" i="1"/>
  <c r="AL187" i="1"/>
  <c r="AX187" i="1"/>
  <c r="BF187" i="1"/>
  <c r="BN187" i="1"/>
  <c r="V188" i="1"/>
  <c r="AD188" i="1"/>
  <c r="AL188" i="1"/>
  <c r="AX188" i="1"/>
  <c r="BF188" i="1"/>
  <c r="BN188" i="1"/>
  <c r="V189" i="1"/>
  <c r="AD189" i="1"/>
  <c r="AL189" i="1"/>
  <c r="AX189" i="1"/>
  <c r="BF189" i="1"/>
  <c r="BN189" i="1"/>
  <c r="V190" i="1"/>
  <c r="AD190" i="1"/>
  <c r="AL190" i="1"/>
  <c r="AX190" i="1"/>
  <c r="BF190" i="1"/>
  <c r="BN190" i="1"/>
  <c r="V191" i="1"/>
  <c r="AD191" i="1"/>
  <c r="AL191" i="1"/>
  <c r="AX191" i="1"/>
  <c r="BF191" i="1"/>
  <c r="BN191" i="1"/>
  <c r="V192" i="1"/>
  <c r="AD192" i="1"/>
  <c r="AL192" i="1"/>
  <c r="AX192" i="1"/>
  <c r="BF192" i="1"/>
  <c r="BN192" i="1"/>
  <c r="V193" i="1"/>
  <c r="AD193" i="1"/>
  <c r="AL193" i="1"/>
  <c r="AX193" i="1"/>
  <c r="BF193" i="1"/>
  <c r="BN193" i="1"/>
  <c r="V194" i="1"/>
  <c r="AD194" i="1"/>
  <c r="AL194" i="1"/>
  <c r="AX194" i="1"/>
  <c r="BF194" i="1"/>
  <c r="BN194" i="1"/>
  <c r="V195" i="1"/>
  <c r="AD195" i="1"/>
  <c r="AL195" i="1"/>
  <c r="AX195" i="1"/>
  <c r="BF195" i="1"/>
  <c r="BN195" i="1"/>
  <c r="V196" i="1"/>
  <c r="AD196" i="1"/>
  <c r="AL196" i="1"/>
  <c r="AX196" i="1"/>
  <c r="BF196" i="1"/>
  <c r="BN196" i="1"/>
  <c r="V197" i="1"/>
  <c r="AD197" i="1"/>
  <c r="AL197" i="1"/>
  <c r="AX197" i="1"/>
  <c r="BF197" i="1"/>
  <c r="BN197" i="1"/>
  <c r="V198" i="1"/>
  <c r="AD198" i="1"/>
  <c r="AL198" i="1"/>
  <c r="AX198" i="1"/>
  <c r="BF198" i="1"/>
  <c r="BN198" i="1"/>
  <c r="V199" i="1"/>
  <c r="AD199" i="1"/>
  <c r="AL199" i="1"/>
  <c r="AX199" i="1"/>
  <c r="BF199" i="1"/>
  <c r="BN199" i="1"/>
  <c r="V200" i="1"/>
  <c r="AD200" i="1"/>
  <c r="AL200" i="1"/>
  <c r="AX200" i="1"/>
  <c r="BF200" i="1"/>
  <c r="BN140" i="1"/>
  <c r="AX151" i="1"/>
  <c r="AD157" i="1"/>
  <c r="BD159" i="1"/>
  <c r="Y161" i="1"/>
  <c r="AO162" i="1"/>
  <c r="BI163" i="1"/>
  <c r="Y165" i="1"/>
  <c r="AO166" i="1"/>
  <c r="BI167" i="1"/>
  <c r="Y169" i="1"/>
  <c r="AO170" i="1"/>
  <c r="BI171" i="1"/>
  <c r="Y173" i="1"/>
  <c r="AO174" i="1"/>
  <c r="BI175" i="1"/>
  <c r="Y177" i="1"/>
  <c r="V178" i="1"/>
  <c r="AT178" i="1"/>
  <c r="Q179" i="1"/>
  <c r="AL179" i="1"/>
  <c r="BJ179" i="1"/>
  <c r="AG180" i="1"/>
  <c r="BF180" i="1"/>
  <c r="Z181" i="1"/>
  <c r="BA181" i="1"/>
  <c r="V182" i="1"/>
  <c r="AT182" i="1"/>
  <c r="BK182" i="1"/>
  <c r="V183" i="1"/>
  <c r="AG183" i="1"/>
  <c r="AU183" i="1"/>
  <c r="BF183" i="1"/>
  <c r="Q184" i="1"/>
  <c r="AA184" i="1"/>
  <c r="AL184" i="1"/>
  <c r="AY184" i="1"/>
  <c r="BG184" i="1"/>
  <c r="O185" i="1"/>
  <c r="W185" i="1"/>
  <c r="AE185" i="1"/>
  <c r="AM185" i="1"/>
  <c r="AY185" i="1"/>
  <c r="BG185" i="1"/>
  <c r="O186" i="1"/>
  <c r="W186" i="1"/>
  <c r="AE186" i="1"/>
  <c r="AM186" i="1"/>
  <c r="AY186" i="1"/>
  <c r="BG186" i="1"/>
  <c r="O187" i="1"/>
  <c r="W187" i="1"/>
  <c r="AE187" i="1"/>
  <c r="AM187" i="1"/>
  <c r="AY187" i="1"/>
  <c r="BG187" i="1"/>
  <c r="O188" i="1"/>
  <c r="W188" i="1"/>
  <c r="AE188" i="1"/>
  <c r="AM188" i="1"/>
  <c r="AY188" i="1"/>
  <c r="BG188" i="1"/>
  <c r="O189" i="1"/>
  <c r="W189" i="1"/>
  <c r="AE189" i="1"/>
  <c r="AM189" i="1"/>
  <c r="AY189" i="1"/>
  <c r="BG189" i="1"/>
  <c r="O190" i="1"/>
  <c r="W190" i="1"/>
  <c r="AE190" i="1"/>
  <c r="AM190" i="1"/>
  <c r="AY190" i="1"/>
  <c r="BG190" i="1"/>
  <c r="O191" i="1"/>
  <c r="W191" i="1"/>
  <c r="AE191" i="1"/>
  <c r="AM191" i="1"/>
  <c r="AY191" i="1"/>
  <c r="BG191" i="1"/>
  <c r="O192" i="1"/>
  <c r="W192" i="1"/>
  <c r="AE192" i="1"/>
  <c r="AM192" i="1"/>
  <c r="AY192" i="1"/>
  <c r="BG192" i="1"/>
  <c r="O193" i="1"/>
  <c r="W193" i="1"/>
  <c r="AE193" i="1"/>
  <c r="AM193" i="1"/>
  <c r="AY193" i="1"/>
  <c r="BG193" i="1"/>
  <c r="O194" i="1"/>
  <c r="W194" i="1"/>
  <c r="AE194" i="1"/>
  <c r="AM194" i="1"/>
  <c r="AY194" i="1"/>
  <c r="BG194" i="1"/>
  <c r="O195" i="1"/>
  <c r="W195" i="1"/>
  <c r="AE195" i="1"/>
  <c r="AM195" i="1"/>
  <c r="AY195" i="1"/>
  <c r="BG195" i="1"/>
  <c r="O196" i="1"/>
  <c r="W196" i="1"/>
  <c r="AE196" i="1"/>
  <c r="AM196" i="1"/>
  <c r="AY196" i="1"/>
  <c r="BG196" i="1"/>
  <c r="O197" i="1"/>
  <c r="W197" i="1"/>
  <c r="AE197" i="1"/>
  <c r="AM197" i="1"/>
  <c r="AY197" i="1"/>
  <c r="BG197" i="1"/>
  <c r="O198" i="1"/>
  <c r="W198" i="1"/>
  <c r="AE198" i="1"/>
  <c r="AM198" i="1"/>
  <c r="AY198" i="1"/>
  <c r="BG198" i="1"/>
  <c r="O199" i="1"/>
  <c r="W199" i="1"/>
  <c r="AE199" i="1"/>
  <c r="AM199" i="1"/>
  <c r="AY199" i="1"/>
  <c r="BG199" i="1"/>
  <c r="O200" i="1"/>
  <c r="W200" i="1"/>
  <c r="AE200" i="1"/>
  <c r="AM200" i="1"/>
  <c r="AY200" i="1"/>
  <c r="BG200" i="1"/>
  <c r="O201" i="1"/>
  <c r="W201" i="1"/>
  <c r="AE201" i="1"/>
  <c r="AM201" i="1"/>
  <c r="AY201" i="1"/>
  <c r="BG201" i="1"/>
  <c r="O202" i="1"/>
  <c r="W202" i="1"/>
  <c r="AE202" i="1"/>
  <c r="AM202" i="1"/>
  <c r="AY202" i="1"/>
  <c r="BG202" i="1"/>
  <c r="O203" i="1"/>
  <c r="W203" i="1"/>
  <c r="AE203" i="1"/>
  <c r="AM203" i="1"/>
  <c r="AY203" i="1"/>
  <c r="BG203" i="1"/>
  <c r="O204" i="1"/>
  <c r="W204" i="1"/>
  <c r="AE204" i="1"/>
  <c r="AM204" i="1"/>
  <c r="AY204" i="1"/>
  <c r="BG204" i="1"/>
  <c r="O205" i="1"/>
  <c r="W205" i="1"/>
  <c r="AE205" i="1"/>
  <c r="AM205" i="1"/>
  <c r="AY205" i="1"/>
  <c r="BG205" i="1"/>
  <c r="O206" i="1"/>
  <c r="W206" i="1"/>
  <c r="AE206" i="1"/>
  <c r="AM206" i="1"/>
  <c r="AY206" i="1"/>
  <c r="BG206" i="1"/>
  <c r="AB115" i="1"/>
  <c r="AD142" i="1"/>
  <c r="BN152" i="1"/>
  <c r="BA157" i="1"/>
  <c r="O160" i="1"/>
  <c r="AG161" i="1"/>
  <c r="BA162" i="1"/>
  <c r="Q164" i="1"/>
  <c r="AG165" i="1"/>
  <c r="BA166" i="1"/>
  <c r="Q168" i="1"/>
  <c r="AG169" i="1"/>
  <c r="BA170" i="1"/>
  <c r="Q172" i="1"/>
  <c r="AG173" i="1"/>
  <c r="BA174" i="1"/>
  <c r="Q176" i="1"/>
  <c r="AG177" i="1"/>
  <c r="Y178" i="1"/>
  <c r="AX178" i="1"/>
  <c r="R179" i="1"/>
  <c r="AO179" i="1"/>
  <c r="BN179" i="1"/>
  <c r="AH180" i="1"/>
  <c r="BI180" i="1"/>
  <c r="AD181" i="1"/>
  <c r="BB181" i="1"/>
  <c r="Y182" i="1"/>
  <c r="AX182" i="1"/>
  <c r="BL182" i="1"/>
  <c r="W183" i="1"/>
  <c r="AH183" i="1"/>
  <c r="AV183" i="1"/>
  <c r="BG183" i="1"/>
  <c r="R184" i="1"/>
  <c r="AB184" i="1"/>
  <c r="AM184" i="1"/>
  <c r="AZ184" i="1"/>
  <c r="BH184" i="1"/>
  <c r="P185" i="1"/>
  <c r="X185" i="1"/>
  <c r="AF185" i="1"/>
  <c r="AN185" i="1"/>
  <c r="AZ185" i="1"/>
  <c r="BH185" i="1"/>
  <c r="P186" i="1"/>
  <c r="X186" i="1"/>
  <c r="AF186" i="1"/>
  <c r="AN186" i="1"/>
  <c r="AZ186" i="1"/>
  <c r="BH186" i="1"/>
  <c r="P187" i="1"/>
  <c r="X187" i="1"/>
  <c r="AF187" i="1"/>
  <c r="AN187" i="1"/>
  <c r="AZ187" i="1"/>
  <c r="BH187" i="1"/>
  <c r="P188" i="1"/>
  <c r="X188" i="1"/>
  <c r="AF188" i="1"/>
  <c r="AN188" i="1"/>
  <c r="AZ188" i="1"/>
  <c r="BH188" i="1"/>
  <c r="P189" i="1"/>
  <c r="X189" i="1"/>
  <c r="AF189" i="1"/>
  <c r="AN189" i="1"/>
  <c r="AZ189" i="1"/>
  <c r="BH189" i="1"/>
  <c r="P190" i="1"/>
  <c r="X190" i="1"/>
  <c r="AF190" i="1"/>
  <c r="AN190" i="1"/>
  <c r="AZ190" i="1"/>
  <c r="BH190" i="1"/>
  <c r="P191" i="1"/>
  <c r="X191" i="1"/>
  <c r="AF191" i="1"/>
  <c r="AN191" i="1"/>
  <c r="AZ191" i="1"/>
  <c r="BH191" i="1"/>
  <c r="P192" i="1"/>
  <c r="X192" i="1"/>
  <c r="AF192" i="1"/>
  <c r="AN192" i="1"/>
  <c r="AZ192" i="1"/>
  <c r="BH192" i="1"/>
  <c r="P193" i="1"/>
  <c r="X193" i="1"/>
  <c r="AF193" i="1"/>
  <c r="AN193" i="1"/>
  <c r="AZ193" i="1"/>
  <c r="BH193" i="1"/>
  <c r="P194" i="1"/>
  <c r="X194" i="1"/>
  <c r="AF194" i="1"/>
  <c r="AN194" i="1"/>
  <c r="AZ194" i="1"/>
  <c r="BH194" i="1"/>
  <c r="P195" i="1"/>
  <c r="X195" i="1"/>
  <c r="AF195" i="1"/>
  <c r="AN195" i="1"/>
  <c r="AZ195" i="1"/>
  <c r="BH195" i="1"/>
  <c r="P196" i="1"/>
  <c r="X196" i="1"/>
  <c r="AF196" i="1"/>
  <c r="AN196" i="1"/>
  <c r="AZ196" i="1"/>
  <c r="BH196" i="1"/>
  <c r="P197" i="1"/>
  <c r="X197" i="1"/>
  <c r="AF197" i="1"/>
  <c r="AN197" i="1"/>
  <c r="AZ197" i="1"/>
  <c r="BH197" i="1"/>
  <c r="P198" i="1"/>
  <c r="X198" i="1"/>
  <c r="AF198" i="1"/>
  <c r="AN198" i="1"/>
  <c r="AZ198" i="1"/>
  <c r="BH198" i="1"/>
  <c r="P199" i="1"/>
  <c r="X199" i="1"/>
  <c r="AF199" i="1"/>
  <c r="AN199" i="1"/>
  <c r="AZ199" i="1"/>
  <c r="BH199" i="1"/>
  <c r="P200" i="1"/>
  <c r="X200" i="1"/>
  <c r="AF200" i="1"/>
  <c r="AN200" i="1"/>
  <c r="AZ200" i="1"/>
  <c r="BH200" i="1"/>
  <c r="P201" i="1"/>
  <c r="X201" i="1"/>
  <c r="AF201" i="1"/>
  <c r="AN201" i="1"/>
  <c r="AZ201" i="1"/>
  <c r="BH201" i="1"/>
  <c r="P202" i="1"/>
  <c r="X202" i="1"/>
  <c r="AF202" i="1"/>
  <c r="AN202" i="1"/>
  <c r="AZ202" i="1"/>
  <c r="BH202" i="1"/>
  <c r="P203" i="1"/>
  <c r="X203" i="1"/>
  <c r="AF203" i="1"/>
  <c r="AN203" i="1"/>
  <c r="AZ203" i="1"/>
  <c r="BH203" i="1"/>
  <c r="P204" i="1"/>
  <c r="X204" i="1"/>
  <c r="AF204" i="1"/>
  <c r="AN204" i="1"/>
  <c r="AZ204" i="1"/>
  <c r="BH204" i="1"/>
  <c r="P205" i="1"/>
  <c r="X205" i="1"/>
  <c r="AF205" i="1"/>
  <c r="AN205" i="1"/>
  <c r="AZ205" i="1"/>
  <c r="BH205" i="1"/>
  <c r="P206" i="1"/>
  <c r="X206" i="1"/>
  <c r="AF206" i="1"/>
  <c r="AN206" i="1"/>
  <c r="BL125" i="1"/>
  <c r="AX143" i="1"/>
  <c r="X154" i="1"/>
  <c r="X158" i="1"/>
  <c r="X160" i="1"/>
  <c r="AO161" i="1"/>
  <c r="BI162" i="1"/>
  <c r="Y164" i="1"/>
  <c r="AO165" i="1"/>
  <c r="BI166" i="1"/>
  <c r="Y168" i="1"/>
  <c r="AO169" i="1"/>
  <c r="BI170" i="1"/>
  <c r="Y172" i="1"/>
  <c r="AO173" i="1"/>
  <c r="BI174" i="1"/>
  <c r="Y176" i="1"/>
  <c r="AO177" i="1"/>
  <c r="Z178" i="1"/>
  <c r="BA178" i="1"/>
  <c r="V179" i="1"/>
  <c r="AT179" i="1"/>
  <c r="Q180" i="1"/>
  <c r="AL180" i="1"/>
  <c r="BJ180" i="1"/>
  <c r="AG181" i="1"/>
  <c r="BF181" i="1"/>
  <c r="Z182" i="1"/>
  <c r="BA182" i="1"/>
  <c r="BN182" i="1"/>
  <c r="Y183" i="1"/>
  <c r="AI183" i="1"/>
  <c r="AX183" i="1"/>
  <c r="BI183" i="1"/>
  <c r="S184" i="1"/>
  <c r="AD184" i="1"/>
  <c r="AN184" i="1"/>
  <c r="BA184" i="1"/>
  <c r="BI184" i="1"/>
  <c r="Q185" i="1"/>
  <c r="Y185" i="1"/>
  <c r="AG185" i="1"/>
  <c r="AO185" i="1"/>
  <c r="BA185" i="1"/>
  <c r="BI185" i="1"/>
  <c r="Q186" i="1"/>
  <c r="Y186" i="1"/>
  <c r="AG186" i="1"/>
  <c r="AO186" i="1"/>
  <c r="BA186" i="1"/>
  <c r="BI186" i="1"/>
  <c r="Q187" i="1"/>
  <c r="Y187" i="1"/>
  <c r="AG187" i="1"/>
  <c r="AO187" i="1"/>
  <c r="BA187" i="1"/>
  <c r="BI187" i="1"/>
  <c r="Q188" i="1"/>
  <c r="Y188" i="1"/>
  <c r="AG188" i="1"/>
  <c r="AO188" i="1"/>
  <c r="BA188" i="1"/>
  <c r="BI188" i="1"/>
  <c r="Q189" i="1"/>
  <c r="Y189" i="1"/>
  <c r="AG189" i="1"/>
  <c r="AO189" i="1"/>
  <c r="BA189" i="1"/>
  <c r="BI189" i="1"/>
  <c r="Q190" i="1"/>
  <c r="Y190" i="1"/>
  <c r="AG190" i="1"/>
  <c r="AO190" i="1"/>
  <c r="BA190" i="1"/>
  <c r="BI190" i="1"/>
  <c r="Q191" i="1"/>
  <c r="Y191" i="1"/>
  <c r="AG191" i="1"/>
  <c r="AO191" i="1"/>
  <c r="BA191" i="1"/>
  <c r="BI191" i="1"/>
  <c r="Q192" i="1"/>
  <c r="Y192" i="1"/>
  <c r="AG192" i="1"/>
  <c r="AO192" i="1"/>
  <c r="BA192" i="1"/>
  <c r="BI192" i="1"/>
  <c r="Q193" i="1"/>
  <c r="Y193" i="1"/>
  <c r="AG193" i="1"/>
  <c r="AO193" i="1"/>
  <c r="BA193" i="1"/>
  <c r="BI193" i="1"/>
  <c r="Q194" i="1"/>
  <c r="Y194" i="1"/>
  <c r="AG194" i="1"/>
  <c r="AO194" i="1"/>
  <c r="BA194" i="1"/>
  <c r="BI194" i="1"/>
  <c r="Q195" i="1"/>
  <c r="Y195" i="1"/>
  <c r="AG195" i="1"/>
  <c r="AO195" i="1"/>
  <c r="BA195" i="1"/>
  <c r="BI195" i="1"/>
  <c r="Q196" i="1"/>
  <c r="Y196" i="1"/>
  <c r="AG196" i="1"/>
  <c r="AO196" i="1"/>
  <c r="BA196" i="1"/>
  <c r="BI196" i="1"/>
  <c r="Q197" i="1"/>
  <c r="Y197" i="1"/>
  <c r="AG197" i="1"/>
  <c r="AO197" i="1"/>
  <c r="BA197" i="1"/>
  <c r="BI197" i="1"/>
  <c r="Q198" i="1"/>
  <c r="Y198" i="1"/>
  <c r="AG198" i="1"/>
  <c r="AO198" i="1"/>
  <c r="BA198" i="1"/>
  <c r="BI198" i="1"/>
  <c r="Q199" i="1"/>
  <c r="Y199" i="1"/>
  <c r="AG199" i="1"/>
  <c r="AO199" i="1"/>
  <c r="BA199" i="1"/>
  <c r="BI199" i="1"/>
  <c r="Q200" i="1"/>
  <c r="Y200" i="1"/>
  <c r="AG200" i="1"/>
  <c r="AO200" i="1"/>
  <c r="BA200" i="1"/>
  <c r="BI200" i="1"/>
  <c r="Q201" i="1"/>
  <c r="Y201" i="1"/>
  <c r="AG201" i="1"/>
  <c r="AO201" i="1"/>
  <c r="BA201" i="1"/>
  <c r="BI201" i="1"/>
  <c r="Q202" i="1"/>
  <c r="Y202" i="1"/>
  <c r="AG202" i="1"/>
  <c r="AO202" i="1"/>
  <c r="BA202" i="1"/>
  <c r="BI202" i="1"/>
  <c r="Q203" i="1"/>
  <c r="Y203" i="1"/>
  <c r="AG203" i="1"/>
  <c r="AO203" i="1"/>
  <c r="BA203" i="1"/>
  <c r="BI203" i="1"/>
  <c r="Q204" i="1"/>
  <c r="Y204" i="1"/>
  <c r="AG204" i="1"/>
  <c r="AO204" i="1"/>
  <c r="BA204" i="1"/>
  <c r="BI204" i="1"/>
  <c r="Q205" i="1"/>
  <c r="Y205" i="1"/>
  <c r="AG205" i="1"/>
  <c r="AO205" i="1"/>
  <c r="BA205" i="1"/>
  <c r="BI205" i="1"/>
  <c r="Q206" i="1"/>
  <c r="Y206" i="1"/>
  <c r="AG206" i="1"/>
  <c r="AO206" i="1"/>
  <c r="BA206" i="1"/>
  <c r="BI206" i="1"/>
  <c r="Q207" i="1"/>
  <c r="Y207" i="1"/>
  <c r="AG207" i="1"/>
  <c r="AO207" i="1"/>
  <c r="U132" i="1"/>
  <c r="BN144" i="1"/>
  <c r="BH154" i="1"/>
  <c r="AN158" i="1"/>
  <c r="AG160" i="1"/>
  <c r="BA161" i="1"/>
  <c r="Q163" i="1"/>
  <c r="AG164" i="1"/>
  <c r="BA165" i="1"/>
  <c r="Q167" i="1"/>
  <c r="AG168" i="1"/>
  <c r="BA169" i="1"/>
  <c r="Q171" i="1"/>
  <c r="AG172" i="1"/>
  <c r="BA173" i="1"/>
  <c r="Q175" i="1"/>
  <c r="AG176" i="1"/>
  <c r="BA177" i="1"/>
  <c r="AD178" i="1"/>
  <c r="BB178" i="1"/>
  <c r="Y179" i="1"/>
  <c r="AX179" i="1"/>
  <c r="R180" i="1"/>
  <c r="AO180" i="1"/>
  <c r="BN180" i="1"/>
  <c r="AH181" i="1"/>
  <c r="BI181" i="1"/>
  <c r="AD182" i="1"/>
  <c r="BB182" i="1"/>
  <c r="O183" i="1"/>
  <c r="Z183" i="1"/>
  <c r="AJ183" i="1"/>
  <c r="AY183" i="1"/>
  <c r="BJ183" i="1"/>
  <c r="T184" i="1"/>
  <c r="AE184" i="1"/>
  <c r="AO184" i="1"/>
  <c r="BB184" i="1"/>
  <c r="BJ184" i="1"/>
  <c r="R185" i="1"/>
  <c r="Z185" i="1"/>
  <c r="AH185" i="1"/>
  <c r="AT185" i="1"/>
  <c r="BB185" i="1"/>
  <c r="BJ185" i="1"/>
  <c r="R186" i="1"/>
  <c r="Z186" i="1"/>
  <c r="AH186" i="1"/>
  <c r="AT186" i="1"/>
  <c r="BB186" i="1"/>
  <c r="BJ186" i="1"/>
  <c r="R187" i="1"/>
  <c r="Z187" i="1"/>
  <c r="AH187" i="1"/>
  <c r="AT187" i="1"/>
  <c r="BB187" i="1"/>
  <c r="BJ187" i="1"/>
  <c r="R188" i="1"/>
  <c r="Z188" i="1"/>
  <c r="AH188" i="1"/>
  <c r="AT188" i="1"/>
  <c r="BB188" i="1"/>
  <c r="BJ188" i="1"/>
  <c r="R189" i="1"/>
  <c r="Z189" i="1"/>
  <c r="AH189" i="1"/>
  <c r="AT189" i="1"/>
  <c r="BB189" i="1"/>
  <c r="BJ189" i="1"/>
  <c r="R190" i="1"/>
  <c r="Z190" i="1"/>
  <c r="AH190" i="1"/>
  <c r="AT190" i="1"/>
  <c r="BB190" i="1"/>
  <c r="BJ190" i="1"/>
  <c r="R191" i="1"/>
  <c r="Z191" i="1"/>
  <c r="AH191" i="1"/>
  <c r="AT191" i="1"/>
  <c r="BB191" i="1"/>
  <c r="BJ191" i="1"/>
  <c r="R192" i="1"/>
  <c r="Z192" i="1"/>
  <c r="AH192" i="1"/>
  <c r="AT192" i="1"/>
  <c r="BB192" i="1"/>
  <c r="BJ192" i="1"/>
  <c r="R193" i="1"/>
  <c r="Z193" i="1"/>
  <c r="AH193" i="1"/>
  <c r="AT193" i="1"/>
  <c r="BB193" i="1"/>
  <c r="BJ193" i="1"/>
  <c r="R194" i="1"/>
  <c r="Z194" i="1"/>
  <c r="AH194" i="1"/>
  <c r="AT194" i="1"/>
  <c r="BB194" i="1"/>
  <c r="BJ194" i="1"/>
  <c r="R195" i="1"/>
  <c r="Z195" i="1"/>
  <c r="AH195" i="1"/>
  <c r="AT195" i="1"/>
  <c r="BB195" i="1"/>
  <c r="BJ195" i="1"/>
  <c r="R196" i="1"/>
  <c r="Z196" i="1"/>
  <c r="AH196" i="1"/>
  <c r="AT196" i="1"/>
  <c r="BB196" i="1"/>
  <c r="BJ196" i="1"/>
  <c r="R197" i="1"/>
  <c r="Z197" i="1"/>
  <c r="AH197" i="1"/>
  <c r="AT197" i="1"/>
  <c r="BB197" i="1"/>
  <c r="BJ197" i="1"/>
  <c r="R198" i="1"/>
  <c r="Z198" i="1"/>
  <c r="AH198" i="1"/>
  <c r="AT198" i="1"/>
  <c r="BB198" i="1"/>
  <c r="BJ198" i="1"/>
  <c r="R199" i="1"/>
  <c r="Z199" i="1"/>
  <c r="AH199" i="1"/>
  <c r="AT199" i="1"/>
  <c r="BB199" i="1"/>
  <c r="BJ199" i="1"/>
  <c r="R200" i="1"/>
  <c r="Z200" i="1"/>
  <c r="AH200" i="1"/>
  <c r="AT200" i="1"/>
  <c r="BB200" i="1"/>
  <c r="BJ200" i="1"/>
  <c r="R201" i="1"/>
  <c r="Z201" i="1"/>
  <c r="AH201" i="1"/>
  <c r="AD135" i="1"/>
  <c r="AD146" i="1"/>
  <c r="AN155" i="1"/>
  <c r="BH158" i="1"/>
  <c r="AO160" i="1"/>
  <c r="BI161" i="1"/>
  <c r="Y163" i="1"/>
  <c r="AO164" i="1"/>
  <c r="BI165" i="1"/>
  <c r="Y167" i="1"/>
  <c r="AO168" i="1"/>
  <c r="BI169" i="1"/>
  <c r="Y171" i="1"/>
  <c r="AO172" i="1"/>
  <c r="BI173" i="1"/>
  <c r="Y175" i="1"/>
  <c r="AO176" i="1"/>
  <c r="BI177" i="1"/>
  <c r="AG178" i="1"/>
  <c r="BF178" i="1"/>
  <c r="Z179" i="1"/>
  <c r="BA179" i="1"/>
  <c r="V180" i="1"/>
  <c r="AT180" i="1"/>
  <c r="Q181" i="1"/>
  <c r="AL181" i="1"/>
  <c r="BJ181" i="1"/>
  <c r="AG182" i="1"/>
  <c r="BC182" i="1"/>
  <c r="Q183" i="1"/>
  <c r="AA183" i="1"/>
  <c r="AL183" i="1"/>
  <c r="BA183" i="1"/>
  <c r="BK183" i="1"/>
  <c r="V184" i="1"/>
  <c r="AG184" i="1"/>
  <c r="AT184" i="1"/>
  <c r="BC184" i="1"/>
  <c r="BK184" i="1"/>
  <c r="S185" i="1"/>
  <c r="AA185" i="1"/>
  <c r="AI185" i="1"/>
  <c r="AU185" i="1"/>
  <c r="BC185" i="1"/>
  <c r="BK185" i="1"/>
  <c r="S186" i="1"/>
  <c r="AA186" i="1"/>
  <c r="AI186" i="1"/>
  <c r="AU186" i="1"/>
  <c r="BC186" i="1"/>
  <c r="BK186" i="1"/>
  <c r="S187" i="1"/>
  <c r="AA187" i="1"/>
  <c r="AI187" i="1"/>
  <c r="AU187" i="1"/>
  <c r="BC187" i="1"/>
  <c r="BK187" i="1"/>
  <c r="S188" i="1"/>
  <c r="AA188" i="1"/>
  <c r="AI188" i="1"/>
  <c r="AU188" i="1"/>
  <c r="BC188" i="1"/>
  <c r="BK188" i="1"/>
  <c r="S189" i="1"/>
  <c r="AA189" i="1"/>
  <c r="AI189" i="1"/>
  <c r="AU189" i="1"/>
  <c r="BC189" i="1"/>
  <c r="BK189" i="1"/>
  <c r="S190" i="1"/>
  <c r="AA190" i="1"/>
  <c r="AI190" i="1"/>
  <c r="AU190" i="1"/>
  <c r="BC190" i="1"/>
  <c r="BK190" i="1"/>
  <c r="S191" i="1"/>
  <c r="AA191" i="1"/>
  <c r="AI191" i="1"/>
  <c r="AU191" i="1"/>
  <c r="BC191" i="1"/>
  <c r="BK191" i="1"/>
  <c r="S192" i="1"/>
  <c r="AA192" i="1"/>
  <c r="AI192" i="1"/>
  <c r="AU192" i="1"/>
  <c r="BC192" i="1"/>
  <c r="BK192" i="1"/>
  <c r="S193" i="1"/>
  <c r="AA193" i="1"/>
  <c r="AI193" i="1"/>
  <c r="AU193" i="1"/>
  <c r="BC193" i="1"/>
  <c r="BK193" i="1"/>
  <c r="S194" i="1"/>
  <c r="AA194" i="1"/>
  <c r="AI194" i="1"/>
  <c r="AU194" i="1"/>
  <c r="BC194" i="1"/>
  <c r="BK194" i="1"/>
  <c r="S195" i="1"/>
  <c r="AA195" i="1"/>
  <c r="AI195" i="1"/>
  <c r="AU195" i="1"/>
  <c r="BC195" i="1"/>
  <c r="BK195" i="1"/>
  <c r="S196" i="1"/>
  <c r="AA196" i="1"/>
  <c r="AI196" i="1"/>
  <c r="AU196" i="1"/>
  <c r="BC196" i="1"/>
  <c r="BK196" i="1"/>
  <c r="S197" i="1"/>
  <c r="AA197" i="1"/>
  <c r="AI197" i="1"/>
  <c r="AU197" i="1"/>
  <c r="BC197" i="1"/>
  <c r="BK197" i="1"/>
  <c r="S198" i="1"/>
  <c r="AA198" i="1"/>
  <c r="AI198" i="1"/>
  <c r="AU198" i="1"/>
  <c r="BC198" i="1"/>
  <c r="BK198" i="1"/>
  <c r="S199" i="1"/>
  <c r="AA199" i="1"/>
  <c r="AI199" i="1"/>
  <c r="AU199" i="1"/>
  <c r="BC199" i="1"/>
  <c r="BK199" i="1"/>
  <c r="S200" i="1"/>
  <c r="AA200" i="1"/>
  <c r="AI200" i="1"/>
  <c r="AU200" i="1"/>
  <c r="BC200" i="1"/>
  <c r="BK200" i="1"/>
  <c r="S201" i="1"/>
  <c r="AA201" i="1"/>
  <c r="AI201" i="1"/>
  <c r="AU201" i="1"/>
  <c r="BC201" i="1"/>
  <c r="BK201" i="1"/>
  <c r="S202" i="1"/>
  <c r="AA202" i="1"/>
  <c r="AI202" i="1"/>
  <c r="AU202" i="1"/>
  <c r="BC202" i="1"/>
  <c r="BK202" i="1"/>
  <c r="S203" i="1"/>
  <c r="AA203" i="1"/>
  <c r="AI203" i="1"/>
  <c r="AU203" i="1"/>
  <c r="BC203" i="1"/>
  <c r="BK203" i="1"/>
  <c r="S204" i="1"/>
  <c r="AA204" i="1"/>
  <c r="AI204" i="1"/>
  <c r="AU204" i="1"/>
  <c r="BC204" i="1"/>
  <c r="BK204" i="1"/>
  <c r="S205" i="1"/>
  <c r="AA205" i="1"/>
  <c r="AI205" i="1"/>
  <c r="BN136" i="1"/>
  <c r="AX147" i="1"/>
  <c r="BN155" i="1"/>
  <c r="T159" i="1"/>
  <c r="BA160" i="1"/>
  <c r="Q162" i="1"/>
  <c r="AG163" i="1"/>
  <c r="BA164" i="1"/>
  <c r="Q166" i="1"/>
  <c r="AG167" i="1"/>
  <c r="BA168" i="1"/>
  <c r="Q170" i="1"/>
  <c r="AG171" i="1"/>
  <c r="BA172" i="1"/>
  <c r="Q174" i="1"/>
  <c r="AG175" i="1"/>
  <c r="BA176" i="1"/>
  <c r="BJ177" i="1"/>
  <c r="AH178" i="1"/>
  <c r="BI178" i="1"/>
  <c r="AD179" i="1"/>
  <c r="BB179" i="1"/>
  <c r="Y180" i="1"/>
  <c r="AX180" i="1"/>
  <c r="R181" i="1"/>
  <c r="AO181" i="1"/>
  <c r="BN181" i="1"/>
  <c r="AH182" i="1"/>
  <c r="BF182" i="1"/>
  <c r="R183" i="1"/>
  <c r="AB183" i="1"/>
  <c r="AM183" i="1"/>
  <c r="BB183" i="1"/>
  <c r="BL183" i="1"/>
  <c r="W184" i="1"/>
  <c r="AH184" i="1"/>
  <c r="AU184" i="1"/>
  <c r="BD184" i="1"/>
  <c r="BL184" i="1"/>
  <c r="T185" i="1"/>
  <c r="AB185" i="1"/>
  <c r="AJ185" i="1"/>
  <c r="AV185" i="1"/>
  <c r="BD185" i="1"/>
  <c r="BL185" i="1"/>
  <c r="T186" i="1"/>
  <c r="AB186" i="1"/>
  <c r="AJ186" i="1"/>
  <c r="AV186" i="1"/>
  <c r="BD186" i="1"/>
  <c r="BL186" i="1"/>
  <c r="T187" i="1"/>
  <c r="AB187" i="1"/>
  <c r="AJ187" i="1"/>
  <c r="AV187" i="1"/>
  <c r="BD187" i="1"/>
  <c r="BL187" i="1"/>
  <c r="T188" i="1"/>
  <c r="AB188" i="1"/>
  <c r="AJ188" i="1"/>
  <c r="AV188" i="1"/>
  <c r="BD188" i="1"/>
  <c r="BL188" i="1"/>
  <c r="T189" i="1"/>
  <c r="AB189" i="1"/>
  <c r="AJ189" i="1"/>
  <c r="AV189" i="1"/>
  <c r="BD189" i="1"/>
  <c r="BL189" i="1"/>
  <c r="T190" i="1"/>
  <c r="AB190" i="1"/>
  <c r="AJ190" i="1"/>
  <c r="AV190" i="1"/>
  <c r="BD190" i="1"/>
  <c r="BL190" i="1"/>
  <c r="T191" i="1"/>
  <c r="AB191" i="1"/>
  <c r="AJ191" i="1"/>
  <c r="AV191" i="1"/>
  <c r="BD191" i="1"/>
  <c r="BL191" i="1"/>
  <c r="T192" i="1"/>
  <c r="AB192" i="1"/>
  <c r="AJ192" i="1"/>
  <c r="AV192" i="1"/>
  <c r="BD192" i="1"/>
  <c r="BL192" i="1"/>
  <c r="T193" i="1"/>
  <c r="AB193" i="1"/>
  <c r="AJ193" i="1"/>
  <c r="AV193" i="1"/>
  <c r="BD193" i="1"/>
  <c r="BL193" i="1"/>
  <c r="T194" i="1"/>
  <c r="AB194" i="1"/>
  <c r="AJ194" i="1"/>
  <c r="AV194" i="1"/>
  <c r="BD194" i="1"/>
  <c r="BL194" i="1"/>
  <c r="T195" i="1"/>
  <c r="AB195" i="1"/>
  <c r="AJ195" i="1"/>
  <c r="AV195" i="1"/>
  <c r="BD195" i="1"/>
  <c r="BL195" i="1"/>
  <c r="T196" i="1"/>
  <c r="AB196" i="1"/>
  <c r="AJ196" i="1"/>
  <c r="AV196" i="1"/>
  <c r="BD196" i="1"/>
  <c r="BL196" i="1"/>
  <c r="T197" i="1"/>
  <c r="AB197" i="1"/>
  <c r="AJ197" i="1"/>
  <c r="AV197" i="1"/>
  <c r="BD197" i="1"/>
  <c r="BL197" i="1"/>
  <c r="T198" i="1"/>
  <c r="AB198" i="1"/>
  <c r="AJ198" i="1"/>
  <c r="AV198" i="1"/>
  <c r="BD198" i="1"/>
  <c r="BL198" i="1"/>
  <c r="T199" i="1"/>
  <c r="AB199" i="1"/>
  <c r="AJ199" i="1"/>
  <c r="AV199" i="1"/>
  <c r="BD199" i="1"/>
  <c r="BL199" i="1"/>
  <c r="T200" i="1"/>
  <c r="AB200" i="1"/>
  <c r="AJ200" i="1"/>
  <c r="AV200" i="1"/>
  <c r="BD200" i="1"/>
  <c r="BL200" i="1"/>
  <c r="T201" i="1"/>
  <c r="AB201" i="1"/>
  <c r="AJ201" i="1"/>
  <c r="AV201" i="1"/>
  <c r="BD201" i="1"/>
  <c r="BL201" i="1"/>
  <c r="T202" i="1"/>
  <c r="AB202" i="1"/>
  <c r="AJ202" i="1"/>
  <c r="AV202" i="1"/>
  <c r="BD202" i="1"/>
  <c r="BL202" i="1"/>
  <c r="T203" i="1"/>
  <c r="AB203" i="1"/>
  <c r="AJ203" i="1"/>
  <c r="AV203" i="1"/>
  <c r="BD203" i="1"/>
  <c r="BL203" i="1"/>
  <c r="T204" i="1"/>
  <c r="AB204" i="1"/>
  <c r="AJ204" i="1"/>
  <c r="AV204" i="1"/>
  <c r="BD204" i="1"/>
  <c r="BL204" i="1"/>
  <c r="T205" i="1"/>
  <c r="AB205" i="1"/>
  <c r="AJ205" i="1"/>
  <c r="AV205" i="1"/>
  <c r="BD205" i="1"/>
  <c r="BL205" i="1"/>
  <c r="T206" i="1"/>
  <c r="AB206" i="1"/>
  <c r="AJ206" i="1"/>
  <c r="AV206" i="1"/>
  <c r="BD206" i="1"/>
  <c r="BL206" i="1"/>
  <c r="T207" i="1"/>
  <c r="AB207" i="1"/>
  <c r="AJ207" i="1"/>
  <c r="AV207" i="1"/>
  <c r="BD207" i="1"/>
  <c r="BL207" i="1"/>
  <c r="T208" i="1"/>
  <c r="AB208" i="1"/>
  <c r="AJ208" i="1"/>
  <c r="AV208" i="1"/>
  <c r="AO163" i="1"/>
  <c r="Y174" i="1"/>
  <c r="Z180" i="1"/>
  <c r="AD183" i="1"/>
  <c r="BM184" i="1"/>
  <c r="AC186" i="1"/>
  <c r="AW187" i="1"/>
  <c r="BM188" i="1"/>
  <c r="AC190" i="1"/>
  <c r="AW191" i="1"/>
  <c r="BM192" i="1"/>
  <c r="AC194" i="1"/>
  <c r="AW195" i="1"/>
  <c r="BM196" i="1"/>
  <c r="AC198" i="1"/>
  <c r="AW199" i="1"/>
  <c r="BM200" i="1"/>
  <c r="AT201" i="1"/>
  <c r="BN201" i="1"/>
  <c r="AK202" i="1"/>
  <c r="BJ202" i="1"/>
  <c r="AD203" i="1"/>
  <c r="BE203" i="1"/>
  <c r="Z204" i="1"/>
  <c r="AX204" i="1"/>
  <c r="U205" i="1"/>
  <c r="AT205" i="1"/>
  <c r="BJ205" i="1"/>
  <c r="Z206" i="1"/>
  <c r="AT206" i="1"/>
  <c r="BF206" i="1"/>
  <c r="R207" i="1"/>
  <c r="AC207" i="1"/>
  <c r="AM207" i="1"/>
  <c r="BA207" i="1"/>
  <c r="BJ207" i="1"/>
  <c r="S208" i="1"/>
  <c r="AC208" i="1"/>
  <c r="AL208" i="1"/>
  <c r="AY208" i="1"/>
  <c r="BG208" i="1"/>
  <c r="O209" i="1"/>
  <c r="W209" i="1"/>
  <c r="AE209" i="1"/>
  <c r="AM209" i="1"/>
  <c r="AY209" i="1"/>
  <c r="BG209" i="1"/>
  <c r="O210" i="1"/>
  <c r="W210" i="1"/>
  <c r="AE210" i="1"/>
  <c r="AM210" i="1"/>
  <c r="AY210" i="1"/>
  <c r="BG210" i="1"/>
  <c r="O211" i="1"/>
  <c r="W211" i="1"/>
  <c r="AE211" i="1"/>
  <c r="AM211" i="1"/>
  <c r="AY211" i="1"/>
  <c r="BG211" i="1"/>
  <c r="O212" i="1"/>
  <c r="W212" i="1"/>
  <c r="AE212" i="1"/>
  <c r="AM212" i="1"/>
  <c r="AY212" i="1"/>
  <c r="BG212" i="1"/>
  <c r="O213" i="1"/>
  <c r="W213" i="1"/>
  <c r="AE213" i="1"/>
  <c r="AM213" i="1"/>
  <c r="AY213" i="1"/>
  <c r="BG213" i="1"/>
  <c r="O214" i="1"/>
  <c r="W214" i="1"/>
  <c r="AE214" i="1"/>
  <c r="AM214" i="1"/>
  <c r="AY214" i="1"/>
  <c r="BG214" i="1"/>
  <c r="O215" i="1"/>
  <c r="W215" i="1"/>
  <c r="AE215" i="1"/>
  <c r="AM215" i="1"/>
  <c r="AY215" i="1"/>
  <c r="BG215" i="1"/>
  <c r="O216" i="1"/>
  <c r="W216" i="1"/>
  <c r="AE216" i="1"/>
  <c r="AM216" i="1"/>
  <c r="AY216" i="1"/>
  <c r="BG216" i="1"/>
  <c r="O217" i="1"/>
  <c r="W217" i="1"/>
  <c r="AE217" i="1"/>
  <c r="AM217" i="1"/>
  <c r="AY217" i="1"/>
  <c r="BG217" i="1"/>
  <c r="O218" i="1"/>
  <c r="W218" i="1"/>
  <c r="AE218" i="1"/>
  <c r="AM218" i="1"/>
  <c r="AY218" i="1"/>
  <c r="BG218" i="1"/>
  <c r="O219" i="1"/>
  <c r="W219" i="1"/>
  <c r="AE219" i="1"/>
  <c r="AM219" i="1"/>
  <c r="AY219" i="1"/>
  <c r="BG219" i="1"/>
  <c r="O220" i="1"/>
  <c r="W220" i="1"/>
  <c r="AE220" i="1"/>
  <c r="AM220" i="1"/>
  <c r="AY220" i="1"/>
  <c r="BG220" i="1"/>
  <c r="O221" i="1"/>
  <c r="W221" i="1"/>
  <c r="AE221" i="1"/>
  <c r="AM221" i="1"/>
  <c r="AY221" i="1"/>
  <c r="BG221" i="1"/>
  <c r="O222" i="1"/>
  <c r="W222" i="1"/>
  <c r="AE222" i="1"/>
  <c r="AM222" i="1"/>
  <c r="AY222" i="1"/>
  <c r="BG222" i="1"/>
  <c r="O223" i="1"/>
  <c r="W223" i="1"/>
  <c r="AE223" i="1"/>
  <c r="AM223" i="1"/>
  <c r="AY223" i="1"/>
  <c r="BG223" i="1"/>
  <c r="O224" i="1"/>
  <c r="W224" i="1"/>
  <c r="AE224" i="1"/>
  <c r="AM224" i="1"/>
  <c r="AY224" i="1"/>
  <c r="BG224" i="1"/>
  <c r="O225" i="1"/>
  <c r="W225" i="1"/>
  <c r="AE225" i="1"/>
  <c r="AM225" i="1"/>
  <c r="AY225" i="1"/>
  <c r="BG225" i="1"/>
  <c r="O226" i="1"/>
  <c r="W226" i="1"/>
  <c r="AE226" i="1"/>
  <c r="AM226" i="1"/>
  <c r="AY226" i="1"/>
  <c r="BG226" i="1"/>
  <c r="O227" i="1"/>
  <c r="W227" i="1"/>
  <c r="AE227" i="1"/>
  <c r="AM227" i="1"/>
  <c r="AY227" i="1"/>
  <c r="BG227" i="1"/>
  <c r="O228" i="1"/>
  <c r="W228" i="1"/>
  <c r="AE228" i="1"/>
  <c r="AM228" i="1"/>
  <c r="AY228" i="1"/>
  <c r="BG228" i="1"/>
  <c r="O229" i="1"/>
  <c r="W229" i="1"/>
  <c r="AE229" i="1"/>
  <c r="AM229" i="1"/>
  <c r="AY229" i="1"/>
  <c r="BG229" i="1"/>
  <c r="BI164" i="1"/>
  <c r="AO175" i="1"/>
  <c r="BA180" i="1"/>
  <c r="AO183" i="1"/>
  <c r="U185" i="1"/>
  <c r="AK186" i="1"/>
  <c r="BE187" i="1"/>
  <c r="U189" i="1"/>
  <c r="AK190" i="1"/>
  <c r="BE191" i="1"/>
  <c r="U193" i="1"/>
  <c r="AK194" i="1"/>
  <c r="BE195" i="1"/>
  <c r="U197" i="1"/>
  <c r="AK198" i="1"/>
  <c r="BE199" i="1"/>
  <c r="BN200" i="1"/>
  <c r="AW201" i="1"/>
  <c r="R202" i="1"/>
  <c r="AL202" i="1"/>
  <c r="BM202" i="1"/>
  <c r="AH203" i="1"/>
  <c r="BF203" i="1"/>
  <c r="AC204" i="1"/>
  <c r="BB204" i="1"/>
  <c r="V205" i="1"/>
  <c r="AU205" i="1"/>
  <c r="BK205" i="1"/>
  <c r="AA206" i="1"/>
  <c r="AU206" i="1"/>
  <c r="BH206" i="1"/>
  <c r="S207" i="1"/>
  <c r="AD207" i="1"/>
  <c r="AN207" i="1"/>
  <c r="BB207" i="1"/>
  <c r="BK207" i="1"/>
  <c r="U208" i="1"/>
  <c r="AD208" i="1"/>
  <c r="AM208" i="1"/>
  <c r="AZ208" i="1"/>
  <c r="BH208" i="1"/>
  <c r="P209" i="1"/>
  <c r="X209" i="1"/>
  <c r="AF209" i="1"/>
  <c r="AN209" i="1"/>
  <c r="AZ209" i="1"/>
  <c r="BH209" i="1"/>
  <c r="P210" i="1"/>
  <c r="X210" i="1"/>
  <c r="AF210" i="1"/>
  <c r="AN210" i="1"/>
  <c r="AZ210" i="1"/>
  <c r="BH210" i="1"/>
  <c r="P211" i="1"/>
  <c r="X211" i="1"/>
  <c r="AF211" i="1"/>
  <c r="AN211" i="1"/>
  <c r="AZ211" i="1"/>
  <c r="BH211" i="1"/>
  <c r="P212" i="1"/>
  <c r="X212" i="1"/>
  <c r="AF212" i="1"/>
  <c r="AN212" i="1"/>
  <c r="AZ212" i="1"/>
  <c r="BH212" i="1"/>
  <c r="P213" i="1"/>
  <c r="X213" i="1"/>
  <c r="AF213" i="1"/>
  <c r="AN213" i="1"/>
  <c r="AZ213" i="1"/>
  <c r="BH213" i="1"/>
  <c r="P214" i="1"/>
  <c r="X214" i="1"/>
  <c r="AF214" i="1"/>
  <c r="AN214" i="1"/>
  <c r="AZ214" i="1"/>
  <c r="BH214" i="1"/>
  <c r="P215" i="1"/>
  <c r="X215" i="1"/>
  <c r="AF215" i="1"/>
  <c r="AN215" i="1"/>
  <c r="AZ215" i="1"/>
  <c r="BH215" i="1"/>
  <c r="P216" i="1"/>
  <c r="X216" i="1"/>
  <c r="AF216" i="1"/>
  <c r="AN216" i="1"/>
  <c r="AZ216" i="1"/>
  <c r="BH216" i="1"/>
  <c r="P217" i="1"/>
  <c r="X217" i="1"/>
  <c r="AF217" i="1"/>
  <c r="AN217" i="1"/>
  <c r="AZ217" i="1"/>
  <c r="BH217" i="1"/>
  <c r="P218" i="1"/>
  <c r="X218" i="1"/>
  <c r="AF218" i="1"/>
  <c r="AN218" i="1"/>
  <c r="AZ218" i="1"/>
  <c r="BH218" i="1"/>
  <c r="P219" i="1"/>
  <c r="X219" i="1"/>
  <c r="AF219" i="1"/>
  <c r="AN219" i="1"/>
  <c r="AZ219" i="1"/>
  <c r="BH219" i="1"/>
  <c r="P220" i="1"/>
  <c r="X220" i="1"/>
  <c r="AF220" i="1"/>
  <c r="AN220" i="1"/>
  <c r="AZ220" i="1"/>
  <c r="BH220" i="1"/>
  <c r="P221" i="1"/>
  <c r="X221" i="1"/>
  <c r="AF221" i="1"/>
  <c r="AN221" i="1"/>
  <c r="AZ221" i="1"/>
  <c r="BH221" i="1"/>
  <c r="P222" i="1"/>
  <c r="X222" i="1"/>
  <c r="AF222" i="1"/>
  <c r="AN222" i="1"/>
  <c r="AZ222" i="1"/>
  <c r="BH222" i="1"/>
  <c r="P223" i="1"/>
  <c r="X223" i="1"/>
  <c r="AF223" i="1"/>
  <c r="AN223" i="1"/>
  <c r="AZ223" i="1"/>
  <c r="BH223" i="1"/>
  <c r="P224" i="1"/>
  <c r="X224" i="1"/>
  <c r="AF224" i="1"/>
  <c r="AN224" i="1"/>
  <c r="AZ224" i="1"/>
  <c r="BH224" i="1"/>
  <c r="P225" i="1"/>
  <c r="X225" i="1"/>
  <c r="AF225" i="1"/>
  <c r="AN225" i="1"/>
  <c r="AZ225" i="1"/>
  <c r="BH225" i="1"/>
  <c r="P226" i="1"/>
  <c r="X226" i="1"/>
  <c r="AF226" i="1"/>
  <c r="AN226" i="1"/>
  <c r="AZ226" i="1"/>
  <c r="BH226" i="1"/>
  <c r="P227" i="1"/>
  <c r="X227" i="1"/>
  <c r="AF227" i="1"/>
  <c r="AN227" i="1"/>
  <c r="AZ227" i="1"/>
  <c r="BH227" i="1"/>
  <c r="P228" i="1"/>
  <c r="X228" i="1"/>
  <c r="AF228" i="1"/>
  <c r="AN228" i="1"/>
  <c r="AZ228" i="1"/>
  <c r="BH228" i="1"/>
  <c r="P229" i="1"/>
  <c r="X229" i="1"/>
  <c r="AF229" i="1"/>
  <c r="AN229" i="1"/>
  <c r="AZ229" i="1"/>
  <c r="BH229" i="1"/>
  <c r="P230" i="1"/>
  <c r="X230" i="1"/>
  <c r="AF230" i="1"/>
  <c r="AN230" i="1"/>
  <c r="AZ230" i="1"/>
  <c r="BH230" i="1"/>
  <c r="P231" i="1"/>
  <c r="X231" i="1"/>
  <c r="AF231" i="1"/>
  <c r="AN231" i="1"/>
  <c r="AZ231" i="1"/>
  <c r="BH231" i="1"/>
  <c r="P232" i="1"/>
  <c r="X232" i="1"/>
  <c r="AF232" i="1"/>
  <c r="AN232" i="1"/>
  <c r="AZ232" i="1"/>
  <c r="BH232" i="1"/>
  <c r="P233" i="1"/>
  <c r="X233" i="1"/>
  <c r="AF233" i="1"/>
  <c r="AN233" i="1"/>
  <c r="AZ233" i="1"/>
  <c r="BH233" i="1"/>
  <c r="P234" i="1"/>
  <c r="X234" i="1"/>
  <c r="AF234" i="1"/>
  <c r="AN234" i="1"/>
  <c r="AZ234" i="1"/>
  <c r="BH234" i="1"/>
  <c r="P235" i="1"/>
  <c r="X235" i="1"/>
  <c r="AF235" i="1"/>
  <c r="AD138" i="1"/>
  <c r="Y166" i="1"/>
  <c r="BI176" i="1"/>
  <c r="V181" i="1"/>
  <c r="BC183" i="1"/>
  <c r="AC185" i="1"/>
  <c r="AW186" i="1"/>
  <c r="BM187" i="1"/>
  <c r="AC189" i="1"/>
  <c r="AW190" i="1"/>
  <c r="BM191" i="1"/>
  <c r="AC193" i="1"/>
  <c r="AW194" i="1"/>
  <c r="BM195" i="1"/>
  <c r="AC197" i="1"/>
  <c r="AW198" i="1"/>
  <c r="BM199" i="1"/>
  <c r="U201" i="1"/>
  <c r="AX201" i="1"/>
  <c r="U202" i="1"/>
  <c r="AT202" i="1"/>
  <c r="BN202" i="1"/>
  <c r="AK203" i="1"/>
  <c r="BJ203" i="1"/>
  <c r="AD204" i="1"/>
  <c r="BE204" i="1"/>
  <c r="Z205" i="1"/>
  <c r="AW205" i="1"/>
  <c r="BM205" i="1"/>
  <c r="AC206" i="1"/>
  <c r="AW206" i="1"/>
  <c r="BJ206" i="1"/>
  <c r="U207" i="1"/>
  <c r="AE207" i="1"/>
  <c r="AT207" i="1"/>
  <c r="BC207" i="1"/>
  <c r="BM207" i="1"/>
  <c r="V208" i="1"/>
  <c r="AE208" i="1"/>
  <c r="AN208" i="1"/>
  <c r="BA208" i="1"/>
  <c r="BI208" i="1"/>
  <c r="Q209" i="1"/>
  <c r="Y209" i="1"/>
  <c r="AG209" i="1"/>
  <c r="AO209" i="1"/>
  <c r="BA209" i="1"/>
  <c r="BI209" i="1"/>
  <c r="Q210" i="1"/>
  <c r="Y210" i="1"/>
  <c r="AG210" i="1"/>
  <c r="AO210" i="1"/>
  <c r="BA210" i="1"/>
  <c r="BI210" i="1"/>
  <c r="Q211" i="1"/>
  <c r="Y211" i="1"/>
  <c r="AG211" i="1"/>
  <c r="AO211" i="1"/>
  <c r="BA211" i="1"/>
  <c r="BI211" i="1"/>
  <c r="Q212" i="1"/>
  <c r="Y212" i="1"/>
  <c r="AG212" i="1"/>
  <c r="AO212" i="1"/>
  <c r="BA212" i="1"/>
  <c r="BI212" i="1"/>
  <c r="Q213" i="1"/>
  <c r="Y213" i="1"/>
  <c r="AG213" i="1"/>
  <c r="AO213" i="1"/>
  <c r="BA213" i="1"/>
  <c r="BI213" i="1"/>
  <c r="Q214" i="1"/>
  <c r="Y214" i="1"/>
  <c r="AG214" i="1"/>
  <c r="AO214" i="1"/>
  <c r="BA214" i="1"/>
  <c r="BI214" i="1"/>
  <c r="Q215" i="1"/>
  <c r="Y215" i="1"/>
  <c r="AG215" i="1"/>
  <c r="AO215" i="1"/>
  <c r="BA215" i="1"/>
  <c r="BI215" i="1"/>
  <c r="Q216" i="1"/>
  <c r="Y216" i="1"/>
  <c r="AG216" i="1"/>
  <c r="AO216" i="1"/>
  <c r="BA216" i="1"/>
  <c r="BI216" i="1"/>
  <c r="Q217" i="1"/>
  <c r="Y217" i="1"/>
  <c r="AG217" i="1"/>
  <c r="AO217" i="1"/>
  <c r="BA217" i="1"/>
  <c r="BI217" i="1"/>
  <c r="Q218" i="1"/>
  <c r="Y218" i="1"/>
  <c r="AG218" i="1"/>
  <c r="AO218" i="1"/>
  <c r="BA218" i="1"/>
  <c r="BI218" i="1"/>
  <c r="Q219" i="1"/>
  <c r="Y219" i="1"/>
  <c r="AG219" i="1"/>
  <c r="AO219" i="1"/>
  <c r="BA219" i="1"/>
  <c r="BI219" i="1"/>
  <c r="Q220" i="1"/>
  <c r="Y220" i="1"/>
  <c r="AG220" i="1"/>
  <c r="AO220" i="1"/>
  <c r="BA220" i="1"/>
  <c r="BI220" i="1"/>
  <c r="Q221" i="1"/>
  <c r="Y221" i="1"/>
  <c r="AG221" i="1"/>
  <c r="AO221" i="1"/>
  <c r="BA221" i="1"/>
  <c r="BI221" i="1"/>
  <c r="Q222" i="1"/>
  <c r="Y222" i="1"/>
  <c r="AG222" i="1"/>
  <c r="AO222" i="1"/>
  <c r="BA222" i="1"/>
  <c r="BI222" i="1"/>
  <c r="Q223" i="1"/>
  <c r="Y223" i="1"/>
  <c r="AG223" i="1"/>
  <c r="AO223" i="1"/>
  <c r="BA223" i="1"/>
  <c r="BI223" i="1"/>
  <c r="Q224" i="1"/>
  <c r="Y224" i="1"/>
  <c r="AG224" i="1"/>
  <c r="AO224" i="1"/>
  <c r="BA224" i="1"/>
  <c r="BI224" i="1"/>
  <c r="Q225" i="1"/>
  <c r="Y225" i="1"/>
  <c r="AG225" i="1"/>
  <c r="AO225" i="1"/>
  <c r="BA225" i="1"/>
  <c r="BI225" i="1"/>
  <c r="Q226" i="1"/>
  <c r="Y226" i="1"/>
  <c r="AG226" i="1"/>
  <c r="AO226" i="1"/>
  <c r="BA226" i="1"/>
  <c r="BI226" i="1"/>
  <c r="Q227" i="1"/>
  <c r="Y227" i="1"/>
  <c r="AG227" i="1"/>
  <c r="AO227" i="1"/>
  <c r="BA227" i="1"/>
  <c r="BI227" i="1"/>
  <c r="Q228" i="1"/>
  <c r="Y228" i="1"/>
  <c r="AG228" i="1"/>
  <c r="AO228" i="1"/>
  <c r="BA228" i="1"/>
  <c r="BI228" i="1"/>
  <c r="Q229" i="1"/>
  <c r="Y229" i="1"/>
  <c r="AG229" i="1"/>
  <c r="AO229" i="1"/>
  <c r="BA229" i="1"/>
  <c r="BI229" i="1"/>
  <c r="Q230" i="1"/>
  <c r="Y230" i="1"/>
  <c r="AG230" i="1"/>
  <c r="AO230" i="1"/>
  <c r="BA230" i="1"/>
  <c r="BI230" i="1"/>
  <c r="Q231" i="1"/>
  <c r="Y231" i="1"/>
  <c r="AG231" i="1"/>
  <c r="AO231" i="1"/>
  <c r="BA231" i="1"/>
  <c r="BI231" i="1"/>
  <c r="Q232" i="1"/>
  <c r="Y232" i="1"/>
  <c r="AG232" i="1"/>
  <c r="AO232" i="1"/>
  <c r="BA232" i="1"/>
  <c r="BI232" i="1"/>
  <c r="Q233" i="1"/>
  <c r="Y233" i="1"/>
  <c r="AG233" i="1"/>
  <c r="AO233" i="1"/>
  <c r="BA233" i="1"/>
  <c r="BI233" i="1"/>
  <c r="Q234" i="1"/>
  <c r="Y234" i="1"/>
  <c r="AG234" i="1"/>
  <c r="AO234" i="1"/>
  <c r="BA234" i="1"/>
  <c r="BI234" i="1"/>
  <c r="Q235" i="1"/>
  <c r="Y235" i="1"/>
  <c r="AG235" i="1"/>
  <c r="AO235" i="1"/>
  <c r="BA235" i="1"/>
  <c r="BI235" i="1"/>
  <c r="Q236" i="1"/>
  <c r="Y236" i="1"/>
  <c r="BN148" i="1"/>
  <c r="AO167" i="1"/>
  <c r="Q178" i="1"/>
  <c r="AT181" i="1"/>
  <c r="BN183" i="1"/>
  <c r="AK185" i="1"/>
  <c r="BE186" i="1"/>
  <c r="U188" i="1"/>
  <c r="AK189" i="1"/>
  <c r="BE190" i="1"/>
  <c r="U192" i="1"/>
  <c r="AK193" i="1"/>
  <c r="BE194" i="1"/>
  <c r="U196" i="1"/>
  <c r="AK197" i="1"/>
  <c r="BE198" i="1"/>
  <c r="U200" i="1"/>
  <c r="V201" i="1"/>
  <c r="BB201" i="1"/>
  <c r="V202" i="1"/>
  <c r="AW202" i="1"/>
  <c r="R203" i="1"/>
  <c r="AL203" i="1"/>
  <c r="BM203" i="1"/>
  <c r="AH204" i="1"/>
  <c r="BF204" i="1"/>
  <c r="AC205" i="1"/>
  <c r="AX205" i="1"/>
  <c r="BN205" i="1"/>
  <c r="AD206" i="1"/>
  <c r="AX206" i="1"/>
  <c r="BK206" i="1"/>
  <c r="V207" i="1"/>
  <c r="AF207" i="1"/>
  <c r="AU207" i="1"/>
  <c r="BE207" i="1"/>
  <c r="BN207" i="1"/>
  <c r="W208" i="1"/>
  <c r="AF208" i="1"/>
  <c r="AO208" i="1"/>
  <c r="BB208" i="1"/>
  <c r="BJ208" i="1"/>
  <c r="R209" i="1"/>
  <c r="Z209" i="1"/>
  <c r="AH209" i="1"/>
  <c r="AT209" i="1"/>
  <c r="BB209" i="1"/>
  <c r="BJ209" i="1"/>
  <c r="R210" i="1"/>
  <c r="Z210" i="1"/>
  <c r="AH210" i="1"/>
  <c r="AT210" i="1"/>
  <c r="BB210" i="1"/>
  <c r="BJ210" i="1"/>
  <c r="R211" i="1"/>
  <c r="Z211" i="1"/>
  <c r="AH211" i="1"/>
  <c r="AT211" i="1"/>
  <c r="BB211" i="1"/>
  <c r="BJ211" i="1"/>
  <c r="R212" i="1"/>
  <c r="Z212" i="1"/>
  <c r="AH212" i="1"/>
  <c r="AT212" i="1"/>
  <c r="BB212" i="1"/>
  <c r="BJ212" i="1"/>
  <c r="R213" i="1"/>
  <c r="Z213" i="1"/>
  <c r="AH213" i="1"/>
  <c r="AT213" i="1"/>
  <c r="BB213" i="1"/>
  <c r="BJ213" i="1"/>
  <c r="R214" i="1"/>
  <c r="Z214" i="1"/>
  <c r="AH214" i="1"/>
  <c r="AT214" i="1"/>
  <c r="BB214" i="1"/>
  <c r="BJ214" i="1"/>
  <c r="R215" i="1"/>
  <c r="Z215" i="1"/>
  <c r="AH215" i="1"/>
  <c r="AT215" i="1"/>
  <c r="BB215" i="1"/>
  <c r="BJ215" i="1"/>
  <c r="R216" i="1"/>
  <c r="Z216" i="1"/>
  <c r="AH216" i="1"/>
  <c r="AT216" i="1"/>
  <c r="BB216" i="1"/>
  <c r="BJ216" i="1"/>
  <c r="R217" i="1"/>
  <c r="Z217" i="1"/>
  <c r="AH217" i="1"/>
  <c r="AT217" i="1"/>
  <c r="BB217" i="1"/>
  <c r="BJ217" i="1"/>
  <c r="R218" i="1"/>
  <c r="Z218" i="1"/>
  <c r="AH218" i="1"/>
  <c r="AT218" i="1"/>
  <c r="BB218" i="1"/>
  <c r="BJ218" i="1"/>
  <c r="R219" i="1"/>
  <c r="Z219" i="1"/>
  <c r="AH219" i="1"/>
  <c r="AT219" i="1"/>
  <c r="BB219" i="1"/>
  <c r="BJ219" i="1"/>
  <c r="R220" i="1"/>
  <c r="Z220" i="1"/>
  <c r="AH220" i="1"/>
  <c r="AT220" i="1"/>
  <c r="BB220" i="1"/>
  <c r="BJ220" i="1"/>
  <c r="R221" i="1"/>
  <c r="Z221" i="1"/>
  <c r="AH221" i="1"/>
  <c r="AT221" i="1"/>
  <c r="BB221" i="1"/>
  <c r="BJ221" i="1"/>
  <c r="R222" i="1"/>
  <c r="Z222" i="1"/>
  <c r="AH222" i="1"/>
  <c r="AT222" i="1"/>
  <c r="BB222" i="1"/>
  <c r="BJ222" i="1"/>
  <c r="R223" i="1"/>
  <c r="Z223" i="1"/>
  <c r="AH223" i="1"/>
  <c r="AT223" i="1"/>
  <c r="BB223" i="1"/>
  <c r="BJ223" i="1"/>
  <c r="R224" i="1"/>
  <c r="Z224" i="1"/>
  <c r="AH224" i="1"/>
  <c r="AT224" i="1"/>
  <c r="BB224" i="1"/>
  <c r="BJ224" i="1"/>
  <c r="R225" i="1"/>
  <c r="Z225" i="1"/>
  <c r="AH225" i="1"/>
  <c r="AT225" i="1"/>
  <c r="BB225" i="1"/>
  <c r="BJ225" i="1"/>
  <c r="R226" i="1"/>
  <c r="Z226" i="1"/>
  <c r="AH226" i="1"/>
  <c r="AT226" i="1"/>
  <c r="BB226" i="1"/>
  <c r="BJ226" i="1"/>
  <c r="R227" i="1"/>
  <c r="Z227" i="1"/>
  <c r="AH227" i="1"/>
  <c r="AT227" i="1"/>
  <c r="BB227" i="1"/>
  <c r="BJ227" i="1"/>
  <c r="R228" i="1"/>
  <c r="Z228" i="1"/>
  <c r="AH228" i="1"/>
  <c r="AT228" i="1"/>
  <c r="BB228" i="1"/>
  <c r="BJ228" i="1"/>
  <c r="R229" i="1"/>
  <c r="Z229" i="1"/>
  <c r="AH229" i="1"/>
  <c r="AT229" i="1"/>
  <c r="BB229" i="1"/>
  <c r="BJ229" i="1"/>
  <c r="R230" i="1"/>
  <c r="Z230" i="1"/>
  <c r="AH230" i="1"/>
  <c r="AT230" i="1"/>
  <c r="BB230" i="1"/>
  <c r="BJ230" i="1"/>
  <c r="R231" i="1"/>
  <c r="Z231" i="1"/>
  <c r="AH231" i="1"/>
  <c r="AT231" i="1"/>
  <c r="BB231" i="1"/>
  <c r="BJ231" i="1"/>
  <c r="R232" i="1"/>
  <c r="Z232" i="1"/>
  <c r="AH232" i="1"/>
  <c r="AT232" i="1"/>
  <c r="BB232" i="1"/>
  <c r="BJ232" i="1"/>
  <c r="R233" i="1"/>
  <c r="Z233" i="1"/>
  <c r="AH233" i="1"/>
  <c r="AT233" i="1"/>
  <c r="BB233" i="1"/>
  <c r="BJ233" i="1"/>
  <c r="R234" i="1"/>
  <c r="Z234" i="1"/>
  <c r="AH234" i="1"/>
  <c r="AT234" i="1"/>
  <c r="BB234" i="1"/>
  <c r="BJ234" i="1"/>
  <c r="R235" i="1"/>
  <c r="Z235" i="1"/>
  <c r="AH235" i="1"/>
  <c r="AT235" i="1"/>
  <c r="BB235" i="1"/>
  <c r="BJ235" i="1"/>
  <c r="R236" i="1"/>
  <c r="Z236" i="1"/>
  <c r="AH236" i="1"/>
  <c r="AT236" i="1"/>
  <c r="BB236" i="1"/>
  <c r="BJ236" i="1"/>
  <c r="R237" i="1"/>
  <c r="Z237" i="1"/>
  <c r="AH237" i="1"/>
  <c r="AT237" i="1"/>
  <c r="BB237" i="1"/>
  <c r="BJ237" i="1"/>
  <c r="AG156" i="1"/>
  <c r="BI168" i="1"/>
  <c r="AL178" i="1"/>
  <c r="Q182" i="1"/>
  <c r="Y184" i="1"/>
  <c r="AW185" i="1"/>
  <c r="BM186" i="1"/>
  <c r="AC188" i="1"/>
  <c r="AW189" i="1"/>
  <c r="BM190" i="1"/>
  <c r="AC192" i="1"/>
  <c r="AW193" i="1"/>
  <c r="BM194" i="1"/>
  <c r="AC196" i="1"/>
  <c r="AW197" i="1"/>
  <c r="BM198" i="1"/>
  <c r="AC200" i="1"/>
  <c r="AC201" i="1"/>
  <c r="BE201" i="1"/>
  <c r="Z202" i="1"/>
  <c r="AX202" i="1"/>
  <c r="U203" i="1"/>
  <c r="AT203" i="1"/>
  <c r="BN203" i="1"/>
  <c r="AK204" i="1"/>
  <c r="BJ204" i="1"/>
  <c r="AD205" i="1"/>
  <c r="BB205" i="1"/>
  <c r="R206" i="1"/>
  <c r="AH206" i="1"/>
  <c r="AZ206" i="1"/>
  <c r="BM206" i="1"/>
  <c r="W207" i="1"/>
  <c r="AH207" i="1"/>
  <c r="AW207" i="1"/>
  <c r="BF207" i="1"/>
  <c r="O208" i="1"/>
  <c r="X208" i="1"/>
  <c r="AG208" i="1"/>
  <c r="AT208" i="1"/>
  <c r="BC208" i="1"/>
  <c r="BK208" i="1"/>
  <c r="S209" i="1"/>
  <c r="AA209" i="1"/>
  <c r="AI209" i="1"/>
  <c r="AU209" i="1"/>
  <c r="BC209" i="1"/>
  <c r="BK209" i="1"/>
  <c r="S210" i="1"/>
  <c r="AA210" i="1"/>
  <c r="AI210" i="1"/>
  <c r="AU210" i="1"/>
  <c r="BC210" i="1"/>
  <c r="BK210" i="1"/>
  <c r="S211" i="1"/>
  <c r="AA211" i="1"/>
  <c r="AI211" i="1"/>
  <c r="AU211" i="1"/>
  <c r="BC211" i="1"/>
  <c r="BK211" i="1"/>
  <c r="S212" i="1"/>
  <c r="AA212" i="1"/>
  <c r="AI212" i="1"/>
  <c r="AU212" i="1"/>
  <c r="BC212" i="1"/>
  <c r="BK212" i="1"/>
  <c r="S213" i="1"/>
  <c r="AA213" i="1"/>
  <c r="AI213" i="1"/>
  <c r="AU213" i="1"/>
  <c r="BC213" i="1"/>
  <c r="BK213" i="1"/>
  <c r="S214" i="1"/>
  <c r="AA214" i="1"/>
  <c r="AI214" i="1"/>
  <c r="AU214" i="1"/>
  <c r="BC214" i="1"/>
  <c r="BK214" i="1"/>
  <c r="S215" i="1"/>
  <c r="AA215" i="1"/>
  <c r="AI215" i="1"/>
  <c r="AU215" i="1"/>
  <c r="BC215" i="1"/>
  <c r="BK215" i="1"/>
  <c r="S216" i="1"/>
  <c r="AA216" i="1"/>
  <c r="AI216" i="1"/>
  <c r="AU216" i="1"/>
  <c r="BC216" i="1"/>
  <c r="BK216" i="1"/>
  <c r="S217" i="1"/>
  <c r="AA217" i="1"/>
  <c r="AI217" i="1"/>
  <c r="AU217" i="1"/>
  <c r="BC217" i="1"/>
  <c r="BK217" i="1"/>
  <c r="S218" i="1"/>
  <c r="AA218" i="1"/>
  <c r="AI218" i="1"/>
  <c r="AU218" i="1"/>
  <c r="BC218" i="1"/>
  <c r="BK218" i="1"/>
  <c r="S219" i="1"/>
  <c r="AA219" i="1"/>
  <c r="AI219" i="1"/>
  <c r="AU219" i="1"/>
  <c r="BC219" i="1"/>
  <c r="BK219" i="1"/>
  <c r="S220" i="1"/>
  <c r="AA220" i="1"/>
  <c r="AI220" i="1"/>
  <c r="AU220" i="1"/>
  <c r="BC220" i="1"/>
  <c r="BK220" i="1"/>
  <c r="S221" i="1"/>
  <c r="AA221" i="1"/>
  <c r="AI221" i="1"/>
  <c r="AU221" i="1"/>
  <c r="BC221" i="1"/>
  <c r="BK221" i="1"/>
  <c r="S222" i="1"/>
  <c r="AA222" i="1"/>
  <c r="AI222" i="1"/>
  <c r="AU222" i="1"/>
  <c r="BC222" i="1"/>
  <c r="BK222" i="1"/>
  <c r="S223" i="1"/>
  <c r="AA223" i="1"/>
  <c r="AI223" i="1"/>
  <c r="AU223" i="1"/>
  <c r="BC223" i="1"/>
  <c r="BK223" i="1"/>
  <c r="S224" i="1"/>
  <c r="AA224" i="1"/>
  <c r="AI224" i="1"/>
  <c r="AU224" i="1"/>
  <c r="BC224" i="1"/>
  <c r="BK224" i="1"/>
  <c r="S225" i="1"/>
  <c r="AA225" i="1"/>
  <c r="AI225" i="1"/>
  <c r="AU225" i="1"/>
  <c r="BC225" i="1"/>
  <c r="BK225" i="1"/>
  <c r="S226" i="1"/>
  <c r="AA226" i="1"/>
  <c r="AI226" i="1"/>
  <c r="AU226" i="1"/>
  <c r="BC226" i="1"/>
  <c r="BK226" i="1"/>
  <c r="S227" i="1"/>
  <c r="AA227" i="1"/>
  <c r="AI227" i="1"/>
  <c r="AU227" i="1"/>
  <c r="BC227" i="1"/>
  <c r="BK227" i="1"/>
  <c r="S228" i="1"/>
  <c r="AA228" i="1"/>
  <c r="AI228" i="1"/>
  <c r="AU228" i="1"/>
  <c r="BC228" i="1"/>
  <c r="BK228" i="1"/>
  <c r="S229" i="1"/>
  <c r="AA229" i="1"/>
  <c r="AI229" i="1"/>
  <c r="AU229" i="1"/>
  <c r="BC229" i="1"/>
  <c r="BK229" i="1"/>
  <c r="S230" i="1"/>
  <c r="AA230" i="1"/>
  <c r="AE159" i="1"/>
  <c r="Y170" i="1"/>
  <c r="BJ178" i="1"/>
  <c r="AL182" i="1"/>
  <c r="AI184" i="1"/>
  <c r="BE185" i="1"/>
  <c r="U187" i="1"/>
  <c r="AK188" i="1"/>
  <c r="BE189" i="1"/>
  <c r="U191" i="1"/>
  <c r="AK192" i="1"/>
  <c r="BE193" i="1"/>
  <c r="U195" i="1"/>
  <c r="AK196" i="1"/>
  <c r="BE197" i="1"/>
  <c r="U199" i="1"/>
  <c r="AK200" i="1"/>
  <c r="AD201" i="1"/>
  <c r="BF201" i="1"/>
  <c r="AC202" i="1"/>
  <c r="BB202" i="1"/>
  <c r="V203" i="1"/>
  <c r="AW203" i="1"/>
  <c r="R204" i="1"/>
  <c r="AL204" i="1"/>
  <c r="BM204" i="1"/>
  <c r="AH205" i="1"/>
  <c r="BC205" i="1"/>
  <c r="S206" i="1"/>
  <c r="AI206" i="1"/>
  <c r="BB206" i="1"/>
  <c r="BN206" i="1"/>
  <c r="X207" i="1"/>
  <c r="AI207" i="1"/>
  <c r="AX207" i="1"/>
  <c r="BG207" i="1"/>
  <c r="P208" i="1"/>
  <c r="Y208" i="1"/>
  <c r="AH208" i="1"/>
  <c r="AU208" i="1"/>
  <c r="BD208" i="1"/>
  <c r="BL208" i="1"/>
  <c r="T209" i="1"/>
  <c r="AB209" i="1"/>
  <c r="AJ209" i="1"/>
  <c r="AV209" i="1"/>
  <c r="BD209" i="1"/>
  <c r="BL209" i="1"/>
  <c r="T210" i="1"/>
  <c r="AB210" i="1"/>
  <c r="AJ210" i="1"/>
  <c r="AV210" i="1"/>
  <c r="BD210" i="1"/>
  <c r="BL210" i="1"/>
  <c r="T211" i="1"/>
  <c r="AB211" i="1"/>
  <c r="AJ211" i="1"/>
  <c r="AV211" i="1"/>
  <c r="BD211" i="1"/>
  <c r="BL211" i="1"/>
  <c r="T212" i="1"/>
  <c r="AB212" i="1"/>
  <c r="AJ212" i="1"/>
  <c r="AV212" i="1"/>
  <c r="BD212" i="1"/>
  <c r="BL212" i="1"/>
  <c r="T213" i="1"/>
  <c r="AB213" i="1"/>
  <c r="AJ213" i="1"/>
  <c r="AV213" i="1"/>
  <c r="BD213" i="1"/>
  <c r="BL213" i="1"/>
  <c r="T214" i="1"/>
  <c r="AB214" i="1"/>
  <c r="AJ214" i="1"/>
  <c r="AV214" i="1"/>
  <c r="BD214" i="1"/>
  <c r="BL214" i="1"/>
  <c r="T215" i="1"/>
  <c r="AB215" i="1"/>
  <c r="AJ215" i="1"/>
  <c r="AV215" i="1"/>
  <c r="BD215" i="1"/>
  <c r="BL215" i="1"/>
  <c r="T216" i="1"/>
  <c r="AB216" i="1"/>
  <c r="AJ216" i="1"/>
  <c r="AV216" i="1"/>
  <c r="BD216" i="1"/>
  <c r="BL216" i="1"/>
  <c r="T217" i="1"/>
  <c r="AB217" i="1"/>
  <c r="AJ217" i="1"/>
  <c r="AV217" i="1"/>
  <c r="BD217" i="1"/>
  <c r="BL217" i="1"/>
  <c r="T218" i="1"/>
  <c r="AB218" i="1"/>
  <c r="AJ218" i="1"/>
  <c r="AV218" i="1"/>
  <c r="BD218" i="1"/>
  <c r="BL218" i="1"/>
  <c r="T219" i="1"/>
  <c r="AB219" i="1"/>
  <c r="AJ219" i="1"/>
  <c r="AV219" i="1"/>
  <c r="BD219" i="1"/>
  <c r="BL219" i="1"/>
  <c r="T220" i="1"/>
  <c r="AB220" i="1"/>
  <c r="AJ220" i="1"/>
  <c r="AV220" i="1"/>
  <c r="BD220" i="1"/>
  <c r="BL220" i="1"/>
  <c r="T221" i="1"/>
  <c r="AB221" i="1"/>
  <c r="AJ221" i="1"/>
  <c r="AV221" i="1"/>
  <c r="BD221" i="1"/>
  <c r="BL221" i="1"/>
  <c r="T222" i="1"/>
  <c r="AB222" i="1"/>
  <c r="AJ222" i="1"/>
  <c r="AV222" i="1"/>
  <c r="BD222" i="1"/>
  <c r="BL222" i="1"/>
  <c r="T223" i="1"/>
  <c r="AB223" i="1"/>
  <c r="AJ223" i="1"/>
  <c r="AV223" i="1"/>
  <c r="BD223" i="1"/>
  <c r="BL223" i="1"/>
  <c r="T224" i="1"/>
  <c r="AB224" i="1"/>
  <c r="AJ224" i="1"/>
  <c r="AV224" i="1"/>
  <c r="BD224" i="1"/>
  <c r="BL224" i="1"/>
  <c r="T225" i="1"/>
  <c r="AB225" i="1"/>
  <c r="AJ225" i="1"/>
  <c r="AV225" i="1"/>
  <c r="BD225" i="1"/>
  <c r="BL225" i="1"/>
  <c r="T226" i="1"/>
  <c r="AB226" i="1"/>
  <c r="AJ226" i="1"/>
  <c r="AV226" i="1"/>
  <c r="BD226" i="1"/>
  <c r="BL226" i="1"/>
  <c r="T227" i="1"/>
  <c r="AB227" i="1"/>
  <c r="AJ227" i="1"/>
  <c r="AV227" i="1"/>
  <c r="BD227" i="1"/>
  <c r="BL227" i="1"/>
  <c r="T228" i="1"/>
  <c r="AB228" i="1"/>
  <c r="AJ228" i="1"/>
  <c r="AV228" i="1"/>
  <c r="BD228" i="1"/>
  <c r="BL228" i="1"/>
  <c r="T229" i="1"/>
  <c r="AB229" i="1"/>
  <c r="AJ229" i="1"/>
  <c r="AV229" i="1"/>
  <c r="BD229" i="1"/>
  <c r="BL229" i="1"/>
  <c r="T230" i="1"/>
  <c r="AB230" i="1"/>
  <c r="AJ230" i="1"/>
  <c r="AV230" i="1"/>
  <c r="BD230" i="1"/>
  <c r="BL230" i="1"/>
  <c r="T231" i="1"/>
  <c r="AB231" i="1"/>
  <c r="AJ231" i="1"/>
  <c r="AV231" i="1"/>
  <c r="BD231" i="1"/>
  <c r="BL231" i="1"/>
  <c r="T232" i="1"/>
  <c r="AB232" i="1"/>
  <c r="AJ232" i="1"/>
  <c r="AV232" i="1"/>
  <c r="BD232" i="1"/>
  <c r="BL232" i="1"/>
  <c r="T233" i="1"/>
  <c r="AB233" i="1"/>
  <c r="AJ233" i="1"/>
  <c r="AV233" i="1"/>
  <c r="BD233" i="1"/>
  <c r="BL233" i="1"/>
  <c r="T234" i="1"/>
  <c r="AB234" i="1"/>
  <c r="AJ234" i="1"/>
  <c r="AV234" i="1"/>
  <c r="BD234" i="1"/>
  <c r="BL234" i="1"/>
  <c r="T235" i="1"/>
  <c r="AB235" i="1"/>
  <c r="AJ235" i="1"/>
  <c r="AV235" i="1"/>
  <c r="BD235" i="1"/>
  <c r="BL235" i="1"/>
  <c r="BI160" i="1"/>
  <c r="AO171" i="1"/>
  <c r="AG179" i="1"/>
  <c r="BI182" i="1"/>
  <c r="AV184" i="1"/>
  <c r="BM185" i="1"/>
  <c r="AC187" i="1"/>
  <c r="AW188" i="1"/>
  <c r="BM189" i="1"/>
  <c r="AC191" i="1"/>
  <c r="AW192" i="1"/>
  <c r="BM193" i="1"/>
  <c r="AC195" i="1"/>
  <c r="AW196" i="1"/>
  <c r="BM197" i="1"/>
  <c r="AC199" i="1"/>
  <c r="AW200" i="1"/>
  <c r="AK201" i="1"/>
  <c r="BJ201" i="1"/>
  <c r="AD202" i="1"/>
  <c r="BE202" i="1"/>
  <c r="Z203" i="1"/>
  <c r="AX203" i="1"/>
  <c r="U204" i="1"/>
  <c r="AT204" i="1"/>
  <c r="BN204" i="1"/>
  <c r="AK205" i="1"/>
  <c r="BE205" i="1"/>
  <c r="U206" i="1"/>
  <c r="AK206" i="1"/>
  <c r="BC206" i="1"/>
  <c r="O207" i="1"/>
  <c r="Z207" i="1"/>
  <c r="AK207" i="1"/>
  <c r="AY207" i="1"/>
  <c r="BH207" i="1"/>
  <c r="Q208" i="1"/>
  <c r="Z208" i="1"/>
  <c r="AI208" i="1"/>
  <c r="AW208" i="1"/>
  <c r="BE208" i="1"/>
  <c r="BM208" i="1"/>
  <c r="U209" i="1"/>
  <c r="AC209" i="1"/>
  <c r="AK209" i="1"/>
  <c r="AW209" i="1"/>
  <c r="BE209" i="1"/>
  <c r="BM209" i="1"/>
  <c r="U210" i="1"/>
  <c r="AC210" i="1"/>
  <c r="AK210" i="1"/>
  <c r="AW210" i="1"/>
  <c r="BE210" i="1"/>
  <c r="BM210" i="1"/>
  <c r="U211" i="1"/>
  <c r="AC211" i="1"/>
  <c r="AK211" i="1"/>
  <c r="AW211" i="1"/>
  <c r="BE211" i="1"/>
  <c r="BM211" i="1"/>
  <c r="U212" i="1"/>
  <c r="AC212" i="1"/>
  <c r="AK212" i="1"/>
  <c r="AW212" i="1"/>
  <c r="BE212" i="1"/>
  <c r="BM212" i="1"/>
  <c r="U213" i="1"/>
  <c r="AC213" i="1"/>
  <c r="AK213" i="1"/>
  <c r="AW213" i="1"/>
  <c r="BE213" i="1"/>
  <c r="BM213" i="1"/>
  <c r="U214" i="1"/>
  <c r="AC214" i="1"/>
  <c r="AK214" i="1"/>
  <c r="AW214" i="1"/>
  <c r="BE214" i="1"/>
  <c r="BM214" i="1"/>
  <c r="U215" i="1"/>
  <c r="AC215" i="1"/>
  <c r="AK215" i="1"/>
  <c r="AW215" i="1"/>
  <c r="BE215" i="1"/>
  <c r="BM215" i="1"/>
  <c r="U216" i="1"/>
  <c r="AC216" i="1"/>
  <c r="AK216" i="1"/>
  <c r="AW216" i="1"/>
  <c r="BE216" i="1"/>
  <c r="BM216" i="1"/>
  <c r="U217" i="1"/>
  <c r="AC217" i="1"/>
  <c r="AK217" i="1"/>
  <c r="AW217" i="1"/>
  <c r="BE217" i="1"/>
  <c r="BM217" i="1"/>
  <c r="U218" i="1"/>
  <c r="AC218" i="1"/>
  <c r="AK218" i="1"/>
  <c r="AW218" i="1"/>
  <c r="BE218" i="1"/>
  <c r="BM218" i="1"/>
  <c r="U219" i="1"/>
  <c r="AC219" i="1"/>
  <c r="AK219" i="1"/>
  <c r="AW219" i="1"/>
  <c r="BE219" i="1"/>
  <c r="BM219" i="1"/>
  <c r="U220" i="1"/>
  <c r="AC220" i="1"/>
  <c r="AK220" i="1"/>
  <c r="AW220" i="1"/>
  <c r="BE220" i="1"/>
  <c r="BM220" i="1"/>
  <c r="U221" i="1"/>
  <c r="AC221" i="1"/>
  <c r="AK221" i="1"/>
  <c r="AW221" i="1"/>
  <c r="BE221" i="1"/>
  <c r="BM221" i="1"/>
  <c r="U222" i="1"/>
  <c r="AC222" i="1"/>
  <c r="AK222" i="1"/>
  <c r="AW222" i="1"/>
  <c r="BE222" i="1"/>
  <c r="BM222" i="1"/>
  <c r="U223" i="1"/>
  <c r="AC223" i="1"/>
  <c r="AK223" i="1"/>
  <c r="AW223" i="1"/>
  <c r="BE223" i="1"/>
  <c r="BM223" i="1"/>
  <c r="U224" i="1"/>
  <c r="AC224" i="1"/>
  <c r="AK224" i="1"/>
  <c r="AW224" i="1"/>
  <c r="BE224" i="1"/>
  <c r="BM224" i="1"/>
  <c r="U225" i="1"/>
  <c r="AC225" i="1"/>
  <c r="AK225" i="1"/>
  <c r="AW225" i="1"/>
  <c r="BE225" i="1"/>
  <c r="BM225" i="1"/>
  <c r="U226" i="1"/>
  <c r="AC226" i="1"/>
  <c r="AK226" i="1"/>
  <c r="AW226" i="1"/>
  <c r="BE226" i="1"/>
  <c r="BM226" i="1"/>
  <c r="U227" i="1"/>
  <c r="AC227" i="1"/>
  <c r="AK227" i="1"/>
  <c r="AW227" i="1"/>
  <c r="BE227" i="1"/>
  <c r="BM227" i="1"/>
  <c r="U228" i="1"/>
  <c r="AC228" i="1"/>
  <c r="AK228" i="1"/>
  <c r="AW228" i="1"/>
  <c r="BE228" i="1"/>
  <c r="BM228" i="1"/>
  <c r="U229" i="1"/>
  <c r="AC229" i="1"/>
  <c r="AK229" i="1"/>
  <c r="AW229" i="1"/>
  <c r="BE229" i="1"/>
  <c r="BM229" i="1"/>
  <c r="U230" i="1"/>
  <c r="AC230" i="1"/>
  <c r="AK230" i="1"/>
  <c r="AW230" i="1"/>
  <c r="BE230" i="1"/>
  <c r="BM230" i="1"/>
  <c r="U231" i="1"/>
  <c r="AC231" i="1"/>
  <c r="AK231" i="1"/>
  <c r="AW231" i="1"/>
  <c r="BE231" i="1"/>
  <c r="BM231" i="1"/>
  <c r="U232" i="1"/>
  <c r="AC232" i="1"/>
  <c r="AK232" i="1"/>
  <c r="AW232" i="1"/>
  <c r="BE232" i="1"/>
  <c r="BM232" i="1"/>
  <c r="U233" i="1"/>
  <c r="AC233" i="1"/>
  <c r="AK233" i="1"/>
  <c r="AW233" i="1"/>
  <c r="BE233" i="1"/>
  <c r="BM233" i="1"/>
  <c r="U234" i="1"/>
  <c r="AC234" i="1"/>
  <c r="AK234" i="1"/>
  <c r="AW234" i="1"/>
  <c r="BE234" i="1"/>
  <c r="BM234" i="1"/>
  <c r="U235" i="1"/>
  <c r="AC235" i="1"/>
  <c r="AK235" i="1"/>
  <c r="AW235" i="1"/>
  <c r="BE235" i="1"/>
  <c r="BM235" i="1"/>
  <c r="U236" i="1"/>
  <c r="AC236" i="1"/>
  <c r="AK236" i="1"/>
  <c r="AW236" i="1"/>
  <c r="BE236" i="1"/>
  <c r="BM236" i="1"/>
  <c r="U237" i="1"/>
  <c r="AC237" i="1"/>
  <c r="AK237" i="1"/>
  <c r="AW237" i="1"/>
  <c r="BE237" i="1"/>
  <c r="BM237" i="1"/>
  <c r="U238" i="1"/>
  <c r="AC238" i="1"/>
  <c r="AK238" i="1"/>
  <c r="AW238" i="1"/>
  <c r="BE238" i="1"/>
  <c r="AK187" i="1"/>
  <c r="U198" i="1"/>
  <c r="BB203" i="1"/>
  <c r="BE206" i="1"/>
  <c r="AK208" i="1"/>
  <c r="BF209" i="1"/>
  <c r="V211" i="1"/>
  <c r="AL212" i="1"/>
  <c r="BF213" i="1"/>
  <c r="V215" i="1"/>
  <c r="AL216" i="1"/>
  <c r="BF217" i="1"/>
  <c r="V219" i="1"/>
  <c r="AL220" i="1"/>
  <c r="BF221" i="1"/>
  <c r="V223" i="1"/>
  <c r="AL224" i="1"/>
  <c r="BF225" i="1"/>
  <c r="V227" i="1"/>
  <c r="AL228" i="1"/>
  <c r="BF229" i="1"/>
  <c r="AL230" i="1"/>
  <c r="BK230" i="1"/>
  <c r="AE231" i="1"/>
  <c r="BF231" i="1"/>
  <c r="AA232" i="1"/>
  <c r="AY232" i="1"/>
  <c r="V233" i="1"/>
  <c r="AU233" i="1"/>
  <c r="O234" i="1"/>
  <c r="AL234" i="1"/>
  <c r="BK234" i="1"/>
  <c r="AE235" i="1"/>
  <c r="AZ235" i="1"/>
  <c r="P236" i="1"/>
  <c r="AD236" i="1"/>
  <c r="AN236" i="1"/>
  <c r="BC236" i="1"/>
  <c r="BN236" i="1"/>
  <c r="X237" i="1"/>
  <c r="AI237" i="1"/>
  <c r="AX237" i="1"/>
  <c r="BH237" i="1"/>
  <c r="R238" i="1"/>
  <c r="AA238" i="1"/>
  <c r="AJ238" i="1"/>
  <c r="AX238" i="1"/>
  <c r="BG238" i="1"/>
  <c r="O239" i="1"/>
  <c r="W239" i="1"/>
  <c r="AE239" i="1"/>
  <c r="AM239" i="1"/>
  <c r="AY239" i="1"/>
  <c r="BG239" i="1"/>
  <c r="O240" i="1"/>
  <c r="W240" i="1"/>
  <c r="AE240" i="1"/>
  <c r="AM240" i="1"/>
  <c r="AY240" i="1"/>
  <c r="BG240" i="1"/>
  <c r="O241" i="1"/>
  <c r="W241" i="1"/>
  <c r="AE241" i="1"/>
  <c r="AM241" i="1"/>
  <c r="AY241" i="1"/>
  <c r="BG241" i="1"/>
  <c r="O242" i="1"/>
  <c r="W242" i="1"/>
  <c r="AE242" i="1"/>
  <c r="AM242" i="1"/>
  <c r="AY242" i="1"/>
  <c r="BG242" i="1"/>
  <c r="O243" i="1"/>
  <c r="W243" i="1"/>
  <c r="AE243" i="1"/>
  <c r="AM243" i="1"/>
  <c r="AY243" i="1"/>
  <c r="BG243" i="1"/>
  <c r="O244" i="1"/>
  <c r="W244" i="1"/>
  <c r="AE244" i="1"/>
  <c r="AM244" i="1"/>
  <c r="AY244" i="1"/>
  <c r="BG244" i="1"/>
  <c r="O245" i="1"/>
  <c r="W245" i="1"/>
  <c r="AE245" i="1"/>
  <c r="AM245" i="1"/>
  <c r="AY245" i="1"/>
  <c r="BG245" i="1"/>
  <c r="O246" i="1"/>
  <c r="W246" i="1"/>
  <c r="AE246" i="1"/>
  <c r="AM246" i="1"/>
  <c r="AY246" i="1"/>
  <c r="BG246" i="1"/>
  <c r="O247" i="1"/>
  <c r="W247" i="1"/>
  <c r="AE247" i="1"/>
  <c r="AM247" i="1"/>
  <c r="AY247" i="1"/>
  <c r="BG247" i="1"/>
  <c r="O248" i="1"/>
  <c r="W248" i="1"/>
  <c r="AE248" i="1"/>
  <c r="AM248" i="1"/>
  <c r="AY248" i="1"/>
  <c r="BG248" i="1"/>
  <c r="O249" i="1"/>
  <c r="W249" i="1"/>
  <c r="AE249" i="1"/>
  <c r="AM249" i="1"/>
  <c r="AY249" i="1"/>
  <c r="BG249" i="1"/>
  <c r="O250" i="1"/>
  <c r="W250" i="1"/>
  <c r="AE250" i="1"/>
  <c r="AM250" i="1"/>
  <c r="AY250" i="1"/>
  <c r="BG250" i="1"/>
  <c r="O251" i="1"/>
  <c r="W251" i="1"/>
  <c r="AE251" i="1"/>
  <c r="AM251" i="1"/>
  <c r="AY251" i="1"/>
  <c r="BG251" i="1"/>
  <c r="O252" i="1"/>
  <c r="W252" i="1"/>
  <c r="AE252" i="1"/>
  <c r="AM252" i="1"/>
  <c r="AY252" i="1"/>
  <c r="BG252" i="1"/>
  <c r="O253" i="1"/>
  <c r="W253" i="1"/>
  <c r="AE253" i="1"/>
  <c r="AM253" i="1"/>
  <c r="AY253" i="1"/>
  <c r="BG253" i="1"/>
  <c r="O254" i="1"/>
  <c r="W254" i="1"/>
  <c r="AE254" i="1"/>
  <c r="AM254" i="1"/>
  <c r="AY254" i="1"/>
  <c r="BG254" i="1"/>
  <c r="O255" i="1"/>
  <c r="W255" i="1"/>
  <c r="AE255" i="1"/>
  <c r="AM255" i="1"/>
  <c r="AY255" i="1"/>
  <c r="BG255" i="1"/>
  <c r="O256" i="1"/>
  <c r="W256" i="1"/>
  <c r="AE256" i="1"/>
  <c r="AM256" i="1"/>
  <c r="AY256" i="1"/>
  <c r="BG256" i="1"/>
  <c r="O257" i="1"/>
  <c r="W257" i="1"/>
  <c r="AE257" i="1"/>
  <c r="AM257" i="1"/>
  <c r="AY257" i="1"/>
  <c r="BG257" i="1"/>
  <c r="O258" i="1"/>
  <c r="W258" i="1"/>
  <c r="AE258" i="1"/>
  <c r="AM258" i="1"/>
  <c r="AY258" i="1"/>
  <c r="BG258" i="1"/>
  <c r="O259" i="1"/>
  <c r="W259" i="1"/>
  <c r="AE259" i="1"/>
  <c r="AM259" i="1"/>
  <c r="AY259" i="1"/>
  <c r="BG259" i="1"/>
  <c r="O260" i="1"/>
  <c r="W260" i="1"/>
  <c r="AE260" i="1"/>
  <c r="AM260" i="1"/>
  <c r="AY260" i="1"/>
  <c r="BG260" i="1"/>
  <c r="O261" i="1"/>
  <c r="W261" i="1"/>
  <c r="AE261" i="1"/>
  <c r="AM261" i="1"/>
  <c r="AY261" i="1"/>
  <c r="BG261" i="1"/>
  <c r="O262" i="1"/>
  <c r="W262" i="1"/>
  <c r="AE262" i="1"/>
  <c r="AM262" i="1"/>
  <c r="AY262" i="1"/>
  <c r="BG262" i="1"/>
  <c r="O263" i="1"/>
  <c r="W263" i="1"/>
  <c r="AE263" i="1"/>
  <c r="AM263" i="1"/>
  <c r="AY263" i="1"/>
  <c r="BG263" i="1"/>
  <c r="O264" i="1"/>
  <c r="W264" i="1"/>
  <c r="AE264" i="1"/>
  <c r="AM264" i="1"/>
  <c r="AY264" i="1"/>
  <c r="BG264" i="1"/>
  <c r="O265" i="1"/>
  <c r="W265" i="1"/>
  <c r="AE265" i="1"/>
  <c r="AM265" i="1"/>
  <c r="AY265" i="1"/>
  <c r="BG265" i="1"/>
  <c r="O266" i="1"/>
  <c r="W266" i="1"/>
  <c r="AE266" i="1"/>
  <c r="AM266" i="1"/>
  <c r="AY266" i="1"/>
  <c r="BG266" i="1"/>
  <c r="O267" i="1"/>
  <c r="W267" i="1"/>
  <c r="AE267" i="1"/>
  <c r="AM267" i="1"/>
  <c r="AY267" i="1"/>
  <c r="BG267" i="1"/>
  <c r="O268" i="1"/>
  <c r="W268" i="1"/>
  <c r="AE268" i="1"/>
  <c r="AM268" i="1"/>
  <c r="AY268" i="1"/>
  <c r="BG268" i="1"/>
  <c r="O269" i="1"/>
  <c r="W269" i="1"/>
  <c r="AE269" i="1"/>
  <c r="AM269" i="1"/>
  <c r="AY269" i="1"/>
  <c r="BG269" i="1"/>
  <c r="O270" i="1"/>
  <c r="W270" i="1"/>
  <c r="AE270" i="1"/>
  <c r="AM270" i="1"/>
  <c r="AY270" i="1"/>
  <c r="BG270" i="1"/>
  <c r="O271" i="1"/>
  <c r="W271" i="1"/>
  <c r="AE271" i="1"/>
  <c r="AM271" i="1"/>
  <c r="AY271" i="1"/>
  <c r="BG271" i="1"/>
  <c r="O272" i="1"/>
  <c r="W272" i="1"/>
  <c r="AE272" i="1"/>
  <c r="AM272" i="1"/>
  <c r="AY272" i="1"/>
  <c r="BG272" i="1"/>
  <c r="O273" i="1"/>
  <c r="W273" i="1"/>
  <c r="AE273" i="1"/>
  <c r="AM273" i="1"/>
  <c r="AY273" i="1"/>
  <c r="BG273" i="1"/>
  <c r="O274" i="1"/>
  <c r="W274" i="1"/>
  <c r="AE274" i="1"/>
  <c r="AM274" i="1"/>
  <c r="AY274" i="1"/>
  <c r="BG274" i="1"/>
  <c r="O275" i="1"/>
  <c r="W275" i="1"/>
  <c r="AE275" i="1"/>
  <c r="AM275" i="1"/>
  <c r="AY275" i="1"/>
  <c r="BG275" i="1"/>
  <c r="O276" i="1"/>
  <c r="W276" i="1"/>
  <c r="AE276" i="1"/>
  <c r="AM276" i="1"/>
  <c r="AY276" i="1"/>
  <c r="BG276" i="1"/>
  <c r="O277" i="1"/>
  <c r="W277" i="1"/>
  <c r="AE277" i="1"/>
  <c r="AM277" i="1"/>
  <c r="AY277" i="1"/>
  <c r="BG277" i="1"/>
  <c r="O278" i="1"/>
  <c r="W278" i="1"/>
  <c r="AE278" i="1"/>
  <c r="AM278" i="1"/>
  <c r="AY278" i="1"/>
  <c r="BG278" i="1"/>
  <c r="O279" i="1"/>
  <c r="W279" i="1"/>
  <c r="AE279" i="1"/>
  <c r="AM279" i="1"/>
  <c r="AY279" i="1"/>
  <c r="BG279" i="1"/>
  <c r="O280" i="1"/>
  <c r="W280" i="1"/>
  <c r="AE280" i="1"/>
  <c r="AM280" i="1"/>
  <c r="AY280" i="1"/>
  <c r="BG280" i="1"/>
  <c r="O281" i="1"/>
  <c r="W281" i="1"/>
  <c r="AE281" i="1"/>
  <c r="AM281" i="1"/>
  <c r="AY281" i="1"/>
  <c r="BG281" i="1"/>
  <c r="O282" i="1"/>
  <c r="W282" i="1"/>
  <c r="AE282" i="1"/>
  <c r="AM282" i="1"/>
  <c r="AY282" i="1"/>
  <c r="BG282" i="1"/>
  <c r="O283" i="1"/>
  <c r="W283" i="1"/>
  <c r="AE283" i="1"/>
  <c r="AM283" i="1"/>
  <c r="AY283" i="1"/>
  <c r="BG283" i="1"/>
  <c r="O284" i="1"/>
  <c r="W284" i="1"/>
  <c r="AE284" i="1"/>
  <c r="AM284" i="1"/>
  <c r="AY284" i="1"/>
  <c r="BE188" i="1"/>
  <c r="AK199" i="1"/>
  <c r="V204" i="1"/>
  <c r="P207" i="1"/>
  <c r="AX208" i="1"/>
  <c r="BN209" i="1"/>
  <c r="AD211" i="1"/>
  <c r="AX212" i="1"/>
  <c r="BN213" i="1"/>
  <c r="AD215" i="1"/>
  <c r="AX216" i="1"/>
  <c r="BN217" i="1"/>
  <c r="AD219" i="1"/>
  <c r="AX220" i="1"/>
  <c r="BN221" i="1"/>
  <c r="AD223" i="1"/>
  <c r="AX224" i="1"/>
  <c r="BN225" i="1"/>
  <c r="AD227" i="1"/>
  <c r="AX228" i="1"/>
  <c r="BN229" i="1"/>
  <c r="AM230" i="1"/>
  <c r="BN230" i="1"/>
  <c r="AI231" i="1"/>
  <c r="BG231" i="1"/>
  <c r="AD232" i="1"/>
  <c r="BC232" i="1"/>
  <c r="W233" i="1"/>
  <c r="AX233" i="1"/>
  <c r="S234" i="1"/>
  <c r="AM234" i="1"/>
  <c r="BN234" i="1"/>
  <c r="AI235" i="1"/>
  <c r="BC235" i="1"/>
  <c r="S236" i="1"/>
  <c r="AE236" i="1"/>
  <c r="AO236" i="1"/>
  <c r="BD236" i="1"/>
  <c r="O237" i="1"/>
  <c r="Y237" i="1"/>
  <c r="AJ237" i="1"/>
  <c r="AY237" i="1"/>
  <c r="BI237" i="1"/>
  <c r="S238" i="1"/>
  <c r="AB238" i="1"/>
  <c r="AL238" i="1"/>
  <c r="AY238" i="1"/>
  <c r="BH238" i="1"/>
  <c r="P239" i="1"/>
  <c r="X239" i="1"/>
  <c r="AF239" i="1"/>
  <c r="AN239" i="1"/>
  <c r="AZ239" i="1"/>
  <c r="BH239" i="1"/>
  <c r="P240" i="1"/>
  <c r="X240" i="1"/>
  <c r="AF240" i="1"/>
  <c r="AN240" i="1"/>
  <c r="AZ240" i="1"/>
  <c r="BH240" i="1"/>
  <c r="P241" i="1"/>
  <c r="X241" i="1"/>
  <c r="AF241" i="1"/>
  <c r="AN241" i="1"/>
  <c r="AZ241" i="1"/>
  <c r="BH241" i="1"/>
  <c r="P242" i="1"/>
  <c r="X242" i="1"/>
  <c r="AF242" i="1"/>
  <c r="AN242" i="1"/>
  <c r="AZ242" i="1"/>
  <c r="BH242" i="1"/>
  <c r="P243" i="1"/>
  <c r="X243" i="1"/>
  <c r="AF243" i="1"/>
  <c r="AN243" i="1"/>
  <c r="AZ243" i="1"/>
  <c r="BH243" i="1"/>
  <c r="P244" i="1"/>
  <c r="X244" i="1"/>
  <c r="AF244" i="1"/>
  <c r="AN244" i="1"/>
  <c r="AZ244" i="1"/>
  <c r="BH244" i="1"/>
  <c r="P245" i="1"/>
  <c r="X245" i="1"/>
  <c r="AF245" i="1"/>
  <c r="AN245" i="1"/>
  <c r="AZ245" i="1"/>
  <c r="BH245" i="1"/>
  <c r="P246" i="1"/>
  <c r="X246" i="1"/>
  <c r="AF246" i="1"/>
  <c r="AN246" i="1"/>
  <c r="AZ246" i="1"/>
  <c r="BH246" i="1"/>
  <c r="P247" i="1"/>
  <c r="X247" i="1"/>
  <c r="AF247" i="1"/>
  <c r="AN247" i="1"/>
  <c r="AZ247" i="1"/>
  <c r="BH247" i="1"/>
  <c r="P248" i="1"/>
  <c r="X248" i="1"/>
  <c r="AF248" i="1"/>
  <c r="AN248" i="1"/>
  <c r="AZ248" i="1"/>
  <c r="BH248" i="1"/>
  <c r="P249" i="1"/>
  <c r="X249" i="1"/>
  <c r="AF249" i="1"/>
  <c r="AN249" i="1"/>
  <c r="AZ249" i="1"/>
  <c r="BH249" i="1"/>
  <c r="P250" i="1"/>
  <c r="X250" i="1"/>
  <c r="AF250" i="1"/>
  <c r="AN250" i="1"/>
  <c r="AZ250" i="1"/>
  <c r="BH250" i="1"/>
  <c r="P251" i="1"/>
  <c r="X251" i="1"/>
  <c r="AF251" i="1"/>
  <c r="AN251" i="1"/>
  <c r="AZ251" i="1"/>
  <c r="BH251" i="1"/>
  <c r="P252" i="1"/>
  <c r="X252" i="1"/>
  <c r="AF252" i="1"/>
  <c r="AN252" i="1"/>
  <c r="AZ252" i="1"/>
  <c r="BH252" i="1"/>
  <c r="P253" i="1"/>
  <c r="X253" i="1"/>
  <c r="AF253" i="1"/>
  <c r="AN253" i="1"/>
  <c r="AZ253" i="1"/>
  <c r="BH253" i="1"/>
  <c r="P254" i="1"/>
  <c r="X254" i="1"/>
  <c r="AF254" i="1"/>
  <c r="AN254" i="1"/>
  <c r="AZ254" i="1"/>
  <c r="BH254" i="1"/>
  <c r="P255" i="1"/>
  <c r="X255" i="1"/>
  <c r="AF255" i="1"/>
  <c r="AN255" i="1"/>
  <c r="AZ255" i="1"/>
  <c r="BH255" i="1"/>
  <c r="P256" i="1"/>
  <c r="X256" i="1"/>
  <c r="AF256" i="1"/>
  <c r="AN256" i="1"/>
  <c r="AZ256" i="1"/>
  <c r="BH256" i="1"/>
  <c r="P257" i="1"/>
  <c r="X257" i="1"/>
  <c r="AF257" i="1"/>
  <c r="AN257" i="1"/>
  <c r="AZ257" i="1"/>
  <c r="BH257" i="1"/>
  <c r="P258" i="1"/>
  <c r="X258" i="1"/>
  <c r="AF258" i="1"/>
  <c r="AN258" i="1"/>
  <c r="AZ258" i="1"/>
  <c r="BH258" i="1"/>
  <c r="P259" i="1"/>
  <c r="X259" i="1"/>
  <c r="AF259" i="1"/>
  <c r="AN259" i="1"/>
  <c r="AZ259" i="1"/>
  <c r="BH259" i="1"/>
  <c r="P260" i="1"/>
  <c r="X260" i="1"/>
  <c r="AF260" i="1"/>
  <c r="AN260" i="1"/>
  <c r="AZ260" i="1"/>
  <c r="BH260" i="1"/>
  <c r="P261" i="1"/>
  <c r="X261" i="1"/>
  <c r="AF261" i="1"/>
  <c r="AN261" i="1"/>
  <c r="AZ261" i="1"/>
  <c r="BH261" i="1"/>
  <c r="P262" i="1"/>
  <c r="X262" i="1"/>
  <c r="AF262" i="1"/>
  <c r="AN262" i="1"/>
  <c r="AZ262" i="1"/>
  <c r="BH262" i="1"/>
  <c r="P263" i="1"/>
  <c r="X263" i="1"/>
  <c r="AF263" i="1"/>
  <c r="AN263" i="1"/>
  <c r="AZ263" i="1"/>
  <c r="BH263" i="1"/>
  <c r="P264" i="1"/>
  <c r="X264" i="1"/>
  <c r="AF264" i="1"/>
  <c r="AN264" i="1"/>
  <c r="AZ264" i="1"/>
  <c r="BH264" i="1"/>
  <c r="P265" i="1"/>
  <c r="X265" i="1"/>
  <c r="AF265" i="1"/>
  <c r="AN265" i="1"/>
  <c r="AZ265" i="1"/>
  <c r="BH265" i="1"/>
  <c r="P266" i="1"/>
  <c r="X266" i="1"/>
  <c r="AF266" i="1"/>
  <c r="AN266" i="1"/>
  <c r="AZ266" i="1"/>
  <c r="BH266" i="1"/>
  <c r="P267" i="1"/>
  <c r="X267" i="1"/>
  <c r="AF267" i="1"/>
  <c r="AN267" i="1"/>
  <c r="AZ267" i="1"/>
  <c r="BH267" i="1"/>
  <c r="P268" i="1"/>
  <c r="X268" i="1"/>
  <c r="AF268" i="1"/>
  <c r="AN268" i="1"/>
  <c r="AZ268" i="1"/>
  <c r="BH268" i="1"/>
  <c r="P269" i="1"/>
  <c r="X269" i="1"/>
  <c r="AF269" i="1"/>
  <c r="AN269" i="1"/>
  <c r="AZ269" i="1"/>
  <c r="BH269" i="1"/>
  <c r="P270" i="1"/>
  <c r="X270" i="1"/>
  <c r="AF270" i="1"/>
  <c r="AN270" i="1"/>
  <c r="AZ270" i="1"/>
  <c r="BH270" i="1"/>
  <c r="P271" i="1"/>
  <c r="X271" i="1"/>
  <c r="AF271" i="1"/>
  <c r="AN271" i="1"/>
  <c r="AZ271" i="1"/>
  <c r="BH271" i="1"/>
  <c r="P272" i="1"/>
  <c r="X272" i="1"/>
  <c r="AF272" i="1"/>
  <c r="AN272" i="1"/>
  <c r="AZ272" i="1"/>
  <c r="BH272" i="1"/>
  <c r="P273" i="1"/>
  <c r="X273" i="1"/>
  <c r="AF273" i="1"/>
  <c r="AN273" i="1"/>
  <c r="AZ273" i="1"/>
  <c r="BH273" i="1"/>
  <c r="P274" i="1"/>
  <c r="X274" i="1"/>
  <c r="AF274" i="1"/>
  <c r="AN274" i="1"/>
  <c r="AZ274" i="1"/>
  <c r="BH274" i="1"/>
  <c r="P275" i="1"/>
  <c r="X275" i="1"/>
  <c r="AF275" i="1"/>
  <c r="AN275" i="1"/>
  <c r="AZ275" i="1"/>
  <c r="BH275" i="1"/>
  <c r="P276" i="1"/>
  <c r="X276" i="1"/>
  <c r="AF276" i="1"/>
  <c r="AN276" i="1"/>
  <c r="AZ276" i="1"/>
  <c r="BH276" i="1"/>
  <c r="P277" i="1"/>
  <c r="X277" i="1"/>
  <c r="AF277" i="1"/>
  <c r="AN277" i="1"/>
  <c r="Y162" i="1"/>
  <c r="U190" i="1"/>
  <c r="BE200" i="1"/>
  <c r="AW204" i="1"/>
  <c r="AA207" i="1"/>
  <c r="BF208" i="1"/>
  <c r="V210" i="1"/>
  <c r="AL211" i="1"/>
  <c r="BF212" i="1"/>
  <c r="V214" i="1"/>
  <c r="AL215" i="1"/>
  <c r="BF216" i="1"/>
  <c r="V218" i="1"/>
  <c r="AL219" i="1"/>
  <c r="BF220" i="1"/>
  <c r="V222" i="1"/>
  <c r="AL223" i="1"/>
  <c r="BF224" i="1"/>
  <c r="V226" i="1"/>
  <c r="AL227" i="1"/>
  <c r="BF228" i="1"/>
  <c r="O230" i="1"/>
  <c r="AU230" i="1"/>
  <c r="O231" i="1"/>
  <c r="AL231" i="1"/>
  <c r="BK231" i="1"/>
  <c r="AE232" i="1"/>
  <c r="BF232" i="1"/>
  <c r="AA233" i="1"/>
  <c r="AY233" i="1"/>
  <c r="V234" i="1"/>
  <c r="AU234" i="1"/>
  <c r="O235" i="1"/>
  <c r="AL235" i="1"/>
  <c r="BF235" i="1"/>
  <c r="T236" i="1"/>
  <c r="AF236" i="1"/>
  <c r="AU236" i="1"/>
  <c r="BF236" i="1"/>
  <c r="P237" i="1"/>
  <c r="AA237" i="1"/>
  <c r="AL237" i="1"/>
  <c r="AZ237" i="1"/>
  <c r="BK237" i="1"/>
  <c r="T238" i="1"/>
  <c r="AD238" i="1"/>
  <c r="AM238" i="1"/>
  <c r="AZ238" i="1"/>
  <c r="BI238" i="1"/>
  <c r="Q239" i="1"/>
  <c r="Y239" i="1"/>
  <c r="AG239" i="1"/>
  <c r="AO239" i="1"/>
  <c r="BA239" i="1"/>
  <c r="BI239" i="1"/>
  <c r="Q240" i="1"/>
  <c r="Y240" i="1"/>
  <c r="AG240" i="1"/>
  <c r="AO240" i="1"/>
  <c r="BA240" i="1"/>
  <c r="BI240" i="1"/>
  <c r="Q241" i="1"/>
  <c r="Y241" i="1"/>
  <c r="AG241" i="1"/>
  <c r="AO241" i="1"/>
  <c r="BA241" i="1"/>
  <c r="BI241" i="1"/>
  <c r="Q242" i="1"/>
  <c r="Y242" i="1"/>
  <c r="AG242" i="1"/>
  <c r="AO242" i="1"/>
  <c r="BA242" i="1"/>
  <c r="BI242" i="1"/>
  <c r="Q243" i="1"/>
  <c r="Y243" i="1"/>
  <c r="AG243" i="1"/>
  <c r="AO243" i="1"/>
  <c r="BA243" i="1"/>
  <c r="BI243" i="1"/>
  <c r="Q244" i="1"/>
  <c r="Y244" i="1"/>
  <c r="AG244" i="1"/>
  <c r="AO244" i="1"/>
  <c r="BA244" i="1"/>
  <c r="BI244" i="1"/>
  <c r="Q245" i="1"/>
  <c r="Y245" i="1"/>
  <c r="AG245" i="1"/>
  <c r="AO245" i="1"/>
  <c r="BA245" i="1"/>
  <c r="BI245" i="1"/>
  <c r="Q246" i="1"/>
  <c r="Y246" i="1"/>
  <c r="AG246" i="1"/>
  <c r="AO246" i="1"/>
  <c r="BA246" i="1"/>
  <c r="BI246" i="1"/>
  <c r="Q247" i="1"/>
  <c r="Y247" i="1"/>
  <c r="AG247" i="1"/>
  <c r="AO247" i="1"/>
  <c r="BA247" i="1"/>
  <c r="BI247" i="1"/>
  <c r="Q248" i="1"/>
  <c r="Y248" i="1"/>
  <c r="AG248" i="1"/>
  <c r="AO248" i="1"/>
  <c r="BA248" i="1"/>
  <c r="BI248" i="1"/>
  <c r="Q249" i="1"/>
  <c r="Y249" i="1"/>
  <c r="AG249" i="1"/>
  <c r="AO249" i="1"/>
  <c r="BA249" i="1"/>
  <c r="BI249" i="1"/>
  <c r="Q250" i="1"/>
  <c r="Y250" i="1"/>
  <c r="AG250" i="1"/>
  <c r="AO250" i="1"/>
  <c r="BA250" i="1"/>
  <c r="BI250" i="1"/>
  <c r="Q251" i="1"/>
  <c r="Y251" i="1"/>
  <c r="AG251" i="1"/>
  <c r="AO251" i="1"/>
  <c r="BA251" i="1"/>
  <c r="BI251" i="1"/>
  <c r="Q252" i="1"/>
  <c r="Y252" i="1"/>
  <c r="AG252" i="1"/>
  <c r="AO252" i="1"/>
  <c r="BA252" i="1"/>
  <c r="BI252" i="1"/>
  <c r="Q253" i="1"/>
  <c r="Y253" i="1"/>
  <c r="AG253" i="1"/>
  <c r="AO253" i="1"/>
  <c r="BA253" i="1"/>
  <c r="BI253" i="1"/>
  <c r="Q254" i="1"/>
  <c r="Y254" i="1"/>
  <c r="AG254" i="1"/>
  <c r="AO254" i="1"/>
  <c r="BA254" i="1"/>
  <c r="BI254" i="1"/>
  <c r="Q255" i="1"/>
  <c r="Y255" i="1"/>
  <c r="AG255" i="1"/>
  <c r="AO255" i="1"/>
  <c r="BA255" i="1"/>
  <c r="BI255" i="1"/>
  <c r="Q256" i="1"/>
  <c r="Y256" i="1"/>
  <c r="AG256" i="1"/>
  <c r="AO256" i="1"/>
  <c r="BA256" i="1"/>
  <c r="BI256" i="1"/>
  <c r="Q257" i="1"/>
  <c r="Y257" i="1"/>
  <c r="AG257" i="1"/>
  <c r="AO257" i="1"/>
  <c r="BA257" i="1"/>
  <c r="BI257" i="1"/>
  <c r="Q258" i="1"/>
  <c r="Y258" i="1"/>
  <c r="AG258" i="1"/>
  <c r="AO258" i="1"/>
  <c r="BA258" i="1"/>
  <c r="BI258" i="1"/>
  <c r="Q259" i="1"/>
  <c r="Y259" i="1"/>
  <c r="AG259" i="1"/>
  <c r="AO259" i="1"/>
  <c r="BA259" i="1"/>
  <c r="BI259" i="1"/>
  <c r="Q260" i="1"/>
  <c r="Y260" i="1"/>
  <c r="AG260" i="1"/>
  <c r="AO260" i="1"/>
  <c r="BA260" i="1"/>
  <c r="BI260" i="1"/>
  <c r="Q261" i="1"/>
  <c r="Y261" i="1"/>
  <c r="AG261" i="1"/>
  <c r="AO261" i="1"/>
  <c r="BA261" i="1"/>
  <c r="BI261" i="1"/>
  <c r="Q262" i="1"/>
  <c r="Y262" i="1"/>
  <c r="AG262" i="1"/>
  <c r="AO262" i="1"/>
  <c r="BA262" i="1"/>
  <c r="BI262" i="1"/>
  <c r="Q263" i="1"/>
  <c r="Y263" i="1"/>
  <c r="AG263" i="1"/>
  <c r="AO263" i="1"/>
  <c r="BA263" i="1"/>
  <c r="BI263" i="1"/>
  <c r="Q264" i="1"/>
  <c r="Y264" i="1"/>
  <c r="AG264" i="1"/>
  <c r="AO264" i="1"/>
  <c r="BA264" i="1"/>
  <c r="BI264" i="1"/>
  <c r="Q265" i="1"/>
  <c r="Y265" i="1"/>
  <c r="AG265" i="1"/>
  <c r="AO265" i="1"/>
  <c r="BA265" i="1"/>
  <c r="BI265" i="1"/>
  <c r="Q266" i="1"/>
  <c r="Y266" i="1"/>
  <c r="AG266" i="1"/>
  <c r="AO266" i="1"/>
  <c r="BA266" i="1"/>
  <c r="BI266" i="1"/>
  <c r="Q267" i="1"/>
  <c r="Y267" i="1"/>
  <c r="AG267" i="1"/>
  <c r="AO267" i="1"/>
  <c r="BA267" i="1"/>
  <c r="BI267" i="1"/>
  <c r="Q268" i="1"/>
  <c r="Y268" i="1"/>
  <c r="AG268" i="1"/>
  <c r="AO268" i="1"/>
  <c r="BA268" i="1"/>
  <c r="BI268" i="1"/>
  <c r="Q269" i="1"/>
  <c r="Y269" i="1"/>
  <c r="AG269" i="1"/>
  <c r="AO269" i="1"/>
  <c r="BA269" i="1"/>
  <c r="BI269" i="1"/>
  <c r="Q270" i="1"/>
  <c r="Y270" i="1"/>
  <c r="AG270" i="1"/>
  <c r="AO270" i="1"/>
  <c r="BA270" i="1"/>
  <c r="BI270" i="1"/>
  <c r="Q271" i="1"/>
  <c r="Y271" i="1"/>
  <c r="AG271" i="1"/>
  <c r="AO271" i="1"/>
  <c r="BA271" i="1"/>
  <c r="BI271" i="1"/>
  <c r="Q272" i="1"/>
  <c r="Y272" i="1"/>
  <c r="AG272" i="1"/>
  <c r="AO272" i="1"/>
  <c r="BA272" i="1"/>
  <c r="BI272" i="1"/>
  <c r="Q273" i="1"/>
  <c r="Y273" i="1"/>
  <c r="AG273" i="1"/>
  <c r="AO273" i="1"/>
  <c r="BA273" i="1"/>
  <c r="BI273" i="1"/>
  <c r="Q274" i="1"/>
  <c r="Y274" i="1"/>
  <c r="AG274" i="1"/>
  <c r="AO274" i="1"/>
  <c r="BA274" i="1"/>
  <c r="BI274" i="1"/>
  <c r="Q275" i="1"/>
  <c r="Y275" i="1"/>
  <c r="AG275" i="1"/>
  <c r="AO275" i="1"/>
  <c r="BA275" i="1"/>
  <c r="BI275" i="1"/>
  <c r="Q276" i="1"/>
  <c r="Y276" i="1"/>
  <c r="AG276" i="1"/>
  <c r="AO276" i="1"/>
  <c r="BA276" i="1"/>
  <c r="BI276" i="1"/>
  <c r="Q277" i="1"/>
  <c r="Y277" i="1"/>
  <c r="AG277" i="1"/>
  <c r="AO277" i="1"/>
  <c r="BA277" i="1"/>
  <c r="BI277" i="1"/>
  <c r="Q278" i="1"/>
  <c r="Y278" i="1"/>
  <c r="AG278" i="1"/>
  <c r="AO278" i="1"/>
  <c r="BA278" i="1"/>
  <c r="BI278" i="1"/>
  <c r="Q279" i="1"/>
  <c r="Y279" i="1"/>
  <c r="AG279" i="1"/>
  <c r="AO279" i="1"/>
  <c r="BA279" i="1"/>
  <c r="BI279" i="1"/>
  <c r="Q280" i="1"/>
  <c r="Y280" i="1"/>
  <c r="AG280" i="1"/>
  <c r="AO280" i="1"/>
  <c r="BA280" i="1"/>
  <c r="BI280" i="1"/>
  <c r="Q281" i="1"/>
  <c r="Y281" i="1"/>
  <c r="AG281" i="1"/>
  <c r="AO281" i="1"/>
  <c r="BA281" i="1"/>
  <c r="BI281" i="1"/>
  <c r="Q282" i="1"/>
  <c r="Y282" i="1"/>
  <c r="AG282" i="1"/>
  <c r="AO282" i="1"/>
  <c r="BA282" i="1"/>
  <c r="BI282" i="1"/>
  <c r="Q283" i="1"/>
  <c r="Y283" i="1"/>
  <c r="AG283" i="1"/>
  <c r="AO283" i="1"/>
  <c r="BA283" i="1"/>
  <c r="BI283" i="1"/>
  <c r="Q284" i="1"/>
  <c r="Y284" i="1"/>
  <c r="AG284" i="1"/>
  <c r="AO284" i="1"/>
  <c r="BA284" i="1"/>
  <c r="BI284" i="1"/>
  <c r="Q285" i="1"/>
  <c r="Y285" i="1"/>
  <c r="AG285" i="1"/>
  <c r="AO285" i="1"/>
  <c r="BA285" i="1"/>
  <c r="BI285" i="1"/>
  <c r="Q286" i="1"/>
  <c r="BI172" i="1"/>
  <c r="AK191" i="1"/>
  <c r="AL201" i="1"/>
  <c r="R205" i="1"/>
  <c r="AL207" i="1"/>
  <c r="BN208" i="1"/>
  <c r="AD210" i="1"/>
  <c r="AX211" i="1"/>
  <c r="BN212" i="1"/>
  <c r="AD214" i="1"/>
  <c r="AX215" i="1"/>
  <c r="BN216" i="1"/>
  <c r="AD218" i="1"/>
  <c r="AX219" i="1"/>
  <c r="BN220" i="1"/>
  <c r="AD222" i="1"/>
  <c r="AX223" i="1"/>
  <c r="BN224" i="1"/>
  <c r="AD226" i="1"/>
  <c r="AX227" i="1"/>
  <c r="BN228" i="1"/>
  <c r="V230" i="1"/>
  <c r="AX230" i="1"/>
  <c r="S231" i="1"/>
  <c r="AM231" i="1"/>
  <c r="BN231" i="1"/>
  <c r="AI232" i="1"/>
  <c r="BG232" i="1"/>
  <c r="AD233" i="1"/>
  <c r="BC233" i="1"/>
  <c r="W234" i="1"/>
  <c r="AX234" i="1"/>
  <c r="S235" i="1"/>
  <c r="AM235" i="1"/>
  <c r="BG235" i="1"/>
  <c r="V236" i="1"/>
  <c r="AG236" i="1"/>
  <c r="AV236" i="1"/>
  <c r="BG236" i="1"/>
  <c r="Q237" i="1"/>
  <c r="AB237" i="1"/>
  <c r="AM237" i="1"/>
  <c r="BA237" i="1"/>
  <c r="BL237" i="1"/>
  <c r="V238" i="1"/>
  <c r="AE238" i="1"/>
  <c r="AN238" i="1"/>
  <c r="BA238" i="1"/>
  <c r="BJ238" i="1"/>
  <c r="R239" i="1"/>
  <c r="Z239" i="1"/>
  <c r="AH239" i="1"/>
  <c r="AT239" i="1"/>
  <c r="BB239" i="1"/>
  <c r="BJ239" i="1"/>
  <c r="R240" i="1"/>
  <c r="Z240" i="1"/>
  <c r="AH240" i="1"/>
  <c r="AT240" i="1"/>
  <c r="BB240" i="1"/>
  <c r="BJ240" i="1"/>
  <c r="R241" i="1"/>
  <c r="Z241" i="1"/>
  <c r="AH241" i="1"/>
  <c r="AT241" i="1"/>
  <c r="BB241" i="1"/>
  <c r="BJ241" i="1"/>
  <c r="R242" i="1"/>
  <c r="Z242" i="1"/>
  <c r="AH242" i="1"/>
  <c r="AT242" i="1"/>
  <c r="BB242" i="1"/>
  <c r="BJ242" i="1"/>
  <c r="R243" i="1"/>
  <c r="Z243" i="1"/>
  <c r="AH243" i="1"/>
  <c r="AT243" i="1"/>
  <c r="BB243" i="1"/>
  <c r="BJ243" i="1"/>
  <c r="R244" i="1"/>
  <c r="Z244" i="1"/>
  <c r="AH244" i="1"/>
  <c r="AT244" i="1"/>
  <c r="BB244" i="1"/>
  <c r="BJ244" i="1"/>
  <c r="R245" i="1"/>
  <c r="Z245" i="1"/>
  <c r="AH245" i="1"/>
  <c r="AT245" i="1"/>
  <c r="BB245" i="1"/>
  <c r="BJ245" i="1"/>
  <c r="R246" i="1"/>
  <c r="Z246" i="1"/>
  <c r="AH246" i="1"/>
  <c r="AT246" i="1"/>
  <c r="BB246" i="1"/>
  <c r="BJ246" i="1"/>
  <c r="R247" i="1"/>
  <c r="Z247" i="1"/>
  <c r="AH247" i="1"/>
  <c r="AT247" i="1"/>
  <c r="BB247" i="1"/>
  <c r="BJ247" i="1"/>
  <c r="R248" i="1"/>
  <c r="Z248" i="1"/>
  <c r="AH248" i="1"/>
  <c r="AT248" i="1"/>
  <c r="BB248" i="1"/>
  <c r="BJ248" i="1"/>
  <c r="R249" i="1"/>
  <c r="Z249" i="1"/>
  <c r="AH249" i="1"/>
  <c r="AT249" i="1"/>
  <c r="BB249" i="1"/>
  <c r="BJ249" i="1"/>
  <c r="R250" i="1"/>
  <c r="Z250" i="1"/>
  <c r="AH250" i="1"/>
  <c r="AT250" i="1"/>
  <c r="BB250" i="1"/>
  <c r="BJ250" i="1"/>
  <c r="R251" i="1"/>
  <c r="Z251" i="1"/>
  <c r="AH251" i="1"/>
  <c r="AT251" i="1"/>
  <c r="BB251" i="1"/>
  <c r="BJ251" i="1"/>
  <c r="R252" i="1"/>
  <c r="Z252" i="1"/>
  <c r="AH252" i="1"/>
  <c r="AT252" i="1"/>
  <c r="BB252" i="1"/>
  <c r="BJ252" i="1"/>
  <c r="R253" i="1"/>
  <c r="Z253" i="1"/>
  <c r="AH253" i="1"/>
  <c r="AT253" i="1"/>
  <c r="BB253" i="1"/>
  <c r="BJ253" i="1"/>
  <c r="R254" i="1"/>
  <c r="Z254" i="1"/>
  <c r="AH254" i="1"/>
  <c r="AT254" i="1"/>
  <c r="BB254" i="1"/>
  <c r="BJ254" i="1"/>
  <c r="R255" i="1"/>
  <c r="Z255" i="1"/>
  <c r="AH255" i="1"/>
  <c r="AT255" i="1"/>
  <c r="BB255" i="1"/>
  <c r="BJ255" i="1"/>
  <c r="R256" i="1"/>
  <c r="Z256" i="1"/>
  <c r="AH256" i="1"/>
  <c r="AT256" i="1"/>
  <c r="BB256" i="1"/>
  <c r="BJ256" i="1"/>
  <c r="R257" i="1"/>
  <c r="Z257" i="1"/>
  <c r="AH257" i="1"/>
  <c r="AT257" i="1"/>
  <c r="BB257" i="1"/>
  <c r="BJ257" i="1"/>
  <c r="R258" i="1"/>
  <c r="Z258" i="1"/>
  <c r="AH258" i="1"/>
  <c r="AT258" i="1"/>
  <c r="BB258" i="1"/>
  <c r="BJ258" i="1"/>
  <c r="R259" i="1"/>
  <c r="Z259" i="1"/>
  <c r="AH259" i="1"/>
  <c r="AT259" i="1"/>
  <c r="BB259" i="1"/>
  <c r="BJ259" i="1"/>
  <c r="R260" i="1"/>
  <c r="Z260" i="1"/>
  <c r="AH260" i="1"/>
  <c r="AT260" i="1"/>
  <c r="BB260" i="1"/>
  <c r="BJ260" i="1"/>
  <c r="R261" i="1"/>
  <c r="Z261" i="1"/>
  <c r="AH261" i="1"/>
  <c r="AT261" i="1"/>
  <c r="BB261" i="1"/>
  <c r="BJ261" i="1"/>
  <c r="R262" i="1"/>
  <c r="Z262" i="1"/>
  <c r="AH262" i="1"/>
  <c r="AT262" i="1"/>
  <c r="BB262" i="1"/>
  <c r="BJ262" i="1"/>
  <c r="R263" i="1"/>
  <c r="Z263" i="1"/>
  <c r="AH263" i="1"/>
  <c r="AT263" i="1"/>
  <c r="BB263" i="1"/>
  <c r="BJ263" i="1"/>
  <c r="R264" i="1"/>
  <c r="Z264" i="1"/>
  <c r="AH264" i="1"/>
  <c r="AT264" i="1"/>
  <c r="BB264" i="1"/>
  <c r="BJ264" i="1"/>
  <c r="R265" i="1"/>
  <c r="Z265" i="1"/>
  <c r="AH265" i="1"/>
  <c r="AT265" i="1"/>
  <c r="BB265" i="1"/>
  <c r="BJ265" i="1"/>
  <c r="R266" i="1"/>
  <c r="Z266" i="1"/>
  <c r="AH266" i="1"/>
  <c r="AT266" i="1"/>
  <c r="BB266" i="1"/>
  <c r="BJ266" i="1"/>
  <c r="R267" i="1"/>
  <c r="Z267" i="1"/>
  <c r="AH267" i="1"/>
  <c r="AT267" i="1"/>
  <c r="BB267" i="1"/>
  <c r="BJ267" i="1"/>
  <c r="R268" i="1"/>
  <c r="Z268" i="1"/>
  <c r="AH268" i="1"/>
  <c r="AT268" i="1"/>
  <c r="BB268" i="1"/>
  <c r="BJ268" i="1"/>
  <c r="R269" i="1"/>
  <c r="Z269" i="1"/>
  <c r="AH269" i="1"/>
  <c r="AT269" i="1"/>
  <c r="BB269" i="1"/>
  <c r="BJ269" i="1"/>
  <c r="R270" i="1"/>
  <c r="Z270" i="1"/>
  <c r="AH270" i="1"/>
  <c r="AT270" i="1"/>
  <c r="BB270" i="1"/>
  <c r="BJ270" i="1"/>
  <c r="R271" i="1"/>
  <c r="Z271" i="1"/>
  <c r="AH271" i="1"/>
  <c r="AT271" i="1"/>
  <c r="BB271" i="1"/>
  <c r="BJ271" i="1"/>
  <c r="R272" i="1"/>
  <c r="Z272" i="1"/>
  <c r="AH272" i="1"/>
  <c r="AT272" i="1"/>
  <c r="BB272" i="1"/>
  <c r="BJ272" i="1"/>
  <c r="R273" i="1"/>
  <c r="Z273" i="1"/>
  <c r="AH273" i="1"/>
  <c r="AT273" i="1"/>
  <c r="BB273" i="1"/>
  <c r="BJ273" i="1"/>
  <c r="R274" i="1"/>
  <c r="Z274" i="1"/>
  <c r="AH274" i="1"/>
  <c r="AT274" i="1"/>
  <c r="BB274" i="1"/>
  <c r="BJ274" i="1"/>
  <c r="R275" i="1"/>
  <c r="Z275" i="1"/>
  <c r="AH275" i="1"/>
  <c r="AT275" i="1"/>
  <c r="BB275" i="1"/>
  <c r="BJ275" i="1"/>
  <c r="R276" i="1"/>
  <c r="Z276" i="1"/>
  <c r="AH276" i="1"/>
  <c r="AT276" i="1"/>
  <c r="BB276" i="1"/>
  <c r="BJ276" i="1"/>
  <c r="R277" i="1"/>
  <c r="Z277" i="1"/>
  <c r="AH277" i="1"/>
  <c r="AT277" i="1"/>
  <c r="BB277" i="1"/>
  <c r="BJ277" i="1"/>
  <c r="R278" i="1"/>
  <c r="Z278" i="1"/>
  <c r="AH278" i="1"/>
  <c r="AT278" i="1"/>
  <c r="BB278" i="1"/>
  <c r="BJ278" i="1"/>
  <c r="R279" i="1"/>
  <c r="Z279" i="1"/>
  <c r="AH279" i="1"/>
  <c r="AT279" i="1"/>
  <c r="BB279" i="1"/>
  <c r="BJ279" i="1"/>
  <c r="R280" i="1"/>
  <c r="Z280" i="1"/>
  <c r="AH280" i="1"/>
  <c r="AT280" i="1"/>
  <c r="BB280" i="1"/>
  <c r="BJ280" i="1"/>
  <c r="R281" i="1"/>
  <c r="Z281" i="1"/>
  <c r="AH281" i="1"/>
  <c r="AT281" i="1"/>
  <c r="BB281" i="1"/>
  <c r="BJ281" i="1"/>
  <c r="R282" i="1"/>
  <c r="Z282" i="1"/>
  <c r="AH282" i="1"/>
  <c r="AT282" i="1"/>
  <c r="BB282" i="1"/>
  <c r="BJ282" i="1"/>
  <c r="R283" i="1"/>
  <c r="Z283" i="1"/>
  <c r="AH283" i="1"/>
  <c r="AT283" i="1"/>
  <c r="BB283" i="1"/>
  <c r="BJ283" i="1"/>
  <c r="R284" i="1"/>
  <c r="Z284" i="1"/>
  <c r="AH284" i="1"/>
  <c r="AT284" i="1"/>
  <c r="BB284" i="1"/>
  <c r="BJ284" i="1"/>
  <c r="R285" i="1"/>
  <c r="Z285" i="1"/>
  <c r="AH285" i="1"/>
  <c r="AT285" i="1"/>
  <c r="BB285" i="1"/>
  <c r="BJ285" i="1"/>
  <c r="R286" i="1"/>
  <c r="Z286" i="1"/>
  <c r="AH286" i="1"/>
  <c r="AT286" i="1"/>
  <c r="BB286" i="1"/>
  <c r="BJ286" i="1"/>
  <c r="R287" i="1"/>
  <c r="Z287" i="1"/>
  <c r="AH287" i="1"/>
  <c r="AT287" i="1"/>
  <c r="BF179" i="1"/>
  <c r="BE192" i="1"/>
  <c r="BM201" i="1"/>
  <c r="AL205" i="1"/>
  <c r="AZ207" i="1"/>
  <c r="V209" i="1"/>
  <c r="AL210" i="1"/>
  <c r="BF211" i="1"/>
  <c r="V213" i="1"/>
  <c r="AL214" i="1"/>
  <c r="BF215" i="1"/>
  <c r="V217" i="1"/>
  <c r="AL218" i="1"/>
  <c r="BF219" i="1"/>
  <c r="V221" i="1"/>
  <c r="AL222" i="1"/>
  <c r="BF223" i="1"/>
  <c r="V225" i="1"/>
  <c r="AL226" i="1"/>
  <c r="BF227" i="1"/>
  <c r="V229" i="1"/>
  <c r="W230" i="1"/>
  <c r="AY230" i="1"/>
  <c r="V231" i="1"/>
  <c r="AU231" i="1"/>
  <c r="O232" i="1"/>
  <c r="AL232" i="1"/>
  <c r="BK232" i="1"/>
  <c r="AE233" i="1"/>
  <c r="BF233" i="1"/>
  <c r="AA234" i="1"/>
  <c r="AY234" i="1"/>
  <c r="V235" i="1"/>
  <c r="AN235" i="1"/>
  <c r="BH235" i="1"/>
  <c r="W236" i="1"/>
  <c r="AI236" i="1"/>
  <c r="AX236" i="1"/>
  <c r="BH236" i="1"/>
  <c r="S237" i="1"/>
  <c r="AD237" i="1"/>
  <c r="AN237" i="1"/>
  <c r="BC237" i="1"/>
  <c r="BN237" i="1"/>
  <c r="W238" i="1"/>
  <c r="AF238" i="1"/>
  <c r="AO238" i="1"/>
  <c r="BB238" i="1"/>
  <c r="BK238" i="1"/>
  <c r="S239" i="1"/>
  <c r="AA239" i="1"/>
  <c r="AI239" i="1"/>
  <c r="AU239" i="1"/>
  <c r="BC239" i="1"/>
  <c r="BK239" i="1"/>
  <c r="S240" i="1"/>
  <c r="AA240" i="1"/>
  <c r="AI240" i="1"/>
  <c r="AU240" i="1"/>
  <c r="BC240" i="1"/>
  <c r="BK240" i="1"/>
  <c r="S241" i="1"/>
  <c r="AA241" i="1"/>
  <c r="AI241" i="1"/>
  <c r="AU241" i="1"/>
  <c r="BC241" i="1"/>
  <c r="BK241" i="1"/>
  <c r="S242" i="1"/>
  <c r="AA242" i="1"/>
  <c r="AI242" i="1"/>
  <c r="AU242" i="1"/>
  <c r="BC242" i="1"/>
  <c r="BK242" i="1"/>
  <c r="S243" i="1"/>
  <c r="AA243" i="1"/>
  <c r="AI243" i="1"/>
  <c r="AU243" i="1"/>
  <c r="BC243" i="1"/>
  <c r="BK243" i="1"/>
  <c r="S244" i="1"/>
  <c r="AA244" i="1"/>
  <c r="AI244" i="1"/>
  <c r="AU244" i="1"/>
  <c r="BC244" i="1"/>
  <c r="BK244" i="1"/>
  <c r="S245" i="1"/>
  <c r="AA245" i="1"/>
  <c r="AI245" i="1"/>
  <c r="AU245" i="1"/>
  <c r="BC245" i="1"/>
  <c r="BK245" i="1"/>
  <c r="S246" i="1"/>
  <c r="AA246" i="1"/>
  <c r="AI246" i="1"/>
  <c r="AU246" i="1"/>
  <c r="BC246" i="1"/>
  <c r="BK246" i="1"/>
  <c r="S247" i="1"/>
  <c r="AA247" i="1"/>
  <c r="AI247" i="1"/>
  <c r="AU247" i="1"/>
  <c r="BC247" i="1"/>
  <c r="BK247" i="1"/>
  <c r="S248" i="1"/>
  <c r="AA248" i="1"/>
  <c r="AI248" i="1"/>
  <c r="AU248" i="1"/>
  <c r="BC248" i="1"/>
  <c r="BK248" i="1"/>
  <c r="S249" i="1"/>
  <c r="AA249" i="1"/>
  <c r="AI249" i="1"/>
  <c r="AU249" i="1"/>
  <c r="BC249" i="1"/>
  <c r="BK249" i="1"/>
  <c r="S250" i="1"/>
  <c r="AA250" i="1"/>
  <c r="AI250" i="1"/>
  <c r="AU250" i="1"/>
  <c r="BC250" i="1"/>
  <c r="BK250" i="1"/>
  <c r="S251" i="1"/>
  <c r="AA251" i="1"/>
  <c r="AI251" i="1"/>
  <c r="AU251" i="1"/>
  <c r="BC251" i="1"/>
  <c r="BK251" i="1"/>
  <c r="S252" i="1"/>
  <c r="AA252" i="1"/>
  <c r="AI252" i="1"/>
  <c r="AU252" i="1"/>
  <c r="BC252" i="1"/>
  <c r="BK252" i="1"/>
  <c r="S253" i="1"/>
  <c r="AA253" i="1"/>
  <c r="AI253" i="1"/>
  <c r="AU253" i="1"/>
  <c r="BC253" i="1"/>
  <c r="BK253" i="1"/>
  <c r="S254" i="1"/>
  <c r="AA254" i="1"/>
  <c r="AI254" i="1"/>
  <c r="AU254" i="1"/>
  <c r="BC254" i="1"/>
  <c r="BK254" i="1"/>
  <c r="S255" i="1"/>
  <c r="AA255" i="1"/>
  <c r="AI255" i="1"/>
  <c r="AU255" i="1"/>
  <c r="BC255" i="1"/>
  <c r="BK255" i="1"/>
  <c r="S256" i="1"/>
  <c r="AA256" i="1"/>
  <c r="AI256" i="1"/>
  <c r="AU256" i="1"/>
  <c r="BC256" i="1"/>
  <c r="BK256" i="1"/>
  <c r="S257" i="1"/>
  <c r="AA257" i="1"/>
  <c r="AI257" i="1"/>
  <c r="AU257" i="1"/>
  <c r="BC257" i="1"/>
  <c r="BK257" i="1"/>
  <c r="S258" i="1"/>
  <c r="AA258" i="1"/>
  <c r="AI258" i="1"/>
  <c r="AU258" i="1"/>
  <c r="BC258" i="1"/>
  <c r="BK258" i="1"/>
  <c r="S259" i="1"/>
  <c r="AA259" i="1"/>
  <c r="AI259" i="1"/>
  <c r="AU259" i="1"/>
  <c r="BC259" i="1"/>
  <c r="BK259" i="1"/>
  <c r="S260" i="1"/>
  <c r="AA260" i="1"/>
  <c r="AI260" i="1"/>
  <c r="AU260" i="1"/>
  <c r="BC260" i="1"/>
  <c r="BK260" i="1"/>
  <c r="S261" i="1"/>
  <c r="AA261" i="1"/>
  <c r="AI261" i="1"/>
  <c r="AU261" i="1"/>
  <c r="BC261" i="1"/>
  <c r="BK261" i="1"/>
  <c r="S262" i="1"/>
  <c r="AA262" i="1"/>
  <c r="AI262" i="1"/>
  <c r="AU262" i="1"/>
  <c r="BC262" i="1"/>
  <c r="BK262" i="1"/>
  <c r="S263" i="1"/>
  <c r="AA263" i="1"/>
  <c r="AI263" i="1"/>
  <c r="AU263" i="1"/>
  <c r="BC263" i="1"/>
  <c r="BK263" i="1"/>
  <c r="S264" i="1"/>
  <c r="AA264" i="1"/>
  <c r="AI264" i="1"/>
  <c r="AU264" i="1"/>
  <c r="BC264" i="1"/>
  <c r="BK264" i="1"/>
  <c r="S265" i="1"/>
  <c r="AA265" i="1"/>
  <c r="AI265" i="1"/>
  <c r="AU265" i="1"/>
  <c r="BC265" i="1"/>
  <c r="BK265" i="1"/>
  <c r="S266" i="1"/>
  <c r="AA266" i="1"/>
  <c r="AI266" i="1"/>
  <c r="AU266" i="1"/>
  <c r="BC266" i="1"/>
  <c r="BK266" i="1"/>
  <c r="S267" i="1"/>
  <c r="AA267" i="1"/>
  <c r="AI267" i="1"/>
  <c r="AU267" i="1"/>
  <c r="BC267" i="1"/>
  <c r="BK267" i="1"/>
  <c r="S268" i="1"/>
  <c r="AA268" i="1"/>
  <c r="AI268" i="1"/>
  <c r="AU268" i="1"/>
  <c r="BC268" i="1"/>
  <c r="BK268" i="1"/>
  <c r="S269" i="1"/>
  <c r="AA269" i="1"/>
  <c r="AI269" i="1"/>
  <c r="AU269" i="1"/>
  <c r="BC269" i="1"/>
  <c r="BK269" i="1"/>
  <c r="S270" i="1"/>
  <c r="AA270" i="1"/>
  <c r="AI270" i="1"/>
  <c r="AU270" i="1"/>
  <c r="BC270" i="1"/>
  <c r="BK270" i="1"/>
  <c r="S271" i="1"/>
  <c r="AA271" i="1"/>
  <c r="AI271" i="1"/>
  <c r="AU271" i="1"/>
  <c r="BC271" i="1"/>
  <c r="BK271" i="1"/>
  <c r="S272" i="1"/>
  <c r="AA272" i="1"/>
  <c r="AI272" i="1"/>
  <c r="AU272" i="1"/>
  <c r="BC272" i="1"/>
  <c r="BK272" i="1"/>
  <c r="S273" i="1"/>
  <c r="AA273" i="1"/>
  <c r="AI273" i="1"/>
  <c r="AU273" i="1"/>
  <c r="BC273" i="1"/>
  <c r="BK273" i="1"/>
  <c r="S274" i="1"/>
  <c r="AA274" i="1"/>
  <c r="AI274" i="1"/>
  <c r="AU274" i="1"/>
  <c r="BC274" i="1"/>
  <c r="BK274" i="1"/>
  <c r="S275" i="1"/>
  <c r="AA275" i="1"/>
  <c r="AI275" i="1"/>
  <c r="AU275" i="1"/>
  <c r="BC275" i="1"/>
  <c r="BK275" i="1"/>
  <c r="S276" i="1"/>
  <c r="AA276" i="1"/>
  <c r="AI276" i="1"/>
  <c r="AU276" i="1"/>
  <c r="BC276" i="1"/>
  <c r="BK276" i="1"/>
  <c r="S277" i="1"/>
  <c r="AA277" i="1"/>
  <c r="AI277" i="1"/>
  <c r="AU277" i="1"/>
  <c r="BC277" i="1"/>
  <c r="BK277" i="1"/>
  <c r="S278" i="1"/>
  <c r="AA278" i="1"/>
  <c r="AI278" i="1"/>
  <c r="AU278" i="1"/>
  <c r="BC278" i="1"/>
  <c r="BK278" i="1"/>
  <c r="S279" i="1"/>
  <c r="AA279" i="1"/>
  <c r="AI279" i="1"/>
  <c r="AU279" i="1"/>
  <c r="BC279" i="1"/>
  <c r="BK279" i="1"/>
  <c r="S280" i="1"/>
  <c r="AA280" i="1"/>
  <c r="AI280" i="1"/>
  <c r="AU280" i="1"/>
  <c r="BC280" i="1"/>
  <c r="BK280" i="1"/>
  <c r="S281" i="1"/>
  <c r="AA281" i="1"/>
  <c r="AI281" i="1"/>
  <c r="AU281" i="1"/>
  <c r="BC281" i="1"/>
  <c r="S183" i="1"/>
  <c r="U194" i="1"/>
  <c r="AH202" i="1"/>
  <c r="BF205" i="1"/>
  <c r="BI207" i="1"/>
  <c r="AD209" i="1"/>
  <c r="AX210" i="1"/>
  <c r="BN211" i="1"/>
  <c r="AD213" i="1"/>
  <c r="AX214" i="1"/>
  <c r="BN215" i="1"/>
  <c r="AD217" i="1"/>
  <c r="AX218" i="1"/>
  <c r="BN219" i="1"/>
  <c r="AD221" i="1"/>
  <c r="AX222" i="1"/>
  <c r="BN223" i="1"/>
  <c r="AD225" i="1"/>
  <c r="AX226" i="1"/>
  <c r="BN227" i="1"/>
  <c r="AD229" i="1"/>
  <c r="AD230" i="1"/>
  <c r="BC230" i="1"/>
  <c r="W231" i="1"/>
  <c r="AX231" i="1"/>
  <c r="S232" i="1"/>
  <c r="AM232" i="1"/>
  <c r="BN232" i="1"/>
  <c r="AI233" i="1"/>
  <c r="BG233" i="1"/>
  <c r="AD234" i="1"/>
  <c r="BC234" i="1"/>
  <c r="W235" i="1"/>
  <c r="AU235" i="1"/>
  <c r="BK235" i="1"/>
  <c r="X236" i="1"/>
  <c r="AJ236" i="1"/>
  <c r="AY236" i="1"/>
  <c r="BI236" i="1"/>
  <c r="T237" i="1"/>
  <c r="AE237" i="1"/>
  <c r="AO237" i="1"/>
  <c r="BD237" i="1"/>
  <c r="O238" i="1"/>
  <c r="X238" i="1"/>
  <c r="AG238" i="1"/>
  <c r="AT238" i="1"/>
  <c r="BC238" i="1"/>
  <c r="BL238" i="1"/>
  <c r="T239" i="1"/>
  <c r="AB239" i="1"/>
  <c r="AJ239" i="1"/>
  <c r="AV239" i="1"/>
  <c r="BD239" i="1"/>
  <c r="BL239" i="1"/>
  <c r="T240" i="1"/>
  <c r="AB240" i="1"/>
  <c r="AJ240" i="1"/>
  <c r="AV240" i="1"/>
  <c r="BD240" i="1"/>
  <c r="BL240" i="1"/>
  <c r="T241" i="1"/>
  <c r="AB241" i="1"/>
  <c r="AJ241" i="1"/>
  <c r="AV241" i="1"/>
  <c r="BD241" i="1"/>
  <c r="BL241" i="1"/>
  <c r="T242" i="1"/>
  <c r="AB242" i="1"/>
  <c r="AJ242" i="1"/>
  <c r="AV242" i="1"/>
  <c r="BD242" i="1"/>
  <c r="BL242" i="1"/>
  <c r="T243" i="1"/>
  <c r="AB243" i="1"/>
  <c r="AJ243" i="1"/>
  <c r="AV243" i="1"/>
  <c r="BD243" i="1"/>
  <c r="BL243" i="1"/>
  <c r="T244" i="1"/>
  <c r="AB244" i="1"/>
  <c r="AJ244" i="1"/>
  <c r="AV244" i="1"/>
  <c r="BD244" i="1"/>
  <c r="BL244" i="1"/>
  <c r="T245" i="1"/>
  <c r="AB245" i="1"/>
  <c r="AJ245" i="1"/>
  <c r="AV245" i="1"/>
  <c r="BD245" i="1"/>
  <c r="BL245" i="1"/>
  <c r="T246" i="1"/>
  <c r="AB246" i="1"/>
  <c r="AJ246" i="1"/>
  <c r="AV246" i="1"/>
  <c r="BD246" i="1"/>
  <c r="BL246" i="1"/>
  <c r="T247" i="1"/>
  <c r="AB247" i="1"/>
  <c r="AJ247" i="1"/>
  <c r="AV247" i="1"/>
  <c r="BD247" i="1"/>
  <c r="BL247" i="1"/>
  <c r="T248" i="1"/>
  <c r="AB248" i="1"/>
  <c r="AJ248" i="1"/>
  <c r="AV248" i="1"/>
  <c r="BD248" i="1"/>
  <c r="BL248" i="1"/>
  <c r="T249" i="1"/>
  <c r="AB249" i="1"/>
  <c r="AJ249" i="1"/>
  <c r="AV249" i="1"/>
  <c r="BD249" i="1"/>
  <c r="BL249" i="1"/>
  <c r="T250" i="1"/>
  <c r="AB250" i="1"/>
  <c r="AJ250" i="1"/>
  <c r="AV250" i="1"/>
  <c r="BD250" i="1"/>
  <c r="BL250" i="1"/>
  <c r="T251" i="1"/>
  <c r="AB251" i="1"/>
  <c r="AJ251" i="1"/>
  <c r="AV251" i="1"/>
  <c r="BD251" i="1"/>
  <c r="BL251" i="1"/>
  <c r="T252" i="1"/>
  <c r="AB252" i="1"/>
  <c r="AJ252" i="1"/>
  <c r="AV252" i="1"/>
  <c r="BD252" i="1"/>
  <c r="BL252" i="1"/>
  <c r="T253" i="1"/>
  <c r="AB253" i="1"/>
  <c r="AJ253" i="1"/>
  <c r="AV253" i="1"/>
  <c r="BD253" i="1"/>
  <c r="BL253" i="1"/>
  <c r="T254" i="1"/>
  <c r="AB254" i="1"/>
  <c r="AJ254" i="1"/>
  <c r="AV254" i="1"/>
  <c r="BD254" i="1"/>
  <c r="BL254" i="1"/>
  <c r="T255" i="1"/>
  <c r="AB255" i="1"/>
  <c r="AJ255" i="1"/>
  <c r="AV255" i="1"/>
  <c r="BD255" i="1"/>
  <c r="BL255" i="1"/>
  <c r="T256" i="1"/>
  <c r="AB256" i="1"/>
  <c r="AJ256" i="1"/>
  <c r="AV256" i="1"/>
  <c r="BD256" i="1"/>
  <c r="BL256" i="1"/>
  <c r="T257" i="1"/>
  <c r="AB257" i="1"/>
  <c r="AJ257" i="1"/>
  <c r="AV257" i="1"/>
  <c r="BD257" i="1"/>
  <c r="BL257" i="1"/>
  <c r="T258" i="1"/>
  <c r="AB258" i="1"/>
  <c r="AJ258" i="1"/>
  <c r="AV258" i="1"/>
  <c r="BD258" i="1"/>
  <c r="BL258" i="1"/>
  <c r="T259" i="1"/>
  <c r="AB259" i="1"/>
  <c r="AJ259" i="1"/>
  <c r="AV259" i="1"/>
  <c r="BD259" i="1"/>
  <c r="BL259" i="1"/>
  <c r="T260" i="1"/>
  <c r="AB260" i="1"/>
  <c r="AJ260" i="1"/>
  <c r="AV260" i="1"/>
  <c r="BD260" i="1"/>
  <c r="BL260" i="1"/>
  <c r="T261" i="1"/>
  <c r="AB261" i="1"/>
  <c r="AJ261" i="1"/>
  <c r="AV261" i="1"/>
  <c r="BD261" i="1"/>
  <c r="BL261" i="1"/>
  <c r="T262" i="1"/>
  <c r="AB262" i="1"/>
  <c r="AJ262" i="1"/>
  <c r="AV262" i="1"/>
  <c r="BD262" i="1"/>
  <c r="BL262" i="1"/>
  <c r="T263" i="1"/>
  <c r="AB263" i="1"/>
  <c r="AJ263" i="1"/>
  <c r="AV263" i="1"/>
  <c r="BD263" i="1"/>
  <c r="BL263" i="1"/>
  <c r="T264" i="1"/>
  <c r="AB264" i="1"/>
  <c r="AJ264" i="1"/>
  <c r="AV264" i="1"/>
  <c r="BD264" i="1"/>
  <c r="BL264" i="1"/>
  <c r="T265" i="1"/>
  <c r="AB265" i="1"/>
  <c r="AJ265" i="1"/>
  <c r="AV265" i="1"/>
  <c r="BD265" i="1"/>
  <c r="BL265" i="1"/>
  <c r="T266" i="1"/>
  <c r="AB266" i="1"/>
  <c r="AJ266" i="1"/>
  <c r="AV266" i="1"/>
  <c r="BD266" i="1"/>
  <c r="BL266" i="1"/>
  <c r="T267" i="1"/>
  <c r="AB267" i="1"/>
  <c r="AJ267" i="1"/>
  <c r="AV267" i="1"/>
  <c r="BD267" i="1"/>
  <c r="BL267" i="1"/>
  <c r="T268" i="1"/>
  <c r="AB268" i="1"/>
  <c r="AJ268" i="1"/>
  <c r="AV268" i="1"/>
  <c r="BD268" i="1"/>
  <c r="BL268" i="1"/>
  <c r="T269" i="1"/>
  <c r="AB269" i="1"/>
  <c r="AJ269" i="1"/>
  <c r="AV269" i="1"/>
  <c r="BD269" i="1"/>
  <c r="BL269" i="1"/>
  <c r="T270" i="1"/>
  <c r="AB270" i="1"/>
  <c r="AJ270" i="1"/>
  <c r="AV270" i="1"/>
  <c r="BD270" i="1"/>
  <c r="BL270" i="1"/>
  <c r="T271" i="1"/>
  <c r="AB271" i="1"/>
  <c r="AJ271" i="1"/>
  <c r="AV271" i="1"/>
  <c r="BD271" i="1"/>
  <c r="BL271" i="1"/>
  <c r="T272" i="1"/>
  <c r="AB272" i="1"/>
  <c r="AJ272" i="1"/>
  <c r="AV272" i="1"/>
  <c r="BD272" i="1"/>
  <c r="BL272" i="1"/>
  <c r="T273" i="1"/>
  <c r="AB273" i="1"/>
  <c r="AJ273" i="1"/>
  <c r="AV273" i="1"/>
  <c r="BD273" i="1"/>
  <c r="BL273" i="1"/>
  <c r="T274" i="1"/>
  <c r="AB274" i="1"/>
  <c r="AJ274" i="1"/>
  <c r="AV274" i="1"/>
  <c r="BD274" i="1"/>
  <c r="BL274" i="1"/>
  <c r="T275" i="1"/>
  <c r="AB275" i="1"/>
  <c r="AJ275" i="1"/>
  <c r="AV275" i="1"/>
  <c r="BD275" i="1"/>
  <c r="BL275" i="1"/>
  <c r="T276" i="1"/>
  <c r="AB276" i="1"/>
  <c r="AJ276" i="1"/>
  <c r="AV276" i="1"/>
  <c r="BD276" i="1"/>
  <c r="BL276" i="1"/>
  <c r="T277" i="1"/>
  <c r="AB277" i="1"/>
  <c r="AJ277" i="1"/>
  <c r="AV277" i="1"/>
  <c r="BD277" i="1"/>
  <c r="BL277" i="1"/>
  <c r="T278" i="1"/>
  <c r="AB278" i="1"/>
  <c r="AJ278" i="1"/>
  <c r="AV278" i="1"/>
  <c r="BD278" i="1"/>
  <c r="BL278" i="1"/>
  <c r="T279" i="1"/>
  <c r="AB279" i="1"/>
  <c r="AJ279" i="1"/>
  <c r="BE184" i="1"/>
  <c r="AK195" i="1"/>
  <c r="BF202" i="1"/>
  <c r="V206" i="1"/>
  <c r="R208" i="1"/>
  <c r="AL209" i="1"/>
  <c r="BF210" i="1"/>
  <c r="V212" i="1"/>
  <c r="AL213" i="1"/>
  <c r="BF214" i="1"/>
  <c r="V216" i="1"/>
  <c r="AL217" i="1"/>
  <c r="BF218" i="1"/>
  <c r="V220" i="1"/>
  <c r="AL221" i="1"/>
  <c r="BF222" i="1"/>
  <c r="V224" i="1"/>
  <c r="AL225" i="1"/>
  <c r="BF226" i="1"/>
  <c r="V228" i="1"/>
  <c r="AL229" i="1"/>
  <c r="AE230" i="1"/>
  <c r="BF230" i="1"/>
  <c r="AA231" i="1"/>
  <c r="AY231" i="1"/>
  <c r="V232" i="1"/>
  <c r="AU232" i="1"/>
  <c r="O233" i="1"/>
  <c r="AL233" i="1"/>
  <c r="BK233" i="1"/>
  <c r="AE234" i="1"/>
  <c r="BF234" i="1"/>
  <c r="AA235" i="1"/>
  <c r="AX235" i="1"/>
  <c r="BN235" i="1"/>
  <c r="AA236" i="1"/>
  <c r="AL236" i="1"/>
  <c r="AZ236" i="1"/>
  <c r="BK236" i="1"/>
  <c r="V237" i="1"/>
  <c r="AF237" i="1"/>
  <c r="AU237" i="1"/>
  <c r="BF237" i="1"/>
  <c r="P238" i="1"/>
  <c r="Y238" i="1"/>
  <c r="AH238" i="1"/>
  <c r="AU238" i="1"/>
  <c r="BD238" i="1"/>
  <c r="BM238" i="1"/>
  <c r="U239" i="1"/>
  <c r="AC239" i="1"/>
  <c r="AK239" i="1"/>
  <c r="AW239" i="1"/>
  <c r="BE239" i="1"/>
  <c r="BM239" i="1"/>
  <c r="U240" i="1"/>
  <c r="AC240" i="1"/>
  <c r="AK240" i="1"/>
  <c r="AW240" i="1"/>
  <c r="BE240" i="1"/>
  <c r="BM240" i="1"/>
  <c r="U241" i="1"/>
  <c r="AC241" i="1"/>
  <c r="AK241" i="1"/>
  <c r="AW241" i="1"/>
  <c r="BE241" i="1"/>
  <c r="BM241" i="1"/>
  <c r="U242" i="1"/>
  <c r="AC242" i="1"/>
  <c r="AK242" i="1"/>
  <c r="AW242" i="1"/>
  <c r="BE242" i="1"/>
  <c r="BM242" i="1"/>
  <c r="U243" i="1"/>
  <c r="AC243" i="1"/>
  <c r="AK243" i="1"/>
  <c r="AW243" i="1"/>
  <c r="BE243" i="1"/>
  <c r="BM243" i="1"/>
  <c r="U244" i="1"/>
  <c r="AC244" i="1"/>
  <c r="AK244" i="1"/>
  <c r="AW244" i="1"/>
  <c r="BE244" i="1"/>
  <c r="BM244" i="1"/>
  <c r="U245" i="1"/>
  <c r="AC245" i="1"/>
  <c r="AK245" i="1"/>
  <c r="AW245" i="1"/>
  <c r="BE245" i="1"/>
  <c r="BM245" i="1"/>
  <c r="U246" i="1"/>
  <c r="AC246" i="1"/>
  <c r="AK246" i="1"/>
  <c r="AW246" i="1"/>
  <c r="BE246" i="1"/>
  <c r="BM246" i="1"/>
  <c r="U247" i="1"/>
  <c r="AC247" i="1"/>
  <c r="AK247" i="1"/>
  <c r="AW247" i="1"/>
  <c r="BE247" i="1"/>
  <c r="BM247" i="1"/>
  <c r="U248" i="1"/>
  <c r="AC248" i="1"/>
  <c r="AK248" i="1"/>
  <c r="AW248" i="1"/>
  <c r="BE248" i="1"/>
  <c r="BM248" i="1"/>
  <c r="U249" i="1"/>
  <c r="AC249" i="1"/>
  <c r="AK249" i="1"/>
  <c r="AW249" i="1"/>
  <c r="BE249" i="1"/>
  <c r="BM249" i="1"/>
  <c r="U250" i="1"/>
  <c r="AC250" i="1"/>
  <c r="AK250" i="1"/>
  <c r="AW250" i="1"/>
  <c r="BE250" i="1"/>
  <c r="BM250" i="1"/>
  <c r="U251" i="1"/>
  <c r="AC251" i="1"/>
  <c r="AK251" i="1"/>
  <c r="AW251" i="1"/>
  <c r="BE251" i="1"/>
  <c r="BM251" i="1"/>
  <c r="U252" i="1"/>
  <c r="AC252" i="1"/>
  <c r="AK252" i="1"/>
  <c r="AW252" i="1"/>
  <c r="BE252" i="1"/>
  <c r="BM252" i="1"/>
  <c r="U253" i="1"/>
  <c r="AC253" i="1"/>
  <c r="AK253" i="1"/>
  <c r="AW253" i="1"/>
  <c r="BE253" i="1"/>
  <c r="BM253" i="1"/>
  <c r="U254" i="1"/>
  <c r="AC254" i="1"/>
  <c r="AK254" i="1"/>
  <c r="AW254" i="1"/>
  <c r="BE254" i="1"/>
  <c r="BM254" i="1"/>
  <c r="U255" i="1"/>
  <c r="AC255" i="1"/>
  <c r="AK255" i="1"/>
  <c r="AW255" i="1"/>
  <c r="BE255" i="1"/>
  <c r="BM255" i="1"/>
  <c r="U256" i="1"/>
  <c r="AC256" i="1"/>
  <c r="AK256" i="1"/>
  <c r="AW256" i="1"/>
  <c r="BE256" i="1"/>
  <c r="BM256" i="1"/>
  <c r="U257" i="1"/>
  <c r="AC257" i="1"/>
  <c r="AK257" i="1"/>
  <c r="AW257" i="1"/>
  <c r="BE257" i="1"/>
  <c r="BM257" i="1"/>
  <c r="U258" i="1"/>
  <c r="AC258" i="1"/>
  <c r="AK258" i="1"/>
  <c r="AW258" i="1"/>
  <c r="BE258" i="1"/>
  <c r="BM258" i="1"/>
  <c r="U259" i="1"/>
  <c r="AC259" i="1"/>
  <c r="AK259" i="1"/>
  <c r="AW259" i="1"/>
  <c r="BE259" i="1"/>
  <c r="BM259" i="1"/>
  <c r="U260" i="1"/>
  <c r="AC260" i="1"/>
  <c r="AK260" i="1"/>
  <c r="AW260" i="1"/>
  <c r="BE260" i="1"/>
  <c r="BM260" i="1"/>
  <c r="U261" i="1"/>
  <c r="AC261" i="1"/>
  <c r="AK261" i="1"/>
  <c r="AW261" i="1"/>
  <c r="BE261" i="1"/>
  <c r="BM261" i="1"/>
  <c r="U262" i="1"/>
  <c r="AC262" i="1"/>
  <c r="AK262" i="1"/>
  <c r="AW262" i="1"/>
  <c r="BE262" i="1"/>
  <c r="BM262" i="1"/>
  <c r="U263" i="1"/>
  <c r="AC263" i="1"/>
  <c r="AK263" i="1"/>
  <c r="AW263" i="1"/>
  <c r="BE263" i="1"/>
  <c r="BM263" i="1"/>
  <c r="U264" i="1"/>
  <c r="AC264" i="1"/>
  <c r="AK264" i="1"/>
  <c r="AW264" i="1"/>
  <c r="BE264" i="1"/>
  <c r="BM264" i="1"/>
  <c r="U265" i="1"/>
  <c r="AC265" i="1"/>
  <c r="AK265" i="1"/>
  <c r="AW265" i="1"/>
  <c r="BE265" i="1"/>
  <c r="BM265" i="1"/>
  <c r="U266" i="1"/>
  <c r="AC266" i="1"/>
  <c r="AK266" i="1"/>
  <c r="AW266" i="1"/>
  <c r="BE266" i="1"/>
  <c r="BM266" i="1"/>
  <c r="U267" i="1"/>
  <c r="AC267" i="1"/>
  <c r="AK267" i="1"/>
  <c r="AW267" i="1"/>
  <c r="BE267" i="1"/>
  <c r="BM267" i="1"/>
  <c r="U268" i="1"/>
  <c r="AC268" i="1"/>
  <c r="AK268" i="1"/>
  <c r="AW268" i="1"/>
  <c r="BE268" i="1"/>
  <c r="BM268" i="1"/>
  <c r="U269" i="1"/>
  <c r="AC269" i="1"/>
  <c r="AK269" i="1"/>
  <c r="AW269" i="1"/>
  <c r="BE269" i="1"/>
  <c r="BM269" i="1"/>
  <c r="U270" i="1"/>
  <c r="AC270" i="1"/>
  <c r="AK270" i="1"/>
  <c r="AW270" i="1"/>
  <c r="BE270" i="1"/>
  <c r="BM270" i="1"/>
  <c r="U271" i="1"/>
  <c r="AC271" i="1"/>
  <c r="AK271" i="1"/>
  <c r="AW271" i="1"/>
  <c r="BE271" i="1"/>
  <c r="BM271" i="1"/>
  <c r="U272" i="1"/>
  <c r="AC272" i="1"/>
  <c r="AK272" i="1"/>
  <c r="AW272" i="1"/>
  <c r="BE272" i="1"/>
  <c r="BM272" i="1"/>
  <c r="U273" i="1"/>
  <c r="AC273" i="1"/>
  <c r="AK273" i="1"/>
  <c r="AW273" i="1"/>
  <c r="BE273" i="1"/>
  <c r="BM273" i="1"/>
  <c r="U274" i="1"/>
  <c r="AC274" i="1"/>
  <c r="AK274" i="1"/>
  <c r="AW274" i="1"/>
  <c r="BE274" i="1"/>
  <c r="BM274" i="1"/>
  <c r="U275" i="1"/>
  <c r="AC275" i="1"/>
  <c r="AK275" i="1"/>
  <c r="AW275" i="1"/>
  <c r="BE275" i="1"/>
  <c r="BM275" i="1"/>
  <c r="U276" i="1"/>
  <c r="AC276" i="1"/>
  <c r="AK276" i="1"/>
  <c r="AW276" i="1"/>
  <c r="BE276" i="1"/>
  <c r="BM276" i="1"/>
  <c r="U277" i="1"/>
  <c r="AC277" i="1"/>
  <c r="AK277" i="1"/>
  <c r="AW277" i="1"/>
  <c r="BE277" i="1"/>
  <c r="BM277" i="1"/>
  <c r="U278" i="1"/>
  <c r="AC278" i="1"/>
  <c r="AK278" i="1"/>
  <c r="AW278" i="1"/>
  <c r="BN210" i="1"/>
  <c r="AX221" i="1"/>
  <c r="BG230" i="1"/>
  <c r="AI234" i="1"/>
  <c r="BL236" i="1"/>
  <c r="AV238" i="1"/>
  <c r="BN239" i="1"/>
  <c r="AD241" i="1"/>
  <c r="AX242" i="1"/>
  <c r="BN243" i="1"/>
  <c r="AD245" i="1"/>
  <c r="AX246" i="1"/>
  <c r="BN247" i="1"/>
  <c r="AD249" i="1"/>
  <c r="AX250" i="1"/>
  <c r="BN251" i="1"/>
  <c r="AD253" i="1"/>
  <c r="AX254" i="1"/>
  <c r="BN255" i="1"/>
  <c r="AD257" i="1"/>
  <c r="AX258" i="1"/>
  <c r="BN259" i="1"/>
  <c r="AD261" i="1"/>
  <c r="AX262" i="1"/>
  <c r="BN263" i="1"/>
  <c r="AD265" i="1"/>
  <c r="AX266" i="1"/>
  <c r="BN267" i="1"/>
  <c r="AD269" i="1"/>
  <c r="AX270" i="1"/>
  <c r="BN271" i="1"/>
  <c r="AD273" i="1"/>
  <c r="AX274" i="1"/>
  <c r="BN275" i="1"/>
  <c r="AD277" i="1"/>
  <c r="V278" i="1"/>
  <c r="BE278" i="1"/>
  <c r="X279" i="1"/>
  <c r="AW279" i="1"/>
  <c r="BM279" i="1"/>
  <c r="AC280" i="1"/>
  <c r="AW280" i="1"/>
  <c r="BM280" i="1"/>
  <c r="AC281" i="1"/>
  <c r="AW281" i="1"/>
  <c r="BL281" i="1"/>
  <c r="X282" i="1"/>
  <c r="AK282" i="1"/>
  <c r="BC282" i="1"/>
  <c r="BN282" i="1"/>
  <c r="AB283" i="1"/>
  <c r="AN283" i="1"/>
  <c r="BE283" i="1"/>
  <c r="S284" i="1"/>
  <c r="AD284" i="1"/>
  <c r="AV284" i="1"/>
  <c r="BG284" i="1"/>
  <c r="S285" i="1"/>
  <c r="AC285" i="1"/>
  <c r="AM285" i="1"/>
  <c r="BC285" i="1"/>
  <c r="BM285" i="1"/>
  <c r="W286" i="1"/>
  <c r="AF286" i="1"/>
  <c r="AO286" i="1"/>
  <c r="BC286" i="1"/>
  <c r="BL286" i="1"/>
  <c r="U287" i="1"/>
  <c r="AD287" i="1"/>
  <c r="AM287" i="1"/>
  <c r="AZ287" i="1"/>
  <c r="BH287" i="1"/>
  <c r="P288" i="1"/>
  <c r="X288" i="1"/>
  <c r="AF288" i="1"/>
  <c r="AN288" i="1"/>
  <c r="AZ288" i="1"/>
  <c r="BH288" i="1"/>
  <c r="P289" i="1"/>
  <c r="X289" i="1"/>
  <c r="AF289" i="1"/>
  <c r="AN289" i="1"/>
  <c r="AZ289" i="1"/>
  <c r="BH289" i="1"/>
  <c r="P290" i="1"/>
  <c r="X290" i="1"/>
  <c r="AF290" i="1"/>
  <c r="AN290" i="1"/>
  <c r="AZ290" i="1"/>
  <c r="BH290" i="1"/>
  <c r="P291" i="1"/>
  <c r="X291" i="1"/>
  <c r="AF291" i="1"/>
  <c r="AN291" i="1"/>
  <c r="AZ291" i="1"/>
  <c r="BH291" i="1"/>
  <c r="P292" i="1"/>
  <c r="X292" i="1"/>
  <c r="AF292" i="1"/>
  <c r="AN292" i="1"/>
  <c r="AZ292" i="1"/>
  <c r="BH292" i="1"/>
  <c r="P293" i="1"/>
  <c r="X293" i="1"/>
  <c r="AF293" i="1"/>
  <c r="AN293" i="1"/>
  <c r="AZ293" i="1"/>
  <c r="BH293" i="1"/>
  <c r="P294" i="1"/>
  <c r="X294" i="1"/>
  <c r="AF294" i="1"/>
  <c r="AN294" i="1"/>
  <c r="AZ294" i="1"/>
  <c r="BH294" i="1"/>
  <c r="P295" i="1"/>
  <c r="X295" i="1"/>
  <c r="AF295" i="1"/>
  <c r="AN295" i="1"/>
  <c r="AZ295" i="1"/>
  <c r="BH295" i="1"/>
  <c r="P296" i="1"/>
  <c r="X296" i="1"/>
  <c r="AF296" i="1"/>
  <c r="AN296" i="1"/>
  <c r="AZ296" i="1"/>
  <c r="BH296" i="1"/>
  <c r="P297" i="1"/>
  <c r="X297" i="1"/>
  <c r="AF297" i="1"/>
  <c r="AN297" i="1"/>
  <c r="AZ297" i="1"/>
  <c r="BH297" i="1"/>
  <c r="P298" i="1"/>
  <c r="X298" i="1"/>
  <c r="AF298" i="1"/>
  <c r="AN298" i="1"/>
  <c r="AZ298" i="1"/>
  <c r="BH298" i="1"/>
  <c r="P299" i="1"/>
  <c r="X299" i="1"/>
  <c r="AF299" i="1"/>
  <c r="AN299" i="1"/>
  <c r="AZ299" i="1"/>
  <c r="BH299" i="1"/>
  <c r="P300" i="1"/>
  <c r="X300" i="1"/>
  <c r="AF300" i="1"/>
  <c r="AN300" i="1"/>
  <c r="AZ300" i="1"/>
  <c r="BH300" i="1"/>
  <c r="P301" i="1"/>
  <c r="X301" i="1"/>
  <c r="AF301" i="1"/>
  <c r="AN301" i="1"/>
  <c r="AZ301" i="1"/>
  <c r="BH301" i="1"/>
  <c r="P302" i="1"/>
  <c r="X302" i="1"/>
  <c r="AF302" i="1"/>
  <c r="AN302" i="1"/>
  <c r="AZ302" i="1"/>
  <c r="BH302" i="1"/>
  <c r="P303" i="1"/>
  <c r="X303" i="1"/>
  <c r="AF303" i="1"/>
  <c r="AN303" i="1"/>
  <c r="AZ303" i="1"/>
  <c r="BH303" i="1"/>
  <c r="P304" i="1"/>
  <c r="X304" i="1"/>
  <c r="AF304" i="1"/>
  <c r="AN304" i="1"/>
  <c r="AZ304" i="1"/>
  <c r="BH304" i="1"/>
  <c r="P305" i="1"/>
  <c r="X305" i="1"/>
  <c r="AF305" i="1"/>
  <c r="AN305" i="1"/>
  <c r="AZ305" i="1"/>
  <c r="BH305" i="1"/>
  <c r="P306" i="1"/>
  <c r="X306" i="1"/>
  <c r="AF306" i="1"/>
  <c r="AN306" i="1"/>
  <c r="AZ306" i="1"/>
  <c r="BH306" i="1"/>
  <c r="P307" i="1"/>
  <c r="X307" i="1"/>
  <c r="AF307" i="1"/>
  <c r="AN307" i="1"/>
  <c r="AZ307" i="1"/>
  <c r="BH307" i="1"/>
  <c r="P308" i="1"/>
  <c r="X308" i="1"/>
  <c r="AF308" i="1"/>
  <c r="AN308" i="1"/>
  <c r="AZ308" i="1"/>
  <c r="BH308" i="1"/>
  <c r="P309" i="1"/>
  <c r="X309" i="1"/>
  <c r="AF309" i="1"/>
  <c r="AN309" i="1"/>
  <c r="AZ309" i="1"/>
  <c r="BH309" i="1"/>
  <c r="P310" i="1"/>
  <c r="X310" i="1"/>
  <c r="AF310" i="1"/>
  <c r="AN310" i="1"/>
  <c r="AZ310" i="1"/>
  <c r="BH310" i="1"/>
  <c r="P311" i="1"/>
  <c r="X311" i="1"/>
  <c r="AF311" i="1"/>
  <c r="AN311" i="1"/>
  <c r="AZ311" i="1"/>
  <c r="BH311" i="1"/>
  <c r="P312" i="1"/>
  <c r="X312" i="1"/>
  <c r="AF312" i="1"/>
  <c r="AN312" i="1"/>
  <c r="AZ312" i="1"/>
  <c r="BH312" i="1"/>
  <c r="P313" i="1"/>
  <c r="X313" i="1"/>
  <c r="AF313" i="1"/>
  <c r="AN313" i="1"/>
  <c r="AZ313" i="1"/>
  <c r="BH313" i="1"/>
  <c r="P314" i="1"/>
  <c r="X314" i="1"/>
  <c r="AF314" i="1"/>
  <c r="AN314" i="1"/>
  <c r="AZ314" i="1"/>
  <c r="BH314" i="1"/>
  <c r="P315" i="1"/>
  <c r="X315" i="1"/>
  <c r="AF315" i="1"/>
  <c r="AN315" i="1"/>
  <c r="AZ315" i="1"/>
  <c r="BH315" i="1"/>
  <c r="P316" i="1"/>
  <c r="X316" i="1"/>
  <c r="AF316" i="1"/>
  <c r="AN316" i="1"/>
  <c r="AZ316" i="1"/>
  <c r="BH316" i="1"/>
  <c r="P317" i="1"/>
  <c r="X317" i="1"/>
  <c r="AF317" i="1"/>
  <c r="AN317" i="1"/>
  <c r="AZ317" i="1"/>
  <c r="BH317" i="1"/>
  <c r="P318" i="1"/>
  <c r="X318" i="1"/>
  <c r="AF318" i="1"/>
  <c r="AN318" i="1"/>
  <c r="AZ318" i="1"/>
  <c r="BH318" i="1"/>
  <c r="P319" i="1"/>
  <c r="X319" i="1"/>
  <c r="AF319" i="1"/>
  <c r="AN319" i="1"/>
  <c r="AZ319" i="1"/>
  <c r="BH319" i="1"/>
  <c r="P320" i="1"/>
  <c r="X320" i="1"/>
  <c r="AF320" i="1"/>
  <c r="AN320" i="1"/>
  <c r="AZ320" i="1"/>
  <c r="BH320" i="1"/>
  <c r="P321" i="1"/>
  <c r="X321" i="1"/>
  <c r="AF321" i="1"/>
  <c r="AN321" i="1"/>
  <c r="AZ321" i="1"/>
  <c r="BH321" i="1"/>
  <c r="P322" i="1"/>
  <c r="X322" i="1"/>
  <c r="AF322" i="1"/>
  <c r="AN322" i="1"/>
  <c r="AZ322" i="1"/>
  <c r="BH322" i="1"/>
  <c r="P323" i="1"/>
  <c r="X323" i="1"/>
  <c r="AF323" i="1"/>
  <c r="AN323" i="1"/>
  <c r="AZ323" i="1"/>
  <c r="BH323" i="1"/>
  <c r="P324" i="1"/>
  <c r="X324" i="1"/>
  <c r="AF324" i="1"/>
  <c r="AN324" i="1"/>
  <c r="AZ324" i="1"/>
  <c r="BH324" i="1"/>
  <c r="P325" i="1"/>
  <c r="X325" i="1"/>
  <c r="AF325" i="1"/>
  <c r="AN325" i="1"/>
  <c r="AZ325" i="1"/>
  <c r="BH325" i="1"/>
  <c r="P326" i="1"/>
  <c r="X326" i="1"/>
  <c r="AF326" i="1"/>
  <c r="AN326" i="1"/>
  <c r="AZ326" i="1"/>
  <c r="BH326" i="1"/>
  <c r="P327" i="1"/>
  <c r="X327" i="1"/>
  <c r="AF327" i="1"/>
  <c r="AN327" i="1"/>
  <c r="AZ327" i="1"/>
  <c r="BH327" i="1"/>
  <c r="P328" i="1"/>
  <c r="X328" i="1"/>
  <c r="AF328" i="1"/>
  <c r="AD212" i="1"/>
  <c r="BN222" i="1"/>
  <c r="AD231" i="1"/>
  <c r="BG234" i="1"/>
  <c r="W237" i="1"/>
  <c r="BF238" i="1"/>
  <c r="V240" i="1"/>
  <c r="AL241" i="1"/>
  <c r="BF242" i="1"/>
  <c r="V244" i="1"/>
  <c r="AL245" i="1"/>
  <c r="BF246" i="1"/>
  <c r="V248" i="1"/>
  <c r="AL249" i="1"/>
  <c r="BF250" i="1"/>
  <c r="V252" i="1"/>
  <c r="AL253" i="1"/>
  <c r="BF254" i="1"/>
  <c r="V256" i="1"/>
  <c r="AL257" i="1"/>
  <c r="BF258" i="1"/>
  <c r="V260" i="1"/>
  <c r="AL261" i="1"/>
  <c r="BF262" i="1"/>
  <c r="V264" i="1"/>
  <c r="AL265" i="1"/>
  <c r="BF266" i="1"/>
  <c r="V268" i="1"/>
  <c r="AL269" i="1"/>
  <c r="BF270" i="1"/>
  <c r="V272" i="1"/>
  <c r="AL273" i="1"/>
  <c r="BF274" i="1"/>
  <c r="V276" i="1"/>
  <c r="AL277" i="1"/>
  <c r="X278" i="1"/>
  <c r="BF278" i="1"/>
  <c r="AC279" i="1"/>
  <c r="AX279" i="1"/>
  <c r="BN279" i="1"/>
  <c r="AD280" i="1"/>
  <c r="AX280" i="1"/>
  <c r="BN280" i="1"/>
  <c r="AD281" i="1"/>
  <c r="AX281" i="1"/>
  <c r="BM281" i="1"/>
  <c r="AA282" i="1"/>
  <c r="AL282" i="1"/>
  <c r="BD282" i="1"/>
  <c r="P283" i="1"/>
  <c r="AC283" i="1"/>
  <c r="AU283" i="1"/>
  <c r="BF283" i="1"/>
  <c r="T284" i="1"/>
  <c r="AF284" i="1"/>
  <c r="AW284" i="1"/>
  <c r="BH284" i="1"/>
  <c r="T285" i="1"/>
  <c r="AD285" i="1"/>
  <c r="AN285" i="1"/>
  <c r="BD285" i="1"/>
  <c r="BN285" i="1"/>
  <c r="X286" i="1"/>
  <c r="AG286" i="1"/>
  <c r="AU286" i="1"/>
  <c r="BD286" i="1"/>
  <c r="BM286" i="1"/>
  <c r="V287" i="1"/>
  <c r="AE287" i="1"/>
  <c r="AN287" i="1"/>
  <c r="BA287" i="1"/>
  <c r="BI287" i="1"/>
  <c r="Q288" i="1"/>
  <c r="Y288" i="1"/>
  <c r="AG288" i="1"/>
  <c r="AO288" i="1"/>
  <c r="BA288" i="1"/>
  <c r="BI288" i="1"/>
  <c r="Q289" i="1"/>
  <c r="Y289" i="1"/>
  <c r="AG289" i="1"/>
  <c r="AO289" i="1"/>
  <c r="BA289" i="1"/>
  <c r="BI289" i="1"/>
  <c r="Q290" i="1"/>
  <c r="Y290" i="1"/>
  <c r="AG290" i="1"/>
  <c r="AO290" i="1"/>
  <c r="BA290" i="1"/>
  <c r="BI290" i="1"/>
  <c r="Q291" i="1"/>
  <c r="Y291" i="1"/>
  <c r="AG291" i="1"/>
  <c r="AO291" i="1"/>
  <c r="BA291" i="1"/>
  <c r="BI291" i="1"/>
  <c r="Q292" i="1"/>
  <c r="Y292" i="1"/>
  <c r="AG292" i="1"/>
  <c r="AO292" i="1"/>
  <c r="BA292" i="1"/>
  <c r="BI292" i="1"/>
  <c r="Q293" i="1"/>
  <c r="Y293" i="1"/>
  <c r="AG293" i="1"/>
  <c r="AO293" i="1"/>
  <c r="BA293" i="1"/>
  <c r="BI293" i="1"/>
  <c r="Q294" i="1"/>
  <c r="Y294" i="1"/>
  <c r="AG294" i="1"/>
  <c r="AO294" i="1"/>
  <c r="BA294" i="1"/>
  <c r="BI294" i="1"/>
  <c r="Q295" i="1"/>
  <c r="Y295" i="1"/>
  <c r="AG295" i="1"/>
  <c r="AO295" i="1"/>
  <c r="BA295" i="1"/>
  <c r="BI295" i="1"/>
  <c r="Q296" i="1"/>
  <c r="Y296" i="1"/>
  <c r="AG296" i="1"/>
  <c r="AO296" i="1"/>
  <c r="BA296" i="1"/>
  <c r="BI296" i="1"/>
  <c r="Q297" i="1"/>
  <c r="Y297" i="1"/>
  <c r="AG297" i="1"/>
  <c r="AO297" i="1"/>
  <c r="BA297" i="1"/>
  <c r="BI297" i="1"/>
  <c r="Q298" i="1"/>
  <c r="Y298" i="1"/>
  <c r="AG298" i="1"/>
  <c r="AO298" i="1"/>
  <c r="BA298" i="1"/>
  <c r="BI298" i="1"/>
  <c r="Q299" i="1"/>
  <c r="Y299" i="1"/>
  <c r="AG299" i="1"/>
  <c r="AO299" i="1"/>
  <c r="BA299" i="1"/>
  <c r="BI299" i="1"/>
  <c r="Q300" i="1"/>
  <c r="Y300" i="1"/>
  <c r="AG300" i="1"/>
  <c r="AO300" i="1"/>
  <c r="BA300" i="1"/>
  <c r="BI300" i="1"/>
  <c r="Q301" i="1"/>
  <c r="Y301" i="1"/>
  <c r="AG301" i="1"/>
  <c r="AO301" i="1"/>
  <c r="BA301" i="1"/>
  <c r="BI301" i="1"/>
  <c r="Q302" i="1"/>
  <c r="Y302" i="1"/>
  <c r="AG302" i="1"/>
  <c r="AO302" i="1"/>
  <c r="BA302" i="1"/>
  <c r="BI302" i="1"/>
  <c r="Q303" i="1"/>
  <c r="Y303" i="1"/>
  <c r="AG303" i="1"/>
  <c r="AO303" i="1"/>
  <c r="BA303" i="1"/>
  <c r="BI303" i="1"/>
  <c r="Q304" i="1"/>
  <c r="Y304" i="1"/>
  <c r="AG304" i="1"/>
  <c r="AO304" i="1"/>
  <c r="BA304" i="1"/>
  <c r="BI304" i="1"/>
  <c r="Q305" i="1"/>
  <c r="Y305" i="1"/>
  <c r="AG305" i="1"/>
  <c r="AO305" i="1"/>
  <c r="BA305" i="1"/>
  <c r="BI305" i="1"/>
  <c r="Q306" i="1"/>
  <c r="Y306" i="1"/>
  <c r="AG306" i="1"/>
  <c r="AO306" i="1"/>
  <c r="BA306" i="1"/>
  <c r="BI306" i="1"/>
  <c r="Q307" i="1"/>
  <c r="Y307" i="1"/>
  <c r="AG307" i="1"/>
  <c r="AO307" i="1"/>
  <c r="BA307" i="1"/>
  <c r="BI307" i="1"/>
  <c r="Q308" i="1"/>
  <c r="Y308" i="1"/>
  <c r="AG308" i="1"/>
  <c r="AO308" i="1"/>
  <c r="BA308" i="1"/>
  <c r="BI308" i="1"/>
  <c r="Q309" i="1"/>
  <c r="Y309" i="1"/>
  <c r="AG309" i="1"/>
  <c r="AO309" i="1"/>
  <c r="BA309" i="1"/>
  <c r="BI309" i="1"/>
  <c r="Q310" i="1"/>
  <c r="Y310" i="1"/>
  <c r="AG310" i="1"/>
  <c r="AO310" i="1"/>
  <c r="BA310" i="1"/>
  <c r="BI310" i="1"/>
  <c r="Q311" i="1"/>
  <c r="Y311" i="1"/>
  <c r="AG311" i="1"/>
  <c r="AO311" i="1"/>
  <c r="BA311" i="1"/>
  <c r="BI311" i="1"/>
  <c r="Q312" i="1"/>
  <c r="Y312" i="1"/>
  <c r="AG312" i="1"/>
  <c r="AO312" i="1"/>
  <c r="BA312" i="1"/>
  <c r="BI312" i="1"/>
  <c r="Q313" i="1"/>
  <c r="Y313" i="1"/>
  <c r="AG313" i="1"/>
  <c r="AO313" i="1"/>
  <c r="BA313" i="1"/>
  <c r="BI313" i="1"/>
  <c r="Q314" i="1"/>
  <c r="Y314" i="1"/>
  <c r="AG314" i="1"/>
  <c r="AO314" i="1"/>
  <c r="BA314" i="1"/>
  <c r="BI314" i="1"/>
  <c r="Q315" i="1"/>
  <c r="Y315" i="1"/>
  <c r="AG315" i="1"/>
  <c r="AO315" i="1"/>
  <c r="BA315" i="1"/>
  <c r="BI315" i="1"/>
  <c r="Q316" i="1"/>
  <c r="Y316" i="1"/>
  <c r="AG316" i="1"/>
  <c r="AO316" i="1"/>
  <c r="BA316" i="1"/>
  <c r="BI316" i="1"/>
  <c r="Q317" i="1"/>
  <c r="Y317" i="1"/>
  <c r="AG317" i="1"/>
  <c r="AO317" i="1"/>
  <c r="BA317" i="1"/>
  <c r="BI317" i="1"/>
  <c r="Q318" i="1"/>
  <c r="Y318" i="1"/>
  <c r="AG318" i="1"/>
  <c r="AO318" i="1"/>
  <c r="BA318" i="1"/>
  <c r="BI318" i="1"/>
  <c r="Q319" i="1"/>
  <c r="Y319" i="1"/>
  <c r="AG319" i="1"/>
  <c r="AO319" i="1"/>
  <c r="BA319" i="1"/>
  <c r="BI319" i="1"/>
  <c r="Q320" i="1"/>
  <c r="Y320" i="1"/>
  <c r="AG320" i="1"/>
  <c r="AO320" i="1"/>
  <c r="BA320" i="1"/>
  <c r="BI320" i="1"/>
  <c r="Q321" i="1"/>
  <c r="Y321" i="1"/>
  <c r="AG321" i="1"/>
  <c r="AO321" i="1"/>
  <c r="BA321" i="1"/>
  <c r="BI321" i="1"/>
  <c r="Q322" i="1"/>
  <c r="Y322" i="1"/>
  <c r="AG322" i="1"/>
  <c r="AO322" i="1"/>
  <c r="BA322" i="1"/>
  <c r="BI322" i="1"/>
  <c r="Q323" i="1"/>
  <c r="Y323" i="1"/>
  <c r="AG323" i="1"/>
  <c r="AO323" i="1"/>
  <c r="BA323" i="1"/>
  <c r="BI323" i="1"/>
  <c r="Q324" i="1"/>
  <c r="Y324" i="1"/>
  <c r="AG324" i="1"/>
  <c r="AO324" i="1"/>
  <c r="BA324" i="1"/>
  <c r="BI324" i="1"/>
  <c r="Q325" i="1"/>
  <c r="Y325" i="1"/>
  <c r="AG325" i="1"/>
  <c r="AO325" i="1"/>
  <c r="BA325" i="1"/>
  <c r="BI325" i="1"/>
  <c r="Q326" i="1"/>
  <c r="Y326" i="1"/>
  <c r="AG326" i="1"/>
  <c r="AO326" i="1"/>
  <c r="BA326" i="1"/>
  <c r="BI326" i="1"/>
  <c r="Q327" i="1"/>
  <c r="Y327" i="1"/>
  <c r="AG327" i="1"/>
  <c r="AO327" i="1"/>
  <c r="BA327" i="1"/>
  <c r="BI327" i="1"/>
  <c r="Q328" i="1"/>
  <c r="Y328" i="1"/>
  <c r="AG328" i="1"/>
  <c r="AO328" i="1"/>
  <c r="BA328" i="1"/>
  <c r="BI328" i="1"/>
  <c r="Q329" i="1"/>
  <c r="Y329" i="1"/>
  <c r="AG329" i="1"/>
  <c r="AO329" i="1"/>
  <c r="BA329" i="1"/>
  <c r="BI329" i="1"/>
  <c r="Q330" i="1"/>
  <c r="Y330" i="1"/>
  <c r="AG330" i="1"/>
  <c r="AO330" i="1"/>
  <c r="BA330" i="1"/>
  <c r="BI330" i="1"/>
  <c r="Q331" i="1"/>
  <c r="Y331" i="1"/>
  <c r="AG331" i="1"/>
  <c r="AO331" i="1"/>
  <c r="BA331" i="1"/>
  <c r="BI331" i="1"/>
  <c r="Q332" i="1"/>
  <c r="Y332" i="1"/>
  <c r="AG332" i="1"/>
  <c r="AO332" i="1"/>
  <c r="BA332" i="1"/>
  <c r="U186" i="1"/>
  <c r="AX213" i="1"/>
  <c r="AD224" i="1"/>
  <c r="BC231" i="1"/>
  <c r="AD235" i="1"/>
  <c r="AG237" i="1"/>
  <c r="BN238" i="1"/>
  <c r="AD240" i="1"/>
  <c r="AX241" i="1"/>
  <c r="BN242" i="1"/>
  <c r="AD244" i="1"/>
  <c r="AX245" i="1"/>
  <c r="BN246" i="1"/>
  <c r="AD248" i="1"/>
  <c r="AX249" i="1"/>
  <c r="BN250" i="1"/>
  <c r="AD252" i="1"/>
  <c r="AX253" i="1"/>
  <c r="BN254" i="1"/>
  <c r="AD256" i="1"/>
  <c r="AX257" i="1"/>
  <c r="BN258" i="1"/>
  <c r="AD260" i="1"/>
  <c r="AX261" i="1"/>
  <c r="BN262" i="1"/>
  <c r="AD264" i="1"/>
  <c r="AX265" i="1"/>
  <c r="BN266" i="1"/>
  <c r="AD268" i="1"/>
  <c r="AX269" i="1"/>
  <c r="BN270" i="1"/>
  <c r="AD272" i="1"/>
  <c r="AX273" i="1"/>
  <c r="BN274" i="1"/>
  <c r="AD276" i="1"/>
  <c r="AX277" i="1"/>
  <c r="AD278" i="1"/>
  <c r="BH278" i="1"/>
  <c r="AD279" i="1"/>
  <c r="AZ279" i="1"/>
  <c r="P280" i="1"/>
  <c r="AF280" i="1"/>
  <c r="AZ280" i="1"/>
  <c r="P281" i="1"/>
  <c r="AF281" i="1"/>
  <c r="AZ281" i="1"/>
  <c r="BN281" i="1"/>
  <c r="AB282" i="1"/>
  <c r="AN282" i="1"/>
  <c r="BE282" i="1"/>
  <c r="S283" i="1"/>
  <c r="AD283" i="1"/>
  <c r="AV283" i="1"/>
  <c r="BH283" i="1"/>
  <c r="U284" i="1"/>
  <c r="AI284" i="1"/>
  <c r="AX284" i="1"/>
  <c r="BK284" i="1"/>
  <c r="U285" i="1"/>
  <c r="AE285" i="1"/>
  <c r="AU285" i="1"/>
  <c r="BE285" i="1"/>
  <c r="O286" i="1"/>
  <c r="Y286" i="1"/>
  <c r="AI286" i="1"/>
  <c r="AV286" i="1"/>
  <c r="BE286" i="1"/>
  <c r="BN286" i="1"/>
  <c r="W287" i="1"/>
  <c r="AF287" i="1"/>
  <c r="AO287" i="1"/>
  <c r="BB287" i="1"/>
  <c r="BJ287" i="1"/>
  <c r="R288" i="1"/>
  <c r="Z288" i="1"/>
  <c r="AH288" i="1"/>
  <c r="AT288" i="1"/>
  <c r="BB288" i="1"/>
  <c r="BJ288" i="1"/>
  <c r="R289" i="1"/>
  <c r="Z289" i="1"/>
  <c r="AH289" i="1"/>
  <c r="AT289" i="1"/>
  <c r="BB289" i="1"/>
  <c r="BJ289" i="1"/>
  <c r="R290" i="1"/>
  <c r="Z290" i="1"/>
  <c r="AH290" i="1"/>
  <c r="AT290" i="1"/>
  <c r="BB290" i="1"/>
  <c r="BJ290" i="1"/>
  <c r="R291" i="1"/>
  <c r="Z291" i="1"/>
  <c r="AH291" i="1"/>
  <c r="AT291" i="1"/>
  <c r="BB291" i="1"/>
  <c r="BJ291" i="1"/>
  <c r="R292" i="1"/>
  <c r="Z292" i="1"/>
  <c r="AH292" i="1"/>
  <c r="AT292" i="1"/>
  <c r="BB292" i="1"/>
  <c r="BJ292" i="1"/>
  <c r="R293" i="1"/>
  <c r="Z293" i="1"/>
  <c r="AH293" i="1"/>
  <c r="AT293" i="1"/>
  <c r="BB293" i="1"/>
  <c r="BJ293" i="1"/>
  <c r="R294" i="1"/>
  <c r="Z294" i="1"/>
  <c r="AH294" i="1"/>
  <c r="AT294" i="1"/>
  <c r="BB294" i="1"/>
  <c r="BJ294" i="1"/>
  <c r="R295" i="1"/>
  <c r="Z295" i="1"/>
  <c r="AH295" i="1"/>
  <c r="AT295" i="1"/>
  <c r="BB295" i="1"/>
  <c r="BJ295" i="1"/>
  <c r="R296" i="1"/>
  <c r="Z296" i="1"/>
  <c r="AH296" i="1"/>
  <c r="AT296" i="1"/>
  <c r="BB296" i="1"/>
  <c r="BJ296" i="1"/>
  <c r="R297" i="1"/>
  <c r="Z297" i="1"/>
  <c r="AH297" i="1"/>
  <c r="AT297" i="1"/>
  <c r="BB297" i="1"/>
  <c r="BJ297" i="1"/>
  <c r="R298" i="1"/>
  <c r="Z298" i="1"/>
  <c r="AH298" i="1"/>
  <c r="AT298" i="1"/>
  <c r="BB298" i="1"/>
  <c r="BJ298" i="1"/>
  <c r="R299" i="1"/>
  <c r="Z299" i="1"/>
  <c r="AH299" i="1"/>
  <c r="AT299" i="1"/>
  <c r="BB299" i="1"/>
  <c r="BJ299" i="1"/>
  <c r="R300" i="1"/>
  <c r="Z300" i="1"/>
  <c r="AH300" i="1"/>
  <c r="AT300" i="1"/>
  <c r="BB300" i="1"/>
  <c r="BJ300" i="1"/>
  <c r="R301" i="1"/>
  <c r="Z301" i="1"/>
  <c r="AH301" i="1"/>
  <c r="AT301" i="1"/>
  <c r="BB301" i="1"/>
  <c r="BJ301" i="1"/>
  <c r="R302" i="1"/>
  <c r="Z302" i="1"/>
  <c r="AH302" i="1"/>
  <c r="AT302" i="1"/>
  <c r="BB302" i="1"/>
  <c r="BJ302" i="1"/>
  <c r="R303" i="1"/>
  <c r="Z303" i="1"/>
  <c r="AH303" i="1"/>
  <c r="AT303" i="1"/>
  <c r="BB303" i="1"/>
  <c r="BJ303" i="1"/>
  <c r="R304" i="1"/>
  <c r="Z304" i="1"/>
  <c r="AH304" i="1"/>
  <c r="AT304" i="1"/>
  <c r="BB304" i="1"/>
  <c r="BJ304" i="1"/>
  <c r="R305" i="1"/>
  <c r="Z305" i="1"/>
  <c r="AH305" i="1"/>
  <c r="AT305" i="1"/>
  <c r="BB305" i="1"/>
  <c r="BJ305" i="1"/>
  <c r="R306" i="1"/>
  <c r="Z306" i="1"/>
  <c r="AH306" i="1"/>
  <c r="AT306" i="1"/>
  <c r="BB306" i="1"/>
  <c r="BJ306" i="1"/>
  <c r="R307" i="1"/>
  <c r="Z307" i="1"/>
  <c r="AH307" i="1"/>
  <c r="AT307" i="1"/>
  <c r="BB307" i="1"/>
  <c r="BJ307" i="1"/>
  <c r="R308" i="1"/>
  <c r="Z308" i="1"/>
  <c r="AH308" i="1"/>
  <c r="AT308" i="1"/>
  <c r="BB308" i="1"/>
  <c r="BJ308" i="1"/>
  <c r="R309" i="1"/>
  <c r="Z309" i="1"/>
  <c r="AH309" i="1"/>
  <c r="AT309" i="1"/>
  <c r="BB309" i="1"/>
  <c r="BJ309" i="1"/>
  <c r="R310" i="1"/>
  <c r="Z310" i="1"/>
  <c r="AH310" i="1"/>
  <c r="AT310" i="1"/>
  <c r="BB310" i="1"/>
  <c r="BJ310" i="1"/>
  <c r="R311" i="1"/>
  <c r="Z311" i="1"/>
  <c r="AH311" i="1"/>
  <c r="AT311" i="1"/>
  <c r="BB311" i="1"/>
  <c r="BJ311" i="1"/>
  <c r="R312" i="1"/>
  <c r="Z312" i="1"/>
  <c r="AH312" i="1"/>
  <c r="AT312" i="1"/>
  <c r="BB312" i="1"/>
  <c r="BJ312" i="1"/>
  <c r="R313" i="1"/>
  <c r="Z313" i="1"/>
  <c r="AH313" i="1"/>
  <c r="AT313" i="1"/>
  <c r="BB313" i="1"/>
  <c r="BJ313" i="1"/>
  <c r="R314" i="1"/>
  <c r="Z314" i="1"/>
  <c r="AH314" i="1"/>
  <c r="AT314" i="1"/>
  <c r="BB314" i="1"/>
  <c r="BJ314" i="1"/>
  <c r="R315" i="1"/>
  <c r="Z315" i="1"/>
  <c r="AH315" i="1"/>
  <c r="AT315" i="1"/>
  <c r="BB315" i="1"/>
  <c r="BJ315" i="1"/>
  <c r="R316" i="1"/>
  <c r="Z316" i="1"/>
  <c r="AH316" i="1"/>
  <c r="AT316" i="1"/>
  <c r="BB316" i="1"/>
  <c r="BJ316" i="1"/>
  <c r="R317" i="1"/>
  <c r="Z317" i="1"/>
  <c r="AH317" i="1"/>
  <c r="AT317" i="1"/>
  <c r="BB317" i="1"/>
  <c r="BJ317" i="1"/>
  <c r="R318" i="1"/>
  <c r="Z318" i="1"/>
  <c r="AH318" i="1"/>
  <c r="AT318" i="1"/>
  <c r="BB318" i="1"/>
  <c r="BJ318" i="1"/>
  <c r="R319" i="1"/>
  <c r="Z319" i="1"/>
  <c r="AH319" i="1"/>
  <c r="AT319" i="1"/>
  <c r="BB319" i="1"/>
  <c r="BJ319" i="1"/>
  <c r="R320" i="1"/>
  <c r="Z320" i="1"/>
  <c r="AH320" i="1"/>
  <c r="AT320" i="1"/>
  <c r="BB320" i="1"/>
  <c r="BJ320" i="1"/>
  <c r="R321" i="1"/>
  <c r="Z321" i="1"/>
  <c r="AH321" i="1"/>
  <c r="AT321" i="1"/>
  <c r="BB321" i="1"/>
  <c r="BJ321" i="1"/>
  <c r="R322" i="1"/>
  <c r="Z322" i="1"/>
  <c r="AH322" i="1"/>
  <c r="AT322" i="1"/>
  <c r="BB322" i="1"/>
  <c r="BJ322" i="1"/>
  <c r="R323" i="1"/>
  <c r="Z323" i="1"/>
  <c r="AH323" i="1"/>
  <c r="AT323" i="1"/>
  <c r="BB323" i="1"/>
  <c r="BJ323" i="1"/>
  <c r="R324" i="1"/>
  <c r="Z324" i="1"/>
  <c r="AH324" i="1"/>
  <c r="AT324" i="1"/>
  <c r="BB324" i="1"/>
  <c r="BJ324" i="1"/>
  <c r="R325" i="1"/>
  <c r="Z325" i="1"/>
  <c r="AH325" i="1"/>
  <c r="AT325" i="1"/>
  <c r="BB325" i="1"/>
  <c r="BJ325" i="1"/>
  <c r="R326" i="1"/>
  <c r="Z326" i="1"/>
  <c r="AH326" i="1"/>
  <c r="AT326" i="1"/>
  <c r="BB326" i="1"/>
  <c r="BJ326" i="1"/>
  <c r="R327" i="1"/>
  <c r="Z327" i="1"/>
  <c r="AH327" i="1"/>
  <c r="AT327" i="1"/>
  <c r="BB327" i="1"/>
  <c r="BJ327" i="1"/>
  <c r="R328" i="1"/>
  <c r="Z328" i="1"/>
  <c r="AH328" i="1"/>
  <c r="AT328" i="1"/>
  <c r="BB328" i="1"/>
  <c r="BJ328" i="1"/>
  <c r="R329" i="1"/>
  <c r="Z329" i="1"/>
  <c r="AH329" i="1"/>
  <c r="BE196" i="1"/>
  <c r="BN214" i="1"/>
  <c r="AX225" i="1"/>
  <c r="W232" i="1"/>
  <c r="AY235" i="1"/>
  <c r="AV237" i="1"/>
  <c r="V239" i="1"/>
  <c r="AL240" i="1"/>
  <c r="BF241" i="1"/>
  <c r="V243" i="1"/>
  <c r="AL244" i="1"/>
  <c r="BF245" i="1"/>
  <c r="V247" i="1"/>
  <c r="AL248" i="1"/>
  <c r="BF249" i="1"/>
  <c r="V251" i="1"/>
  <c r="AL252" i="1"/>
  <c r="BF253" i="1"/>
  <c r="V255" i="1"/>
  <c r="AL256" i="1"/>
  <c r="BF257" i="1"/>
  <c r="V259" i="1"/>
  <c r="AL260" i="1"/>
  <c r="BF261" i="1"/>
  <c r="V263" i="1"/>
  <c r="AL264" i="1"/>
  <c r="BF265" i="1"/>
  <c r="V267" i="1"/>
  <c r="AL268" i="1"/>
  <c r="BF269" i="1"/>
  <c r="V271" i="1"/>
  <c r="AL272" i="1"/>
  <c r="BF273" i="1"/>
  <c r="V275" i="1"/>
  <c r="AL276" i="1"/>
  <c r="AZ277" i="1"/>
  <c r="AF278" i="1"/>
  <c r="BM278" i="1"/>
  <c r="AF279" i="1"/>
  <c r="BD279" i="1"/>
  <c r="T280" i="1"/>
  <c r="AJ280" i="1"/>
  <c r="BD280" i="1"/>
  <c r="T281" i="1"/>
  <c r="AJ281" i="1"/>
  <c r="BD281" i="1"/>
  <c r="P282" i="1"/>
  <c r="AC282" i="1"/>
  <c r="AU282" i="1"/>
  <c r="BF282" i="1"/>
  <c r="T283" i="1"/>
  <c r="AF283" i="1"/>
  <c r="AW283" i="1"/>
  <c r="BK283" i="1"/>
  <c r="V284" i="1"/>
  <c r="AJ284" i="1"/>
  <c r="AZ284" i="1"/>
  <c r="BL284" i="1"/>
  <c r="V285" i="1"/>
  <c r="AF285" i="1"/>
  <c r="AV285" i="1"/>
  <c r="BF285" i="1"/>
  <c r="P286" i="1"/>
  <c r="AA286" i="1"/>
  <c r="AJ286" i="1"/>
  <c r="AW286" i="1"/>
  <c r="BF286" i="1"/>
  <c r="O287" i="1"/>
  <c r="X287" i="1"/>
  <c r="AG287" i="1"/>
  <c r="AU287" i="1"/>
  <c r="BC287" i="1"/>
  <c r="BK287" i="1"/>
  <c r="S288" i="1"/>
  <c r="AA288" i="1"/>
  <c r="AI288" i="1"/>
  <c r="AU288" i="1"/>
  <c r="BC288" i="1"/>
  <c r="BK288" i="1"/>
  <c r="S289" i="1"/>
  <c r="AA289" i="1"/>
  <c r="AI289" i="1"/>
  <c r="AU289" i="1"/>
  <c r="BC289" i="1"/>
  <c r="BK289" i="1"/>
  <c r="S290" i="1"/>
  <c r="AA290" i="1"/>
  <c r="AI290" i="1"/>
  <c r="AU290" i="1"/>
  <c r="BC290" i="1"/>
  <c r="BK290" i="1"/>
  <c r="S291" i="1"/>
  <c r="AA291" i="1"/>
  <c r="AI291" i="1"/>
  <c r="AU291" i="1"/>
  <c r="BC291" i="1"/>
  <c r="BK291" i="1"/>
  <c r="S292" i="1"/>
  <c r="AA292" i="1"/>
  <c r="AI292" i="1"/>
  <c r="AU292" i="1"/>
  <c r="BC292" i="1"/>
  <c r="BK292" i="1"/>
  <c r="S293" i="1"/>
  <c r="AA293" i="1"/>
  <c r="AI293" i="1"/>
  <c r="AU293" i="1"/>
  <c r="BC293" i="1"/>
  <c r="BK293" i="1"/>
  <c r="S294" i="1"/>
  <c r="AA294" i="1"/>
  <c r="AI294" i="1"/>
  <c r="AU294" i="1"/>
  <c r="BC294" i="1"/>
  <c r="BK294" i="1"/>
  <c r="S295" i="1"/>
  <c r="AA295" i="1"/>
  <c r="AI295" i="1"/>
  <c r="AU295" i="1"/>
  <c r="BC295" i="1"/>
  <c r="BK295" i="1"/>
  <c r="S296" i="1"/>
  <c r="AA296" i="1"/>
  <c r="AI296" i="1"/>
  <c r="AU296" i="1"/>
  <c r="BC296" i="1"/>
  <c r="BK296" i="1"/>
  <c r="S297" i="1"/>
  <c r="AA297" i="1"/>
  <c r="AI297" i="1"/>
  <c r="AU297" i="1"/>
  <c r="BC297" i="1"/>
  <c r="BK297" i="1"/>
  <c r="S298" i="1"/>
  <c r="AA298" i="1"/>
  <c r="AI298" i="1"/>
  <c r="AU298" i="1"/>
  <c r="BC298" i="1"/>
  <c r="BK298" i="1"/>
  <c r="S299" i="1"/>
  <c r="AA299" i="1"/>
  <c r="AI299" i="1"/>
  <c r="AU299" i="1"/>
  <c r="BC299" i="1"/>
  <c r="BK299" i="1"/>
  <c r="S300" i="1"/>
  <c r="AA300" i="1"/>
  <c r="AI300" i="1"/>
  <c r="AU300" i="1"/>
  <c r="BC300" i="1"/>
  <c r="BK300" i="1"/>
  <c r="S301" i="1"/>
  <c r="AA301" i="1"/>
  <c r="AI301" i="1"/>
  <c r="AU301" i="1"/>
  <c r="BC301" i="1"/>
  <c r="BK301" i="1"/>
  <c r="S302" i="1"/>
  <c r="AA302" i="1"/>
  <c r="AI302" i="1"/>
  <c r="AU302" i="1"/>
  <c r="BC302" i="1"/>
  <c r="BK302" i="1"/>
  <c r="S303" i="1"/>
  <c r="AA303" i="1"/>
  <c r="AI303" i="1"/>
  <c r="AU303" i="1"/>
  <c r="BC303" i="1"/>
  <c r="BK303" i="1"/>
  <c r="S304" i="1"/>
  <c r="AA304" i="1"/>
  <c r="AI304" i="1"/>
  <c r="AU304" i="1"/>
  <c r="BC304" i="1"/>
  <c r="BK304" i="1"/>
  <c r="S305" i="1"/>
  <c r="AA305" i="1"/>
  <c r="AI305" i="1"/>
  <c r="AU305" i="1"/>
  <c r="BC305" i="1"/>
  <c r="BK305" i="1"/>
  <c r="S306" i="1"/>
  <c r="AA306" i="1"/>
  <c r="AI306" i="1"/>
  <c r="AU306" i="1"/>
  <c r="BC306" i="1"/>
  <c r="BK306" i="1"/>
  <c r="S307" i="1"/>
  <c r="AA307" i="1"/>
  <c r="AI307" i="1"/>
  <c r="AU307" i="1"/>
  <c r="BC307" i="1"/>
  <c r="BK307" i="1"/>
  <c r="S308" i="1"/>
  <c r="AA308" i="1"/>
  <c r="AI308" i="1"/>
  <c r="AU308" i="1"/>
  <c r="BC308" i="1"/>
  <c r="BK308" i="1"/>
  <c r="S309" i="1"/>
  <c r="AA309" i="1"/>
  <c r="AI309" i="1"/>
  <c r="AU309" i="1"/>
  <c r="BC309" i="1"/>
  <c r="BK309" i="1"/>
  <c r="S310" i="1"/>
  <c r="AA310" i="1"/>
  <c r="AI310" i="1"/>
  <c r="AU310" i="1"/>
  <c r="BC310" i="1"/>
  <c r="BK310" i="1"/>
  <c r="S311" i="1"/>
  <c r="AA311" i="1"/>
  <c r="AI311" i="1"/>
  <c r="AU311" i="1"/>
  <c r="BC311" i="1"/>
  <c r="BK311" i="1"/>
  <c r="S312" i="1"/>
  <c r="AA312" i="1"/>
  <c r="AI312" i="1"/>
  <c r="AU312" i="1"/>
  <c r="BC312" i="1"/>
  <c r="BK312" i="1"/>
  <c r="S313" i="1"/>
  <c r="AA313" i="1"/>
  <c r="AI313" i="1"/>
  <c r="AU313" i="1"/>
  <c r="BC313" i="1"/>
  <c r="BK313" i="1"/>
  <c r="S314" i="1"/>
  <c r="AA314" i="1"/>
  <c r="AI314" i="1"/>
  <c r="AU314" i="1"/>
  <c r="BC314" i="1"/>
  <c r="BK314" i="1"/>
  <c r="S315" i="1"/>
  <c r="AA315" i="1"/>
  <c r="AI315" i="1"/>
  <c r="AU315" i="1"/>
  <c r="BC315" i="1"/>
  <c r="BK315" i="1"/>
  <c r="S316" i="1"/>
  <c r="AA316" i="1"/>
  <c r="AI316" i="1"/>
  <c r="AU316" i="1"/>
  <c r="BC316" i="1"/>
  <c r="BK316" i="1"/>
  <c r="S317" i="1"/>
  <c r="AA317" i="1"/>
  <c r="AI317" i="1"/>
  <c r="AU317" i="1"/>
  <c r="BC317" i="1"/>
  <c r="BK317" i="1"/>
  <c r="S318" i="1"/>
  <c r="AA318" i="1"/>
  <c r="AI318" i="1"/>
  <c r="AU318" i="1"/>
  <c r="BC318" i="1"/>
  <c r="BK318" i="1"/>
  <c r="S319" i="1"/>
  <c r="AA319" i="1"/>
  <c r="AI319" i="1"/>
  <c r="AU319" i="1"/>
  <c r="BC319" i="1"/>
  <c r="BK319" i="1"/>
  <c r="S320" i="1"/>
  <c r="AA320" i="1"/>
  <c r="AI320" i="1"/>
  <c r="AU320" i="1"/>
  <c r="BC320" i="1"/>
  <c r="BK320" i="1"/>
  <c r="S321" i="1"/>
  <c r="AA321" i="1"/>
  <c r="AI321" i="1"/>
  <c r="AU321" i="1"/>
  <c r="BC321" i="1"/>
  <c r="BK321" i="1"/>
  <c r="S322" i="1"/>
  <c r="AA322" i="1"/>
  <c r="AI322" i="1"/>
  <c r="AU322" i="1"/>
  <c r="BC322" i="1"/>
  <c r="BK322" i="1"/>
  <c r="S323" i="1"/>
  <c r="AA323" i="1"/>
  <c r="AI323" i="1"/>
  <c r="AU323" i="1"/>
  <c r="BC323" i="1"/>
  <c r="BK323" i="1"/>
  <c r="S324" i="1"/>
  <c r="AA324" i="1"/>
  <c r="AI324" i="1"/>
  <c r="AU324" i="1"/>
  <c r="BC324" i="1"/>
  <c r="BK324" i="1"/>
  <c r="S325" i="1"/>
  <c r="AA325" i="1"/>
  <c r="AI325" i="1"/>
  <c r="AU325" i="1"/>
  <c r="BC325" i="1"/>
  <c r="BK325" i="1"/>
  <c r="S326" i="1"/>
  <c r="AA326" i="1"/>
  <c r="AI326" i="1"/>
  <c r="AU326" i="1"/>
  <c r="BC326" i="1"/>
  <c r="BK326" i="1"/>
  <c r="S327" i="1"/>
  <c r="AA327" i="1"/>
  <c r="AI327" i="1"/>
  <c r="AU327" i="1"/>
  <c r="BC327" i="1"/>
  <c r="BK327" i="1"/>
  <c r="S328" i="1"/>
  <c r="AA328" i="1"/>
  <c r="AI328" i="1"/>
  <c r="AC203" i="1"/>
  <c r="AD216" i="1"/>
  <c r="BN226" i="1"/>
  <c r="AX232" i="1"/>
  <c r="O236" i="1"/>
  <c r="BG237" i="1"/>
  <c r="AD239" i="1"/>
  <c r="AX240" i="1"/>
  <c r="BN241" i="1"/>
  <c r="AD243" i="1"/>
  <c r="AX244" i="1"/>
  <c r="BN245" i="1"/>
  <c r="AD247" i="1"/>
  <c r="AX248" i="1"/>
  <c r="BN249" i="1"/>
  <c r="AD251" i="1"/>
  <c r="AX252" i="1"/>
  <c r="BN253" i="1"/>
  <c r="AD255" i="1"/>
  <c r="AX256" i="1"/>
  <c r="BN257" i="1"/>
  <c r="AD259" i="1"/>
  <c r="AX260" i="1"/>
  <c r="BN261" i="1"/>
  <c r="AD263" i="1"/>
  <c r="AX264" i="1"/>
  <c r="BN265" i="1"/>
  <c r="AD267" i="1"/>
  <c r="AX268" i="1"/>
  <c r="BN269" i="1"/>
  <c r="AD271" i="1"/>
  <c r="AX272" i="1"/>
  <c r="BN273" i="1"/>
  <c r="AD275" i="1"/>
  <c r="AX276" i="1"/>
  <c r="BF277" i="1"/>
  <c r="AL278" i="1"/>
  <c r="BN278" i="1"/>
  <c r="AK279" i="1"/>
  <c r="BE279" i="1"/>
  <c r="U280" i="1"/>
  <c r="AK280" i="1"/>
  <c r="BE280" i="1"/>
  <c r="U281" i="1"/>
  <c r="AK281" i="1"/>
  <c r="BE281" i="1"/>
  <c r="S282" i="1"/>
  <c r="AD282" i="1"/>
  <c r="AV282" i="1"/>
  <c r="BH282" i="1"/>
  <c r="U283" i="1"/>
  <c r="AI283" i="1"/>
  <c r="AX283" i="1"/>
  <c r="BL283" i="1"/>
  <c r="X284" i="1"/>
  <c r="AK284" i="1"/>
  <c r="BC284" i="1"/>
  <c r="BM284" i="1"/>
  <c r="W285" i="1"/>
  <c r="AI285" i="1"/>
  <c r="AW285" i="1"/>
  <c r="BG285" i="1"/>
  <c r="S286" i="1"/>
  <c r="AB286" i="1"/>
  <c r="AK286" i="1"/>
  <c r="AX286" i="1"/>
  <c r="BG286" i="1"/>
  <c r="P287" i="1"/>
  <c r="Y287" i="1"/>
  <c r="AI287" i="1"/>
  <c r="AV287" i="1"/>
  <c r="BD287" i="1"/>
  <c r="BL287" i="1"/>
  <c r="T288" i="1"/>
  <c r="AB288" i="1"/>
  <c r="AJ288" i="1"/>
  <c r="AV288" i="1"/>
  <c r="BD288" i="1"/>
  <c r="BL288" i="1"/>
  <c r="T289" i="1"/>
  <c r="AB289" i="1"/>
  <c r="AJ289" i="1"/>
  <c r="AV289" i="1"/>
  <c r="BD289" i="1"/>
  <c r="BL289" i="1"/>
  <c r="T290" i="1"/>
  <c r="AB290" i="1"/>
  <c r="AJ290" i="1"/>
  <c r="AV290" i="1"/>
  <c r="BD290" i="1"/>
  <c r="BL290" i="1"/>
  <c r="T291" i="1"/>
  <c r="AB291" i="1"/>
  <c r="AJ291" i="1"/>
  <c r="AV291" i="1"/>
  <c r="BD291" i="1"/>
  <c r="BL291" i="1"/>
  <c r="T292" i="1"/>
  <c r="AB292" i="1"/>
  <c r="AJ292" i="1"/>
  <c r="AV292" i="1"/>
  <c r="BD292" i="1"/>
  <c r="BL292" i="1"/>
  <c r="T293" i="1"/>
  <c r="AB293" i="1"/>
  <c r="AJ293" i="1"/>
  <c r="AV293" i="1"/>
  <c r="BD293" i="1"/>
  <c r="BL293" i="1"/>
  <c r="T294" i="1"/>
  <c r="AB294" i="1"/>
  <c r="AJ294" i="1"/>
  <c r="AV294" i="1"/>
  <c r="BD294" i="1"/>
  <c r="BL294" i="1"/>
  <c r="T295" i="1"/>
  <c r="AB295" i="1"/>
  <c r="AJ295" i="1"/>
  <c r="AV295" i="1"/>
  <c r="BD295" i="1"/>
  <c r="BL295" i="1"/>
  <c r="T296" i="1"/>
  <c r="AB296" i="1"/>
  <c r="AJ296" i="1"/>
  <c r="AV296" i="1"/>
  <c r="BD296" i="1"/>
  <c r="BL296" i="1"/>
  <c r="T297" i="1"/>
  <c r="AB297" i="1"/>
  <c r="AJ297" i="1"/>
  <c r="AV297" i="1"/>
  <c r="BD297" i="1"/>
  <c r="BL297" i="1"/>
  <c r="T298" i="1"/>
  <c r="AB298" i="1"/>
  <c r="AJ298" i="1"/>
  <c r="AV298" i="1"/>
  <c r="BD298" i="1"/>
  <c r="BL298" i="1"/>
  <c r="T299" i="1"/>
  <c r="AB299" i="1"/>
  <c r="AJ299" i="1"/>
  <c r="AV299" i="1"/>
  <c r="BD299" i="1"/>
  <c r="BL299" i="1"/>
  <c r="T300" i="1"/>
  <c r="AB300" i="1"/>
  <c r="AJ300" i="1"/>
  <c r="AV300" i="1"/>
  <c r="BD300" i="1"/>
  <c r="BL300" i="1"/>
  <c r="T301" i="1"/>
  <c r="AB301" i="1"/>
  <c r="AJ301" i="1"/>
  <c r="AV301" i="1"/>
  <c r="BD301" i="1"/>
  <c r="BL301" i="1"/>
  <c r="T302" i="1"/>
  <c r="AB302" i="1"/>
  <c r="AJ302" i="1"/>
  <c r="AV302" i="1"/>
  <c r="BD302" i="1"/>
  <c r="BL302" i="1"/>
  <c r="T303" i="1"/>
  <c r="AB303" i="1"/>
  <c r="AJ303" i="1"/>
  <c r="AV303" i="1"/>
  <c r="BD303" i="1"/>
  <c r="BL303" i="1"/>
  <c r="T304" i="1"/>
  <c r="AB304" i="1"/>
  <c r="AJ304" i="1"/>
  <c r="AV304" i="1"/>
  <c r="BD304" i="1"/>
  <c r="BL304" i="1"/>
  <c r="T305" i="1"/>
  <c r="AB305" i="1"/>
  <c r="AJ305" i="1"/>
  <c r="AV305" i="1"/>
  <c r="BD305" i="1"/>
  <c r="BL305" i="1"/>
  <c r="T306" i="1"/>
  <c r="AB306" i="1"/>
  <c r="AJ306" i="1"/>
  <c r="AV306" i="1"/>
  <c r="BD306" i="1"/>
  <c r="BL306" i="1"/>
  <c r="T307" i="1"/>
  <c r="AB307" i="1"/>
  <c r="AJ307" i="1"/>
  <c r="AV307" i="1"/>
  <c r="BD307" i="1"/>
  <c r="BL307" i="1"/>
  <c r="T308" i="1"/>
  <c r="AB308" i="1"/>
  <c r="AJ308" i="1"/>
  <c r="AV308" i="1"/>
  <c r="BD308" i="1"/>
  <c r="BL308" i="1"/>
  <c r="T309" i="1"/>
  <c r="AB309" i="1"/>
  <c r="AJ309" i="1"/>
  <c r="AV309" i="1"/>
  <c r="BD309" i="1"/>
  <c r="BL309" i="1"/>
  <c r="T310" i="1"/>
  <c r="AB310" i="1"/>
  <c r="AJ310" i="1"/>
  <c r="AV310" i="1"/>
  <c r="BD310" i="1"/>
  <c r="BL310" i="1"/>
  <c r="T311" i="1"/>
  <c r="AB311" i="1"/>
  <c r="AJ311" i="1"/>
  <c r="AV311" i="1"/>
  <c r="BD311" i="1"/>
  <c r="BL311" i="1"/>
  <c r="T312" i="1"/>
  <c r="AB312" i="1"/>
  <c r="AJ312" i="1"/>
  <c r="AV312" i="1"/>
  <c r="BD312" i="1"/>
  <c r="BL312" i="1"/>
  <c r="T313" i="1"/>
  <c r="AB313" i="1"/>
  <c r="AJ313" i="1"/>
  <c r="AV313" i="1"/>
  <c r="BD313" i="1"/>
  <c r="BL313" i="1"/>
  <c r="T314" i="1"/>
  <c r="AB314" i="1"/>
  <c r="AJ314" i="1"/>
  <c r="AV314" i="1"/>
  <c r="BD314" i="1"/>
  <c r="BL314" i="1"/>
  <c r="T315" i="1"/>
  <c r="AB315" i="1"/>
  <c r="AJ315" i="1"/>
  <c r="AV315" i="1"/>
  <c r="BD315" i="1"/>
  <c r="BL315" i="1"/>
  <c r="T316" i="1"/>
  <c r="AB316" i="1"/>
  <c r="AJ316" i="1"/>
  <c r="AV316" i="1"/>
  <c r="BD316" i="1"/>
  <c r="BL316" i="1"/>
  <c r="T317" i="1"/>
  <c r="AB317" i="1"/>
  <c r="AJ317" i="1"/>
  <c r="AV317" i="1"/>
  <c r="BD317" i="1"/>
  <c r="BL317" i="1"/>
  <c r="T318" i="1"/>
  <c r="AB318" i="1"/>
  <c r="AJ318" i="1"/>
  <c r="AV318" i="1"/>
  <c r="BD318" i="1"/>
  <c r="BL318" i="1"/>
  <c r="T319" i="1"/>
  <c r="AB319" i="1"/>
  <c r="AJ319" i="1"/>
  <c r="AV319" i="1"/>
  <c r="BD319" i="1"/>
  <c r="BL319" i="1"/>
  <c r="T320" i="1"/>
  <c r="AB320" i="1"/>
  <c r="AJ320" i="1"/>
  <c r="AV320" i="1"/>
  <c r="BD320" i="1"/>
  <c r="BL320" i="1"/>
  <c r="T321" i="1"/>
  <c r="AB321" i="1"/>
  <c r="AJ321" i="1"/>
  <c r="AV321" i="1"/>
  <c r="BD321" i="1"/>
  <c r="BL321" i="1"/>
  <c r="T322" i="1"/>
  <c r="AB322" i="1"/>
  <c r="AJ322" i="1"/>
  <c r="AV322" i="1"/>
  <c r="BD322" i="1"/>
  <c r="BL322" i="1"/>
  <c r="T323" i="1"/>
  <c r="AB323" i="1"/>
  <c r="AJ323" i="1"/>
  <c r="AV323" i="1"/>
  <c r="BD323" i="1"/>
  <c r="BL323" i="1"/>
  <c r="T324" i="1"/>
  <c r="AB324" i="1"/>
  <c r="AJ324" i="1"/>
  <c r="AV324" i="1"/>
  <c r="BD324" i="1"/>
  <c r="BL324" i="1"/>
  <c r="T325" i="1"/>
  <c r="AB325" i="1"/>
  <c r="AJ325" i="1"/>
  <c r="AV325" i="1"/>
  <c r="BD325" i="1"/>
  <c r="BL325" i="1"/>
  <c r="T326" i="1"/>
  <c r="AB326" i="1"/>
  <c r="AJ326" i="1"/>
  <c r="AV326" i="1"/>
  <c r="BD326" i="1"/>
  <c r="BL326" i="1"/>
  <c r="T327" i="1"/>
  <c r="AB327" i="1"/>
  <c r="AJ327" i="1"/>
  <c r="AV327" i="1"/>
  <c r="BD327" i="1"/>
  <c r="AL206" i="1"/>
  <c r="AX217" i="1"/>
  <c r="AD228" i="1"/>
  <c r="S233" i="1"/>
  <c r="AB236" i="1"/>
  <c r="Q238" i="1"/>
  <c r="AL239" i="1"/>
  <c r="BF240" i="1"/>
  <c r="V242" i="1"/>
  <c r="AL243" i="1"/>
  <c r="BF244" i="1"/>
  <c r="V246" i="1"/>
  <c r="AL247" i="1"/>
  <c r="BF248" i="1"/>
  <c r="V250" i="1"/>
  <c r="AL251" i="1"/>
  <c r="BF252" i="1"/>
  <c r="V254" i="1"/>
  <c r="AL255" i="1"/>
  <c r="BF256" i="1"/>
  <c r="V258" i="1"/>
  <c r="AL259" i="1"/>
  <c r="BF260" i="1"/>
  <c r="V262" i="1"/>
  <c r="AL263" i="1"/>
  <c r="BF264" i="1"/>
  <c r="V266" i="1"/>
  <c r="AL267" i="1"/>
  <c r="BF268" i="1"/>
  <c r="V270" i="1"/>
  <c r="AL271" i="1"/>
  <c r="BF272" i="1"/>
  <c r="V274" i="1"/>
  <c r="AL275" i="1"/>
  <c r="BF276" i="1"/>
  <c r="BH277" i="1"/>
  <c r="AN278" i="1"/>
  <c r="P279" i="1"/>
  <c r="AL279" i="1"/>
  <c r="BF279" i="1"/>
  <c r="V280" i="1"/>
  <c r="AL280" i="1"/>
  <c r="BF280" i="1"/>
  <c r="V281" i="1"/>
  <c r="AL281" i="1"/>
  <c r="BF281" i="1"/>
  <c r="T282" i="1"/>
  <c r="AF282" i="1"/>
  <c r="AW282" i="1"/>
  <c r="BK282" i="1"/>
  <c r="V283" i="1"/>
  <c r="AJ283" i="1"/>
  <c r="AZ283" i="1"/>
  <c r="BM283" i="1"/>
  <c r="AA284" i="1"/>
  <c r="AL284" i="1"/>
  <c r="BD284" i="1"/>
  <c r="BN284" i="1"/>
  <c r="X285" i="1"/>
  <c r="AJ285" i="1"/>
  <c r="AX285" i="1"/>
  <c r="BH285" i="1"/>
  <c r="T286" i="1"/>
  <c r="AC286" i="1"/>
  <c r="AL286" i="1"/>
  <c r="AY286" i="1"/>
  <c r="BH286" i="1"/>
  <c r="Q287" i="1"/>
  <c r="AA287" i="1"/>
  <c r="AJ287" i="1"/>
  <c r="AW287" i="1"/>
  <c r="BE287" i="1"/>
  <c r="BM287" i="1"/>
  <c r="U288" i="1"/>
  <c r="AC288" i="1"/>
  <c r="AK288" i="1"/>
  <c r="AW288" i="1"/>
  <c r="BE288" i="1"/>
  <c r="BM288" i="1"/>
  <c r="U289" i="1"/>
  <c r="AC289" i="1"/>
  <c r="AK289" i="1"/>
  <c r="AW289" i="1"/>
  <c r="BE289" i="1"/>
  <c r="BM289" i="1"/>
  <c r="U290" i="1"/>
  <c r="AC290" i="1"/>
  <c r="AK290" i="1"/>
  <c r="AW290" i="1"/>
  <c r="BE290" i="1"/>
  <c r="BM290" i="1"/>
  <c r="U291" i="1"/>
  <c r="AC291" i="1"/>
  <c r="AK291" i="1"/>
  <c r="AW291" i="1"/>
  <c r="BE291" i="1"/>
  <c r="BM291" i="1"/>
  <c r="U292" i="1"/>
  <c r="AC292" i="1"/>
  <c r="AK292" i="1"/>
  <c r="AW292" i="1"/>
  <c r="BE292" i="1"/>
  <c r="BM292" i="1"/>
  <c r="U293" i="1"/>
  <c r="AC293" i="1"/>
  <c r="AK293" i="1"/>
  <c r="AW293" i="1"/>
  <c r="BE293" i="1"/>
  <c r="BM293" i="1"/>
  <c r="U294" i="1"/>
  <c r="AC294" i="1"/>
  <c r="AK294" i="1"/>
  <c r="AW294" i="1"/>
  <c r="BE294" i="1"/>
  <c r="BM294" i="1"/>
  <c r="U295" i="1"/>
  <c r="AC295" i="1"/>
  <c r="AK295" i="1"/>
  <c r="AW295" i="1"/>
  <c r="BE295" i="1"/>
  <c r="BM295" i="1"/>
  <c r="U296" i="1"/>
  <c r="AC296" i="1"/>
  <c r="AK296" i="1"/>
  <c r="AW296" i="1"/>
  <c r="BE296" i="1"/>
  <c r="BM296" i="1"/>
  <c r="U297" i="1"/>
  <c r="AC297" i="1"/>
  <c r="AK297" i="1"/>
  <c r="AW297" i="1"/>
  <c r="BE297" i="1"/>
  <c r="BM297" i="1"/>
  <c r="U298" i="1"/>
  <c r="AC298" i="1"/>
  <c r="AK298" i="1"/>
  <c r="AW298" i="1"/>
  <c r="BE298" i="1"/>
  <c r="BM298" i="1"/>
  <c r="U299" i="1"/>
  <c r="AC299" i="1"/>
  <c r="AK299" i="1"/>
  <c r="AW299" i="1"/>
  <c r="BE299" i="1"/>
  <c r="BM299" i="1"/>
  <c r="U300" i="1"/>
  <c r="AC300" i="1"/>
  <c r="AK300" i="1"/>
  <c r="AW300" i="1"/>
  <c r="BE300" i="1"/>
  <c r="BM300" i="1"/>
  <c r="U301" i="1"/>
  <c r="AC301" i="1"/>
  <c r="AK301" i="1"/>
  <c r="AW301" i="1"/>
  <c r="BE301" i="1"/>
  <c r="BM301" i="1"/>
  <c r="U302" i="1"/>
  <c r="AC302" i="1"/>
  <c r="AK302" i="1"/>
  <c r="AW302" i="1"/>
  <c r="BE302" i="1"/>
  <c r="BM302" i="1"/>
  <c r="U303" i="1"/>
  <c r="AC303" i="1"/>
  <c r="AK303" i="1"/>
  <c r="AW303" i="1"/>
  <c r="BE303" i="1"/>
  <c r="BM303" i="1"/>
  <c r="U304" i="1"/>
  <c r="AC304" i="1"/>
  <c r="AK304" i="1"/>
  <c r="AW304" i="1"/>
  <c r="BE304" i="1"/>
  <c r="BM304" i="1"/>
  <c r="U305" i="1"/>
  <c r="AC305" i="1"/>
  <c r="AK305" i="1"/>
  <c r="AW305" i="1"/>
  <c r="BE305" i="1"/>
  <c r="BM305" i="1"/>
  <c r="U306" i="1"/>
  <c r="AC306" i="1"/>
  <c r="AK306" i="1"/>
  <c r="AW306" i="1"/>
  <c r="BE306" i="1"/>
  <c r="BM306" i="1"/>
  <c r="U307" i="1"/>
  <c r="AC307" i="1"/>
  <c r="AK307" i="1"/>
  <c r="AW307" i="1"/>
  <c r="BE307" i="1"/>
  <c r="BM307" i="1"/>
  <c r="U308" i="1"/>
  <c r="AC308" i="1"/>
  <c r="AK308" i="1"/>
  <c r="AW308" i="1"/>
  <c r="BE308" i="1"/>
  <c r="BM308" i="1"/>
  <c r="U309" i="1"/>
  <c r="AC309" i="1"/>
  <c r="AK309" i="1"/>
  <c r="AW309" i="1"/>
  <c r="BE309" i="1"/>
  <c r="BM309" i="1"/>
  <c r="U310" i="1"/>
  <c r="AC310" i="1"/>
  <c r="AK310" i="1"/>
  <c r="AW310" i="1"/>
  <c r="BE310" i="1"/>
  <c r="BM310" i="1"/>
  <c r="U311" i="1"/>
  <c r="AC311" i="1"/>
  <c r="AK311" i="1"/>
  <c r="AW311" i="1"/>
  <c r="BE311" i="1"/>
  <c r="BM311" i="1"/>
  <c r="U312" i="1"/>
  <c r="AC312" i="1"/>
  <c r="AK312" i="1"/>
  <c r="AW312" i="1"/>
  <c r="BE312" i="1"/>
  <c r="BM312" i="1"/>
  <c r="U313" i="1"/>
  <c r="AC313" i="1"/>
  <c r="AK313" i="1"/>
  <c r="AW313" i="1"/>
  <c r="BE313" i="1"/>
  <c r="BM313" i="1"/>
  <c r="U314" i="1"/>
  <c r="AC314" i="1"/>
  <c r="AK314" i="1"/>
  <c r="AW314" i="1"/>
  <c r="BE314" i="1"/>
  <c r="BM314" i="1"/>
  <c r="U315" i="1"/>
  <c r="AC315" i="1"/>
  <c r="AK315" i="1"/>
  <c r="AW315" i="1"/>
  <c r="BE315" i="1"/>
  <c r="BM315" i="1"/>
  <c r="U316" i="1"/>
  <c r="AC316" i="1"/>
  <c r="AK316" i="1"/>
  <c r="AW316" i="1"/>
  <c r="BE316" i="1"/>
  <c r="BM316" i="1"/>
  <c r="U317" i="1"/>
  <c r="AC317" i="1"/>
  <c r="AK317" i="1"/>
  <c r="AW317" i="1"/>
  <c r="BE317" i="1"/>
  <c r="BM317" i="1"/>
  <c r="U318" i="1"/>
  <c r="AC318" i="1"/>
  <c r="AK318" i="1"/>
  <c r="AW318" i="1"/>
  <c r="BE318" i="1"/>
  <c r="BM318" i="1"/>
  <c r="U319" i="1"/>
  <c r="AC319" i="1"/>
  <c r="AK319" i="1"/>
  <c r="AW319" i="1"/>
  <c r="BE319" i="1"/>
  <c r="BM319" i="1"/>
  <c r="U320" i="1"/>
  <c r="AA208" i="1"/>
  <c r="BN218" i="1"/>
  <c r="AX229" i="1"/>
  <c r="AM233" i="1"/>
  <c r="AM236" i="1"/>
  <c r="Z238" i="1"/>
  <c r="AX239" i="1"/>
  <c r="BN240" i="1"/>
  <c r="AD242" i="1"/>
  <c r="AX243" i="1"/>
  <c r="BN244" i="1"/>
  <c r="AD246" i="1"/>
  <c r="AX247" i="1"/>
  <c r="BN248" i="1"/>
  <c r="AD250" i="1"/>
  <c r="AX251" i="1"/>
  <c r="BN252" i="1"/>
  <c r="AD254" i="1"/>
  <c r="AX255" i="1"/>
  <c r="BN256" i="1"/>
  <c r="AD258" i="1"/>
  <c r="AX259" i="1"/>
  <c r="BN260" i="1"/>
  <c r="AD262" i="1"/>
  <c r="AX263" i="1"/>
  <c r="BN264" i="1"/>
  <c r="AD266" i="1"/>
  <c r="AX267" i="1"/>
  <c r="BN268" i="1"/>
  <c r="AD270" i="1"/>
  <c r="AX271" i="1"/>
  <c r="BN272" i="1"/>
  <c r="AD274" i="1"/>
  <c r="AX275" i="1"/>
  <c r="BN276" i="1"/>
  <c r="BN277" i="1"/>
  <c r="AX278" i="1"/>
  <c r="U279" i="1"/>
  <c r="AN279" i="1"/>
  <c r="BH279" i="1"/>
  <c r="X280" i="1"/>
  <c r="AN280" i="1"/>
  <c r="BH280" i="1"/>
  <c r="X281" i="1"/>
  <c r="AN281" i="1"/>
  <c r="BH281" i="1"/>
  <c r="U282" i="1"/>
  <c r="AI282" i="1"/>
  <c r="AX282" i="1"/>
  <c r="BL282" i="1"/>
  <c r="X283" i="1"/>
  <c r="AK283" i="1"/>
  <c r="BC283" i="1"/>
  <c r="BN283" i="1"/>
  <c r="AB284" i="1"/>
  <c r="AN284" i="1"/>
  <c r="BE284" i="1"/>
  <c r="O285" i="1"/>
  <c r="AA285" i="1"/>
  <c r="AK285" i="1"/>
  <c r="AY285" i="1"/>
  <c r="BK285" i="1"/>
  <c r="U286" i="1"/>
  <c r="AD286" i="1"/>
  <c r="AM286" i="1"/>
  <c r="AZ286" i="1"/>
  <c r="BI286" i="1"/>
  <c r="S287" i="1"/>
  <c r="AB287" i="1"/>
  <c r="AK287" i="1"/>
  <c r="AX287" i="1"/>
  <c r="BF287" i="1"/>
  <c r="BN287" i="1"/>
  <c r="V288" i="1"/>
  <c r="AD288" i="1"/>
  <c r="AL288" i="1"/>
  <c r="AX288" i="1"/>
  <c r="BF288" i="1"/>
  <c r="BN288" i="1"/>
  <c r="V289" i="1"/>
  <c r="AD289" i="1"/>
  <c r="AL289" i="1"/>
  <c r="AX289" i="1"/>
  <c r="BF289" i="1"/>
  <c r="BN289" i="1"/>
  <c r="V290" i="1"/>
  <c r="AD290" i="1"/>
  <c r="AL290" i="1"/>
  <c r="AX290" i="1"/>
  <c r="BF290" i="1"/>
  <c r="BN290" i="1"/>
  <c r="V291" i="1"/>
  <c r="AD291" i="1"/>
  <c r="AL291" i="1"/>
  <c r="AX291" i="1"/>
  <c r="BF291" i="1"/>
  <c r="BN291" i="1"/>
  <c r="V292" i="1"/>
  <c r="AD292" i="1"/>
  <c r="AL292" i="1"/>
  <c r="AX292" i="1"/>
  <c r="BF292" i="1"/>
  <c r="BN292" i="1"/>
  <c r="V293" i="1"/>
  <c r="AD293" i="1"/>
  <c r="AL293" i="1"/>
  <c r="AX293" i="1"/>
  <c r="BF293" i="1"/>
  <c r="BN293" i="1"/>
  <c r="V294" i="1"/>
  <c r="AD294" i="1"/>
  <c r="AL294" i="1"/>
  <c r="AX294" i="1"/>
  <c r="BF294" i="1"/>
  <c r="BN294" i="1"/>
  <c r="V295" i="1"/>
  <c r="AD295" i="1"/>
  <c r="AL295" i="1"/>
  <c r="AX295" i="1"/>
  <c r="BF295" i="1"/>
  <c r="BN295" i="1"/>
  <c r="V296" i="1"/>
  <c r="AD296" i="1"/>
  <c r="AL296" i="1"/>
  <c r="AX296" i="1"/>
  <c r="BF296" i="1"/>
  <c r="BN296" i="1"/>
  <c r="V297" i="1"/>
  <c r="AD297" i="1"/>
  <c r="AL297" i="1"/>
  <c r="AX297" i="1"/>
  <c r="BF297" i="1"/>
  <c r="BN297" i="1"/>
  <c r="V298" i="1"/>
  <c r="AD298" i="1"/>
  <c r="AL298" i="1"/>
  <c r="AX298" i="1"/>
  <c r="BF298" i="1"/>
  <c r="BN298" i="1"/>
  <c r="V299" i="1"/>
  <c r="AD299" i="1"/>
  <c r="AL299" i="1"/>
  <c r="AX299" i="1"/>
  <c r="BF299" i="1"/>
  <c r="BN299" i="1"/>
  <c r="V300" i="1"/>
  <c r="AD300" i="1"/>
  <c r="AL300" i="1"/>
  <c r="AX300" i="1"/>
  <c r="BF300" i="1"/>
  <c r="BN300" i="1"/>
  <c r="V301" i="1"/>
  <c r="AD301" i="1"/>
  <c r="AL301" i="1"/>
  <c r="AX301" i="1"/>
  <c r="BF301" i="1"/>
  <c r="BN301" i="1"/>
  <c r="V302" i="1"/>
  <c r="AD302" i="1"/>
  <c r="AL302" i="1"/>
  <c r="AX302" i="1"/>
  <c r="BF302" i="1"/>
  <c r="BN302" i="1"/>
  <c r="V303" i="1"/>
  <c r="AD303" i="1"/>
  <c r="AL303" i="1"/>
  <c r="AX303" i="1"/>
  <c r="BF303" i="1"/>
  <c r="BN303" i="1"/>
  <c r="V304" i="1"/>
  <c r="AD304" i="1"/>
  <c r="AL304" i="1"/>
  <c r="AX304" i="1"/>
  <c r="BF304" i="1"/>
  <c r="BN304" i="1"/>
  <c r="V305" i="1"/>
  <c r="AD305" i="1"/>
  <c r="AL305" i="1"/>
  <c r="AX305" i="1"/>
  <c r="BF305" i="1"/>
  <c r="BN305" i="1"/>
  <c r="V306" i="1"/>
  <c r="AD306" i="1"/>
  <c r="AL306" i="1"/>
  <c r="AX306" i="1"/>
  <c r="BF306" i="1"/>
  <c r="BN306" i="1"/>
  <c r="V307" i="1"/>
  <c r="AD307" i="1"/>
  <c r="AL307" i="1"/>
  <c r="AX307" i="1"/>
  <c r="BF307" i="1"/>
  <c r="BN307" i="1"/>
  <c r="V308" i="1"/>
  <c r="AD308" i="1"/>
  <c r="AL308" i="1"/>
  <c r="AX308" i="1"/>
  <c r="BF308" i="1"/>
  <c r="BN308" i="1"/>
  <c r="V309" i="1"/>
  <c r="AD309" i="1"/>
  <c r="AL309" i="1"/>
  <c r="AX309" i="1"/>
  <c r="BF309" i="1"/>
  <c r="BN309" i="1"/>
  <c r="V310" i="1"/>
  <c r="AD310" i="1"/>
  <c r="AL310" i="1"/>
  <c r="AX310" i="1"/>
  <c r="BF310" i="1"/>
  <c r="BF239" i="1"/>
  <c r="AL250" i="1"/>
  <c r="V261" i="1"/>
  <c r="BF271" i="1"/>
  <c r="AV279" i="1"/>
  <c r="V282" i="1"/>
  <c r="AC284" i="1"/>
  <c r="V286" i="1"/>
  <c r="AY287" i="1"/>
  <c r="O289" i="1"/>
  <c r="AE290" i="1"/>
  <c r="AY291" i="1"/>
  <c r="O293" i="1"/>
  <c r="AE294" i="1"/>
  <c r="AY295" i="1"/>
  <c r="O297" i="1"/>
  <c r="AE298" i="1"/>
  <c r="AY299" i="1"/>
  <c r="O301" i="1"/>
  <c r="AE302" i="1"/>
  <c r="AY303" i="1"/>
  <c r="O305" i="1"/>
  <c r="AE306" i="1"/>
  <c r="AY307" i="1"/>
  <c r="O309" i="1"/>
  <c r="AE310" i="1"/>
  <c r="AD311" i="1"/>
  <c r="BN311" i="1"/>
  <c r="AX312" i="1"/>
  <c r="AD313" i="1"/>
  <c r="BN313" i="1"/>
  <c r="AX314" i="1"/>
  <c r="AD315" i="1"/>
  <c r="BN315" i="1"/>
  <c r="AX316" i="1"/>
  <c r="AD317" i="1"/>
  <c r="BN317" i="1"/>
  <c r="AX318" i="1"/>
  <c r="AD319" i="1"/>
  <c r="BN319" i="1"/>
  <c r="AL320" i="1"/>
  <c r="BM320" i="1"/>
  <c r="AE321" i="1"/>
  <c r="BF321" i="1"/>
  <c r="AC322" i="1"/>
  <c r="AY322" i="1"/>
  <c r="V323" i="1"/>
  <c r="AW323" i="1"/>
  <c r="O324" i="1"/>
  <c r="AL324" i="1"/>
  <c r="BM324" i="1"/>
  <c r="AE325" i="1"/>
  <c r="BF325" i="1"/>
  <c r="AC326" i="1"/>
  <c r="AY326" i="1"/>
  <c r="V327" i="1"/>
  <c r="AW327" i="1"/>
  <c r="BN327" i="1"/>
  <c r="AD328" i="1"/>
  <c r="AV328" i="1"/>
  <c r="BF328" i="1"/>
  <c r="P329" i="1"/>
  <c r="AB329" i="1"/>
  <c r="AL329" i="1"/>
  <c r="AY329" i="1"/>
  <c r="BH329" i="1"/>
  <c r="R330" i="1"/>
  <c r="AA330" i="1"/>
  <c r="AJ330" i="1"/>
  <c r="AW330" i="1"/>
  <c r="BF330" i="1"/>
  <c r="O331" i="1"/>
  <c r="X331" i="1"/>
  <c r="AH331" i="1"/>
  <c r="AU331" i="1"/>
  <c r="BD331" i="1"/>
  <c r="BM331" i="1"/>
  <c r="V332" i="1"/>
  <c r="AE332" i="1"/>
  <c r="AN332" i="1"/>
  <c r="BB332" i="1"/>
  <c r="BJ332" i="1"/>
  <c r="R333" i="1"/>
  <c r="Z333" i="1"/>
  <c r="AH333" i="1"/>
  <c r="AT333" i="1"/>
  <c r="BB333" i="1"/>
  <c r="BJ333" i="1"/>
  <c r="R334" i="1"/>
  <c r="Z334" i="1"/>
  <c r="AH334" i="1"/>
  <c r="AT334" i="1"/>
  <c r="BB334" i="1"/>
  <c r="BJ334" i="1"/>
  <c r="R335" i="1"/>
  <c r="Z335" i="1"/>
  <c r="AH335" i="1"/>
  <c r="AT335" i="1"/>
  <c r="BB335" i="1"/>
  <c r="BJ335" i="1"/>
  <c r="R336" i="1"/>
  <c r="Z336" i="1"/>
  <c r="AH336" i="1"/>
  <c r="AT336" i="1"/>
  <c r="BB336" i="1"/>
  <c r="BJ336" i="1"/>
  <c r="R337" i="1"/>
  <c r="Z337" i="1"/>
  <c r="AH337" i="1"/>
  <c r="AT337" i="1"/>
  <c r="BB337" i="1"/>
  <c r="BJ337" i="1"/>
  <c r="R338" i="1"/>
  <c r="Z338" i="1"/>
  <c r="AH338" i="1"/>
  <c r="AT338" i="1"/>
  <c r="BB338" i="1"/>
  <c r="BJ338" i="1"/>
  <c r="R339" i="1"/>
  <c r="Z339" i="1"/>
  <c r="AH339" i="1"/>
  <c r="AT339" i="1"/>
  <c r="BB339" i="1"/>
  <c r="BJ339" i="1"/>
  <c r="R340" i="1"/>
  <c r="Z340" i="1"/>
  <c r="AH340" i="1"/>
  <c r="AT340" i="1"/>
  <c r="BB340" i="1"/>
  <c r="BJ340" i="1"/>
  <c r="R341" i="1"/>
  <c r="Z341" i="1"/>
  <c r="AH341" i="1"/>
  <c r="AT341" i="1"/>
  <c r="BB341" i="1"/>
  <c r="BJ341" i="1"/>
  <c r="R342" i="1"/>
  <c r="Z342" i="1"/>
  <c r="AH342" i="1"/>
  <c r="AT342" i="1"/>
  <c r="BB342" i="1"/>
  <c r="BJ342" i="1"/>
  <c r="R343" i="1"/>
  <c r="Z343" i="1"/>
  <c r="AH343" i="1"/>
  <c r="AT343" i="1"/>
  <c r="BB343" i="1"/>
  <c r="BJ343" i="1"/>
  <c r="R344" i="1"/>
  <c r="Z344" i="1"/>
  <c r="AH344" i="1"/>
  <c r="AT344" i="1"/>
  <c r="BB344" i="1"/>
  <c r="BJ344" i="1"/>
  <c r="R345" i="1"/>
  <c r="Z345" i="1"/>
  <c r="AH345" i="1"/>
  <c r="AT345" i="1"/>
  <c r="BB345" i="1"/>
  <c r="BJ345" i="1"/>
  <c r="R346" i="1"/>
  <c r="Z346" i="1"/>
  <c r="AH346" i="1"/>
  <c r="AT346" i="1"/>
  <c r="BB346" i="1"/>
  <c r="BJ346" i="1"/>
  <c r="R347" i="1"/>
  <c r="Z347" i="1"/>
  <c r="AH347" i="1"/>
  <c r="AT347" i="1"/>
  <c r="BB347" i="1"/>
  <c r="BJ347" i="1"/>
  <c r="R348" i="1"/>
  <c r="Z348" i="1"/>
  <c r="AH348" i="1"/>
  <c r="AT348" i="1"/>
  <c r="BB348" i="1"/>
  <c r="BJ348" i="1"/>
  <c r="R349" i="1"/>
  <c r="Z349" i="1"/>
  <c r="AH349" i="1"/>
  <c r="AT349" i="1"/>
  <c r="BB349" i="1"/>
  <c r="BJ349" i="1"/>
  <c r="R350" i="1"/>
  <c r="Z350" i="1"/>
  <c r="AH350" i="1"/>
  <c r="AT350" i="1"/>
  <c r="BB350" i="1"/>
  <c r="BJ350" i="1"/>
  <c r="R351" i="1"/>
  <c r="Z351" i="1"/>
  <c r="AH351" i="1"/>
  <c r="AT351" i="1"/>
  <c r="BB351" i="1"/>
  <c r="BJ351" i="1"/>
  <c r="R352" i="1"/>
  <c r="Z352" i="1"/>
  <c r="AH352" i="1"/>
  <c r="AT352" i="1"/>
  <c r="BB352" i="1"/>
  <c r="BJ352" i="1"/>
  <c r="R353" i="1"/>
  <c r="Z353" i="1"/>
  <c r="AH353" i="1"/>
  <c r="AT353" i="1"/>
  <c r="BB353" i="1"/>
  <c r="BJ353" i="1"/>
  <c r="R354" i="1"/>
  <c r="Z354" i="1"/>
  <c r="AH354" i="1"/>
  <c r="AT354" i="1"/>
  <c r="BB354" i="1"/>
  <c r="BJ354" i="1"/>
  <c r="R355" i="1"/>
  <c r="Z355" i="1"/>
  <c r="AH355" i="1"/>
  <c r="AT355" i="1"/>
  <c r="BB355" i="1"/>
  <c r="BJ355" i="1"/>
  <c r="R356" i="1"/>
  <c r="Z356" i="1"/>
  <c r="AH356" i="1"/>
  <c r="AT356" i="1"/>
  <c r="BB356" i="1"/>
  <c r="BJ356" i="1"/>
  <c r="R357" i="1"/>
  <c r="Z357" i="1"/>
  <c r="AH357" i="1"/>
  <c r="AT357" i="1"/>
  <c r="BB357" i="1"/>
  <c r="BJ357" i="1"/>
  <c r="R358" i="1"/>
  <c r="Z358" i="1"/>
  <c r="AH358" i="1"/>
  <c r="AT358" i="1"/>
  <c r="BB358" i="1"/>
  <c r="BJ358" i="1"/>
  <c r="R359" i="1"/>
  <c r="Z359" i="1"/>
  <c r="AH359" i="1"/>
  <c r="AT359" i="1"/>
  <c r="BB359" i="1"/>
  <c r="BJ359" i="1"/>
  <c r="R360" i="1"/>
  <c r="Z360" i="1"/>
  <c r="AH360" i="1"/>
  <c r="AT360" i="1"/>
  <c r="BB360" i="1"/>
  <c r="BJ360" i="1"/>
  <c r="R361" i="1"/>
  <c r="Z361" i="1"/>
  <c r="AH361" i="1"/>
  <c r="AT361" i="1"/>
  <c r="BB361" i="1"/>
  <c r="BJ361" i="1"/>
  <c r="R362" i="1"/>
  <c r="Z362" i="1"/>
  <c r="AH362" i="1"/>
  <c r="AT362" i="1"/>
  <c r="BB362" i="1"/>
  <c r="BJ362" i="1"/>
  <c r="R363" i="1"/>
  <c r="Z363" i="1"/>
  <c r="AH363" i="1"/>
  <c r="AT363" i="1"/>
  <c r="BB363" i="1"/>
  <c r="BJ363" i="1"/>
  <c r="R364" i="1"/>
  <c r="Z364" i="1"/>
  <c r="AH364" i="1"/>
  <c r="AT364" i="1"/>
  <c r="BB364" i="1"/>
  <c r="BJ364" i="1"/>
  <c r="AW95" i="1"/>
  <c r="BE95" i="1"/>
  <c r="BM95" i="1"/>
  <c r="AZ96" i="1"/>
  <c r="BH96" i="1"/>
  <c r="AU97" i="1"/>
  <c r="BC97" i="1"/>
  <c r="BK97" i="1"/>
  <c r="AZ9" i="1"/>
  <c r="BH9" i="1"/>
  <c r="AU10" i="1"/>
  <c r="BC10" i="1"/>
  <c r="BK10" i="1"/>
  <c r="AX11" i="1"/>
  <c r="BF11" i="1"/>
  <c r="BN11" i="1"/>
  <c r="BA12" i="1"/>
  <c r="BI12" i="1"/>
  <c r="AV13" i="1"/>
  <c r="BD13" i="1"/>
  <c r="BL13" i="1"/>
  <c r="AY14" i="1"/>
  <c r="BG14" i="1"/>
  <c r="AT15" i="1"/>
  <c r="BB15" i="1"/>
  <c r="BJ15" i="1"/>
  <c r="AW16" i="1"/>
  <c r="BE16" i="1"/>
  <c r="V241" i="1"/>
  <c r="BF251" i="1"/>
  <c r="AL262" i="1"/>
  <c r="V273" i="1"/>
  <c r="BL279" i="1"/>
  <c r="AJ282" i="1"/>
  <c r="AU284" i="1"/>
  <c r="AE286" i="1"/>
  <c r="BG287" i="1"/>
  <c r="W289" i="1"/>
  <c r="AM290" i="1"/>
  <c r="BG291" i="1"/>
  <c r="W293" i="1"/>
  <c r="AM294" i="1"/>
  <c r="BG295" i="1"/>
  <c r="W297" i="1"/>
  <c r="AM298" i="1"/>
  <c r="BG299" i="1"/>
  <c r="W301" i="1"/>
  <c r="AM302" i="1"/>
  <c r="BG303" i="1"/>
  <c r="W305" i="1"/>
  <c r="AM306" i="1"/>
  <c r="BG307" i="1"/>
  <c r="W309" i="1"/>
  <c r="AM310" i="1"/>
  <c r="AE311" i="1"/>
  <c r="O312" i="1"/>
  <c r="AY312" i="1"/>
  <c r="AE313" i="1"/>
  <c r="O314" i="1"/>
  <c r="AY314" i="1"/>
  <c r="AE315" i="1"/>
  <c r="O316" i="1"/>
  <c r="AY316" i="1"/>
  <c r="AE317" i="1"/>
  <c r="O318" i="1"/>
  <c r="AY318" i="1"/>
  <c r="AE319" i="1"/>
  <c r="O320" i="1"/>
  <c r="AM320" i="1"/>
  <c r="BN320" i="1"/>
  <c r="AK321" i="1"/>
  <c r="BG321" i="1"/>
  <c r="AD322" i="1"/>
  <c r="BE322" i="1"/>
  <c r="W323" i="1"/>
  <c r="AX323" i="1"/>
  <c r="U324" i="1"/>
  <c r="AM324" i="1"/>
  <c r="BN324" i="1"/>
  <c r="AK325" i="1"/>
  <c r="BG325" i="1"/>
  <c r="AD326" i="1"/>
  <c r="BE326" i="1"/>
  <c r="W327" i="1"/>
  <c r="AX327" i="1"/>
  <c r="O328" i="1"/>
  <c r="AE328" i="1"/>
  <c r="AW328" i="1"/>
  <c r="BG328" i="1"/>
  <c r="S329" i="1"/>
  <c r="AC329" i="1"/>
  <c r="AM329" i="1"/>
  <c r="AZ329" i="1"/>
  <c r="BJ329" i="1"/>
  <c r="S330" i="1"/>
  <c r="AB330" i="1"/>
  <c r="AK330" i="1"/>
  <c r="AX330" i="1"/>
  <c r="BG330" i="1"/>
  <c r="P331" i="1"/>
  <c r="Z331" i="1"/>
  <c r="AI331" i="1"/>
  <c r="AV331" i="1"/>
  <c r="BE331" i="1"/>
  <c r="BN331" i="1"/>
  <c r="W332" i="1"/>
  <c r="AF332" i="1"/>
  <c r="AT332" i="1"/>
  <c r="BC332" i="1"/>
  <c r="BK332" i="1"/>
  <c r="S333" i="1"/>
  <c r="AA333" i="1"/>
  <c r="AI333" i="1"/>
  <c r="AU333" i="1"/>
  <c r="BC333" i="1"/>
  <c r="BK333" i="1"/>
  <c r="S334" i="1"/>
  <c r="AA334" i="1"/>
  <c r="AI334" i="1"/>
  <c r="AU334" i="1"/>
  <c r="BC334" i="1"/>
  <c r="BK334" i="1"/>
  <c r="S335" i="1"/>
  <c r="AA335" i="1"/>
  <c r="AI335" i="1"/>
  <c r="AU335" i="1"/>
  <c r="BC335" i="1"/>
  <c r="BK335" i="1"/>
  <c r="S336" i="1"/>
  <c r="AA336" i="1"/>
  <c r="AI336" i="1"/>
  <c r="AU336" i="1"/>
  <c r="BC336" i="1"/>
  <c r="BK336" i="1"/>
  <c r="S337" i="1"/>
  <c r="AA337" i="1"/>
  <c r="AI337" i="1"/>
  <c r="AU337" i="1"/>
  <c r="BC337" i="1"/>
  <c r="BK337" i="1"/>
  <c r="S338" i="1"/>
  <c r="AA338" i="1"/>
  <c r="AI338" i="1"/>
  <c r="AU338" i="1"/>
  <c r="BC338" i="1"/>
  <c r="BK338" i="1"/>
  <c r="S339" i="1"/>
  <c r="AA339" i="1"/>
  <c r="AI339" i="1"/>
  <c r="AU339" i="1"/>
  <c r="BC339" i="1"/>
  <c r="BK339" i="1"/>
  <c r="S340" i="1"/>
  <c r="AA340" i="1"/>
  <c r="AI340" i="1"/>
  <c r="AU340" i="1"/>
  <c r="BC340" i="1"/>
  <c r="BK340" i="1"/>
  <c r="S341" i="1"/>
  <c r="AA341" i="1"/>
  <c r="AI341" i="1"/>
  <c r="AU341" i="1"/>
  <c r="BC341" i="1"/>
  <c r="BK341" i="1"/>
  <c r="S342" i="1"/>
  <c r="AA342" i="1"/>
  <c r="AI342" i="1"/>
  <c r="AU342" i="1"/>
  <c r="BC342" i="1"/>
  <c r="BK342" i="1"/>
  <c r="S343" i="1"/>
  <c r="AA343" i="1"/>
  <c r="AI343" i="1"/>
  <c r="AU343" i="1"/>
  <c r="BC343" i="1"/>
  <c r="BK343" i="1"/>
  <c r="S344" i="1"/>
  <c r="AA344" i="1"/>
  <c r="AI344" i="1"/>
  <c r="AU344" i="1"/>
  <c r="BC344" i="1"/>
  <c r="BK344" i="1"/>
  <c r="S345" i="1"/>
  <c r="AA345" i="1"/>
  <c r="AI345" i="1"/>
  <c r="AU345" i="1"/>
  <c r="BC345" i="1"/>
  <c r="BK345" i="1"/>
  <c r="S346" i="1"/>
  <c r="AA346" i="1"/>
  <c r="AI346" i="1"/>
  <c r="AU346" i="1"/>
  <c r="BC346" i="1"/>
  <c r="BK346" i="1"/>
  <c r="S347" i="1"/>
  <c r="AA347" i="1"/>
  <c r="AI347" i="1"/>
  <c r="AU347" i="1"/>
  <c r="BC347" i="1"/>
  <c r="BK347" i="1"/>
  <c r="S348" i="1"/>
  <c r="AA348" i="1"/>
  <c r="AI348" i="1"/>
  <c r="AU348" i="1"/>
  <c r="BC348" i="1"/>
  <c r="BK348" i="1"/>
  <c r="S349" i="1"/>
  <c r="AA349" i="1"/>
  <c r="AI349" i="1"/>
  <c r="AU349" i="1"/>
  <c r="BC349" i="1"/>
  <c r="BK349" i="1"/>
  <c r="S350" i="1"/>
  <c r="AA350" i="1"/>
  <c r="AI350" i="1"/>
  <c r="AU350" i="1"/>
  <c r="BC350" i="1"/>
  <c r="BK350" i="1"/>
  <c r="S351" i="1"/>
  <c r="AA351" i="1"/>
  <c r="AI351" i="1"/>
  <c r="AU351" i="1"/>
  <c r="BC351" i="1"/>
  <c r="BK351" i="1"/>
  <c r="S352" i="1"/>
  <c r="AA352" i="1"/>
  <c r="AI352" i="1"/>
  <c r="AU352" i="1"/>
  <c r="BC352" i="1"/>
  <c r="BK352" i="1"/>
  <c r="S353" i="1"/>
  <c r="AA353" i="1"/>
  <c r="AI353" i="1"/>
  <c r="AU353" i="1"/>
  <c r="BC353" i="1"/>
  <c r="BK353" i="1"/>
  <c r="S354" i="1"/>
  <c r="AA354" i="1"/>
  <c r="AI354" i="1"/>
  <c r="AU354" i="1"/>
  <c r="BC354" i="1"/>
  <c r="BK354" i="1"/>
  <c r="S355" i="1"/>
  <c r="AA355" i="1"/>
  <c r="AI355" i="1"/>
  <c r="AU355" i="1"/>
  <c r="BC355" i="1"/>
  <c r="BK355" i="1"/>
  <c r="S356" i="1"/>
  <c r="AA356" i="1"/>
  <c r="AI356" i="1"/>
  <c r="AU356" i="1"/>
  <c r="BC356" i="1"/>
  <c r="BK356" i="1"/>
  <c r="S357" i="1"/>
  <c r="AA357" i="1"/>
  <c r="AI357" i="1"/>
  <c r="AU357" i="1"/>
  <c r="BC357" i="1"/>
  <c r="BK357" i="1"/>
  <c r="S358" i="1"/>
  <c r="AA358" i="1"/>
  <c r="AI358" i="1"/>
  <c r="AU358" i="1"/>
  <c r="BC358" i="1"/>
  <c r="BK358" i="1"/>
  <c r="S359" i="1"/>
  <c r="AA359" i="1"/>
  <c r="AI359" i="1"/>
  <c r="AU359" i="1"/>
  <c r="BC359" i="1"/>
  <c r="BK359" i="1"/>
  <c r="S360" i="1"/>
  <c r="AA360" i="1"/>
  <c r="AI360" i="1"/>
  <c r="AU360" i="1"/>
  <c r="BC360" i="1"/>
  <c r="BK360" i="1"/>
  <c r="S361" i="1"/>
  <c r="AA361" i="1"/>
  <c r="AI361" i="1"/>
  <c r="AU361" i="1"/>
  <c r="BC361" i="1"/>
  <c r="BK361" i="1"/>
  <c r="S362" i="1"/>
  <c r="AA362" i="1"/>
  <c r="AI362" i="1"/>
  <c r="AU362" i="1"/>
  <c r="BC362" i="1"/>
  <c r="BK362" i="1"/>
  <c r="S363" i="1"/>
  <c r="AA363" i="1"/>
  <c r="AI363" i="1"/>
  <c r="AU363" i="1"/>
  <c r="BC363" i="1"/>
  <c r="BK363" i="1"/>
  <c r="S364" i="1"/>
  <c r="AA364" i="1"/>
  <c r="AI364" i="1"/>
  <c r="AU364" i="1"/>
  <c r="BC364" i="1"/>
  <c r="BK364" i="1"/>
  <c r="AX95" i="1"/>
  <c r="BF95" i="1"/>
  <c r="BN95" i="1"/>
  <c r="BA96" i="1"/>
  <c r="BI96" i="1"/>
  <c r="AV97" i="1"/>
  <c r="BD97" i="1"/>
  <c r="BL97" i="1"/>
  <c r="BA9" i="1"/>
  <c r="BI9" i="1"/>
  <c r="AV10" i="1"/>
  <c r="BD10" i="1"/>
  <c r="BL10" i="1"/>
  <c r="AY11" i="1"/>
  <c r="BG11" i="1"/>
  <c r="AT12" i="1"/>
  <c r="BB12" i="1"/>
  <c r="BJ12" i="1"/>
  <c r="AW13" i="1"/>
  <c r="BE13" i="1"/>
  <c r="BM13" i="1"/>
  <c r="AZ14" i="1"/>
  <c r="BH14" i="1"/>
  <c r="AU15" i="1"/>
  <c r="BC15" i="1"/>
  <c r="BK15" i="1"/>
  <c r="AX16" i="1"/>
  <c r="BF16" i="1"/>
  <c r="BN16" i="1"/>
  <c r="BA17" i="1"/>
  <c r="BI17" i="1"/>
  <c r="AV18" i="1"/>
  <c r="BD18" i="1"/>
  <c r="BL18" i="1"/>
  <c r="AY19" i="1"/>
  <c r="BG19" i="1"/>
  <c r="AT20" i="1"/>
  <c r="AX209" i="1"/>
  <c r="AL242" i="1"/>
  <c r="V253" i="1"/>
  <c r="BF263" i="1"/>
  <c r="AL274" i="1"/>
  <c r="AB280" i="1"/>
  <c r="AZ282" i="1"/>
  <c r="BF284" i="1"/>
  <c r="AN286" i="1"/>
  <c r="O288" i="1"/>
  <c r="AE289" i="1"/>
  <c r="AY290" i="1"/>
  <c r="O292" i="1"/>
  <c r="AE293" i="1"/>
  <c r="AY294" i="1"/>
  <c r="O296" i="1"/>
  <c r="AE297" i="1"/>
  <c r="AY298" i="1"/>
  <c r="O300" i="1"/>
  <c r="AE301" i="1"/>
  <c r="AY302" i="1"/>
  <c r="O304" i="1"/>
  <c r="AE305" i="1"/>
  <c r="AY306" i="1"/>
  <c r="O308" i="1"/>
  <c r="AE309" i="1"/>
  <c r="AY310" i="1"/>
  <c r="AL311" i="1"/>
  <c r="V312" i="1"/>
  <c r="BF312" i="1"/>
  <c r="AL313" i="1"/>
  <c r="V314" i="1"/>
  <c r="BF314" i="1"/>
  <c r="AL315" i="1"/>
  <c r="V316" i="1"/>
  <c r="BF316" i="1"/>
  <c r="AL317" i="1"/>
  <c r="V318" i="1"/>
  <c r="BF318" i="1"/>
  <c r="AL319" i="1"/>
  <c r="V320" i="1"/>
  <c r="AW320" i="1"/>
  <c r="O321" i="1"/>
  <c r="AL321" i="1"/>
  <c r="BM321" i="1"/>
  <c r="AE322" i="1"/>
  <c r="BF322" i="1"/>
  <c r="AC323" i="1"/>
  <c r="AY323" i="1"/>
  <c r="V324" i="1"/>
  <c r="AW324" i="1"/>
  <c r="O325" i="1"/>
  <c r="AL325" i="1"/>
  <c r="BM325" i="1"/>
  <c r="AE326" i="1"/>
  <c r="BF326" i="1"/>
  <c r="AC327" i="1"/>
  <c r="AY327" i="1"/>
  <c r="T328" i="1"/>
  <c r="AJ328" i="1"/>
  <c r="AX328" i="1"/>
  <c r="BH328" i="1"/>
  <c r="T329" i="1"/>
  <c r="AD329" i="1"/>
  <c r="AN329" i="1"/>
  <c r="BB329" i="1"/>
  <c r="BK329" i="1"/>
  <c r="T330" i="1"/>
  <c r="AC330" i="1"/>
  <c r="AL330" i="1"/>
  <c r="AY330" i="1"/>
  <c r="BH330" i="1"/>
  <c r="R331" i="1"/>
  <c r="AA331" i="1"/>
  <c r="AJ331" i="1"/>
  <c r="AW331" i="1"/>
  <c r="BF331" i="1"/>
  <c r="O332" i="1"/>
  <c r="X332" i="1"/>
  <c r="AH332" i="1"/>
  <c r="AU332" i="1"/>
  <c r="BD332" i="1"/>
  <c r="BL332" i="1"/>
  <c r="T333" i="1"/>
  <c r="AB333" i="1"/>
  <c r="AJ333" i="1"/>
  <c r="AV333" i="1"/>
  <c r="BD333" i="1"/>
  <c r="BL333" i="1"/>
  <c r="T334" i="1"/>
  <c r="AB334" i="1"/>
  <c r="AJ334" i="1"/>
  <c r="AV334" i="1"/>
  <c r="BD334" i="1"/>
  <c r="BL334" i="1"/>
  <c r="T335" i="1"/>
  <c r="AB335" i="1"/>
  <c r="AJ335" i="1"/>
  <c r="AV335" i="1"/>
  <c r="BD335" i="1"/>
  <c r="BL335" i="1"/>
  <c r="T336" i="1"/>
  <c r="AB336" i="1"/>
  <c r="AJ336" i="1"/>
  <c r="AV336" i="1"/>
  <c r="BD336" i="1"/>
  <c r="BL336" i="1"/>
  <c r="T337" i="1"/>
  <c r="AB337" i="1"/>
  <c r="AJ337" i="1"/>
  <c r="AV337" i="1"/>
  <c r="BD337" i="1"/>
  <c r="BL337" i="1"/>
  <c r="T338" i="1"/>
  <c r="AB338" i="1"/>
  <c r="AJ338" i="1"/>
  <c r="AV338" i="1"/>
  <c r="BD338" i="1"/>
  <c r="BL338" i="1"/>
  <c r="T339" i="1"/>
  <c r="AB339" i="1"/>
  <c r="AJ339" i="1"/>
  <c r="AV339" i="1"/>
  <c r="BD339" i="1"/>
  <c r="BL339" i="1"/>
  <c r="T340" i="1"/>
  <c r="AB340" i="1"/>
  <c r="AJ340" i="1"/>
  <c r="AV340" i="1"/>
  <c r="BD340" i="1"/>
  <c r="BL340" i="1"/>
  <c r="T341" i="1"/>
  <c r="AB341" i="1"/>
  <c r="AJ341" i="1"/>
  <c r="AV341" i="1"/>
  <c r="BD341" i="1"/>
  <c r="BL341" i="1"/>
  <c r="T342" i="1"/>
  <c r="AB342" i="1"/>
  <c r="AJ342" i="1"/>
  <c r="AV342" i="1"/>
  <c r="BD342" i="1"/>
  <c r="BL342" i="1"/>
  <c r="T343" i="1"/>
  <c r="AB343" i="1"/>
  <c r="AJ343" i="1"/>
  <c r="AV343" i="1"/>
  <c r="BD343" i="1"/>
  <c r="BL343" i="1"/>
  <c r="T344" i="1"/>
  <c r="AB344" i="1"/>
  <c r="AJ344" i="1"/>
  <c r="AV344" i="1"/>
  <c r="BD344" i="1"/>
  <c r="BL344" i="1"/>
  <c r="T345" i="1"/>
  <c r="AB345" i="1"/>
  <c r="AJ345" i="1"/>
  <c r="AV345" i="1"/>
  <c r="BD345" i="1"/>
  <c r="BL345" i="1"/>
  <c r="T346" i="1"/>
  <c r="AB346" i="1"/>
  <c r="AJ346" i="1"/>
  <c r="AV346" i="1"/>
  <c r="BD346" i="1"/>
  <c r="BL346" i="1"/>
  <c r="T347" i="1"/>
  <c r="AB347" i="1"/>
  <c r="AJ347" i="1"/>
  <c r="AV347" i="1"/>
  <c r="BD347" i="1"/>
  <c r="BL347" i="1"/>
  <c r="T348" i="1"/>
  <c r="AB348" i="1"/>
  <c r="AJ348" i="1"/>
  <c r="AV348" i="1"/>
  <c r="BD348" i="1"/>
  <c r="BL348" i="1"/>
  <c r="T349" i="1"/>
  <c r="AB349" i="1"/>
  <c r="AJ349" i="1"/>
  <c r="AV349" i="1"/>
  <c r="BD349" i="1"/>
  <c r="BL349" i="1"/>
  <c r="T350" i="1"/>
  <c r="AB350" i="1"/>
  <c r="AJ350" i="1"/>
  <c r="AV350" i="1"/>
  <c r="BD350" i="1"/>
  <c r="BL350" i="1"/>
  <c r="T351" i="1"/>
  <c r="AB351" i="1"/>
  <c r="AJ351" i="1"/>
  <c r="AV351" i="1"/>
  <c r="BD351" i="1"/>
  <c r="BL351" i="1"/>
  <c r="T352" i="1"/>
  <c r="AB352" i="1"/>
  <c r="AJ352" i="1"/>
  <c r="AV352" i="1"/>
  <c r="BD352" i="1"/>
  <c r="BL352" i="1"/>
  <c r="T353" i="1"/>
  <c r="AB353" i="1"/>
  <c r="AJ353" i="1"/>
  <c r="AV353" i="1"/>
  <c r="BD353" i="1"/>
  <c r="BL353" i="1"/>
  <c r="T354" i="1"/>
  <c r="AB354" i="1"/>
  <c r="AJ354" i="1"/>
  <c r="AV354" i="1"/>
  <c r="BD354" i="1"/>
  <c r="BL354" i="1"/>
  <c r="T355" i="1"/>
  <c r="AB355" i="1"/>
  <c r="AJ355" i="1"/>
  <c r="AV355" i="1"/>
  <c r="BD355" i="1"/>
  <c r="BL355" i="1"/>
  <c r="T356" i="1"/>
  <c r="AB356" i="1"/>
  <c r="AJ356" i="1"/>
  <c r="AV356" i="1"/>
  <c r="BD356" i="1"/>
  <c r="BL356" i="1"/>
  <c r="T357" i="1"/>
  <c r="AB357" i="1"/>
  <c r="AJ357" i="1"/>
  <c r="AV357" i="1"/>
  <c r="BD357" i="1"/>
  <c r="BL357" i="1"/>
  <c r="T358" i="1"/>
  <c r="AB358" i="1"/>
  <c r="AJ358" i="1"/>
  <c r="AV358" i="1"/>
  <c r="BD358" i="1"/>
  <c r="BL358" i="1"/>
  <c r="T359" i="1"/>
  <c r="AB359" i="1"/>
  <c r="AJ359" i="1"/>
  <c r="AV359" i="1"/>
  <c r="BD359" i="1"/>
  <c r="BL359" i="1"/>
  <c r="T360" i="1"/>
  <c r="AB360" i="1"/>
  <c r="AJ360" i="1"/>
  <c r="AV360" i="1"/>
  <c r="BD360" i="1"/>
  <c r="BL360" i="1"/>
  <c r="T361" i="1"/>
  <c r="AB361" i="1"/>
  <c r="AJ361" i="1"/>
  <c r="AV361" i="1"/>
  <c r="BD361" i="1"/>
  <c r="BL361" i="1"/>
  <c r="T362" i="1"/>
  <c r="AB362" i="1"/>
  <c r="AJ362" i="1"/>
  <c r="AV362" i="1"/>
  <c r="BD362" i="1"/>
  <c r="BL362" i="1"/>
  <c r="T363" i="1"/>
  <c r="AB363" i="1"/>
  <c r="AJ363" i="1"/>
  <c r="AV363" i="1"/>
  <c r="BD363" i="1"/>
  <c r="BL363" i="1"/>
  <c r="T364" i="1"/>
  <c r="AB364" i="1"/>
  <c r="AJ364" i="1"/>
  <c r="AV364" i="1"/>
  <c r="BD364" i="1"/>
  <c r="BL364" i="1"/>
  <c r="AY95" i="1"/>
  <c r="BG95" i="1"/>
  <c r="AT96" i="1"/>
  <c r="BB96" i="1"/>
  <c r="BJ96" i="1"/>
  <c r="AW97" i="1"/>
  <c r="BE97" i="1"/>
  <c r="BM97" i="1"/>
  <c r="AT9" i="1"/>
  <c r="BB9" i="1"/>
  <c r="BJ9" i="1"/>
  <c r="AW10" i="1"/>
  <c r="BE10" i="1"/>
  <c r="BM10" i="1"/>
  <c r="AZ11" i="1"/>
  <c r="BH11" i="1"/>
  <c r="AU12" i="1"/>
  <c r="BC12" i="1"/>
  <c r="BK12" i="1"/>
  <c r="AX13" i="1"/>
  <c r="BF13" i="1"/>
  <c r="BN13" i="1"/>
  <c r="BA14" i="1"/>
  <c r="BI14" i="1"/>
  <c r="AV15" i="1"/>
  <c r="BD15" i="1"/>
  <c r="BL15" i="1"/>
  <c r="AY16" i="1"/>
  <c r="BG16" i="1"/>
  <c r="AT17" i="1"/>
  <c r="BB17" i="1"/>
  <c r="BJ17" i="1"/>
  <c r="AW18" i="1"/>
  <c r="BE18" i="1"/>
  <c r="BM18" i="1"/>
  <c r="AZ19" i="1"/>
  <c r="BH19" i="1"/>
  <c r="AU20" i="1"/>
  <c r="BC20" i="1"/>
  <c r="BK20" i="1"/>
  <c r="AX21" i="1"/>
  <c r="BF21" i="1"/>
  <c r="BN21" i="1"/>
  <c r="AD220" i="1"/>
  <c r="BF243" i="1"/>
  <c r="AL254" i="1"/>
  <c r="V265" i="1"/>
  <c r="BF275" i="1"/>
  <c r="AV280" i="1"/>
  <c r="BM282" i="1"/>
  <c r="P285" i="1"/>
  <c r="BA286" i="1"/>
  <c r="W288" i="1"/>
  <c r="AM289" i="1"/>
  <c r="BG290" i="1"/>
  <c r="W292" i="1"/>
  <c r="AM293" i="1"/>
  <c r="BG294" i="1"/>
  <c r="W296" i="1"/>
  <c r="AM297" i="1"/>
  <c r="BG298" i="1"/>
  <c r="W300" i="1"/>
  <c r="AM301" i="1"/>
  <c r="BG302" i="1"/>
  <c r="W304" i="1"/>
  <c r="AM305" i="1"/>
  <c r="BG306" i="1"/>
  <c r="W308" i="1"/>
  <c r="AM309" i="1"/>
  <c r="BG310" i="1"/>
  <c r="AM311" i="1"/>
  <c r="W312" i="1"/>
  <c r="BG312" i="1"/>
  <c r="AM313" i="1"/>
  <c r="W314" i="1"/>
  <c r="BG314" i="1"/>
  <c r="AM315" i="1"/>
  <c r="W316" i="1"/>
  <c r="BG316" i="1"/>
  <c r="AM317" i="1"/>
  <c r="W318" i="1"/>
  <c r="BG318" i="1"/>
  <c r="AM319" i="1"/>
  <c r="W320" i="1"/>
  <c r="AX320" i="1"/>
  <c r="U321" i="1"/>
  <c r="AM321" i="1"/>
  <c r="BN321" i="1"/>
  <c r="AK322" i="1"/>
  <c r="BG322" i="1"/>
  <c r="AD323" i="1"/>
  <c r="BE323" i="1"/>
  <c r="W324" i="1"/>
  <c r="AX324" i="1"/>
  <c r="U325" i="1"/>
  <c r="AM325" i="1"/>
  <c r="BN325" i="1"/>
  <c r="AK326" i="1"/>
  <c r="BG326" i="1"/>
  <c r="AD327" i="1"/>
  <c r="BE327" i="1"/>
  <c r="U328" i="1"/>
  <c r="AK328" i="1"/>
  <c r="AY328" i="1"/>
  <c r="BK328" i="1"/>
  <c r="U329" i="1"/>
  <c r="AE329" i="1"/>
  <c r="AT329" i="1"/>
  <c r="BC329" i="1"/>
  <c r="BL329" i="1"/>
  <c r="U330" i="1"/>
  <c r="AD330" i="1"/>
  <c r="AM330" i="1"/>
  <c r="AZ330" i="1"/>
  <c r="BJ330" i="1"/>
  <c r="S331" i="1"/>
  <c r="AB331" i="1"/>
  <c r="AK331" i="1"/>
  <c r="AX331" i="1"/>
  <c r="BG331" i="1"/>
  <c r="P332" i="1"/>
  <c r="Z332" i="1"/>
  <c r="AI332" i="1"/>
  <c r="AV332" i="1"/>
  <c r="BE332" i="1"/>
  <c r="BM332" i="1"/>
  <c r="U333" i="1"/>
  <c r="AC333" i="1"/>
  <c r="AK333" i="1"/>
  <c r="AW333" i="1"/>
  <c r="BE333" i="1"/>
  <c r="BM333" i="1"/>
  <c r="U334" i="1"/>
  <c r="AC334" i="1"/>
  <c r="AK334" i="1"/>
  <c r="AW334" i="1"/>
  <c r="BE334" i="1"/>
  <c r="BM334" i="1"/>
  <c r="U335" i="1"/>
  <c r="AC335" i="1"/>
  <c r="AK335" i="1"/>
  <c r="AW335" i="1"/>
  <c r="BE335" i="1"/>
  <c r="BM335" i="1"/>
  <c r="U336" i="1"/>
  <c r="AC336" i="1"/>
  <c r="AK336" i="1"/>
  <c r="AW336" i="1"/>
  <c r="BE336" i="1"/>
  <c r="BM336" i="1"/>
  <c r="U337" i="1"/>
  <c r="AC337" i="1"/>
  <c r="AK337" i="1"/>
  <c r="AW337" i="1"/>
  <c r="BE337" i="1"/>
  <c r="BM337" i="1"/>
  <c r="U338" i="1"/>
  <c r="AC338" i="1"/>
  <c r="AK338" i="1"/>
  <c r="AW338" i="1"/>
  <c r="BE338" i="1"/>
  <c r="BM338" i="1"/>
  <c r="U339" i="1"/>
  <c r="AC339" i="1"/>
  <c r="AK339" i="1"/>
  <c r="AW339" i="1"/>
  <c r="BE339" i="1"/>
  <c r="BM339" i="1"/>
  <c r="U340" i="1"/>
  <c r="AC340" i="1"/>
  <c r="AK340" i="1"/>
  <c r="AW340" i="1"/>
  <c r="BE340" i="1"/>
  <c r="BM340" i="1"/>
  <c r="U341" i="1"/>
  <c r="AC341" i="1"/>
  <c r="AK341" i="1"/>
  <c r="AW341" i="1"/>
  <c r="BE341" i="1"/>
  <c r="BM341" i="1"/>
  <c r="U342" i="1"/>
  <c r="AC342" i="1"/>
  <c r="AK342" i="1"/>
  <c r="AW342" i="1"/>
  <c r="BE342" i="1"/>
  <c r="BM342" i="1"/>
  <c r="U343" i="1"/>
  <c r="AC343" i="1"/>
  <c r="AK343" i="1"/>
  <c r="AW343" i="1"/>
  <c r="BE343" i="1"/>
  <c r="BM343" i="1"/>
  <c r="U344" i="1"/>
  <c r="AC344" i="1"/>
  <c r="AK344" i="1"/>
  <c r="AW344" i="1"/>
  <c r="BE344" i="1"/>
  <c r="BM344" i="1"/>
  <c r="U345" i="1"/>
  <c r="AC345" i="1"/>
  <c r="AK345" i="1"/>
  <c r="AW345" i="1"/>
  <c r="BE345" i="1"/>
  <c r="BM345" i="1"/>
  <c r="U346" i="1"/>
  <c r="AC346" i="1"/>
  <c r="AK346" i="1"/>
  <c r="AW346" i="1"/>
  <c r="BE346" i="1"/>
  <c r="BM346" i="1"/>
  <c r="U347" i="1"/>
  <c r="AC347" i="1"/>
  <c r="AK347" i="1"/>
  <c r="AW347" i="1"/>
  <c r="BE347" i="1"/>
  <c r="BM347" i="1"/>
  <c r="U348" i="1"/>
  <c r="AC348" i="1"/>
  <c r="AK348" i="1"/>
  <c r="AW348" i="1"/>
  <c r="BE348" i="1"/>
  <c r="BM348" i="1"/>
  <c r="U349" i="1"/>
  <c r="AC349" i="1"/>
  <c r="AK349" i="1"/>
  <c r="AW349" i="1"/>
  <c r="BE349" i="1"/>
  <c r="BM349" i="1"/>
  <c r="U350" i="1"/>
  <c r="AC350" i="1"/>
  <c r="AK350" i="1"/>
  <c r="AW350" i="1"/>
  <c r="BE350" i="1"/>
  <c r="BM350" i="1"/>
  <c r="U351" i="1"/>
  <c r="AC351" i="1"/>
  <c r="AK351" i="1"/>
  <c r="AW351" i="1"/>
  <c r="BE351" i="1"/>
  <c r="BM351" i="1"/>
  <c r="U352" i="1"/>
  <c r="AC352" i="1"/>
  <c r="AK352" i="1"/>
  <c r="AW352" i="1"/>
  <c r="BE352" i="1"/>
  <c r="BM352" i="1"/>
  <c r="U353" i="1"/>
  <c r="AC353" i="1"/>
  <c r="AK353" i="1"/>
  <c r="AW353" i="1"/>
  <c r="BE353" i="1"/>
  <c r="BM353" i="1"/>
  <c r="U354" i="1"/>
  <c r="AC354" i="1"/>
  <c r="AK354" i="1"/>
  <c r="AW354" i="1"/>
  <c r="BE354" i="1"/>
  <c r="BM354" i="1"/>
  <c r="U355" i="1"/>
  <c r="AC355" i="1"/>
  <c r="AK355" i="1"/>
  <c r="AW355" i="1"/>
  <c r="BE355" i="1"/>
  <c r="BM355" i="1"/>
  <c r="U356" i="1"/>
  <c r="AC356" i="1"/>
  <c r="AK356" i="1"/>
  <c r="AW356" i="1"/>
  <c r="BE356" i="1"/>
  <c r="BM356" i="1"/>
  <c r="U357" i="1"/>
  <c r="AC357" i="1"/>
  <c r="AK357" i="1"/>
  <c r="AW357" i="1"/>
  <c r="BE357" i="1"/>
  <c r="BM357" i="1"/>
  <c r="U358" i="1"/>
  <c r="AC358" i="1"/>
  <c r="AK358" i="1"/>
  <c r="AW358" i="1"/>
  <c r="BE358" i="1"/>
  <c r="BM358" i="1"/>
  <c r="U359" i="1"/>
  <c r="AC359" i="1"/>
  <c r="AK359" i="1"/>
  <c r="AW359" i="1"/>
  <c r="BE359" i="1"/>
  <c r="BM359" i="1"/>
  <c r="U360" i="1"/>
  <c r="AC360" i="1"/>
  <c r="AK360" i="1"/>
  <c r="AW360" i="1"/>
  <c r="BE360" i="1"/>
  <c r="BM360" i="1"/>
  <c r="U361" i="1"/>
  <c r="AC361" i="1"/>
  <c r="AK361" i="1"/>
  <c r="AW361" i="1"/>
  <c r="BE361" i="1"/>
  <c r="BM361" i="1"/>
  <c r="U362" i="1"/>
  <c r="AC362" i="1"/>
  <c r="AK362" i="1"/>
  <c r="AW362" i="1"/>
  <c r="BE362" i="1"/>
  <c r="BM362" i="1"/>
  <c r="U363" i="1"/>
  <c r="AC363" i="1"/>
  <c r="AK363" i="1"/>
  <c r="AW363" i="1"/>
  <c r="BE363" i="1"/>
  <c r="BM363" i="1"/>
  <c r="U364" i="1"/>
  <c r="AC364" i="1"/>
  <c r="AK364" i="1"/>
  <c r="AW364" i="1"/>
  <c r="BE364" i="1"/>
  <c r="BM364" i="1"/>
  <c r="AZ95" i="1"/>
  <c r="BH95" i="1"/>
  <c r="AU96" i="1"/>
  <c r="BC96" i="1"/>
  <c r="BK96" i="1"/>
  <c r="AX97" i="1"/>
  <c r="BF97" i="1"/>
  <c r="BN97" i="1"/>
  <c r="AU9" i="1"/>
  <c r="BC9" i="1"/>
  <c r="BK9" i="1"/>
  <c r="AX10" i="1"/>
  <c r="BF10" i="1"/>
  <c r="BN10" i="1"/>
  <c r="BA11" i="1"/>
  <c r="BI11" i="1"/>
  <c r="AV12" i="1"/>
  <c r="BD12" i="1"/>
  <c r="BL12" i="1"/>
  <c r="AY13" i="1"/>
  <c r="BG13" i="1"/>
  <c r="AT14" i="1"/>
  <c r="BB14" i="1"/>
  <c r="BJ14" i="1"/>
  <c r="AW15" i="1"/>
  <c r="BE15" i="1"/>
  <c r="BM15" i="1"/>
  <c r="AZ16" i="1"/>
  <c r="BH16" i="1"/>
  <c r="AU17" i="1"/>
  <c r="BC17" i="1"/>
  <c r="BK17" i="1"/>
  <c r="AX18" i="1"/>
  <c r="BF18" i="1"/>
  <c r="BN18" i="1"/>
  <c r="BA19" i="1"/>
  <c r="BI19" i="1"/>
  <c r="AV20" i="1"/>
  <c r="BD20" i="1"/>
  <c r="BL20" i="1"/>
  <c r="AY21" i="1"/>
  <c r="BG21" i="1"/>
  <c r="AT22" i="1"/>
  <c r="BB22" i="1"/>
  <c r="BJ22" i="1"/>
  <c r="AW23" i="1"/>
  <c r="BE23" i="1"/>
  <c r="BM23" i="1"/>
  <c r="AZ24" i="1"/>
  <c r="BH24" i="1"/>
  <c r="AU25" i="1"/>
  <c r="BC25" i="1"/>
  <c r="BK25" i="1"/>
  <c r="AX26" i="1"/>
  <c r="BF26" i="1"/>
  <c r="BN26" i="1"/>
  <c r="BA27" i="1"/>
  <c r="BI27" i="1"/>
  <c r="AV28" i="1"/>
  <c r="BD28" i="1"/>
  <c r="BL28" i="1"/>
  <c r="AY29" i="1"/>
  <c r="BG29" i="1"/>
  <c r="AT30" i="1"/>
  <c r="BB30" i="1"/>
  <c r="BJ30" i="1"/>
  <c r="AW31" i="1"/>
  <c r="BE31" i="1"/>
  <c r="BM31" i="1"/>
  <c r="AZ32" i="1"/>
  <c r="BH32" i="1"/>
  <c r="AU33" i="1"/>
  <c r="BC33" i="1"/>
  <c r="BK33" i="1"/>
  <c r="AX34" i="1"/>
  <c r="BF34" i="1"/>
  <c r="BN34" i="1"/>
  <c r="BA35" i="1"/>
  <c r="BI35" i="1"/>
  <c r="AI230" i="1"/>
  <c r="V245" i="1"/>
  <c r="BF255" i="1"/>
  <c r="AL266" i="1"/>
  <c r="V277" i="1"/>
  <c r="BL280" i="1"/>
  <c r="AA283" i="1"/>
  <c r="AB285" i="1"/>
  <c r="BK286" i="1"/>
  <c r="AE288" i="1"/>
  <c r="AY289" i="1"/>
  <c r="O291" i="1"/>
  <c r="AE292" i="1"/>
  <c r="AY293" i="1"/>
  <c r="O295" i="1"/>
  <c r="AE296" i="1"/>
  <c r="AY297" i="1"/>
  <c r="O299" i="1"/>
  <c r="AE300" i="1"/>
  <c r="AY301" i="1"/>
  <c r="O303" i="1"/>
  <c r="AE304" i="1"/>
  <c r="AY305" i="1"/>
  <c r="O307" i="1"/>
  <c r="AE308" i="1"/>
  <c r="AY309" i="1"/>
  <c r="BN310" i="1"/>
  <c r="AX311" i="1"/>
  <c r="AD312" i="1"/>
  <c r="BN312" i="1"/>
  <c r="AX313" i="1"/>
  <c r="AD314" i="1"/>
  <c r="BN314" i="1"/>
  <c r="AX315" i="1"/>
  <c r="AD316" i="1"/>
  <c r="BN316" i="1"/>
  <c r="AX317" i="1"/>
  <c r="AD318" i="1"/>
  <c r="BN318" i="1"/>
  <c r="AX319" i="1"/>
  <c r="AC320" i="1"/>
  <c r="AY320" i="1"/>
  <c r="V321" i="1"/>
  <c r="AW321" i="1"/>
  <c r="O322" i="1"/>
  <c r="AL322" i="1"/>
  <c r="BM322" i="1"/>
  <c r="AE323" i="1"/>
  <c r="BF323" i="1"/>
  <c r="AC324" i="1"/>
  <c r="AY324" i="1"/>
  <c r="V325" i="1"/>
  <c r="AW325" i="1"/>
  <c r="O326" i="1"/>
  <c r="AL326" i="1"/>
  <c r="BM326" i="1"/>
  <c r="AE327" i="1"/>
  <c r="BF327" i="1"/>
  <c r="V328" i="1"/>
  <c r="AL328" i="1"/>
  <c r="AZ328" i="1"/>
  <c r="BL328" i="1"/>
  <c r="V329" i="1"/>
  <c r="AF329" i="1"/>
  <c r="AU329" i="1"/>
  <c r="BD329" i="1"/>
  <c r="BM329" i="1"/>
  <c r="V330" i="1"/>
  <c r="AE330" i="1"/>
  <c r="AN330" i="1"/>
  <c r="BB330" i="1"/>
  <c r="BK330" i="1"/>
  <c r="T331" i="1"/>
  <c r="AC331" i="1"/>
  <c r="AL331" i="1"/>
  <c r="AY331" i="1"/>
  <c r="BH331" i="1"/>
  <c r="R332" i="1"/>
  <c r="AA332" i="1"/>
  <c r="AJ332" i="1"/>
  <c r="AW332" i="1"/>
  <c r="BF332" i="1"/>
  <c r="BN332" i="1"/>
  <c r="V333" i="1"/>
  <c r="AD333" i="1"/>
  <c r="AL333" i="1"/>
  <c r="AX333" i="1"/>
  <c r="BF333" i="1"/>
  <c r="BN333" i="1"/>
  <c r="V334" i="1"/>
  <c r="AD334" i="1"/>
  <c r="AL334" i="1"/>
  <c r="AX334" i="1"/>
  <c r="BF334" i="1"/>
  <c r="BN334" i="1"/>
  <c r="V335" i="1"/>
  <c r="AD335" i="1"/>
  <c r="AL335" i="1"/>
  <c r="AX335" i="1"/>
  <c r="BF335" i="1"/>
  <c r="BN335" i="1"/>
  <c r="V336" i="1"/>
  <c r="AD336" i="1"/>
  <c r="AL336" i="1"/>
  <c r="AX336" i="1"/>
  <c r="BF336" i="1"/>
  <c r="BN336" i="1"/>
  <c r="V337" i="1"/>
  <c r="AD337" i="1"/>
  <c r="AL337" i="1"/>
  <c r="AX337" i="1"/>
  <c r="BF337" i="1"/>
  <c r="BN337" i="1"/>
  <c r="V338" i="1"/>
  <c r="AD338" i="1"/>
  <c r="AL338" i="1"/>
  <c r="AX338" i="1"/>
  <c r="BF338" i="1"/>
  <c r="BN338" i="1"/>
  <c r="V339" i="1"/>
  <c r="AD339" i="1"/>
  <c r="AL339" i="1"/>
  <c r="AX339" i="1"/>
  <c r="BF339" i="1"/>
  <c r="BN339" i="1"/>
  <c r="V340" i="1"/>
  <c r="AD340" i="1"/>
  <c r="AL340" i="1"/>
  <c r="AX340" i="1"/>
  <c r="BF340" i="1"/>
  <c r="BN340" i="1"/>
  <c r="V341" i="1"/>
  <c r="AD341" i="1"/>
  <c r="AL341" i="1"/>
  <c r="AX341" i="1"/>
  <c r="BF341" i="1"/>
  <c r="BN341" i="1"/>
  <c r="V342" i="1"/>
  <c r="AD342" i="1"/>
  <c r="AL342" i="1"/>
  <c r="AX342" i="1"/>
  <c r="BF342" i="1"/>
  <c r="BN342" i="1"/>
  <c r="V343" i="1"/>
  <c r="AD343" i="1"/>
  <c r="AL343" i="1"/>
  <c r="AX343" i="1"/>
  <c r="BF343" i="1"/>
  <c r="BN343" i="1"/>
  <c r="V344" i="1"/>
  <c r="AD344" i="1"/>
  <c r="AL344" i="1"/>
  <c r="AX344" i="1"/>
  <c r="BF344" i="1"/>
  <c r="BN344" i="1"/>
  <c r="V345" i="1"/>
  <c r="AD345" i="1"/>
  <c r="AL345" i="1"/>
  <c r="AX345" i="1"/>
  <c r="BF345" i="1"/>
  <c r="BN345" i="1"/>
  <c r="V346" i="1"/>
  <c r="AD346" i="1"/>
  <c r="AL346" i="1"/>
  <c r="AX346" i="1"/>
  <c r="BF346" i="1"/>
  <c r="BN346" i="1"/>
  <c r="V347" i="1"/>
  <c r="AD347" i="1"/>
  <c r="AL347" i="1"/>
  <c r="AX347" i="1"/>
  <c r="BF347" i="1"/>
  <c r="BN347" i="1"/>
  <c r="V348" i="1"/>
  <c r="AD348" i="1"/>
  <c r="AL348" i="1"/>
  <c r="AX348" i="1"/>
  <c r="BF348" i="1"/>
  <c r="BN348" i="1"/>
  <c r="V349" i="1"/>
  <c r="AD349" i="1"/>
  <c r="AL349" i="1"/>
  <c r="AX349" i="1"/>
  <c r="BF349" i="1"/>
  <c r="BN349" i="1"/>
  <c r="V350" i="1"/>
  <c r="AD350" i="1"/>
  <c r="AL350" i="1"/>
  <c r="AX350" i="1"/>
  <c r="BF350" i="1"/>
  <c r="BN350" i="1"/>
  <c r="V351" i="1"/>
  <c r="AD351" i="1"/>
  <c r="AL351" i="1"/>
  <c r="AX351" i="1"/>
  <c r="BF351" i="1"/>
  <c r="BN351" i="1"/>
  <c r="V352" i="1"/>
  <c r="AD352" i="1"/>
  <c r="AL352" i="1"/>
  <c r="AX352" i="1"/>
  <c r="BF352" i="1"/>
  <c r="BN352" i="1"/>
  <c r="V353" i="1"/>
  <c r="AD353" i="1"/>
  <c r="AL353" i="1"/>
  <c r="AX353" i="1"/>
  <c r="BF353" i="1"/>
  <c r="BN353" i="1"/>
  <c r="V354" i="1"/>
  <c r="AD354" i="1"/>
  <c r="AL354" i="1"/>
  <c r="AX354" i="1"/>
  <c r="BF354" i="1"/>
  <c r="BN354" i="1"/>
  <c r="V355" i="1"/>
  <c r="AD355" i="1"/>
  <c r="AL355" i="1"/>
  <c r="AX355" i="1"/>
  <c r="BF355" i="1"/>
  <c r="BN355" i="1"/>
  <c r="V356" i="1"/>
  <c r="AD356" i="1"/>
  <c r="AL356" i="1"/>
  <c r="AX356" i="1"/>
  <c r="BF356" i="1"/>
  <c r="BN356" i="1"/>
  <c r="V357" i="1"/>
  <c r="AD357" i="1"/>
  <c r="AL357" i="1"/>
  <c r="AX357" i="1"/>
  <c r="BF357" i="1"/>
  <c r="BN357" i="1"/>
  <c r="V358" i="1"/>
  <c r="AD358" i="1"/>
  <c r="AL358" i="1"/>
  <c r="AX358" i="1"/>
  <c r="BF358" i="1"/>
  <c r="BN358" i="1"/>
  <c r="V359" i="1"/>
  <c r="AD359" i="1"/>
  <c r="AL359" i="1"/>
  <c r="AX359" i="1"/>
  <c r="BF359" i="1"/>
  <c r="BN359" i="1"/>
  <c r="V360" i="1"/>
  <c r="AD360" i="1"/>
  <c r="AL360" i="1"/>
  <c r="AX360" i="1"/>
  <c r="BF360" i="1"/>
  <c r="BN360" i="1"/>
  <c r="V361" i="1"/>
  <c r="AD361" i="1"/>
  <c r="AL361" i="1"/>
  <c r="AX361" i="1"/>
  <c r="BF361" i="1"/>
  <c r="BN361" i="1"/>
  <c r="V362" i="1"/>
  <c r="AD362" i="1"/>
  <c r="AL362" i="1"/>
  <c r="AX362" i="1"/>
  <c r="BF362" i="1"/>
  <c r="BN362" i="1"/>
  <c r="V363" i="1"/>
  <c r="AD363" i="1"/>
  <c r="AL363" i="1"/>
  <c r="AX363" i="1"/>
  <c r="BF363" i="1"/>
  <c r="BN363" i="1"/>
  <c r="V364" i="1"/>
  <c r="AD364" i="1"/>
  <c r="AL364" i="1"/>
  <c r="AX364" i="1"/>
  <c r="BF364" i="1"/>
  <c r="BN364" i="1"/>
  <c r="BA95" i="1"/>
  <c r="BI95" i="1"/>
  <c r="AV96" i="1"/>
  <c r="BD96" i="1"/>
  <c r="BL96" i="1"/>
  <c r="AY97" i="1"/>
  <c r="BG97" i="1"/>
  <c r="AV9" i="1"/>
  <c r="BD9" i="1"/>
  <c r="BL9" i="1"/>
  <c r="AY10" i="1"/>
  <c r="BG10" i="1"/>
  <c r="AT11" i="1"/>
  <c r="BB11" i="1"/>
  <c r="BJ11" i="1"/>
  <c r="AW12" i="1"/>
  <c r="BE12" i="1"/>
  <c r="BM12" i="1"/>
  <c r="AZ13" i="1"/>
  <c r="BH13" i="1"/>
  <c r="AU14" i="1"/>
  <c r="BC14" i="1"/>
  <c r="BK14" i="1"/>
  <c r="AX15" i="1"/>
  <c r="BF15" i="1"/>
  <c r="BN15" i="1"/>
  <c r="BA16" i="1"/>
  <c r="BI16" i="1"/>
  <c r="AV17" i="1"/>
  <c r="BD17" i="1"/>
  <c r="BL17" i="1"/>
  <c r="AY18" i="1"/>
  <c r="BG18" i="1"/>
  <c r="AT19" i="1"/>
  <c r="BB19" i="1"/>
  <c r="BJ19" i="1"/>
  <c r="AW20" i="1"/>
  <c r="BE20" i="1"/>
  <c r="BM20" i="1"/>
  <c r="AZ21" i="1"/>
  <c r="BH21" i="1"/>
  <c r="AU22" i="1"/>
  <c r="BC22" i="1"/>
  <c r="BK22" i="1"/>
  <c r="AX23" i="1"/>
  <c r="BF23" i="1"/>
  <c r="BN23" i="1"/>
  <c r="BA24" i="1"/>
  <c r="BI24" i="1"/>
  <c r="AV25" i="1"/>
  <c r="BD25" i="1"/>
  <c r="BL25" i="1"/>
  <c r="AY26" i="1"/>
  <c r="BG26" i="1"/>
  <c r="BN233" i="1"/>
  <c r="AL246" i="1"/>
  <c r="V257" i="1"/>
  <c r="BF267" i="1"/>
  <c r="P278" i="1"/>
  <c r="AB281" i="1"/>
  <c r="AL283" i="1"/>
  <c r="AL285" i="1"/>
  <c r="T287" i="1"/>
  <c r="AM288" i="1"/>
  <c r="BG289" i="1"/>
  <c r="W291" i="1"/>
  <c r="AM292" i="1"/>
  <c r="BG293" i="1"/>
  <c r="W295" i="1"/>
  <c r="AM296" i="1"/>
  <c r="BG297" i="1"/>
  <c r="W299" i="1"/>
  <c r="AM300" i="1"/>
  <c r="BG301" i="1"/>
  <c r="W303" i="1"/>
  <c r="AM304" i="1"/>
  <c r="BG305" i="1"/>
  <c r="W307" i="1"/>
  <c r="AM308" i="1"/>
  <c r="BG309" i="1"/>
  <c r="O311" i="1"/>
  <c r="AY311" i="1"/>
  <c r="AE312" i="1"/>
  <c r="O313" i="1"/>
  <c r="AY313" i="1"/>
  <c r="AE314" i="1"/>
  <c r="O315" i="1"/>
  <c r="AY315" i="1"/>
  <c r="AE316" i="1"/>
  <c r="O317" i="1"/>
  <c r="AY317" i="1"/>
  <c r="AE318" i="1"/>
  <c r="O319" i="1"/>
  <c r="AY319" i="1"/>
  <c r="AD320" i="1"/>
  <c r="BE320" i="1"/>
  <c r="W321" i="1"/>
  <c r="AX321" i="1"/>
  <c r="U322" i="1"/>
  <c r="AM322" i="1"/>
  <c r="BN322" i="1"/>
  <c r="AK323" i="1"/>
  <c r="BG323" i="1"/>
  <c r="AD324" i="1"/>
  <c r="BE324" i="1"/>
  <c r="W325" i="1"/>
  <c r="AX325" i="1"/>
  <c r="U326" i="1"/>
  <c r="AM326" i="1"/>
  <c r="BN326" i="1"/>
  <c r="AK327" i="1"/>
  <c r="BG327" i="1"/>
  <c r="W328" i="1"/>
  <c r="AM328" i="1"/>
  <c r="BC328" i="1"/>
  <c r="BM328" i="1"/>
  <c r="W329" i="1"/>
  <c r="AI329" i="1"/>
  <c r="AV329" i="1"/>
  <c r="BE329" i="1"/>
  <c r="BN329" i="1"/>
  <c r="W330" i="1"/>
  <c r="AF330" i="1"/>
  <c r="AT330" i="1"/>
  <c r="BC330" i="1"/>
  <c r="BL330" i="1"/>
  <c r="U331" i="1"/>
  <c r="AD331" i="1"/>
  <c r="AM331" i="1"/>
  <c r="AZ331" i="1"/>
  <c r="BJ331" i="1"/>
  <c r="S332" i="1"/>
  <c r="AB332" i="1"/>
  <c r="AK332" i="1"/>
  <c r="AX332" i="1"/>
  <c r="BG332" i="1"/>
  <c r="O333" i="1"/>
  <c r="W333" i="1"/>
  <c r="AE333" i="1"/>
  <c r="AM333" i="1"/>
  <c r="AY333" i="1"/>
  <c r="BG333" i="1"/>
  <c r="O334" i="1"/>
  <c r="W334" i="1"/>
  <c r="AE334" i="1"/>
  <c r="AM334" i="1"/>
  <c r="AY334" i="1"/>
  <c r="BG334" i="1"/>
  <c r="O335" i="1"/>
  <c r="W335" i="1"/>
  <c r="AE335" i="1"/>
  <c r="AM335" i="1"/>
  <c r="AY335" i="1"/>
  <c r="BG335" i="1"/>
  <c r="O336" i="1"/>
  <c r="W336" i="1"/>
  <c r="AE336" i="1"/>
  <c r="AM336" i="1"/>
  <c r="AY336" i="1"/>
  <c r="BG336" i="1"/>
  <c r="O337" i="1"/>
  <c r="W337" i="1"/>
  <c r="AE337" i="1"/>
  <c r="AM337" i="1"/>
  <c r="AY337" i="1"/>
  <c r="BG337" i="1"/>
  <c r="O338" i="1"/>
  <c r="W338" i="1"/>
  <c r="AE338" i="1"/>
  <c r="AM338" i="1"/>
  <c r="AY338" i="1"/>
  <c r="BG338" i="1"/>
  <c r="O339" i="1"/>
  <c r="W339" i="1"/>
  <c r="AE339" i="1"/>
  <c r="AM339" i="1"/>
  <c r="AY339" i="1"/>
  <c r="BG339" i="1"/>
  <c r="O340" i="1"/>
  <c r="W340" i="1"/>
  <c r="AE340" i="1"/>
  <c r="AM340" i="1"/>
  <c r="AY340" i="1"/>
  <c r="BG340" i="1"/>
  <c r="O341" i="1"/>
  <c r="W341" i="1"/>
  <c r="AE341" i="1"/>
  <c r="AM341" i="1"/>
  <c r="AY341" i="1"/>
  <c r="BG341" i="1"/>
  <c r="O342" i="1"/>
  <c r="W342" i="1"/>
  <c r="AE342" i="1"/>
  <c r="AM342" i="1"/>
  <c r="AY342" i="1"/>
  <c r="BG342" i="1"/>
  <c r="O343" i="1"/>
  <c r="W343" i="1"/>
  <c r="AE343" i="1"/>
  <c r="AM343" i="1"/>
  <c r="AY343" i="1"/>
  <c r="BG343" i="1"/>
  <c r="O344" i="1"/>
  <c r="W344" i="1"/>
  <c r="AE344" i="1"/>
  <c r="AM344" i="1"/>
  <c r="AY344" i="1"/>
  <c r="BG344" i="1"/>
  <c r="O345" i="1"/>
  <c r="W345" i="1"/>
  <c r="AE345" i="1"/>
  <c r="AM345" i="1"/>
  <c r="AY345" i="1"/>
  <c r="BG345" i="1"/>
  <c r="O346" i="1"/>
  <c r="W346" i="1"/>
  <c r="AE346" i="1"/>
  <c r="AM346" i="1"/>
  <c r="AY346" i="1"/>
  <c r="BG346" i="1"/>
  <c r="O347" i="1"/>
  <c r="W347" i="1"/>
  <c r="AE347" i="1"/>
  <c r="AM347" i="1"/>
  <c r="AY347" i="1"/>
  <c r="BG347" i="1"/>
  <c r="O348" i="1"/>
  <c r="W348" i="1"/>
  <c r="AE348" i="1"/>
  <c r="AM348" i="1"/>
  <c r="AY348" i="1"/>
  <c r="BG348" i="1"/>
  <c r="O349" i="1"/>
  <c r="W349" i="1"/>
  <c r="AE349" i="1"/>
  <c r="AM349" i="1"/>
  <c r="AY349" i="1"/>
  <c r="BG349" i="1"/>
  <c r="O350" i="1"/>
  <c r="W350" i="1"/>
  <c r="AE350" i="1"/>
  <c r="AM350" i="1"/>
  <c r="AY350" i="1"/>
  <c r="BG350" i="1"/>
  <c r="O351" i="1"/>
  <c r="W351" i="1"/>
  <c r="AE351" i="1"/>
  <c r="AM351" i="1"/>
  <c r="AY351" i="1"/>
  <c r="BG351" i="1"/>
  <c r="O352" i="1"/>
  <c r="W352" i="1"/>
  <c r="AE352" i="1"/>
  <c r="AM352" i="1"/>
  <c r="AY352" i="1"/>
  <c r="BG352" i="1"/>
  <c r="O353" i="1"/>
  <c r="W353" i="1"/>
  <c r="AE353" i="1"/>
  <c r="AM353" i="1"/>
  <c r="AY353" i="1"/>
  <c r="BG353" i="1"/>
  <c r="O354" i="1"/>
  <c r="W354" i="1"/>
  <c r="AE354" i="1"/>
  <c r="AM354" i="1"/>
  <c r="AY354" i="1"/>
  <c r="BG354" i="1"/>
  <c r="O355" i="1"/>
  <c r="W355" i="1"/>
  <c r="AE355" i="1"/>
  <c r="AM355" i="1"/>
  <c r="AY355" i="1"/>
  <c r="BG355" i="1"/>
  <c r="O356" i="1"/>
  <c r="W356" i="1"/>
  <c r="AE356" i="1"/>
  <c r="AM356" i="1"/>
  <c r="AY356" i="1"/>
  <c r="BG356" i="1"/>
  <c r="O357" i="1"/>
  <c r="W357" i="1"/>
  <c r="AE357" i="1"/>
  <c r="AM357" i="1"/>
  <c r="AY357" i="1"/>
  <c r="BG357" i="1"/>
  <c r="O358" i="1"/>
  <c r="W358" i="1"/>
  <c r="AE358" i="1"/>
  <c r="AM358" i="1"/>
  <c r="AY358" i="1"/>
  <c r="BG358" i="1"/>
  <c r="O359" i="1"/>
  <c r="W359" i="1"/>
  <c r="AE359" i="1"/>
  <c r="AM359" i="1"/>
  <c r="AY359" i="1"/>
  <c r="BG359" i="1"/>
  <c r="O360" i="1"/>
  <c r="W360" i="1"/>
  <c r="AE360" i="1"/>
  <c r="AM360" i="1"/>
  <c r="AY360" i="1"/>
  <c r="BG360" i="1"/>
  <c r="O361" i="1"/>
  <c r="W361" i="1"/>
  <c r="AE361" i="1"/>
  <c r="AM361" i="1"/>
  <c r="AY361" i="1"/>
  <c r="BG361" i="1"/>
  <c r="O362" i="1"/>
  <c r="W362" i="1"/>
  <c r="AE362" i="1"/>
  <c r="AM362" i="1"/>
  <c r="AY362" i="1"/>
  <c r="BG362" i="1"/>
  <c r="O363" i="1"/>
  <c r="W363" i="1"/>
  <c r="AE363" i="1"/>
  <c r="AM363" i="1"/>
  <c r="AY363" i="1"/>
  <c r="BG363" i="1"/>
  <c r="O364" i="1"/>
  <c r="W364" i="1"/>
  <c r="AE364" i="1"/>
  <c r="AM364" i="1"/>
  <c r="AY364" i="1"/>
  <c r="BG364" i="1"/>
  <c r="AT95" i="1"/>
  <c r="BB95" i="1"/>
  <c r="BJ95" i="1"/>
  <c r="AW96" i="1"/>
  <c r="BE96" i="1"/>
  <c r="BM96" i="1"/>
  <c r="AZ97" i="1"/>
  <c r="BH97" i="1"/>
  <c r="AW9" i="1"/>
  <c r="BE9" i="1"/>
  <c r="BM9" i="1"/>
  <c r="AZ10" i="1"/>
  <c r="BH10" i="1"/>
  <c r="AU11" i="1"/>
  <c r="BC11" i="1"/>
  <c r="BK11" i="1"/>
  <c r="AX12" i="1"/>
  <c r="BF12" i="1"/>
  <c r="BN12" i="1"/>
  <c r="BA13" i="1"/>
  <c r="BI13" i="1"/>
  <c r="AV14" i="1"/>
  <c r="BD14" i="1"/>
  <c r="BL14" i="1"/>
  <c r="AY15" i="1"/>
  <c r="BG15" i="1"/>
  <c r="AT16" i="1"/>
  <c r="BB16" i="1"/>
  <c r="BJ16" i="1"/>
  <c r="AW17" i="1"/>
  <c r="BE17" i="1"/>
  <c r="BM17" i="1"/>
  <c r="AZ18" i="1"/>
  <c r="BH18" i="1"/>
  <c r="AU19" i="1"/>
  <c r="BC19" i="1"/>
  <c r="BK19" i="1"/>
  <c r="AX20" i="1"/>
  <c r="BF20" i="1"/>
  <c r="BN20" i="1"/>
  <c r="BA21" i="1"/>
  <c r="BI21" i="1"/>
  <c r="AV22" i="1"/>
  <c r="BD22" i="1"/>
  <c r="BL22" i="1"/>
  <c r="AY23" i="1"/>
  <c r="BG23" i="1"/>
  <c r="AT24" i="1"/>
  <c r="BB24" i="1"/>
  <c r="BJ24" i="1"/>
  <c r="AW25" i="1"/>
  <c r="BE25" i="1"/>
  <c r="BM25" i="1"/>
  <c r="AZ26" i="1"/>
  <c r="BH26" i="1"/>
  <c r="AU27" i="1"/>
  <c r="BC27" i="1"/>
  <c r="BK27" i="1"/>
  <c r="AX28" i="1"/>
  <c r="BF28" i="1"/>
  <c r="BN28" i="1"/>
  <c r="BA29" i="1"/>
  <c r="BI29" i="1"/>
  <c r="AV30" i="1"/>
  <c r="BA236" i="1"/>
  <c r="BF247" i="1"/>
  <c r="AL258" i="1"/>
  <c r="V269" i="1"/>
  <c r="AZ278" i="1"/>
  <c r="AV281" i="1"/>
  <c r="BD283" i="1"/>
  <c r="AZ285" i="1"/>
  <c r="AC287" i="1"/>
  <c r="AY288" i="1"/>
  <c r="O290" i="1"/>
  <c r="AE291" i="1"/>
  <c r="AY292" i="1"/>
  <c r="O294" i="1"/>
  <c r="AE295" i="1"/>
  <c r="AY296" i="1"/>
  <c r="O298" i="1"/>
  <c r="AE299" i="1"/>
  <c r="AY300" i="1"/>
  <c r="O302" i="1"/>
  <c r="AE303" i="1"/>
  <c r="AY304" i="1"/>
  <c r="O306" i="1"/>
  <c r="AE307" i="1"/>
  <c r="AY308" i="1"/>
  <c r="O310" i="1"/>
  <c r="V311" i="1"/>
  <c r="BF311" i="1"/>
  <c r="AL312" i="1"/>
  <c r="V313" i="1"/>
  <c r="BF313" i="1"/>
  <c r="AL314" i="1"/>
  <c r="V315" i="1"/>
  <c r="BF315" i="1"/>
  <c r="AL316" i="1"/>
  <c r="V317" i="1"/>
  <c r="BF317" i="1"/>
  <c r="AL318" i="1"/>
  <c r="V319" i="1"/>
  <c r="BF319" i="1"/>
  <c r="AE320" i="1"/>
  <c r="BF320" i="1"/>
  <c r="AC321" i="1"/>
  <c r="AY321" i="1"/>
  <c r="V322" i="1"/>
  <c r="AW322" i="1"/>
  <c r="O323" i="1"/>
  <c r="AL323" i="1"/>
  <c r="BM323" i="1"/>
  <c r="AE324" i="1"/>
  <c r="BF324" i="1"/>
  <c r="AC325" i="1"/>
  <c r="AY325" i="1"/>
  <c r="V326" i="1"/>
  <c r="AW326" i="1"/>
  <c r="O327" i="1"/>
  <c r="AL327" i="1"/>
  <c r="BL327" i="1"/>
  <c r="AB328" i="1"/>
  <c r="AN328" i="1"/>
  <c r="BD328" i="1"/>
  <c r="BN328" i="1"/>
  <c r="X329" i="1"/>
  <c r="AJ329" i="1"/>
  <c r="AW329" i="1"/>
  <c r="BF329" i="1"/>
  <c r="O330" i="1"/>
  <c r="X330" i="1"/>
  <c r="AH330" i="1"/>
  <c r="AU330" i="1"/>
  <c r="BD330" i="1"/>
  <c r="BM330" i="1"/>
  <c r="V331" i="1"/>
  <c r="AE331" i="1"/>
  <c r="AN331" i="1"/>
  <c r="BB331" i="1"/>
  <c r="BK331" i="1"/>
  <c r="T332" i="1"/>
  <c r="AC332" i="1"/>
  <c r="AL332" i="1"/>
  <c r="AY332" i="1"/>
  <c r="BH332" i="1"/>
  <c r="P333" i="1"/>
  <c r="X333" i="1"/>
  <c r="AF333" i="1"/>
  <c r="AN333" i="1"/>
  <c r="AZ333" i="1"/>
  <c r="BH333" i="1"/>
  <c r="P334" i="1"/>
  <c r="X334" i="1"/>
  <c r="AF334" i="1"/>
  <c r="AN334" i="1"/>
  <c r="AZ334" i="1"/>
  <c r="BH334" i="1"/>
  <c r="P335" i="1"/>
  <c r="X335" i="1"/>
  <c r="AF335" i="1"/>
  <c r="AN335" i="1"/>
  <c r="AZ335" i="1"/>
  <c r="BH335" i="1"/>
  <c r="P336" i="1"/>
  <c r="X336" i="1"/>
  <c r="AF336" i="1"/>
  <c r="AN336" i="1"/>
  <c r="AZ336" i="1"/>
  <c r="BH336" i="1"/>
  <c r="P337" i="1"/>
  <c r="X337" i="1"/>
  <c r="AF337" i="1"/>
  <c r="AN337" i="1"/>
  <c r="AZ337" i="1"/>
  <c r="BH337" i="1"/>
  <c r="P338" i="1"/>
  <c r="X338" i="1"/>
  <c r="AF338" i="1"/>
  <c r="AN338" i="1"/>
  <c r="AZ338" i="1"/>
  <c r="BH338" i="1"/>
  <c r="P339" i="1"/>
  <c r="X339" i="1"/>
  <c r="AF339" i="1"/>
  <c r="AN339" i="1"/>
  <c r="AZ339" i="1"/>
  <c r="BH339" i="1"/>
  <c r="P340" i="1"/>
  <c r="X340" i="1"/>
  <c r="AF340" i="1"/>
  <c r="AN340" i="1"/>
  <c r="AZ340" i="1"/>
  <c r="BH340" i="1"/>
  <c r="P341" i="1"/>
  <c r="X341" i="1"/>
  <c r="AF341" i="1"/>
  <c r="AN341" i="1"/>
  <c r="AZ341" i="1"/>
  <c r="BH341" i="1"/>
  <c r="P342" i="1"/>
  <c r="X342" i="1"/>
  <c r="AF342" i="1"/>
  <c r="AN342" i="1"/>
  <c r="AZ342" i="1"/>
  <c r="BH342" i="1"/>
  <c r="P343" i="1"/>
  <c r="X343" i="1"/>
  <c r="AF343" i="1"/>
  <c r="AN343" i="1"/>
  <c r="AZ343" i="1"/>
  <c r="BH343" i="1"/>
  <c r="P344" i="1"/>
  <c r="X344" i="1"/>
  <c r="AF344" i="1"/>
  <c r="AN344" i="1"/>
  <c r="AZ344" i="1"/>
  <c r="BH344" i="1"/>
  <c r="P345" i="1"/>
  <c r="X345" i="1"/>
  <c r="AF345" i="1"/>
  <c r="AN345" i="1"/>
  <c r="AZ345" i="1"/>
  <c r="BH345" i="1"/>
  <c r="P346" i="1"/>
  <c r="X346" i="1"/>
  <c r="AF346" i="1"/>
  <c r="AN346" i="1"/>
  <c r="AZ346" i="1"/>
  <c r="BH346" i="1"/>
  <c r="P347" i="1"/>
  <c r="X347" i="1"/>
  <c r="AF347" i="1"/>
  <c r="AN347" i="1"/>
  <c r="AZ347" i="1"/>
  <c r="BH347" i="1"/>
  <c r="P348" i="1"/>
  <c r="X348" i="1"/>
  <c r="AF348" i="1"/>
  <c r="AN348" i="1"/>
  <c r="AZ348" i="1"/>
  <c r="BH348" i="1"/>
  <c r="P349" i="1"/>
  <c r="X349" i="1"/>
  <c r="AF349" i="1"/>
  <c r="AN349" i="1"/>
  <c r="AZ349" i="1"/>
  <c r="BH349" i="1"/>
  <c r="P350" i="1"/>
  <c r="X350" i="1"/>
  <c r="AF350" i="1"/>
  <c r="AN350" i="1"/>
  <c r="AZ350" i="1"/>
  <c r="BH350" i="1"/>
  <c r="P351" i="1"/>
  <c r="X351" i="1"/>
  <c r="AF351" i="1"/>
  <c r="AN351" i="1"/>
  <c r="AZ351" i="1"/>
  <c r="BH351" i="1"/>
  <c r="P352" i="1"/>
  <c r="X352" i="1"/>
  <c r="AF352" i="1"/>
  <c r="AN352" i="1"/>
  <c r="AZ352" i="1"/>
  <c r="BH352" i="1"/>
  <c r="P353" i="1"/>
  <c r="X353" i="1"/>
  <c r="AF353" i="1"/>
  <c r="AN353" i="1"/>
  <c r="AZ353" i="1"/>
  <c r="BH353" i="1"/>
  <c r="P354" i="1"/>
  <c r="X354" i="1"/>
  <c r="AF354" i="1"/>
  <c r="AN354" i="1"/>
  <c r="AZ354" i="1"/>
  <c r="BH354" i="1"/>
  <c r="P355" i="1"/>
  <c r="X355" i="1"/>
  <c r="AF355" i="1"/>
  <c r="AN355" i="1"/>
  <c r="AZ355" i="1"/>
  <c r="BH355" i="1"/>
  <c r="P356" i="1"/>
  <c r="X356" i="1"/>
  <c r="AF356" i="1"/>
  <c r="AN356" i="1"/>
  <c r="AZ356" i="1"/>
  <c r="BH356" i="1"/>
  <c r="P357" i="1"/>
  <c r="X357" i="1"/>
  <c r="AF357" i="1"/>
  <c r="AN357" i="1"/>
  <c r="AZ357" i="1"/>
  <c r="BH357" i="1"/>
  <c r="P358" i="1"/>
  <c r="X358" i="1"/>
  <c r="AF358" i="1"/>
  <c r="AN358" i="1"/>
  <c r="AZ358" i="1"/>
  <c r="BH358" i="1"/>
  <c r="P359" i="1"/>
  <c r="X359" i="1"/>
  <c r="AF359" i="1"/>
  <c r="AN359" i="1"/>
  <c r="AZ359" i="1"/>
  <c r="BH359" i="1"/>
  <c r="P360" i="1"/>
  <c r="X360" i="1"/>
  <c r="AF360" i="1"/>
  <c r="AN360" i="1"/>
  <c r="AZ360" i="1"/>
  <c r="BH360" i="1"/>
  <c r="P361" i="1"/>
  <c r="X361" i="1"/>
  <c r="AF361" i="1"/>
  <c r="AN361" i="1"/>
  <c r="AZ361" i="1"/>
  <c r="BH361" i="1"/>
  <c r="P362" i="1"/>
  <c r="X362" i="1"/>
  <c r="AF362" i="1"/>
  <c r="AN362" i="1"/>
  <c r="AZ362" i="1"/>
  <c r="BH362" i="1"/>
  <c r="P363" i="1"/>
  <c r="X363" i="1"/>
  <c r="AF363" i="1"/>
  <c r="AN363" i="1"/>
  <c r="AZ363" i="1"/>
  <c r="BH363" i="1"/>
  <c r="P364" i="1"/>
  <c r="X364" i="1"/>
  <c r="AF364" i="1"/>
  <c r="AN364" i="1"/>
  <c r="AZ364" i="1"/>
  <c r="BH364" i="1"/>
  <c r="AU95" i="1"/>
  <c r="BC95" i="1"/>
  <c r="BK95" i="1"/>
  <c r="AX96" i="1"/>
  <c r="BF96" i="1"/>
  <c r="BN96" i="1"/>
  <c r="BA97" i="1"/>
  <c r="BI97" i="1"/>
  <c r="AX9" i="1"/>
  <c r="BF9" i="1"/>
  <c r="BN9" i="1"/>
  <c r="BA10" i="1"/>
  <c r="BI10" i="1"/>
  <c r="AV11" i="1"/>
  <c r="BD11" i="1"/>
  <c r="BL11" i="1"/>
  <c r="AY12" i="1"/>
  <c r="BG12" i="1"/>
  <c r="AT13" i="1"/>
  <c r="BB13" i="1"/>
  <c r="BJ13" i="1"/>
  <c r="AW14" i="1"/>
  <c r="BE14" i="1"/>
  <c r="BM14" i="1"/>
  <c r="AZ15" i="1"/>
  <c r="BH15" i="1"/>
  <c r="AU16" i="1"/>
  <c r="BC16" i="1"/>
  <c r="BK16" i="1"/>
  <c r="AX17" i="1"/>
  <c r="BF17" i="1"/>
  <c r="BN17" i="1"/>
  <c r="BA18" i="1"/>
  <c r="BI18" i="1"/>
  <c r="AV19" i="1"/>
  <c r="BD19" i="1"/>
  <c r="BL19" i="1"/>
  <c r="AY20" i="1"/>
  <c r="BG20" i="1"/>
  <c r="AT21" i="1"/>
  <c r="BB21" i="1"/>
  <c r="BJ21" i="1"/>
  <c r="AW22" i="1"/>
  <c r="BE22" i="1"/>
  <c r="BM22" i="1"/>
  <c r="AZ23" i="1"/>
  <c r="BH23" i="1"/>
  <c r="AU24" i="1"/>
  <c r="BC24" i="1"/>
  <c r="BK24" i="1"/>
  <c r="AX25" i="1"/>
  <c r="BF25" i="1"/>
  <c r="BN25" i="1"/>
  <c r="BA26" i="1"/>
  <c r="BI26" i="1"/>
  <c r="AV27" i="1"/>
  <c r="BD27" i="1"/>
  <c r="BL27" i="1"/>
  <c r="AY28" i="1"/>
  <c r="BG28" i="1"/>
  <c r="AT29" i="1"/>
  <c r="BB29" i="1"/>
  <c r="BJ29" i="1"/>
  <c r="AW30" i="1"/>
  <c r="BE30" i="1"/>
  <c r="BM30" i="1"/>
  <c r="AZ31" i="1"/>
  <c r="P284" i="1"/>
  <c r="AM295" i="1"/>
  <c r="W306" i="1"/>
  <c r="BG313" i="1"/>
  <c r="W319" i="1"/>
  <c r="U323" i="1"/>
  <c r="AX326" i="1"/>
  <c r="AA329" i="1"/>
  <c r="BE330" i="1"/>
  <c r="AD332" i="1"/>
  <c r="BA333" i="1"/>
  <c r="Q335" i="1"/>
  <c r="AG336" i="1"/>
  <c r="BA337" i="1"/>
  <c r="Q339" i="1"/>
  <c r="AG340" i="1"/>
  <c r="BA341" i="1"/>
  <c r="Q343" i="1"/>
  <c r="AG344" i="1"/>
  <c r="BA345" i="1"/>
  <c r="Q347" i="1"/>
  <c r="AG348" i="1"/>
  <c r="BA349" i="1"/>
  <c r="Q351" i="1"/>
  <c r="AG352" i="1"/>
  <c r="BA353" i="1"/>
  <c r="Q355" i="1"/>
  <c r="AG356" i="1"/>
  <c r="BA357" i="1"/>
  <c r="Q359" i="1"/>
  <c r="AG360" i="1"/>
  <c r="BA361" i="1"/>
  <c r="Q363" i="1"/>
  <c r="AG364" i="1"/>
  <c r="BG96" i="1"/>
  <c r="BE11" i="1"/>
  <c r="BF14" i="1"/>
  <c r="AY17" i="1"/>
  <c r="BJ18" i="1"/>
  <c r="AZ20" i="1"/>
  <c r="AW21" i="1"/>
  <c r="AY22" i="1"/>
  <c r="AT23" i="1"/>
  <c r="BJ23" i="1"/>
  <c r="BE24" i="1"/>
  <c r="AZ25" i="1"/>
  <c r="AU26" i="1"/>
  <c r="BK26" i="1"/>
  <c r="BB27" i="1"/>
  <c r="AT28" i="1"/>
  <c r="BH28" i="1"/>
  <c r="AX29" i="1"/>
  <c r="BL29" i="1"/>
  <c r="BC30" i="1"/>
  <c r="BN30" i="1"/>
  <c r="BC31" i="1"/>
  <c r="BL31" i="1"/>
  <c r="BA32" i="1"/>
  <c r="BJ32" i="1"/>
  <c r="AX33" i="1"/>
  <c r="BG33" i="1"/>
  <c r="AU34" i="1"/>
  <c r="BD34" i="1"/>
  <c r="BM34" i="1"/>
  <c r="BB35" i="1"/>
  <c r="BK35" i="1"/>
  <c r="AX36" i="1"/>
  <c r="BF36" i="1"/>
  <c r="BN36" i="1"/>
  <c r="BA37" i="1"/>
  <c r="BI37" i="1"/>
  <c r="AV38" i="1"/>
  <c r="BD38" i="1"/>
  <c r="BL38" i="1"/>
  <c r="AY39" i="1"/>
  <c r="BG39" i="1"/>
  <c r="AT40" i="1"/>
  <c r="BB40" i="1"/>
  <c r="BJ40" i="1"/>
  <c r="AW41" i="1"/>
  <c r="BE41" i="1"/>
  <c r="BM41" i="1"/>
  <c r="AZ42" i="1"/>
  <c r="BH42" i="1"/>
  <c r="AU43" i="1"/>
  <c r="BC43" i="1"/>
  <c r="BK43" i="1"/>
  <c r="AX44" i="1"/>
  <c r="BF44" i="1"/>
  <c r="BN44" i="1"/>
  <c r="BA45" i="1"/>
  <c r="BI45" i="1"/>
  <c r="AV46" i="1"/>
  <c r="BD46" i="1"/>
  <c r="BL46" i="1"/>
  <c r="AY47" i="1"/>
  <c r="BG47" i="1"/>
  <c r="AT48" i="1"/>
  <c r="BB48" i="1"/>
  <c r="BJ48" i="1"/>
  <c r="AW49" i="1"/>
  <c r="BE49" i="1"/>
  <c r="BM49" i="1"/>
  <c r="AZ50" i="1"/>
  <c r="BH50" i="1"/>
  <c r="AU51" i="1"/>
  <c r="BC51" i="1"/>
  <c r="BK51" i="1"/>
  <c r="AX52" i="1"/>
  <c r="BF52" i="1"/>
  <c r="BN52" i="1"/>
  <c r="BA53" i="1"/>
  <c r="BI53" i="1"/>
  <c r="AV54" i="1"/>
  <c r="BD54" i="1"/>
  <c r="BL54" i="1"/>
  <c r="AY55" i="1"/>
  <c r="BG55" i="1"/>
  <c r="AT56" i="1"/>
  <c r="BB56" i="1"/>
  <c r="BJ56" i="1"/>
  <c r="AW57" i="1"/>
  <c r="BE57" i="1"/>
  <c r="BM57" i="1"/>
  <c r="AZ58" i="1"/>
  <c r="BH58" i="1"/>
  <c r="AU59" i="1"/>
  <c r="BC59" i="1"/>
  <c r="BK59" i="1"/>
  <c r="AX60" i="1"/>
  <c r="BF60" i="1"/>
  <c r="BN60" i="1"/>
  <c r="BA61" i="1"/>
  <c r="BI61" i="1"/>
  <c r="AV62" i="1"/>
  <c r="BD62" i="1"/>
  <c r="BL62" i="1"/>
  <c r="AY63" i="1"/>
  <c r="BG63" i="1"/>
  <c r="AT64" i="1"/>
  <c r="BB64" i="1"/>
  <c r="BJ64" i="1"/>
  <c r="AW65" i="1"/>
  <c r="BE65" i="1"/>
  <c r="BM65" i="1"/>
  <c r="AZ66" i="1"/>
  <c r="BH66" i="1"/>
  <c r="AU67" i="1"/>
  <c r="BC67" i="1"/>
  <c r="BK67" i="1"/>
  <c r="AX68" i="1"/>
  <c r="BF68" i="1"/>
  <c r="BN68" i="1"/>
  <c r="BA69" i="1"/>
  <c r="BI69" i="1"/>
  <c r="AV70" i="1"/>
  <c r="BD70" i="1"/>
  <c r="BL70" i="1"/>
  <c r="AY71" i="1"/>
  <c r="BG71" i="1"/>
  <c r="AT72" i="1"/>
  <c r="BB72" i="1"/>
  <c r="BJ72" i="1"/>
  <c r="AW73" i="1"/>
  <c r="BE73" i="1"/>
  <c r="BM73" i="1"/>
  <c r="AZ74" i="1"/>
  <c r="BH74" i="1"/>
  <c r="AU75" i="1"/>
  <c r="BC75" i="1"/>
  <c r="BK75" i="1"/>
  <c r="AX76" i="1"/>
  <c r="BF76" i="1"/>
  <c r="BN76" i="1"/>
  <c r="BA77" i="1"/>
  <c r="BI77" i="1"/>
  <c r="AV78" i="1"/>
  <c r="BD78" i="1"/>
  <c r="BL78" i="1"/>
  <c r="AY79" i="1"/>
  <c r="BG79" i="1"/>
  <c r="AT80" i="1"/>
  <c r="BB80" i="1"/>
  <c r="BJ80" i="1"/>
  <c r="AW81" i="1"/>
  <c r="BE81" i="1"/>
  <c r="BM81" i="1"/>
  <c r="AZ82" i="1"/>
  <c r="BH82" i="1"/>
  <c r="AU83" i="1"/>
  <c r="BC83" i="1"/>
  <c r="BK83" i="1"/>
  <c r="AX84" i="1"/>
  <c r="BF84" i="1"/>
  <c r="BN84" i="1"/>
  <c r="BA85" i="1"/>
  <c r="BI85" i="1"/>
  <c r="AV86" i="1"/>
  <c r="BD86" i="1"/>
  <c r="BL86" i="1"/>
  <c r="AY87" i="1"/>
  <c r="BG87" i="1"/>
  <c r="AT88" i="1"/>
  <c r="BB88" i="1"/>
  <c r="BJ88" i="1"/>
  <c r="AW89" i="1"/>
  <c r="BE89" i="1"/>
  <c r="BM89" i="1"/>
  <c r="AZ90" i="1"/>
  <c r="BH90" i="1"/>
  <c r="AU91" i="1"/>
  <c r="BC91" i="1"/>
  <c r="BK91" i="1"/>
  <c r="AX92" i="1"/>
  <c r="BF92" i="1"/>
  <c r="BN92" i="1"/>
  <c r="BA93" i="1"/>
  <c r="BI93" i="1"/>
  <c r="AV94" i="1"/>
  <c r="BD94" i="1"/>
  <c r="BL94" i="1"/>
  <c r="AZ2" i="1"/>
  <c r="BH2" i="1"/>
  <c r="AB9" i="1"/>
  <c r="AJ9" i="1"/>
  <c r="Z10" i="1"/>
  <c r="AH10" i="1"/>
  <c r="X11" i="1"/>
  <c r="AF11" i="1"/>
  <c r="AN11" i="1"/>
  <c r="AD12" i="1"/>
  <c r="AL12" i="1"/>
  <c r="AB13" i="1"/>
  <c r="AJ13" i="1"/>
  <c r="Z14" i="1"/>
  <c r="AH14" i="1"/>
  <c r="X15" i="1"/>
  <c r="AF15" i="1"/>
  <c r="AN15" i="1"/>
  <c r="AD16" i="1"/>
  <c r="AL16" i="1"/>
  <c r="AB17" i="1"/>
  <c r="AJ17" i="1"/>
  <c r="Z18" i="1"/>
  <c r="AH18" i="1"/>
  <c r="X19" i="1"/>
  <c r="AF19" i="1"/>
  <c r="AN19" i="1"/>
  <c r="AD20" i="1"/>
  <c r="AL20" i="1"/>
  <c r="AB21" i="1"/>
  <c r="AJ21" i="1"/>
  <c r="Z22" i="1"/>
  <c r="AH22" i="1"/>
  <c r="X23" i="1"/>
  <c r="AF23" i="1"/>
  <c r="AN23" i="1"/>
  <c r="AD24" i="1"/>
  <c r="AL24" i="1"/>
  <c r="AB25" i="1"/>
  <c r="AJ25" i="1"/>
  <c r="Z26" i="1"/>
  <c r="AH26" i="1"/>
  <c r="X27" i="1"/>
  <c r="AF27" i="1"/>
  <c r="AN27" i="1"/>
  <c r="AD28" i="1"/>
  <c r="AL28" i="1"/>
  <c r="AB29" i="1"/>
  <c r="AJ29" i="1"/>
  <c r="Z30" i="1"/>
  <c r="AH30" i="1"/>
  <c r="X31" i="1"/>
  <c r="AF31" i="1"/>
  <c r="AN31" i="1"/>
  <c r="AD32" i="1"/>
  <c r="AL32" i="1"/>
  <c r="AB33" i="1"/>
  <c r="AJ33" i="1"/>
  <c r="Z34" i="1"/>
  <c r="AH34" i="1"/>
  <c r="X35" i="1"/>
  <c r="AF35" i="1"/>
  <c r="AN35" i="1"/>
  <c r="AD36" i="1"/>
  <c r="AL36" i="1"/>
  <c r="AB37" i="1"/>
  <c r="AJ37" i="1"/>
  <c r="Z38" i="1"/>
  <c r="AH38" i="1"/>
  <c r="X39" i="1"/>
  <c r="AF39" i="1"/>
  <c r="AN39" i="1"/>
  <c r="AD40" i="1"/>
  <c r="AL40" i="1"/>
  <c r="AB41" i="1"/>
  <c r="AJ41" i="1"/>
  <c r="Z42" i="1"/>
  <c r="AH42" i="1"/>
  <c r="X43" i="1"/>
  <c r="AF43" i="1"/>
  <c r="AN43" i="1"/>
  <c r="AD44" i="1"/>
  <c r="AL44" i="1"/>
  <c r="AB45" i="1"/>
  <c r="AJ45" i="1"/>
  <c r="Z46" i="1"/>
  <c r="AH46" i="1"/>
  <c r="X47" i="1"/>
  <c r="AF47" i="1"/>
  <c r="AN47" i="1"/>
  <c r="AD48" i="1"/>
  <c r="AL48" i="1"/>
  <c r="AB49" i="1"/>
  <c r="AJ49" i="1"/>
  <c r="Z50" i="1"/>
  <c r="AH50" i="1"/>
  <c r="X51" i="1"/>
  <c r="AF51" i="1"/>
  <c r="BL285" i="1"/>
  <c r="BG296" i="1"/>
  <c r="AM307" i="1"/>
  <c r="AM314" i="1"/>
  <c r="BG319" i="1"/>
  <c r="AM323" i="1"/>
  <c r="U327" i="1"/>
  <c r="AK329" i="1"/>
  <c r="BN330" i="1"/>
  <c r="AM332" i="1"/>
  <c r="BI333" i="1"/>
  <c r="Y335" i="1"/>
  <c r="AO336" i="1"/>
  <c r="BI337" i="1"/>
  <c r="Y339" i="1"/>
  <c r="AO340" i="1"/>
  <c r="BI341" i="1"/>
  <c r="Y343" i="1"/>
  <c r="AO344" i="1"/>
  <c r="BI345" i="1"/>
  <c r="Y347" i="1"/>
  <c r="AO348" i="1"/>
  <c r="BI349" i="1"/>
  <c r="Y351" i="1"/>
  <c r="AO352" i="1"/>
  <c r="BI353" i="1"/>
  <c r="Y355" i="1"/>
  <c r="AO356" i="1"/>
  <c r="BI357" i="1"/>
  <c r="Y359" i="1"/>
  <c r="AO360" i="1"/>
  <c r="BI361" i="1"/>
  <c r="Y363" i="1"/>
  <c r="AO364" i="1"/>
  <c r="AT97" i="1"/>
  <c r="BM11" i="1"/>
  <c r="BN14" i="1"/>
  <c r="AZ17" i="1"/>
  <c r="BK18" i="1"/>
  <c r="BA20" i="1"/>
  <c r="BC21" i="1"/>
  <c r="AZ22" i="1"/>
  <c r="AU23" i="1"/>
  <c r="BK23" i="1"/>
  <c r="BF24" i="1"/>
  <c r="BA25" i="1"/>
  <c r="AV26" i="1"/>
  <c r="BL26" i="1"/>
  <c r="BE27" i="1"/>
  <c r="AU28" i="1"/>
  <c r="BI28" i="1"/>
  <c r="AZ29" i="1"/>
  <c r="BM29" i="1"/>
  <c r="BD30" i="1"/>
  <c r="AT31" i="1"/>
  <c r="BD31" i="1"/>
  <c r="BN31" i="1"/>
  <c r="BB32" i="1"/>
  <c r="BK32" i="1"/>
  <c r="AY33" i="1"/>
  <c r="BH33" i="1"/>
  <c r="AV34" i="1"/>
  <c r="BE34" i="1"/>
  <c r="AT35" i="1"/>
  <c r="BC35" i="1"/>
  <c r="BL35" i="1"/>
  <c r="AY36" i="1"/>
  <c r="BG36" i="1"/>
  <c r="AT37" i="1"/>
  <c r="BB37" i="1"/>
  <c r="BJ37" i="1"/>
  <c r="AW38" i="1"/>
  <c r="BE38" i="1"/>
  <c r="BM38" i="1"/>
  <c r="AZ39" i="1"/>
  <c r="BH39" i="1"/>
  <c r="AU40" i="1"/>
  <c r="BC40" i="1"/>
  <c r="BK40" i="1"/>
  <c r="AX41" i="1"/>
  <c r="BF41" i="1"/>
  <c r="BN41" i="1"/>
  <c r="BA42" i="1"/>
  <c r="BI42" i="1"/>
  <c r="AV43" i="1"/>
  <c r="BD43" i="1"/>
  <c r="BL43" i="1"/>
  <c r="AY44" i="1"/>
  <c r="BG44" i="1"/>
  <c r="AT45" i="1"/>
  <c r="BB45" i="1"/>
  <c r="BJ45" i="1"/>
  <c r="AW46" i="1"/>
  <c r="BE46" i="1"/>
  <c r="BM46" i="1"/>
  <c r="AZ47" i="1"/>
  <c r="BH47" i="1"/>
  <c r="AU48" i="1"/>
  <c r="BC48" i="1"/>
  <c r="BK48" i="1"/>
  <c r="AX49" i="1"/>
  <c r="BF49" i="1"/>
  <c r="BN49" i="1"/>
  <c r="BA50" i="1"/>
  <c r="BI50" i="1"/>
  <c r="AV51" i="1"/>
  <c r="BD51" i="1"/>
  <c r="BL51" i="1"/>
  <c r="AY52" i="1"/>
  <c r="BG52" i="1"/>
  <c r="AT53" i="1"/>
  <c r="BB53" i="1"/>
  <c r="BJ53" i="1"/>
  <c r="AW54" i="1"/>
  <c r="BE54" i="1"/>
  <c r="BM54" i="1"/>
  <c r="AZ55" i="1"/>
  <c r="BH55" i="1"/>
  <c r="AU56" i="1"/>
  <c r="BC56" i="1"/>
  <c r="BK56" i="1"/>
  <c r="AX57" i="1"/>
  <c r="BF57" i="1"/>
  <c r="BN57" i="1"/>
  <c r="BA58" i="1"/>
  <c r="BI58" i="1"/>
  <c r="AV59" i="1"/>
  <c r="BD59" i="1"/>
  <c r="BL59" i="1"/>
  <c r="AY60" i="1"/>
  <c r="BG60" i="1"/>
  <c r="AT61" i="1"/>
  <c r="BB61" i="1"/>
  <c r="BJ61" i="1"/>
  <c r="AW62" i="1"/>
  <c r="BE62" i="1"/>
  <c r="BM62" i="1"/>
  <c r="AZ63" i="1"/>
  <c r="BH63" i="1"/>
  <c r="AU64" i="1"/>
  <c r="BC64" i="1"/>
  <c r="BK64" i="1"/>
  <c r="AX65" i="1"/>
  <c r="BF65" i="1"/>
  <c r="BN65" i="1"/>
  <c r="BA66" i="1"/>
  <c r="BI66" i="1"/>
  <c r="AV67" i="1"/>
  <c r="BD67" i="1"/>
  <c r="BL67" i="1"/>
  <c r="AY68" i="1"/>
  <c r="BG68" i="1"/>
  <c r="AT69" i="1"/>
  <c r="BB69" i="1"/>
  <c r="BJ69" i="1"/>
  <c r="AW70" i="1"/>
  <c r="BE70" i="1"/>
  <c r="BM70" i="1"/>
  <c r="AZ71" i="1"/>
  <c r="BH71" i="1"/>
  <c r="AU72" i="1"/>
  <c r="BC72" i="1"/>
  <c r="BK72" i="1"/>
  <c r="AX73" i="1"/>
  <c r="BF73" i="1"/>
  <c r="BN73" i="1"/>
  <c r="BA74" i="1"/>
  <c r="BI74" i="1"/>
  <c r="AV75" i="1"/>
  <c r="BD75" i="1"/>
  <c r="BL75" i="1"/>
  <c r="AY76" i="1"/>
  <c r="BG76" i="1"/>
  <c r="AT77" i="1"/>
  <c r="BB77" i="1"/>
  <c r="BJ77" i="1"/>
  <c r="AW78" i="1"/>
  <c r="BE78" i="1"/>
  <c r="BM78" i="1"/>
  <c r="AZ79" i="1"/>
  <c r="BH79" i="1"/>
  <c r="AU80" i="1"/>
  <c r="BC80" i="1"/>
  <c r="BK80" i="1"/>
  <c r="AX81" i="1"/>
  <c r="BF81" i="1"/>
  <c r="BN81" i="1"/>
  <c r="BA82" i="1"/>
  <c r="BI82" i="1"/>
  <c r="AV83" i="1"/>
  <c r="BD83" i="1"/>
  <c r="BL83" i="1"/>
  <c r="AY84" i="1"/>
  <c r="BG84" i="1"/>
  <c r="AT85" i="1"/>
  <c r="BB85" i="1"/>
  <c r="BJ85" i="1"/>
  <c r="AW86" i="1"/>
  <c r="BE86" i="1"/>
  <c r="BM86" i="1"/>
  <c r="AZ87" i="1"/>
  <c r="BH87" i="1"/>
  <c r="AU88" i="1"/>
  <c r="BC88" i="1"/>
  <c r="BK88" i="1"/>
  <c r="AX89" i="1"/>
  <c r="BF89" i="1"/>
  <c r="BN89" i="1"/>
  <c r="BA90" i="1"/>
  <c r="BI90" i="1"/>
  <c r="AV91" i="1"/>
  <c r="BD91" i="1"/>
  <c r="BL91" i="1"/>
  <c r="AY92" i="1"/>
  <c r="BG92" i="1"/>
  <c r="AT93" i="1"/>
  <c r="BB93" i="1"/>
  <c r="BJ93" i="1"/>
  <c r="AW94" i="1"/>
  <c r="BE94" i="1"/>
  <c r="BM94" i="1"/>
  <c r="BA2" i="1"/>
  <c r="BI2" i="1"/>
  <c r="AC9" i="1"/>
  <c r="AK9" i="1"/>
  <c r="AA10" i="1"/>
  <c r="AI10" i="1"/>
  <c r="Y11" i="1"/>
  <c r="AG11" i="1"/>
  <c r="AO11" i="1"/>
  <c r="AE12" i="1"/>
  <c r="AM12" i="1"/>
  <c r="AC13" i="1"/>
  <c r="AK13" i="1"/>
  <c r="AA14" i="1"/>
  <c r="AI14" i="1"/>
  <c r="Y15" i="1"/>
  <c r="AG15" i="1"/>
  <c r="AO15" i="1"/>
  <c r="AE16" i="1"/>
  <c r="AM16" i="1"/>
  <c r="AC17" i="1"/>
  <c r="AK17" i="1"/>
  <c r="AA18" i="1"/>
  <c r="AI18" i="1"/>
  <c r="Y19" i="1"/>
  <c r="AG19" i="1"/>
  <c r="AO19" i="1"/>
  <c r="AE20" i="1"/>
  <c r="AM20" i="1"/>
  <c r="AC21" i="1"/>
  <c r="AK21" i="1"/>
  <c r="AA22" i="1"/>
  <c r="AI22" i="1"/>
  <c r="Y23" i="1"/>
  <c r="AG23" i="1"/>
  <c r="AO23" i="1"/>
  <c r="AE24" i="1"/>
  <c r="AM24" i="1"/>
  <c r="AC25" i="1"/>
  <c r="AK25" i="1"/>
  <c r="AA26" i="1"/>
  <c r="AI26" i="1"/>
  <c r="Y27" i="1"/>
  <c r="AG27" i="1"/>
  <c r="AO27" i="1"/>
  <c r="AE28" i="1"/>
  <c r="AM28" i="1"/>
  <c r="AC29" i="1"/>
  <c r="AK29" i="1"/>
  <c r="AA30" i="1"/>
  <c r="AI30" i="1"/>
  <c r="Y31" i="1"/>
  <c r="AG31" i="1"/>
  <c r="AO31" i="1"/>
  <c r="AE32" i="1"/>
  <c r="AM32" i="1"/>
  <c r="AC33" i="1"/>
  <c r="AK33" i="1"/>
  <c r="AA34" i="1"/>
  <c r="AI34" i="1"/>
  <c r="Y35" i="1"/>
  <c r="AG35" i="1"/>
  <c r="AO35" i="1"/>
  <c r="AE36" i="1"/>
  <c r="AM36" i="1"/>
  <c r="AC37" i="1"/>
  <c r="AK37" i="1"/>
  <c r="AA38" i="1"/>
  <c r="AI38" i="1"/>
  <c r="Y39" i="1"/>
  <c r="AG39" i="1"/>
  <c r="AO39" i="1"/>
  <c r="AE40" i="1"/>
  <c r="AM40" i="1"/>
  <c r="AC41" i="1"/>
  <c r="AK41" i="1"/>
  <c r="AA42" i="1"/>
  <c r="AI42" i="1"/>
  <c r="Y43" i="1"/>
  <c r="AG43" i="1"/>
  <c r="AO43" i="1"/>
  <c r="AE44" i="1"/>
  <c r="AM44" i="1"/>
  <c r="AC45" i="1"/>
  <c r="AK45" i="1"/>
  <c r="AA46" i="1"/>
  <c r="AI46" i="1"/>
  <c r="Y47" i="1"/>
  <c r="AG47" i="1"/>
  <c r="AO47" i="1"/>
  <c r="AE48" i="1"/>
  <c r="AM48" i="1"/>
  <c r="AC49" i="1"/>
  <c r="AK49" i="1"/>
  <c r="AA50" i="1"/>
  <c r="AI238" i="1"/>
  <c r="AL287" i="1"/>
  <c r="W298" i="1"/>
  <c r="BG308" i="1"/>
  <c r="W315" i="1"/>
  <c r="AK320" i="1"/>
  <c r="BN323" i="1"/>
  <c r="AM327" i="1"/>
  <c r="AX329" i="1"/>
  <c r="W331" i="1"/>
  <c r="AZ332" i="1"/>
  <c r="Q334" i="1"/>
  <c r="AG335" i="1"/>
  <c r="BA336" i="1"/>
  <c r="Q338" i="1"/>
  <c r="AG339" i="1"/>
  <c r="BA340" i="1"/>
  <c r="Q342" i="1"/>
  <c r="AG343" i="1"/>
  <c r="BA344" i="1"/>
  <c r="Q346" i="1"/>
  <c r="AG347" i="1"/>
  <c r="BA348" i="1"/>
  <c r="Q350" i="1"/>
  <c r="AG351" i="1"/>
  <c r="BA352" i="1"/>
  <c r="Q354" i="1"/>
  <c r="AG355" i="1"/>
  <c r="BA356" i="1"/>
  <c r="Q358" i="1"/>
  <c r="AG359" i="1"/>
  <c r="BA360" i="1"/>
  <c r="Q362" i="1"/>
  <c r="AG363" i="1"/>
  <c r="BA364" i="1"/>
  <c r="BB97" i="1"/>
  <c r="AY9" i="1"/>
  <c r="AZ12" i="1"/>
  <c r="BA15" i="1"/>
  <c r="BG17" i="1"/>
  <c r="AW19" i="1"/>
  <c r="BB20" i="1"/>
  <c r="BD21" i="1"/>
  <c r="BA22" i="1"/>
  <c r="AV23" i="1"/>
  <c r="BL23" i="1"/>
  <c r="BG24" i="1"/>
  <c r="BB25" i="1"/>
  <c r="AW26" i="1"/>
  <c r="BM26" i="1"/>
  <c r="BF27" i="1"/>
  <c r="AW28" i="1"/>
  <c r="BJ28" i="1"/>
  <c r="BC29" i="1"/>
  <c r="BN29" i="1"/>
  <c r="BF30" i="1"/>
  <c r="AU31" i="1"/>
  <c r="BF31" i="1"/>
  <c r="AT32" i="1"/>
  <c r="BC32" i="1"/>
  <c r="BL32" i="1"/>
  <c r="AZ33" i="1"/>
  <c r="BI33" i="1"/>
  <c r="AW34" i="1"/>
  <c r="BG34" i="1"/>
  <c r="AU35" i="1"/>
  <c r="BD35" i="1"/>
  <c r="BM35" i="1"/>
  <c r="AZ36" i="1"/>
  <c r="BH36" i="1"/>
  <c r="AU37" i="1"/>
  <c r="BC37" i="1"/>
  <c r="BK37" i="1"/>
  <c r="AX38" i="1"/>
  <c r="BF38" i="1"/>
  <c r="BN38" i="1"/>
  <c r="BA39" i="1"/>
  <c r="BI39" i="1"/>
  <c r="AV40" i="1"/>
  <c r="BD40" i="1"/>
  <c r="BL40" i="1"/>
  <c r="AY41" i="1"/>
  <c r="BG41" i="1"/>
  <c r="AT42" i="1"/>
  <c r="BB42" i="1"/>
  <c r="BJ42" i="1"/>
  <c r="AW43" i="1"/>
  <c r="BE43" i="1"/>
  <c r="BM43" i="1"/>
  <c r="AZ44" i="1"/>
  <c r="BH44" i="1"/>
  <c r="AU45" i="1"/>
  <c r="BC45" i="1"/>
  <c r="BK45" i="1"/>
  <c r="AX46" i="1"/>
  <c r="BF46" i="1"/>
  <c r="BN46" i="1"/>
  <c r="BA47" i="1"/>
  <c r="BI47" i="1"/>
  <c r="AV48" i="1"/>
  <c r="BD48" i="1"/>
  <c r="BL48" i="1"/>
  <c r="AY49" i="1"/>
  <c r="BG49" i="1"/>
  <c r="AT50" i="1"/>
  <c r="BB50" i="1"/>
  <c r="BJ50" i="1"/>
  <c r="AW51" i="1"/>
  <c r="BE51" i="1"/>
  <c r="BM51" i="1"/>
  <c r="AZ52" i="1"/>
  <c r="BH52" i="1"/>
  <c r="AU53" i="1"/>
  <c r="BC53" i="1"/>
  <c r="BK53" i="1"/>
  <c r="AX54" i="1"/>
  <c r="BF54" i="1"/>
  <c r="BN54" i="1"/>
  <c r="BA55" i="1"/>
  <c r="BI55" i="1"/>
  <c r="AV56" i="1"/>
  <c r="BD56" i="1"/>
  <c r="BL56" i="1"/>
  <c r="AY57" i="1"/>
  <c r="BG57" i="1"/>
  <c r="AT58" i="1"/>
  <c r="BB58" i="1"/>
  <c r="BJ58" i="1"/>
  <c r="AW59" i="1"/>
  <c r="BE59" i="1"/>
  <c r="BM59" i="1"/>
  <c r="AZ60" i="1"/>
  <c r="BH60" i="1"/>
  <c r="AU61" i="1"/>
  <c r="BC61" i="1"/>
  <c r="BK61" i="1"/>
  <c r="AX62" i="1"/>
  <c r="BF62" i="1"/>
  <c r="BN62" i="1"/>
  <c r="BA63" i="1"/>
  <c r="BI63" i="1"/>
  <c r="AV64" i="1"/>
  <c r="BD64" i="1"/>
  <c r="BL64" i="1"/>
  <c r="AY65" i="1"/>
  <c r="BG65" i="1"/>
  <c r="AT66" i="1"/>
  <c r="BB66" i="1"/>
  <c r="BJ66" i="1"/>
  <c r="AW67" i="1"/>
  <c r="BE67" i="1"/>
  <c r="BM67" i="1"/>
  <c r="AZ68" i="1"/>
  <c r="BH68" i="1"/>
  <c r="AU69" i="1"/>
  <c r="BC69" i="1"/>
  <c r="BK69" i="1"/>
  <c r="AX70" i="1"/>
  <c r="BF70" i="1"/>
  <c r="BN70" i="1"/>
  <c r="BA71" i="1"/>
  <c r="BI71" i="1"/>
  <c r="AV72" i="1"/>
  <c r="BD72" i="1"/>
  <c r="BL72" i="1"/>
  <c r="AY73" i="1"/>
  <c r="BG73" i="1"/>
  <c r="AT74" i="1"/>
  <c r="BB74" i="1"/>
  <c r="BJ74" i="1"/>
  <c r="AW75" i="1"/>
  <c r="BE75" i="1"/>
  <c r="BM75" i="1"/>
  <c r="AZ76" i="1"/>
  <c r="BH76" i="1"/>
  <c r="AU77" i="1"/>
  <c r="BC77" i="1"/>
  <c r="BK77" i="1"/>
  <c r="AX78" i="1"/>
  <c r="BF78" i="1"/>
  <c r="BN78" i="1"/>
  <c r="BA79" i="1"/>
  <c r="BI79" i="1"/>
  <c r="AV80" i="1"/>
  <c r="BD80" i="1"/>
  <c r="BL80" i="1"/>
  <c r="AY81" i="1"/>
  <c r="BG81" i="1"/>
  <c r="AT82" i="1"/>
  <c r="BB82" i="1"/>
  <c r="BJ82" i="1"/>
  <c r="AW83" i="1"/>
  <c r="BE83" i="1"/>
  <c r="BM83" i="1"/>
  <c r="AZ84" i="1"/>
  <c r="BH84" i="1"/>
  <c r="AU85" i="1"/>
  <c r="BC85" i="1"/>
  <c r="BK85" i="1"/>
  <c r="AX86" i="1"/>
  <c r="BF86" i="1"/>
  <c r="BN86" i="1"/>
  <c r="BA87" i="1"/>
  <c r="BI87" i="1"/>
  <c r="AV88" i="1"/>
  <c r="BD88" i="1"/>
  <c r="BL88" i="1"/>
  <c r="AY89" i="1"/>
  <c r="BG89" i="1"/>
  <c r="AT90" i="1"/>
  <c r="BB90" i="1"/>
  <c r="BJ90" i="1"/>
  <c r="AW91" i="1"/>
  <c r="BE91" i="1"/>
  <c r="BM91" i="1"/>
  <c r="AZ92" i="1"/>
  <c r="BH92" i="1"/>
  <c r="AU93" i="1"/>
  <c r="BC93" i="1"/>
  <c r="BK93" i="1"/>
  <c r="AX94" i="1"/>
  <c r="BF94" i="1"/>
  <c r="BN94" i="1"/>
  <c r="BB2" i="1"/>
  <c r="BJ2" i="1"/>
  <c r="AD9" i="1"/>
  <c r="AL9" i="1"/>
  <c r="AB10" i="1"/>
  <c r="AJ10" i="1"/>
  <c r="Z11" i="1"/>
  <c r="AH11" i="1"/>
  <c r="X12" i="1"/>
  <c r="AF12" i="1"/>
  <c r="AN12" i="1"/>
  <c r="AD13" i="1"/>
  <c r="AL13" i="1"/>
  <c r="AB14" i="1"/>
  <c r="AJ14" i="1"/>
  <c r="Z15" i="1"/>
  <c r="AH15" i="1"/>
  <c r="X16" i="1"/>
  <c r="AF16" i="1"/>
  <c r="AN16" i="1"/>
  <c r="AD17" i="1"/>
  <c r="AL17" i="1"/>
  <c r="AB18" i="1"/>
  <c r="AJ18" i="1"/>
  <c r="Z19" i="1"/>
  <c r="AH19" i="1"/>
  <c r="X20" i="1"/>
  <c r="AF20" i="1"/>
  <c r="AN20" i="1"/>
  <c r="AD21" i="1"/>
  <c r="AL21" i="1"/>
  <c r="AB22" i="1"/>
  <c r="AJ22" i="1"/>
  <c r="Z23" i="1"/>
  <c r="AH23" i="1"/>
  <c r="X24" i="1"/>
  <c r="AF24" i="1"/>
  <c r="AN24" i="1"/>
  <c r="AD25" i="1"/>
  <c r="AL25" i="1"/>
  <c r="AB26" i="1"/>
  <c r="AJ26" i="1"/>
  <c r="Z27" i="1"/>
  <c r="AH27" i="1"/>
  <c r="X28" i="1"/>
  <c r="AF28" i="1"/>
  <c r="AN28" i="1"/>
  <c r="AD29" i="1"/>
  <c r="AL29" i="1"/>
  <c r="AB30" i="1"/>
  <c r="AJ30" i="1"/>
  <c r="Z31" i="1"/>
  <c r="AH31" i="1"/>
  <c r="X32" i="1"/>
  <c r="AF32" i="1"/>
  <c r="AN32" i="1"/>
  <c r="AD33" i="1"/>
  <c r="AL33" i="1"/>
  <c r="AB34" i="1"/>
  <c r="AJ34" i="1"/>
  <c r="Z35" i="1"/>
  <c r="AH35" i="1"/>
  <c r="X36" i="1"/>
  <c r="AF36" i="1"/>
  <c r="AN36" i="1"/>
  <c r="AD37" i="1"/>
  <c r="AL37" i="1"/>
  <c r="AB38" i="1"/>
  <c r="AJ38" i="1"/>
  <c r="Z39" i="1"/>
  <c r="AH39" i="1"/>
  <c r="X40" i="1"/>
  <c r="AF40" i="1"/>
  <c r="AN40" i="1"/>
  <c r="AD41" i="1"/>
  <c r="AL41" i="1"/>
  <c r="AB42" i="1"/>
  <c r="AJ42" i="1"/>
  <c r="Z43" i="1"/>
  <c r="AH43" i="1"/>
  <c r="X44" i="1"/>
  <c r="AF44" i="1"/>
  <c r="AN44" i="1"/>
  <c r="AD45" i="1"/>
  <c r="AL45" i="1"/>
  <c r="AB46" i="1"/>
  <c r="AJ46" i="1"/>
  <c r="Z47" i="1"/>
  <c r="AH47" i="1"/>
  <c r="X48" i="1"/>
  <c r="AF48" i="1"/>
  <c r="AN48" i="1"/>
  <c r="AD49" i="1"/>
  <c r="AL49" i="1"/>
  <c r="AB50" i="1"/>
  <c r="AJ50" i="1"/>
  <c r="Z51" i="1"/>
  <c r="AH51" i="1"/>
  <c r="X52" i="1"/>
  <c r="AF52" i="1"/>
  <c r="AN52" i="1"/>
  <c r="AD53" i="1"/>
  <c r="AL53" i="1"/>
  <c r="AB54" i="1"/>
  <c r="AJ54" i="1"/>
  <c r="Z55" i="1"/>
  <c r="AH55" i="1"/>
  <c r="X56" i="1"/>
  <c r="AF56" i="1"/>
  <c r="AN56" i="1"/>
  <c r="AD57" i="1"/>
  <c r="AL57" i="1"/>
  <c r="AB58" i="1"/>
  <c r="AJ58" i="1"/>
  <c r="Z59" i="1"/>
  <c r="AH59" i="1"/>
  <c r="X60" i="1"/>
  <c r="AF60" i="1"/>
  <c r="V249" i="1"/>
  <c r="BG288" i="1"/>
  <c r="AM299" i="1"/>
  <c r="W310" i="1"/>
  <c r="BG315" i="1"/>
  <c r="BG320" i="1"/>
  <c r="AK324" i="1"/>
  <c r="BM327" i="1"/>
  <c r="BG329" i="1"/>
  <c r="AF331" i="1"/>
  <c r="BI332" i="1"/>
  <c r="Y334" i="1"/>
  <c r="AO335" i="1"/>
  <c r="BI336" i="1"/>
  <c r="Y338" i="1"/>
  <c r="AO339" i="1"/>
  <c r="BI340" i="1"/>
  <c r="Y342" i="1"/>
  <c r="AO343" i="1"/>
  <c r="BI344" i="1"/>
  <c r="Y346" i="1"/>
  <c r="AO347" i="1"/>
  <c r="BI348" i="1"/>
  <c r="Y350" i="1"/>
  <c r="AO351" i="1"/>
  <c r="BI352" i="1"/>
  <c r="Y354" i="1"/>
  <c r="AO355" i="1"/>
  <c r="BI356" i="1"/>
  <c r="Y358" i="1"/>
  <c r="AO359" i="1"/>
  <c r="BI360" i="1"/>
  <c r="Y362" i="1"/>
  <c r="AO363" i="1"/>
  <c r="BI364" i="1"/>
  <c r="BJ97" i="1"/>
  <c r="BG9" i="1"/>
  <c r="BH12" i="1"/>
  <c r="BI15" i="1"/>
  <c r="BH17" i="1"/>
  <c r="AX19" i="1"/>
  <c r="BH20" i="1"/>
  <c r="BE21" i="1"/>
  <c r="BF22" i="1"/>
  <c r="BA23" i="1"/>
  <c r="AV24" i="1"/>
  <c r="BL24" i="1"/>
  <c r="BG25" i="1"/>
  <c r="BB26" i="1"/>
  <c r="AT27" i="1"/>
  <c r="BG27" i="1"/>
  <c r="AZ28" i="1"/>
  <c r="BK28" i="1"/>
  <c r="BD29" i="1"/>
  <c r="AU30" i="1"/>
  <c r="BG30" i="1"/>
  <c r="AV31" i="1"/>
  <c r="BG31" i="1"/>
  <c r="AU32" i="1"/>
  <c r="BD32" i="1"/>
  <c r="BM32" i="1"/>
  <c r="BA33" i="1"/>
  <c r="BJ33" i="1"/>
  <c r="AY34" i="1"/>
  <c r="BH34" i="1"/>
  <c r="AV35" i="1"/>
  <c r="BE35" i="1"/>
  <c r="BN35" i="1"/>
  <c r="BA36" i="1"/>
  <c r="BI36" i="1"/>
  <c r="AV37" i="1"/>
  <c r="BD37" i="1"/>
  <c r="BL37" i="1"/>
  <c r="AY38" i="1"/>
  <c r="BG38" i="1"/>
  <c r="AT39" i="1"/>
  <c r="BB39" i="1"/>
  <c r="BJ39" i="1"/>
  <c r="AW40" i="1"/>
  <c r="BE40" i="1"/>
  <c r="BM40" i="1"/>
  <c r="AZ41" i="1"/>
  <c r="BH41" i="1"/>
  <c r="AU42" i="1"/>
  <c r="BC42" i="1"/>
  <c r="BK42" i="1"/>
  <c r="AX43" i="1"/>
  <c r="BF43" i="1"/>
  <c r="BN43" i="1"/>
  <c r="BA44" i="1"/>
  <c r="BI44" i="1"/>
  <c r="AV45" i="1"/>
  <c r="BD45" i="1"/>
  <c r="BL45" i="1"/>
  <c r="AY46" i="1"/>
  <c r="BG46" i="1"/>
  <c r="AT47" i="1"/>
  <c r="BB47" i="1"/>
  <c r="BJ47" i="1"/>
  <c r="AW48" i="1"/>
  <c r="BE48" i="1"/>
  <c r="BM48" i="1"/>
  <c r="AZ49" i="1"/>
  <c r="BH49" i="1"/>
  <c r="AU50" i="1"/>
  <c r="BC50" i="1"/>
  <c r="BK50" i="1"/>
  <c r="AX51" i="1"/>
  <c r="BF51" i="1"/>
  <c r="BN51" i="1"/>
  <c r="BA52" i="1"/>
  <c r="BI52" i="1"/>
  <c r="AV53" i="1"/>
  <c r="BD53" i="1"/>
  <c r="BL53" i="1"/>
  <c r="AY54" i="1"/>
  <c r="BG54" i="1"/>
  <c r="AT55" i="1"/>
  <c r="BB55" i="1"/>
  <c r="BJ55" i="1"/>
  <c r="AW56" i="1"/>
  <c r="BE56" i="1"/>
  <c r="BM56" i="1"/>
  <c r="AZ57" i="1"/>
  <c r="BH57" i="1"/>
  <c r="AU58" i="1"/>
  <c r="BC58" i="1"/>
  <c r="BK58" i="1"/>
  <c r="AX59" i="1"/>
  <c r="BF59" i="1"/>
  <c r="BN59" i="1"/>
  <c r="BA60" i="1"/>
  <c r="BI60" i="1"/>
  <c r="AV61" i="1"/>
  <c r="BD61" i="1"/>
  <c r="BL61" i="1"/>
  <c r="AY62" i="1"/>
  <c r="BG62" i="1"/>
  <c r="AT63" i="1"/>
  <c r="BB63" i="1"/>
  <c r="BJ63" i="1"/>
  <c r="AW64" i="1"/>
  <c r="BE64" i="1"/>
  <c r="BM64" i="1"/>
  <c r="AZ65" i="1"/>
  <c r="BH65" i="1"/>
  <c r="AU66" i="1"/>
  <c r="BC66" i="1"/>
  <c r="BK66" i="1"/>
  <c r="AX67" i="1"/>
  <c r="BF67" i="1"/>
  <c r="BN67" i="1"/>
  <c r="BA68" i="1"/>
  <c r="BI68" i="1"/>
  <c r="AV69" i="1"/>
  <c r="BD69" i="1"/>
  <c r="BL69" i="1"/>
  <c r="AY70" i="1"/>
  <c r="BG70" i="1"/>
  <c r="AT71" i="1"/>
  <c r="BB71" i="1"/>
  <c r="BJ71" i="1"/>
  <c r="AW72" i="1"/>
  <c r="BE72" i="1"/>
  <c r="BM72" i="1"/>
  <c r="AZ73" i="1"/>
  <c r="BH73" i="1"/>
  <c r="AU74" i="1"/>
  <c r="BC74" i="1"/>
  <c r="BK74" i="1"/>
  <c r="AX75" i="1"/>
  <c r="BF75" i="1"/>
  <c r="BN75" i="1"/>
  <c r="BA76" i="1"/>
  <c r="BI76" i="1"/>
  <c r="AV77" i="1"/>
  <c r="BD77" i="1"/>
  <c r="BL77" i="1"/>
  <c r="AY78" i="1"/>
  <c r="BG78" i="1"/>
  <c r="AT79" i="1"/>
  <c r="BB79" i="1"/>
  <c r="BJ79" i="1"/>
  <c r="AW80" i="1"/>
  <c r="BE80" i="1"/>
  <c r="BM80" i="1"/>
  <c r="AZ81" i="1"/>
  <c r="BH81" i="1"/>
  <c r="AU82" i="1"/>
  <c r="BC82" i="1"/>
  <c r="BK82" i="1"/>
  <c r="AX83" i="1"/>
  <c r="BF83" i="1"/>
  <c r="BN83" i="1"/>
  <c r="BA84" i="1"/>
  <c r="BI84" i="1"/>
  <c r="AV85" i="1"/>
  <c r="BD85" i="1"/>
  <c r="BL85" i="1"/>
  <c r="AY86" i="1"/>
  <c r="BG86" i="1"/>
  <c r="AT87" i="1"/>
  <c r="BB87" i="1"/>
  <c r="BJ87" i="1"/>
  <c r="AW88" i="1"/>
  <c r="BE88" i="1"/>
  <c r="BM88" i="1"/>
  <c r="AZ89" i="1"/>
  <c r="BH89" i="1"/>
  <c r="AU90" i="1"/>
  <c r="BC90" i="1"/>
  <c r="BK90" i="1"/>
  <c r="AX91" i="1"/>
  <c r="BF91" i="1"/>
  <c r="BN91" i="1"/>
  <c r="BA92" i="1"/>
  <c r="BI92" i="1"/>
  <c r="AV93" i="1"/>
  <c r="BD93" i="1"/>
  <c r="BL93" i="1"/>
  <c r="AY94" i="1"/>
  <c r="BG94" i="1"/>
  <c r="AU2" i="1"/>
  <c r="BC2" i="1"/>
  <c r="BK2" i="1"/>
  <c r="AE9" i="1"/>
  <c r="AM9" i="1"/>
  <c r="AC10" i="1"/>
  <c r="AK10" i="1"/>
  <c r="AA11" i="1"/>
  <c r="AI11" i="1"/>
  <c r="Y12" i="1"/>
  <c r="AG12" i="1"/>
  <c r="AO12" i="1"/>
  <c r="AE13" i="1"/>
  <c r="AM13" i="1"/>
  <c r="AC14" i="1"/>
  <c r="AK14" i="1"/>
  <c r="AA15" i="1"/>
  <c r="AI15" i="1"/>
  <c r="Y16" i="1"/>
  <c r="AG16" i="1"/>
  <c r="AO16" i="1"/>
  <c r="AE17" i="1"/>
  <c r="AM17" i="1"/>
  <c r="AC18" i="1"/>
  <c r="AK18" i="1"/>
  <c r="AA19" i="1"/>
  <c r="AI19" i="1"/>
  <c r="Y20" i="1"/>
  <c r="AG20" i="1"/>
  <c r="AO20" i="1"/>
  <c r="AE21" i="1"/>
  <c r="AM21" i="1"/>
  <c r="AC22" i="1"/>
  <c r="AK22" i="1"/>
  <c r="AA23" i="1"/>
  <c r="AI23" i="1"/>
  <c r="Y24" i="1"/>
  <c r="AG24" i="1"/>
  <c r="AO24" i="1"/>
  <c r="AE25" i="1"/>
  <c r="AM25" i="1"/>
  <c r="AC26" i="1"/>
  <c r="AK26" i="1"/>
  <c r="AA27" i="1"/>
  <c r="AI27" i="1"/>
  <c r="Y28" i="1"/>
  <c r="AG28" i="1"/>
  <c r="AO28" i="1"/>
  <c r="AE29" i="1"/>
  <c r="AM29" i="1"/>
  <c r="AC30" i="1"/>
  <c r="AK30" i="1"/>
  <c r="AA31" i="1"/>
  <c r="AI31" i="1"/>
  <c r="Y32" i="1"/>
  <c r="AG32" i="1"/>
  <c r="AO32" i="1"/>
  <c r="AE33" i="1"/>
  <c r="AM33" i="1"/>
  <c r="AC34" i="1"/>
  <c r="AK34" i="1"/>
  <c r="AA35" i="1"/>
  <c r="AI35" i="1"/>
  <c r="Y36" i="1"/>
  <c r="AG36" i="1"/>
  <c r="AO36" i="1"/>
  <c r="AE37" i="1"/>
  <c r="AM37" i="1"/>
  <c r="AC38" i="1"/>
  <c r="AK38" i="1"/>
  <c r="AA39" i="1"/>
  <c r="AI39" i="1"/>
  <c r="Y40" i="1"/>
  <c r="AG40" i="1"/>
  <c r="AO40" i="1"/>
  <c r="AE41" i="1"/>
  <c r="AM41" i="1"/>
  <c r="AC42" i="1"/>
  <c r="AK42" i="1"/>
  <c r="AA43" i="1"/>
  <c r="AI43" i="1"/>
  <c r="Y44" i="1"/>
  <c r="AG44" i="1"/>
  <c r="AO44" i="1"/>
  <c r="AE45" i="1"/>
  <c r="AM45" i="1"/>
  <c r="AC46" i="1"/>
  <c r="AK46" i="1"/>
  <c r="AA47" i="1"/>
  <c r="AI47" i="1"/>
  <c r="Y48" i="1"/>
  <c r="AG48" i="1"/>
  <c r="AO48" i="1"/>
  <c r="AE49" i="1"/>
  <c r="AM49" i="1"/>
  <c r="AC50" i="1"/>
  <c r="AK50" i="1"/>
  <c r="AA51" i="1"/>
  <c r="AI51" i="1"/>
  <c r="Y52" i="1"/>
  <c r="AG52" i="1"/>
  <c r="AO52" i="1"/>
  <c r="AE53" i="1"/>
  <c r="AM53" i="1"/>
  <c r="AC54" i="1"/>
  <c r="AK54" i="1"/>
  <c r="AA55" i="1"/>
  <c r="AI55" i="1"/>
  <c r="Y56" i="1"/>
  <c r="AG56" i="1"/>
  <c r="AO56" i="1"/>
  <c r="AE57" i="1"/>
  <c r="AM57" i="1"/>
  <c r="AC58" i="1"/>
  <c r="AK58" i="1"/>
  <c r="AA59" i="1"/>
  <c r="AI59" i="1"/>
  <c r="Y60" i="1"/>
  <c r="AG60" i="1"/>
  <c r="AO60" i="1"/>
  <c r="AE61" i="1"/>
  <c r="AM61" i="1"/>
  <c r="AC62" i="1"/>
  <c r="AK62" i="1"/>
  <c r="AA63" i="1"/>
  <c r="AI63" i="1"/>
  <c r="Y64" i="1"/>
  <c r="AG64" i="1"/>
  <c r="AO64" i="1"/>
  <c r="AE65" i="1"/>
  <c r="AM65" i="1"/>
  <c r="AC66" i="1"/>
  <c r="AK66" i="1"/>
  <c r="AA67" i="1"/>
  <c r="AI67" i="1"/>
  <c r="Y68" i="1"/>
  <c r="AG68" i="1"/>
  <c r="AO68" i="1"/>
  <c r="AE69" i="1"/>
  <c r="AM69" i="1"/>
  <c r="BF259" i="1"/>
  <c r="W290" i="1"/>
  <c r="BG300" i="1"/>
  <c r="W311" i="1"/>
  <c r="AM316" i="1"/>
  <c r="AD321" i="1"/>
  <c r="BG324" i="1"/>
  <c r="AC328" i="1"/>
  <c r="P330" i="1"/>
  <c r="AT331" i="1"/>
  <c r="Q333" i="1"/>
  <c r="AG334" i="1"/>
  <c r="BA335" i="1"/>
  <c r="Q337" i="1"/>
  <c r="AG338" i="1"/>
  <c r="BA339" i="1"/>
  <c r="Q341" i="1"/>
  <c r="AG342" i="1"/>
  <c r="BA343" i="1"/>
  <c r="Q345" i="1"/>
  <c r="AG346" i="1"/>
  <c r="BA347" i="1"/>
  <c r="Q349" i="1"/>
  <c r="AG350" i="1"/>
  <c r="BA351" i="1"/>
  <c r="Q353" i="1"/>
  <c r="AG354" i="1"/>
  <c r="BA355" i="1"/>
  <c r="Q357" i="1"/>
  <c r="AG358" i="1"/>
  <c r="BA359" i="1"/>
  <c r="Q361" i="1"/>
  <c r="AG362" i="1"/>
  <c r="BA363" i="1"/>
  <c r="AV95" i="1"/>
  <c r="AT10" i="1"/>
  <c r="AU13" i="1"/>
  <c r="AV16" i="1"/>
  <c r="AT18" i="1"/>
  <c r="BE19" i="1"/>
  <c r="BI20" i="1"/>
  <c r="BK21" i="1"/>
  <c r="BG22" i="1"/>
  <c r="BB23" i="1"/>
  <c r="AW24" i="1"/>
  <c r="BM24" i="1"/>
  <c r="BH25" i="1"/>
  <c r="BC26" i="1"/>
  <c r="AW27" i="1"/>
  <c r="BH27" i="1"/>
  <c r="BA28" i="1"/>
  <c r="BM28" i="1"/>
  <c r="BE29" i="1"/>
  <c r="AX30" i="1"/>
  <c r="BH30" i="1"/>
  <c r="AX31" i="1"/>
  <c r="BH31" i="1"/>
  <c r="AV32" i="1"/>
  <c r="BE32" i="1"/>
  <c r="BN32" i="1"/>
  <c r="BB33" i="1"/>
  <c r="BL33" i="1"/>
  <c r="AZ34" i="1"/>
  <c r="BI34" i="1"/>
  <c r="AW35" i="1"/>
  <c r="BF35" i="1"/>
  <c r="AT36" i="1"/>
  <c r="BB36" i="1"/>
  <c r="BJ36" i="1"/>
  <c r="AW37" i="1"/>
  <c r="BE37" i="1"/>
  <c r="BM37" i="1"/>
  <c r="AZ38" i="1"/>
  <c r="BH38" i="1"/>
  <c r="AU39" i="1"/>
  <c r="BC39" i="1"/>
  <c r="BK39" i="1"/>
  <c r="AX40" i="1"/>
  <c r="BF40" i="1"/>
  <c r="BN40" i="1"/>
  <c r="BA41" i="1"/>
  <c r="BI41" i="1"/>
  <c r="AV42" i="1"/>
  <c r="BD42" i="1"/>
  <c r="BL42" i="1"/>
  <c r="AY43" i="1"/>
  <c r="BG43" i="1"/>
  <c r="AT44" i="1"/>
  <c r="BB44" i="1"/>
  <c r="BJ44" i="1"/>
  <c r="AW45" i="1"/>
  <c r="BE45" i="1"/>
  <c r="BM45" i="1"/>
  <c r="AZ46" i="1"/>
  <c r="BH46" i="1"/>
  <c r="AU47" i="1"/>
  <c r="BC47" i="1"/>
  <c r="BK47" i="1"/>
  <c r="AX48" i="1"/>
  <c r="BF48" i="1"/>
  <c r="BN48" i="1"/>
  <c r="BA49" i="1"/>
  <c r="BI49" i="1"/>
  <c r="AV50" i="1"/>
  <c r="BD50" i="1"/>
  <c r="BL50" i="1"/>
  <c r="AY51" i="1"/>
  <c r="BG51" i="1"/>
  <c r="AT52" i="1"/>
  <c r="BB52" i="1"/>
  <c r="BJ52" i="1"/>
  <c r="AW53" i="1"/>
  <c r="BE53" i="1"/>
  <c r="BM53" i="1"/>
  <c r="AZ54" i="1"/>
  <c r="BH54" i="1"/>
  <c r="AU55" i="1"/>
  <c r="BC55" i="1"/>
  <c r="BK55" i="1"/>
  <c r="AX56" i="1"/>
  <c r="BF56" i="1"/>
  <c r="BN56" i="1"/>
  <c r="BA57" i="1"/>
  <c r="BI57" i="1"/>
  <c r="AV58" i="1"/>
  <c r="BD58" i="1"/>
  <c r="BL58" i="1"/>
  <c r="AY59" i="1"/>
  <c r="BG59" i="1"/>
  <c r="AT60" i="1"/>
  <c r="BB60" i="1"/>
  <c r="BJ60" i="1"/>
  <c r="AW61" i="1"/>
  <c r="BE61" i="1"/>
  <c r="BM61" i="1"/>
  <c r="AZ62" i="1"/>
  <c r="BH62" i="1"/>
  <c r="AU63" i="1"/>
  <c r="BC63" i="1"/>
  <c r="BK63" i="1"/>
  <c r="AX64" i="1"/>
  <c r="BF64" i="1"/>
  <c r="BN64" i="1"/>
  <c r="BA65" i="1"/>
  <c r="BI65" i="1"/>
  <c r="AV66" i="1"/>
  <c r="BD66" i="1"/>
  <c r="BL66" i="1"/>
  <c r="AY67" i="1"/>
  <c r="BG67" i="1"/>
  <c r="AT68" i="1"/>
  <c r="BB68" i="1"/>
  <c r="BJ68" i="1"/>
  <c r="AW69" i="1"/>
  <c r="BE69" i="1"/>
  <c r="BM69" i="1"/>
  <c r="AZ70" i="1"/>
  <c r="BH70" i="1"/>
  <c r="AU71" i="1"/>
  <c r="BC71" i="1"/>
  <c r="BK71" i="1"/>
  <c r="AX72" i="1"/>
  <c r="BF72" i="1"/>
  <c r="BN72" i="1"/>
  <c r="BA73" i="1"/>
  <c r="BI73" i="1"/>
  <c r="AV74" i="1"/>
  <c r="BD74" i="1"/>
  <c r="BL74" i="1"/>
  <c r="AY75" i="1"/>
  <c r="BG75" i="1"/>
  <c r="AT76" i="1"/>
  <c r="BB76" i="1"/>
  <c r="BJ76" i="1"/>
  <c r="AW77" i="1"/>
  <c r="BE77" i="1"/>
  <c r="BM77" i="1"/>
  <c r="AZ78" i="1"/>
  <c r="BH78" i="1"/>
  <c r="AU79" i="1"/>
  <c r="BC79" i="1"/>
  <c r="BK79" i="1"/>
  <c r="AX80" i="1"/>
  <c r="BF80" i="1"/>
  <c r="BN80" i="1"/>
  <c r="BA81" i="1"/>
  <c r="BI81" i="1"/>
  <c r="AV82" i="1"/>
  <c r="BD82" i="1"/>
  <c r="BL82" i="1"/>
  <c r="AY83" i="1"/>
  <c r="BG83" i="1"/>
  <c r="AT84" i="1"/>
  <c r="BB84" i="1"/>
  <c r="BJ84" i="1"/>
  <c r="AW85" i="1"/>
  <c r="BE85" i="1"/>
  <c r="BM85" i="1"/>
  <c r="AZ86" i="1"/>
  <c r="BH86" i="1"/>
  <c r="AU87" i="1"/>
  <c r="BC87" i="1"/>
  <c r="BK87" i="1"/>
  <c r="AX88" i="1"/>
  <c r="BF88" i="1"/>
  <c r="BN88" i="1"/>
  <c r="BA89" i="1"/>
  <c r="BI89" i="1"/>
  <c r="AV90" i="1"/>
  <c r="BD90" i="1"/>
  <c r="BL90" i="1"/>
  <c r="AY91" i="1"/>
  <c r="BG91" i="1"/>
  <c r="AT92" i="1"/>
  <c r="BB92" i="1"/>
  <c r="BJ92" i="1"/>
  <c r="AW93" i="1"/>
  <c r="BE93" i="1"/>
  <c r="BM93" i="1"/>
  <c r="AZ94" i="1"/>
  <c r="BH94" i="1"/>
  <c r="AV2" i="1"/>
  <c r="BD2" i="1"/>
  <c r="BL2" i="1"/>
  <c r="X9" i="1"/>
  <c r="AF9" i="1"/>
  <c r="AN9" i="1"/>
  <c r="AD10" i="1"/>
  <c r="AL10" i="1"/>
  <c r="AB11" i="1"/>
  <c r="AJ11" i="1"/>
  <c r="Z12" i="1"/>
  <c r="AH12" i="1"/>
  <c r="X13" i="1"/>
  <c r="AF13" i="1"/>
  <c r="AN13" i="1"/>
  <c r="AD14" i="1"/>
  <c r="AL14" i="1"/>
  <c r="AB15" i="1"/>
  <c r="AJ15" i="1"/>
  <c r="Z16" i="1"/>
  <c r="AH16" i="1"/>
  <c r="X17" i="1"/>
  <c r="AF17" i="1"/>
  <c r="AN17" i="1"/>
  <c r="AD18" i="1"/>
  <c r="AL18" i="1"/>
  <c r="AB19" i="1"/>
  <c r="AJ19" i="1"/>
  <c r="Z20" i="1"/>
  <c r="AH20" i="1"/>
  <c r="X21" i="1"/>
  <c r="AF21" i="1"/>
  <c r="AN21" i="1"/>
  <c r="AD22" i="1"/>
  <c r="AL22" i="1"/>
  <c r="AB23" i="1"/>
  <c r="AJ23" i="1"/>
  <c r="Z24" i="1"/>
  <c r="AH24" i="1"/>
  <c r="X25" i="1"/>
  <c r="AF25" i="1"/>
  <c r="AN25" i="1"/>
  <c r="AD26" i="1"/>
  <c r="AL26" i="1"/>
  <c r="AB27" i="1"/>
  <c r="AJ27" i="1"/>
  <c r="Z28" i="1"/>
  <c r="AH28" i="1"/>
  <c r="X29" i="1"/>
  <c r="AF29" i="1"/>
  <c r="AN29" i="1"/>
  <c r="AD30" i="1"/>
  <c r="AL30" i="1"/>
  <c r="AB31" i="1"/>
  <c r="AJ31" i="1"/>
  <c r="Z32" i="1"/>
  <c r="AH32" i="1"/>
  <c r="X33" i="1"/>
  <c r="AF33" i="1"/>
  <c r="AN33" i="1"/>
  <c r="AD34" i="1"/>
  <c r="AL34" i="1"/>
  <c r="AB35" i="1"/>
  <c r="AJ35" i="1"/>
  <c r="Z36" i="1"/>
  <c r="AH36" i="1"/>
  <c r="X37" i="1"/>
  <c r="AF37" i="1"/>
  <c r="AN37" i="1"/>
  <c r="AD38" i="1"/>
  <c r="AL38" i="1"/>
  <c r="AB39" i="1"/>
  <c r="AJ39" i="1"/>
  <c r="Z40" i="1"/>
  <c r="AH40" i="1"/>
  <c r="X41" i="1"/>
  <c r="AF41" i="1"/>
  <c r="AN41" i="1"/>
  <c r="AD42" i="1"/>
  <c r="AL42" i="1"/>
  <c r="AB43" i="1"/>
  <c r="AJ43" i="1"/>
  <c r="Z44" i="1"/>
  <c r="AH44" i="1"/>
  <c r="X45" i="1"/>
  <c r="AF45" i="1"/>
  <c r="AN45" i="1"/>
  <c r="AD46" i="1"/>
  <c r="AL46" i="1"/>
  <c r="AB47" i="1"/>
  <c r="AJ47" i="1"/>
  <c r="Z48" i="1"/>
  <c r="AH48" i="1"/>
  <c r="X49" i="1"/>
  <c r="AF49" i="1"/>
  <c r="AN49" i="1"/>
  <c r="AD50" i="1"/>
  <c r="AL50" i="1"/>
  <c r="AB51" i="1"/>
  <c r="AJ51" i="1"/>
  <c r="AL270" i="1"/>
  <c r="AM291" i="1"/>
  <c r="W302" i="1"/>
  <c r="BG311" i="1"/>
  <c r="W317" i="1"/>
  <c r="BE321" i="1"/>
  <c r="AD325" i="1"/>
  <c r="AU328" i="1"/>
  <c r="Z330" i="1"/>
  <c r="BC331" i="1"/>
  <c r="Y333" i="1"/>
  <c r="AO334" i="1"/>
  <c r="BI335" i="1"/>
  <c r="Y337" i="1"/>
  <c r="AO338" i="1"/>
  <c r="BI339" i="1"/>
  <c r="Y341" i="1"/>
  <c r="AO342" i="1"/>
  <c r="BI343" i="1"/>
  <c r="Y345" i="1"/>
  <c r="AO346" i="1"/>
  <c r="BI347" i="1"/>
  <c r="Y349" i="1"/>
  <c r="AO350" i="1"/>
  <c r="BI351" i="1"/>
  <c r="Y353" i="1"/>
  <c r="AO354" i="1"/>
  <c r="BI355" i="1"/>
  <c r="Y357" i="1"/>
  <c r="AO358" i="1"/>
  <c r="BI359" i="1"/>
  <c r="Y361" i="1"/>
  <c r="AO362" i="1"/>
  <c r="BI363" i="1"/>
  <c r="BD95" i="1"/>
  <c r="BB10" i="1"/>
  <c r="BC13" i="1"/>
  <c r="BD16" i="1"/>
  <c r="AU18" i="1"/>
  <c r="BF19" i="1"/>
  <c r="BJ20" i="1"/>
  <c r="BL21" i="1"/>
  <c r="BH22" i="1"/>
  <c r="BC23" i="1"/>
  <c r="AX24" i="1"/>
  <c r="BN24" i="1"/>
  <c r="BI25" i="1"/>
  <c r="BD26" i="1"/>
  <c r="AX27" i="1"/>
  <c r="BJ27" i="1"/>
  <c r="BB28" i="1"/>
  <c r="AU29" i="1"/>
  <c r="BF29" i="1"/>
  <c r="AY30" i="1"/>
  <c r="BI30" i="1"/>
  <c r="AY31" i="1"/>
  <c r="BI31" i="1"/>
  <c r="AW32" i="1"/>
  <c r="BF32" i="1"/>
  <c r="AT33" i="1"/>
  <c r="BD33" i="1"/>
  <c r="BM33" i="1"/>
  <c r="BA34" i="1"/>
  <c r="BJ34" i="1"/>
  <c r="AX35" i="1"/>
  <c r="BG35" i="1"/>
  <c r="AU36" i="1"/>
  <c r="BC36" i="1"/>
  <c r="BK36" i="1"/>
  <c r="AX37" i="1"/>
  <c r="BF37" i="1"/>
  <c r="BN37" i="1"/>
  <c r="BA38" i="1"/>
  <c r="BI38" i="1"/>
  <c r="AV39" i="1"/>
  <c r="BD39" i="1"/>
  <c r="BL39" i="1"/>
  <c r="AY40" i="1"/>
  <c r="BG40" i="1"/>
  <c r="AT41" i="1"/>
  <c r="BB41" i="1"/>
  <c r="BJ41" i="1"/>
  <c r="AW42" i="1"/>
  <c r="BE42" i="1"/>
  <c r="BM42" i="1"/>
  <c r="AZ43" i="1"/>
  <c r="BH43" i="1"/>
  <c r="AU44" i="1"/>
  <c r="BC44" i="1"/>
  <c r="BK44" i="1"/>
  <c r="AX45" i="1"/>
  <c r="BF45" i="1"/>
  <c r="BN45" i="1"/>
  <c r="BA46" i="1"/>
  <c r="BI46" i="1"/>
  <c r="AV47" i="1"/>
  <c r="BD47" i="1"/>
  <c r="BL47" i="1"/>
  <c r="AY48" i="1"/>
  <c r="BG48" i="1"/>
  <c r="AT49" i="1"/>
  <c r="BB49" i="1"/>
  <c r="BJ49" i="1"/>
  <c r="AW50" i="1"/>
  <c r="BE50" i="1"/>
  <c r="BM50" i="1"/>
  <c r="AZ51" i="1"/>
  <c r="BH51" i="1"/>
  <c r="AU52" i="1"/>
  <c r="BC52" i="1"/>
  <c r="BK52" i="1"/>
  <c r="AX53" i="1"/>
  <c r="BF53" i="1"/>
  <c r="BN53" i="1"/>
  <c r="BA54" i="1"/>
  <c r="BI54" i="1"/>
  <c r="AV55" i="1"/>
  <c r="BD55" i="1"/>
  <c r="BL55" i="1"/>
  <c r="AY56" i="1"/>
  <c r="BG56" i="1"/>
  <c r="AT57" i="1"/>
  <c r="BB57" i="1"/>
  <c r="BJ57" i="1"/>
  <c r="AW58" i="1"/>
  <c r="BE58" i="1"/>
  <c r="BM58" i="1"/>
  <c r="AZ59" i="1"/>
  <c r="BH59" i="1"/>
  <c r="AU60" i="1"/>
  <c r="BC60" i="1"/>
  <c r="BK60" i="1"/>
  <c r="AX61" i="1"/>
  <c r="BF61" i="1"/>
  <c r="BN61" i="1"/>
  <c r="BA62" i="1"/>
  <c r="BI62" i="1"/>
  <c r="AV63" i="1"/>
  <c r="BD63" i="1"/>
  <c r="BL63" i="1"/>
  <c r="AY64" i="1"/>
  <c r="BG64" i="1"/>
  <c r="AT65" i="1"/>
  <c r="BB65" i="1"/>
  <c r="BJ65" i="1"/>
  <c r="AW66" i="1"/>
  <c r="BE66" i="1"/>
  <c r="BM66" i="1"/>
  <c r="AZ67" i="1"/>
  <c r="BH67" i="1"/>
  <c r="AU68" i="1"/>
  <c r="BC68" i="1"/>
  <c r="BK68" i="1"/>
  <c r="AX69" i="1"/>
  <c r="BF69" i="1"/>
  <c r="BN69" i="1"/>
  <c r="BA70" i="1"/>
  <c r="BI70" i="1"/>
  <c r="AV71" i="1"/>
  <c r="BD71" i="1"/>
  <c r="BL71" i="1"/>
  <c r="AY72" i="1"/>
  <c r="BG72" i="1"/>
  <c r="AT73" i="1"/>
  <c r="BB73" i="1"/>
  <c r="BJ73" i="1"/>
  <c r="AW74" i="1"/>
  <c r="BE74" i="1"/>
  <c r="BM74" i="1"/>
  <c r="AZ75" i="1"/>
  <c r="BH75" i="1"/>
  <c r="AU76" i="1"/>
  <c r="BC76" i="1"/>
  <c r="BK76" i="1"/>
  <c r="AX77" i="1"/>
  <c r="BF77" i="1"/>
  <c r="BN77" i="1"/>
  <c r="BA78" i="1"/>
  <c r="BI78" i="1"/>
  <c r="AV79" i="1"/>
  <c r="BD79" i="1"/>
  <c r="BL79" i="1"/>
  <c r="AY80" i="1"/>
  <c r="BG80" i="1"/>
  <c r="AT81" i="1"/>
  <c r="BB81" i="1"/>
  <c r="BJ81" i="1"/>
  <c r="AW82" i="1"/>
  <c r="BE82" i="1"/>
  <c r="BM82" i="1"/>
  <c r="AZ83" i="1"/>
  <c r="BH83" i="1"/>
  <c r="AU84" i="1"/>
  <c r="BC84" i="1"/>
  <c r="BK84" i="1"/>
  <c r="AX85" i="1"/>
  <c r="BF85" i="1"/>
  <c r="BN85" i="1"/>
  <c r="BA86" i="1"/>
  <c r="BI86" i="1"/>
  <c r="AV87" i="1"/>
  <c r="BD87" i="1"/>
  <c r="BL87" i="1"/>
  <c r="AY88" i="1"/>
  <c r="BG88" i="1"/>
  <c r="AT89" i="1"/>
  <c r="BB89" i="1"/>
  <c r="BJ89" i="1"/>
  <c r="AW90" i="1"/>
  <c r="BE90" i="1"/>
  <c r="BM90" i="1"/>
  <c r="AZ91" i="1"/>
  <c r="BH91" i="1"/>
  <c r="AU92" i="1"/>
  <c r="BC92" i="1"/>
  <c r="BK92" i="1"/>
  <c r="AX93" i="1"/>
  <c r="BF93" i="1"/>
  <c r="BN93" i="1"/>
  <c r="BA94" i="1"/>
  <c r="BI94" i="1"/>
  <c r="AW2" i="1"/>
  <c r="BE2" i="1"/>
  <c r="BM2" i="1"/>
  <c r="Y9" i="1"/>
  <c r="AG9" i="1"/>
  <c r="AO9" i="1"/>
  <c r="AE10" i="1"/>
  <c r="AM10" i="1"/>
  <c r="AC11" i="1"/>
  <c r="AK11" i="1"/>
  <c r="AA12" i="1"/>
  <c r="AI12" i="1"/>
  <c r="Y13" i="1"/>
  <c r="AG13" i="1"/>
  <c r="AO13" i="1"/>
  <c r="AE14" i="1"/>
  <c r="AM14" i="1"/>
  <c r="AC15" i="1"/>
  <c r="AK15" i="1"/>
  <c r="AA16" i="1"/>
  <c r="AI16" i="1"/>
  <c r="Y17" i="1"/>
  <c r="AG17" i="1"/>
  <c r="AO17" i="1"/>
  <c r="AE18" i="1"/>
  <c r="AM18" i="1"/>
  <c r="AC19" i="1"/>
  <c r="AK19" i="1"/>
  <c r="AA20" i="1"/>
  <c r="AI20" i="1"/>
  <c r="Y21" i="1"/>
  <c r="AG21" i="1"/>
  <c r="AO21" i="1"/>
  <c r="AE22" i="1"/>
  <c r="AM22" i="1"/>
  <c r="AC23" i="1"/>
  <c r="AK23" i="1"/>
  <c r="AA24" i="1"/>
  <c r="AI24" i="1"/>
  <c r="Y25" i="1"/>
  <c r="AG25" i="1"/>
  <c r="AO25" i="1"/>
  <c r="AE26" i="1"/>
  <c r="AM26" i="1"/>
  <c r="AC27" i="1"/>
  <c r="AK27" i="1"/>
  <c r="AA28" i="1"/>
  <c r="AI28" i="1"/>
  <c r="Y29" i="1"/>
  <c r="AG29" i="1"/>
  <c r="AO29" i="1"/>
  <c r="AE30" i="1"/>
  <c r="AM30" i="1"/>
  <c r="AC31" i="1"/>
  <c r="AK31" i="1"/>
  <c r="AA32" i="1"/>
  <c r="AI32" i="1"/>
  <c r="Y33" i="1"/>
  <c r="AG33" i="1"/>
  <c r="AO33" i="1"/>
  <c r="AE34" i="1"/>
  <c r="AM34" i="1"/>
  <c r="AC35" i="1"/>
  <c r="AK35" i="1"/>
  <c r="AA36" i="1"/>
  <c r="AI36" i="1"/>
  <c r="Y37" i="1"/>
  <c r="AG37" i="1"/>
  <c r="AO37" i="1"/>
  <c r="AE38" i="1"/>
  <c r="AM38" i="1"/>
  <c r="AC39" i="1"/>
  <c r="AK39" i="1"/>
  <c r="AA40" i="1"/>
  <c r="AI40" i="1"/>
  <c r="Y41" i="1"/>
  <c r="AG41" i="1"/>
  <c r="AO41" i="1"/>
  <c r="AE42" i="1"/>
  <c r="AM42" i="1"/>
  <c r="AC43" i="1"/>
  <c r="AK43" i="1"/>
  <c r="AA44" i="1"/>
  <c r="AI44" i="1"/>
  <c r="Y45" i="1"/>
  <c r="AG45" i="1"/>
  <c r="AO45" i="1"/>
  <c r="AE46" i="1"/>
  <c r="AM46" i="1"/>
  <c r="AC47" i="1"/>
  <c r="AK47" i="1"/>
  <c r="AA48" i="1"/>
  <c r="AI48" i="1"/>
  <c r="Y49" i="1"/>
  <c r="AG49" i="1"/>
  <c r="AO49" i="1"/>
  <c r="AE50" i="1"/>
  <c r="AM50" i="1"/>
  <c r="AC51" i="1"/>
  <c r="AK51" i="1"/>
  <c r="AA52" i="1"/>
  <c r="AI52" i="1"/>
  <c r="Y53" i="1"/>
  <c r="AG53" i="1"/>
  <c r="AO53" i="1"/>
  <c r="AE54" i="1"/>
  <c r="V279" i="1"/>
  <c r="BG292" i="1"/>
  <c r="AM303" i="1"/>
  <c r="AM312" i="1"/>
  <c r="BG317" i="1"/>
  <c r="W322" i="1"/>
  <c r="BE325" i="1"/>
  <c r="BE328" i="1"/>
  <c r="AI330" i="1"/>
  <c r="BL331" i="1"/>
  <c r="AG333" i="1"/>
  <c r="BA334" i="1"/>
  <c r="Q336" i="1"/>
  <c r="AG337" i="1"/>
  <c r="BA338" i="1"/>
  <c r="Q340" i="1"/>
  <c r="AG341" i="1"/>
  <c r="BA342" i="1"/>
  <c r="Q344" i="1"/>
  <c r="AG345" i="1"/>
  <c r="BA346" i="1"/>
  <c r="Q348" i="1"/>
  <c r="AG349" i="1"/>
  <c r="BA350" i="1"/>
  <c r="Q352" i="1"/>
  <c r="AG353" i="1"/>
  <c r="BA354" i="1"/>
  <c r="Q356" i="1"/>
  <c r="AG357" i="1"/>
  <c r="BA358" i="1"/>
  <c r="Q360" i="1"/>
  <c r="AG361" i="1"/>
  <c r="BA362" i="1"/>
  <c r="Q364" i="1"/>
  <c r="BL95" i="1"/>
  <c r="BJ10" i="1"/>
  <c r="BK13" i="1"/>
  <c r="BL16" i="1"/>
  <c r="BB18" i="1"/>
  <c r="BM19" i="1"/>
  <c r="AU21" i="1"/>
  <c r="BM21" i="1"/>
  <c r="BI22" i="1"/>
  <c r="BD23" i="1"/>
  <c r="AY24" i="1"/>
  <c r="AT25" i="1"/>
  <c r="BJ25" i="1"/>
  <c r="BE26" i="1"/>
  <c r="AY27" i="1"/>
  <c r="BM27" i="1"/>
  <c r="BC28" i="1"/>
  <c r="AV29" i="1"/>
  <c r="BH29" i="1"/>
  <c r="AZ30" i="1"/>
  <c r="BK30" i="1"/>
  <c r="BA31" i="1"/>
  <c r="BJ31" i="1"/>
  <c r="AX32" i="1"/>
  <c r="BG32" i="1"/>
  <c r="AV33" i="1"/>
  <c r="BE33" i="1"/>
  <c r="BN33" i="1"/>
  <c r="BB34" i="1"/>
  <c r="BK34" i="1"/>
  <c r="AY35" i="1"/>
  <c r="BH35" i="1"/>
  <c r="AV36" i="1"/>
  <c r="BD36" i="1"/>
  <c r="BL36" i="1"/>
  <c r="AY37" i="1"/>
  <c r="BG37" i="1"/>
  <c r="AT38" i="1"/>
  <c r="BB38" i="1"/>
  <c r="BJ38" i="1"/>
  <c r="AW39" i="1"/>
  <c r="BE39" i="1"/>
  <c r="BM39" i="1"/>
  <c r="AZ40" i="1"/>
  <c r="BH40" i="1"/>
  <c r="AU41" i="1"/>
  <c r="BC41" i="1"/>
  <c r="BK41" i="1"/>
  <c r="AX42" i="1"/>
  <c r="BF42" i="1"/>
  <c r="BN42" i="1"/>
  <c r="BA43" i="1"/>
  <c r="BI43" i="1"/>
  <c r="AV44" i="1"/>
  <c r="BD44" i="1"/>
  <c r="BL44" i="1"/>
  <c r="AY45" i="1"/>
  <c r="BG45" i="1"/>
  <c r="AT46" i="1"/>
  <c r="BB46" i="1"/>
  <c r="BJ46" i="1"/>
  <c r="AW47" i="1"/>
  <c r="BE47" i="1"/>
  <c r="BM47" i="1"/>
  <c r="AZ48" i="1"/>
  <c r="BH48" i="1"/>
  <c r="AU49" i="1"/>
  <c r="BC49" i="1"/>
  <c r="BK49" i="1"/>
  <c r="AX50" i="1"/>
  <c r="BF50" i="1"/>
  <c r="BN50" i="1"/>
  <c r="BA51" i="1"/>
  <c r="BI51" i="1"/>
  <c r="AV52" i="1"/>
  <c r="BD52" i="1"/>
  <c r="BL52" i="1"/>
  <c r="AY53" i="1"/>
  <c r="BG53" i="1"/>
  <c r="AT54" i="1"/>
  <c r="BB54" i="1"/>
  <c r="BJ54" i="1"/>
  <c r="AW55" i="1"/>
  <c r="BE55" i="1"/>
  <c r="BM55" i="1"/>
  <c r="AZ56" i="1"/>
  <c r="BH56" i="1"/>
  <c r="AU57" i="1"/>
  <c r="BC57" i="1"/>
  <c r="BK57" i="1"/>
  <c r="AX58" i="1"/>
  <c r="BF58" i="1"/>
  <c r="BN58" i="1"/>
  <c r="BA59" i="1"/>
  <c r="BI59" i="1"/>
  <c r="AV60" i="1"/>
  <c r="BD60" i="1"/>
  <c r="BL60" i="1"/>
  <c r="AY61" i="1"/>
  <c r="BG61" i="1"/>
  <c r="AT62" i="1"/>
  <c r="BB62" i="1"/>
  <c r="BJ62" i="1"/>
  <c r="AW63" i="1"/>
  <c r="BE63" i="1"/>
  <c r="BM63" i="1"/>
  <c r="AZ64" i="1"/>
  <c r="BH64" i="1"/>
  <c r="AU65" i="1"/>
  <c r="BC65" i="1"/>
  <c r="BK65" i="1"/>
  <c r="AX66" i="1"/>
  <c r="BF66" i="1"/>
  <c r="BN66" i="1"/>
  <c r="BA67" i="1"/>
  <c r="BI67" i="1"/>
  <c r="AV68" i="1"/>
  <c r="BD68" i="1"/>
  <c r="BL68" i="1"/>
  <c r="AY69" i="1"/>
  <c r="BG69" i="1"/>
  <c r="AT70" i="1"/>
  <c r="BB70" i="1"/>
  <c r="BJ70" i="1"/>
  <c r="AW71" i="1"/>
  <c r="BE71" i="1"/>
  <c r="BM71" i="1"/>
  <c r="AZ72" i="1"/>
  <c r="BH72" i="1"/>
  <c r="AU73" i="1"/>
  <c r="BC73" i="1"/>
  <c r="BK73" i="1"/>
  <c r="AX74" i="1"/>
  <c r="BF74" i="1"/>
  <c r="BN74" i="1"/>
  <c r="BA75" i="1"/>
  <c r="BI75" i="1"/>
  <c r="AV76" i="1"/>
  <c r="BD76" i="1"/>
  <c r="BL76" i="1"/>
  <c r="AY77" i="1"/>
  <c r="BG77" i="1"/>
  <c r="AT78" i="1"/>
  <c r="BB78" i="1"/>
  <c r="BJ78" i="1"/>
  <c r="AW79" i="1"/>
  <c r="BE79" i="1"/>
  <c r="BM79" i="1"/>
  <c r="AZ80" i="1"/>
  <c r="BH80" i="1"/>
  <c r="AU81" i="1"/>
  <c r="BC81" i="1"/>
  <c r="BK81" i="1"/>
  <c r="AX82" i="1"/>
  <c r="BF82" i="1"/>
  <c r="BN82" i="1"/>
  <c r="BA83" i="1"/>
  <c r="BI83" i="1"/>
  <c r="AV84" i="1"/>
  <c r="BD84" i="1"/>
  <c r="BL84" i="1"/>
  <c r="AY85" i="1"/>
  <c r="BG85" i="1"/>
  <c r="AT86" i="1"/>
  <c r="BB86" i="1"/>
  <c r="BJ86" i="1"/>
  <c r="AW87" i="1"/>
  <c r="BE87" i="1"/>
  <c r="BM87" i="1"/>
  <c r="AZ88" i="1"/>
  <c r="BH88" i="1"/>
  <c r="AU89" i="1"/>
  <c r="BC89" i="1"/>
  <c r="BK89" i="1"/>
  <c r="AX90" i="1"/>
  <c r="BF90" i="1"/>
  <c r="BN90" i="1"/>
  <c r="BA91" i="1"/>
  <c r="BI91" i="1"/>
  <c r="AV92" i="1"/>
  <c r="BD92" i="1"/>
  <c r="BL92" i="1"/>
  <c r="AY93" i="1"/>
  <c r="BG93" i="1"/>
  <c r="AT94" i="1"/>
  <c r="BB94" i="1"/>
  <c r="BJ94" i="1"/>
  <c r="AX2" i="1"/>
  <c r="BF2" i="1"/>
  <c r="BN2" i="1"/>
  <c r="Z9" i="1"/>
  <c r="AH9" i="1"/>
  <c r="X10" i="1"/>
  <c r="AF10" i="1"/>
  <c r="AN10" i="1"/>
  <c r="AD11" i="1"/>
  <c r="AL11" i="1"/>
  <c r="AB12" i="1"/>
  <c r="AJ12" i="1"/>
  <c r="Z13" i="1"/>
  <c r="AH13" i="1"/>
  <c r="X14" i="1"/>
  <c r="AF14" i="1"/>
  <c r="AN14" i="1"/>
  <c r="AD15" i="1"/>
  <c r="AL15" i="1"/>
  <c r="AB16" i="1"/>
  <c r="AJ16" i="1"/>
  <c r="Z17" i="1"/>
  <c r="AH17" i="1"/>
  <c r="X18" i="1"/>
  <c r="AF18" i="1"/>
  <c r="AN18" i="1"/>
  <c r="AD19" i="1"/>
  <c r="AL19" i="1"/>
  <c r="AB20" i="1"/>
  <c r="AJ20" i="1"/>
  <c r="Z21" i="1"/>
  <c r="AH21" i="1"/>
  <c r="X22" i="1"/>
  <c r="AF22" i="1"/>
  <c r="AN22" i="1"/>
  <c r="AD23" i="1"/>
  <c r="AL23" i="1"/>
  <c r="AB24" i="1"/>
  <c r="AJ24" i="1"/>
  <c r="Z25" i="1"/>
  <c r="AH25" i="1"/>
  <c r="X26" i="1"/>
  <c r="AF26" i="1"/>
  <c r="AN26" i="1"/>
  <c r="AD27" i="1"/>
  <c r="AL27" i="1"/>
  <c r="AB28" i="1"/>
  <c r="AJ28" i="1"/>
  <c r="Z29" i="1"/>
  <c r="AH29" i="1"/>
  <c r="X30" i="1"/>
  <c r="AF30" i="1"/>
  <c r="AN30" i="1"/>
  <c r="AD31" i="1"/>
  <c r="AL31" i="1"/>
  <c r="AB32" i="1"/>
  <c r="AJ32" i="1"/>
  <c r="Z33" i="1"/>
  <c r="AH33" i="1"/>
  <c r="X34" i="1"/>
  <c r="AF34" i="1"/>
  <c r="AN34" i="1"/>
  <c r="AD35" i="1"/>
  <c r="AL35" i="1"/>
  <c r="AB36" i="1"/>
  <c r="AJ36" i="1"/>
  <c r="Z37" i="1"/>
  <c r="AH37" i="1"/>
  <c r="X38" i="1"/>
  <c r="AF38" i="1"/>
  <c r="AN38" i="1"/>
  <c r="AD39" i="1"/>
  <c r="AL39" i="1"/>
  <c r="AB40" i="1"/>
  <c r="AJ40" i="1"/>
  <c r="Z41" i="1"/>
  <c r="AH41" i="1"/>
  <c r="X42" i="1"/>
  <c r="AF42" i="1"/>
  <c r="AN42" i="1"/>
  <c r="AD43" i="1"/>
  <c r="AL43" i="1"/>
  <c r="AB44" i="1"/>
  <c r="AJ44" i="1"/>
  <c r="Z45" i="1"/>
  <c r="AH45" i="1"/>
  <c r="X46" i="1"/>
  <c r="AF46" i="1"/>
  <c r="AN46" i="1"/>
  <c r="AD47" i="1"/>
  <c r="AL47" i="1"/>
  <c r="AB48" i="1"/>
  <c r="AJ48" i="1"/>
  <c r="Z49" i="1"/>
  <c r="AH49" i="1"/>
  <c r="X50" i="1"/>
  <c r="AF50" i="1"/>
  <c r="AN50" i="1"/>
  <c r="AD51" i="1"/>
  <c r="AL51" i="1"/>
  <c r="AB52" i="1"/>
  <c r="AJ52" i="1"/>
  <c r="Z53" i="1"/>
  <c r="AH53" i="1"/>
  <c r="Q2" i="1"/>
  <c r="D54" i="1"/>
  <c r="D18" i="1"/>
  <c r="D10" i="1"/>
  <c r="F23" i="1"/>
  <c r="F15" i="1"/>
  <c r="G52" i="1"/>
  <c r="G16" i="1"/>
  <c r="O20" i="1"/>
  <c r="O12" i="1"/>
  <c r="O91" i="1"/>
  <c r="O83" i="1"/>
  <c r="O75" i="1"/>
  <c r="O67" i="1"/>
  <c r="O59" i="1"/>
  <c r="O51" i="1"/>
  <c r="O43" i="1"/>
  <c r="O35" i="1"/>
  <c r="P97" i="1"/>
  <c r="P89" i="1"/>
  <c r="P81" i="1"/>
  <c r="P73" i="1"/>
  <c r="P65" i="1"/>
  <c r="P57" i="1"/>
  <c r="P49" i="1"/>
  <c r="P41" i="1"/>
  <c r="P33" i="1"/>
  <c r="P25" i="1"/>
  <c r="P17" i="1"/>
  <c r="P9" i="1"/>
  <c r="AN2" i="1"/>
  <c r="AF2" i="1"/>
  <c r="X2" i="1"/>
  <c r="Q96" i="1"/>
  <c r="Q88" i="1"/>
  <c r="Q80" i="1"/>
  <c r="Q72" i="1"/>
  <c r="Q64" i="1"/>
  <c r="Q56" i="1"/>
  <c r="Q48" i="1"/>
  <c r="Q40" i="1"/>
  <c r="Q32" i="1"/>
  <c r="Q24" i="1"/>
  <c r="Q16" i="1"/>
  <c r="R95" i="1"/>
  <c r="R87" i="1"/>
  <c r="R79" i="1"/>
  <c r="R71" i="1"/>
  <c r="R63" i="1"/>
  <c r="R55" i="1"/>
  <c r="R47" i="1"/>
  <c r="R39" i="1"/>
  <c r="R31" i="1"/>
  <c r="R23" i="1"/>
  <c r="R15" i="1"/>
  <c r="S94" i="1"/>
  <c r="S86" i="1"/>
  <c r="S78" i="1"/>
  <c r="S70" i="1"/>
  <c r="S62" i="1"/>
  <c r="S54" i="1"/>
  <c r="S46" i="1"/>
  <c r="S38" i="1"/>
  <c r="S30" i="1"/>
  <c r="S22" i="1"/>
  <c r="S14" i="1"/>
  <c r="T93" i="1"/>
  <c r="T85" i="1"/>
  <c r="T77" i="1"/>
  <c r="T69" i="1"/>
  <c r="T61" i="1"/>
  <c r="T53" i="1"/>
  <c r="T45" i="1"/>
  <c r="T37" i="1"/>
  <c r="T29" i="1"/>
  <c r="T21" i="1"/>
  <c r="T13" i="1"/>
  <c r="U92" i="1"/>
  <c r="U84" i="1"/>
  <c r="U76" i="1"/>
  <c r="U68" i="1"/>
  <c r="U60" i="1"/>
  <c r="U52" i="1"/>
  <c r="U44" i="1"/>
  <c r="U36" i="1"/>
  <c r="U28" i="1"/>
  <c r="U20" i="1"/>
  <c r="U12" i="1"/>
  <c r="V91" i="1"/>
  <c r="V83" i="1"/>
  <c r="V75" i="1"/>
  <c r="V67" i="1"/>
  <c r="V59" i="1"/>
  <c r="V51" i="1"/>
  <c r="V43" i="1"/>
  <c r="V35" i="1"/>
  <c r="V27" i="1"/>
  <c r="V19" i="1"/>
  <c r="V11" i="1"/>
  <c r="W90" i="1"/>
  <c r="W82" i="1"/>
  <c r="W74" i="1"/>
  <c r="W66" i="1"/>
  <c r="W58" i="1"/>
  <c r="W50" i="1"/>
  <c r="W42" i="1"/>
  <c r="W34" i="1"/>
  <c r="W26" i="1"/>
  <c r="W18" i="1"/>
  <c r="W10" i="1"/>
  <c r="AO97" i="1"/>
  <c r="AG97" i="1"/>
  <c r="Y97" i="1"/>
  <c r="AI96" i="1"/>
  <c r="AA96" i="1"/>
  <c r="AK95" i="1"/>
  <c r="AC95" i="1"/>
  <c r="AM94" i="1"/>
  <c r="AE94" i="1"/>
  <c r="AO93" i="1"/>
  <c r="AG93" i="1"/>
  <c r="Y93" i="1"/>
  <c r="AI92" i="1"/>
  <c r="AA92" i="1"/>
  <c r="AK91" i="1"/>
  <c r="AC91" i="1"/>
  <c r="AM90" i="1"/>
  <c r="AE90" i="1"/>
  <c r="AO89" i="1"/>
  <c r="AG89" i="1"/>
  <c r="Y89" i="1"/>
  <c r="AI88" i="1"/>
  <c r="AA88" i="1"/>
  <c r="AK87" i="1"/>
  <c r="AC87" i="1"/>
  <c r="AM86" i="1"/>
  <c r="AE86" i="1"/>
  <c r="AO85" i="1"/>
  <c r="AG85" i="1"/>
  <c r="Y85" i="1"/>
  <c r="AI84" i="1"/>
  <c r="AA84" i="1"/>
  <c r="AK83" i="1"/>
  <c r="AC83" i="1"/>
  <c r="AM82" i="1"/>
  <c r="AE82" i="1"/>
  <c r="AO81" i="1"/>
  <c r="AG81" i="1"/>
  <c r="Y81" i="1"/>
  <c r="AI80" i="1"/>
  <c r="AA80" i="1"/>
  <c r="AK79" i="1"/>
  <c r="AC79" i="1"/>
  <c r="AM78" i="1"/>
  <c r="AE78" i="1"/>
  <c r="AO77" i="1"/>
  <c r="AG77" i="1"/>
  <c r="Y77" i="1"/>
  <c r="AI76" i="1"/>
  <c r="AA76" i="1"/>
  <c r="AK75" i="1"/>
  <c r="AC75" i="1"/>
  <c r="AM74" i="1"/>
  <c r="AE74" i="1"/>
  <c r="AO73" i="1"/>
  <c r="AG73" i="1"/>
  <c r="Y73" i="1"/>
  <c r="AI72" i="1"/>
  <c r="AA72" i="1"/>
  <c r="AK71" i="1"/>
  <c r="AC71" i="1"/>
  <c r="AM70" i="1"/>
  <c r="AE70" i="1"/>
  <c r="AO69" i="1"/>
  <c r="AF69" i="1"/>
  <c r="AN68" i="1"/>
  <c r="AE68" i="1"/>
  <c r="AN67" i="1"/>
  <c r="AE67" i="1"/>
  <c r="AN66" i="1"/>
  <c r="AE66" i="1"/>
  <c r="AN65" i="1"/>
  <c r="AD65" i="1"/>
  <c r="AM64" i="1"/>
  <c r="AD64" i="1"/>
  <c r="AM63" i="1"/>
  <c r="AD63" i="1"/>
  <c r="AM62" i="1"/>
  <c r="AD62" i="1"/>
  <c r="AL61" i="1"/>
  <c r="AC61" i="1"/>
  <c r="AL60" i="1"/>
  <c r="AB60" i="1"/>
  <c r="AJ59" i="1"/>
  <c r="X59" i="1"/>
  <c r="AF58" i="1"/>
  <c r="AN57" i="1"/>
  <c r="AB57" i="1"/>
  <c r="AJ56" i="1"/>
  <c r="Z56" i="1"/>
  <c r="AF55" i="1"/>
  <c r="AN54" i="1"/>
  <c r="AA54" i="1"/>
  <c r="AF53" i="1"/>
  <c r="AH52" i="1"/>
  <c r="AG51" i="1"/>
  <c r="AA49" i="1"/>
  <c r="AI45" i="1"/>
  <c r="Y42" i="1"/>
  <c r="AG38" i="1"/>
  <c r="AO34" i="1"/>
  <c r="AE31" i="1"/>
  <c r="AM27" i="1"/>
  <c r="AC24" i="1"/>
  <c r="AK20" i="1"/>
  <c r="AA17" i="1"/>
  <c r="AI13" i="1"/>
  <c r="Y10" i="1"/>
  <c r="BG2" i="1"/>
  <c r="BE92" i="1"/>
  <c r="BD89" i="1"/>
  <c r="BC86" i="1"/>
  <c r="BB83" i="1"/>
  <c r="BA80" i="1"/>
  <c r="AZ77" i="1"/>
  <c r="AY74" i="1"/>
  <c r="AX71" i="1"/>
  <c r="AW68" i="1"/>
  <c r="AV65" i="1"/>
  <c r="AU62" i="1"/>
  <c r="AT59" i="1"/>
  <c r="BN55" i="1"/>
  <c r="BM52" i="1"/>
  <c r="BL49" i="1"/>
  <c r="BK46" i="1"/>
  <c r="BJ43" i="1"/>
  <c r="BI40" i="1"/>
  <c r="BH37" i="1"/>
  <c r="BC34" i="1"/>
  <c r="BL30" i="1"/>
  <c r="AT26" i="1"/>
  <c r="BC18" i="1"/>
  <c r="AO357" i="1"/>
  <c r="BI346" i="1"/>
  <c r="Y336" i="1"/>
  <c r="AM318" i="1"/>
  <c r="D9" i="1"/>
  <c r="F14" i="1"/>
  <c r="G23" i="1"/>
  <c r="G15" i="1"/>
  <c r="O10" i="1"/>
  <c r="O27" i="1"/>
  <c r="O19" i="1"/>
  <c r="O11" i="1"/>
  <c r="O90" i="1"/>
  <c r="O82" i="1"/>
  <c r="O74" i="1"/>
  <c r="O66" i="1"/>
  <c r="O58" i="1"/>
  <c r="O50" i="1"/>
  <c r="O42" i="1"/>
  <c r="O34" i="1"/>
  <c r="P96" i="1"/>
  <c r="P88" i="1"/>
  <c r="P80" i="1"/>
  <c r="P72" i="1"/>
  <c r="P64" i="1"/>
  <c r="P56" i="1"/>
  <c r="P48" i="1"/>
  <c r="P40" i="1"/>
  <c r="P32" i="1"/>
  <c r="P24" i="1"/>
  <c r="P16" i="1"/>
  <c r="AM2" i="1"/>
  <c r="AE2" i="1"/>
  <c r="W2" i="1"/>
  <c r="Q95" i="1"/>
  <c r="Q87" i="1"/>
  <c r="Q79" i="1"/>
  <c r="Q71" i="1"/>
  <c r="Q63" i="1"/>
  <c r="Q55" i="1"/>
  <c r="Q47" i="1"/>
  <c r="Q39" i="1"/>
  <c r="Q31" i="1"/>
  <c r="Q23" i="1"/>
  <c r="Q15" i="1"/>
  <c r="R94" i="1"/>
  <c r="R86" i="1"/>
  <c r="R78" i="1"/>
  <c r="R70" i="1"/>
  <c r="R62" i="1"/>
  <c r="R54" i="1"/>
  <c r="R46" i="1"/>
  <c r="R38" i="1"/>
  <c r="R30" i="1"/>
  <c r="R22" i="1"/>
  <c r="R14" i="1"/>
  <c r="S93" i="1"/>
  <c r="S85" i="1"/>
  <c r="S77" i="1"/>
  <c r="S69" i="1"/>
  <c r="S61" i="1"/>
  <c r="S53" i="1"/>
  <c r="S45" i="1"/>
  <c r="S37" i="1"/>
  <c r="S29" i="1"/>
  <c r="S21" i="1"/>
  <c r="S13" i="1"/>
  <c r="T92" i="1"/>
  <c r="T84" i="1"/>
  <c r="T76" i="1"/>
  <c r="T68" i="1"/>
  <c r="T60" i="1"/>
  <c r="T52" i="1"/>
  <c r="T44" i="1"/>
  <c r="T36" i="1"/>
  <c r="T28" i="1"/>
  <c r="T20" i="1"/>
  <c r="T12" i="1"/>
  <c r="U91" i="1"/>
  <c r="U83" i="1"/>
  <c r="U75" i="1"/>
  <c r="U67" i="1"/>
  <c r="U59" i="1"/>
  <c r="U51" i="1"/>
  <c r="U43" i="1"/>
  <c r="U35" i="1"/>
  <c r="U27" i="1"/>
  <c r="U19" i="1"/>
  <c r="U11" i="1"/>
  <c r="V90" i="1"/>
  <c r="V82" i="1"/>
  <c r="V74" i="1"/>
  <c r="V66" i="1"/>
  <c r="V58" i="1"/>
  <c r="V50" i="1"/>
  <c r="V42" i="1"/>
  <c r="V34" i="1"/>
  <c r="V26" i="1"/>
  <c r="V18" i="1"/>
  <c r="V10" i="1"/>
  <c r="W97" i="1"/>
  <c r="W89" i="1"/>
  <c r="W81" i="1"/>
  <c r="W73" i="1"/>
  <c r="W65" i="1"/>
  <c r="W57" i="1"/>
  <c r="W49" i="1"/>
  <c r="W41" i="1"/>
  <c r="W33" i="1"/>
  <c r="W25" i="1"/>
  <c r="W17" i="1"/>
  <c r="W9" i="1"/>
  <c r="AN97" i="1"/>
  <c r="AF97" i="1"/>
  <c r="X97" i="1"/>
  <c r="AH96" i="1"/>
  <c r="Z96" i="1"/>
  <c r="AJ95" i="1"/>
  <c r="AB95" i="1"/>
  <c r="AL94" i="1"/>
  <c r="AD94" i="1"/>
  <c r="AN93" i="1"/>
  <c r="AF93" i="1"/>
  <c r="X93" i="1"/>
  <c r="AH92" i="1"/>
  <c r="Z92" i="1"/>
  <c r="AJ91" i="1"/>
  <c r="AB91" i="1"/>
  <c r="AL90" i="1"/>
  <c r="AD90" i="1"/>
  <c r="AN89" i="1"/>
  <c r="AF89" i="1"/>
  <c r="X89" i="1"/>
  <c r="AH88" i="1"/>
  <c r="Z88" i="1"/>
  <c r="AJ87" i="1"/>
  <c r="AB87" i="1"/>
  <c r="AL86" i="1"/>
  <c r="AD86" i="1"/>
  <c r="AN85" i="1"/>
  <c r="AF85" i="1"/>
  <c r="X85" i="1"/>
  <c r="AH84" i="1"/>
  <c r="Z84" i="1"/>
  <c r="AJ83" i="1"/>
  <c r="AB83" i="1"/>
  <c r="AL82" i="1"/>
  <c r="AD82" i="1"/>
  <c r="AN81" i="1"/>
  <c r="AF81" i="1"/>
  <c r="X81" i="1"/>
  <c r="AH80" i="1"/>
  <c r="Z80" i="1"/>
  <c r="AJ79" i="1"/>
  <c r="AB79" i="1"/>
  <c r="AL78" i="1"/>
  <c r="AD78" i="1"/>
  <c r="AN77" i="1"/>
  <c r="AF77" i="1"/>
  <c r="X77" i="1"/>
  <c r="AH76" i="1"/>
  <c r="Z76" i="1"/>
  <c r="AJ75" i="1"/>
  <c r="AB75" i="1"/>
  <c r="AL74" i="1"/>
  <c r="AD74" i="1"/>
  <c r="AN73" i="1"/>
  <c r="AF73" i="1"/>
  <c r="X73" i="1"/>
  <c r="AH72" i="1"/>
  <c r="Z72" i="1"/>
  <c r="AJ71" i="1"/>
  <c r="AB71" i="1"/>
  <c r="AL70" i="1"/>
  <c r="AD70" i="1"/>
  <c r="AN69" i="1"/>
  <c r="AD69" i="1"/>
  <c r="AM68" i="1"/>
  <c r="AD68" i="1"/>
  <c r="AM67" i="1"/>
  <c r="AD67" i="1"/>
  <c r="AM66" i="1"/>
  <c r="AD66" i="1"/>
  <c r="AL65" i="1"/>
  <c r="AC65" i="1"/>
  <c r="AL64" i="1"/>
  <c r="AC64" i="1"/>
  <c r="AL63" i="1"/>
  <c r="AC63" i="1"/>
  <c r="AL62" i="1"/>
  <c r="AB62" i="1"/>
  <c r="AK61" i="1"/>
  <c r="AB61" i="1"/>
  <c r="AK60" i="1"/>
  <c r="AA60" i="1"/>
  <c r="AG59" i="1"/>
  <c r="AO58" i="1"/>
  <c r="AE58" i="1"/>
  <c r="AK57" i="1"/>
  <c r="AA57" i="1"/>
  <c r="AI56" i="1"/>
  <c r="AO55" i="1"/>
  <c r="AE55" i="1"/>
  <c r="AM54" i="1"/>
  <c r="Z54" i="1"/>
  <c r="AC53" i="1"/>
  <c r="AE52" i="1"/>
  <c r="AE51" i="1"/>
  <c r="AK48" i="1"/>
  <c r="AA45" i="1"/>
  <c r="AI41" i="1"/>
  <c r="Y38" i="1"/>
  <c r="AG34" i="1"/>
  <c r="AO30" i="1"/>
  <c r="AE27" i="1"/>
  <c r="AM23" i="1"/>
  <c r="AC20" i="1"/>
  <c r="AK16" i="1"/>
  <c r="AA13" i="1"/>
  <c r="AI9" i="1"/>
  <c r="AY2" i="1"/>
  <c r="AW92" i="1"/>
  <c r="AV89" i="1"/>
  <c r="AU86" i="1"/>
  <c r="AT83" i="1"/>
  <c r="BN79" i="1"/>
  <c r="BM76" i="1"/>
  <c r="BL73" i="1"/>
  <c r="BK70" i="1"/>
  <c r="BJ67" i="1"/>
  <c r="BI64" i="1"/>
  <c r="BH61" i="1"/>
  <c r="BG58" i="1"/>
  <c r="BF55" i="1"/>
  <c r="BE52" i="1"/>
  <c r="BD49" i="1"/>
  <c r="BC46" i="1"/>
  <c r="BB43" i="1"/>
  <c r="BA40" i="1"/>
  <c r="AZ37" i="1"/>
  <c r="AT34" i="1"/>
  <c r="BA30" i="1"/>
  <c r="AY25" i="1"/>
  <c r="BM16" i="1"/>
  <c r="Y356" i="1"/>
  <c r="AO345" i="1"/>
  <c r="BI334" i="1"/>
  <c r="W313" i="1"/>
  <c r="D53" i="1"/>
  <c r="O2" i="1"/>
  <c r="D16" i="1"/>
  <c r="F21" i="1"/>
  <c r="G14" i="1"/>
  <c r="O26" i="1"/>
  <c r="O18" i="1"/>
  <c r="O97" i="1"/>
  <c r="O89" i="1"/>
  <c r="O81" i="1"/>
  <c r="O73" i="1"/>
  <c r="O65" i="1"/>
  <c r="O57" i="1"/>
  <c r="O49" i="1"/>
  <c r="O41" i="1"/>
  <c r="O33" i="1"/>
  <c r="P95" i="1"/>
  <c r="P87" i="1"/>
  <c r="P79" i="1"/>
  <c r="P71" i="1"/>
  <c r="P63" i="1"/>
  <c r="P55" i="1"/>
  <c r="P47" i="1"/>
  <c r="P39" i="1"/>
  <c r="P31" i="1"/>
  <c r="P23" i="1"/>
  <c r="P15" i="1"/>
  <c r="AL2" i="1"/>
  <c r="AD2" i="1"/>
  <c r="V2" i="1"/>
  <c r="Q94" i="1"/>
  <c r="Q86" i="1"/>
  <c r="Q78" i="1"/>
  <c r="Q70" i="1"/>
  <c r="Q62" i="1"/>
  <c r="Q54" i="1"/>
  <c r="Q46" i="1"/>
  <c r="Q38" i="1"/>
  <c r="Q30" i="1"/>
  <c r="Q22" i="1"/>
  <c r="Q14" i="1"/>
  <c r="R93" i="1"/>
  <c r="R85" i="1"/>
  <c r="R77" i="1"/>
  <c r="R69" i="1"/>
  <c r="R61" i="1"/>
  <c r="R53" i="1"/>
  <c r="R45" i="1"/>
  <c r="R37" i="1"/>
  <c r="R29" i="1"/>
  <c r="R21" i="1"/>
  <c r="R13" i="1"/>
  <c r="S92" i="1"/>
  <c r="S84" i="1"/>
  <c r="S76" i="1"/>
  <c r="S68" i="1"/>
  <c r="S60" i="1"/>
  <c r="S52" i="1"/>
  <c r="S44" i="1"/>
  <c r="S36" i="1"/>
  <c r="S28" i="1"/>
  <c r="S20" i="1"/>
  <c r="S12" i="1"/>
  <c r="T91" i="1"/>
  <c r="T83" i="1"/>
  <c r="T75" i="1"/>
  <c r="T67" i="1"/>
  <c r="T59" i="1"/>
  <c r="T51" i="1"/>
  <c r="T43" i="1"/>
  <c r="T35" i="1"/>
  <c r="T27" i="1"/>
  <c r="T19" i="1"/>
  <c r="T11" i="1"/>
  <c r="U90" i="1"/>
  <c r="U82" i="1"/>
  <c r="U74" i="1"/>
  <c r="U66" i="1"/>
  <c r="U58" i="1"/>
  <c r="U50" i="1"/>
  <c r="U42" i="1"/>
  <c r="U34" i="1"/>
  <c r="U26" i="1"/>
  <c r="U18" i="1"/>
  <c r="U10" i="1"/>
  <c r="V97" i="1"/>
  <c r="V89" i="1"/>
  <c r="V81" i="1"/>
  <c r="V73" i="1"/>
  <c r="V65" i="1"/>
  <c r="V57" i="1"/>
  <c r="V49" i="1"/>
  <c r="V41" i="1"/>
  <c r="V33" i="1"/>
  <c r="V25" i="1"/>
  <c r="V17" i="1"/>
  <c r="V9" i="1"/>
  <c r="W96" i="1"/>
  <c r="W88" i="1"/>
  <c r="W80" i="1"/>
  <c r="W72" i="1"/>
  <c r="W64" i="1"/>
  <c r="W56" i="1"/>
  <c r="W48" i="1"/>
  <c r="W40" i="1"/>
  <c r="W32" i="1"/>
  <c r="W24" i="1"/>
  <c r="W16" i="1"/>
  <c r="AM97" i="1"/>
  <c r="AE97" i="1"/>
  <c r="AO96" i="1"/>
  <c r="AG96" i="1"/>
  <c r="Y96" i="1"/>
  <c r="AI95" i="1"/>
  <c r="AA95" i="1"/>
  <c r="AK94" i="1"/>
  <c r="AC94" i="1"/>
  <c r="AM93" i="1"/>
  <c r="AE93" i="1"/>
  <c r="AO92" i="1"/>
  <c r="AG92" i="1"/>
  <c r="Y92" i="1"/>
  <c r="AI91" i="1"/>
  <c r="AA91" i="1"/>
  <c r="AK90" i="1"/>
  <c r="AC90" i="1"/>
  <c r="AM89" i="1"/>
  <c r="AE89" i="1"/>
  <c r="AO88" i="1"/>
  <c r="AG88" i="1"/>
  <c r="Y88" i="1"/>
  <c r="AI87" i="1"/>
  <c r="AA87" i="1"/>
  <c r="AK86" i="1"/>
  <c r="AC86" i="1"/>
  <c r="AM85" i="1"/>
  <c r="AE85" i="1"/>
  <c r="AO84" i="1"/>
  <c r="AG84" i="1"/>
  <c r="Y84" i="1"/>
  <c r="AI83" i="1"/>
  <c r="AA83" i="1"/>
  <c r="AK82" i="1"/>
  <c r="AC82" i="1"/>
  <c r="AM81" i="1"/>
  <c r="AE81" i="1"/>
  <c r="AO80" i="1"/>
  <c r="AG80" i="1"/>
  <c r="Y80" i="1"/>
  <c r="AI79" i="1"/>
  <c r="AA79" i="1"/>
  <c r="AK78" i="1"/>
  <c r="AC78" i="1"/>
  <c r="AM77" i="1"/>
  <c r="AE77" i="1"/>
  <c r="AO76" i="1"/>
  <c r="AG76" i="1"/>
  <c r="Y76" i="1"/>
  <c r="AI75" i="1"/>
  <c r="AA75" i="1"/>
  <c r="AK74" i="1"/>
  <c r="AC74" i="1"/>
  <c r="AM73" i="1"/>
  <c r="AE73" i="1"/>
  <c r="AO72" i="1"/>
  <c r="AG72" i="1"/>
  <c r="Y72" i="1"/>
  <c r="AI71" i="1"/>
  <c r="AA71" i="1"/>
  <c r="AK70" i="1"/>
  <c r="AC70" i="1"/>
  <c r="AL69" i="1"/>
  <c r="AC69" i="1"/>
  <c r="AL68" i="1"/>
  <c r="AC68" i="1"/>
  <c r="AL67" i="1"/>
  <c r="AC67" i="1"/>
  <c r="AL66" i="1"/>
  <c r="AB66" i="1"/>
  <c r="AK65" i="1"/>
  <c r="AB65" i="1"/>
  <c r="AK64" i="1"/>
  <c r="AB64" i="1"/>
  <c r="AK63" i="1"/>
  <c r="AB63" i="1"/>
  <c r="AJ62" i="1"/>
  <c r="AA62" i="1"/>
  <c r="AJ61" i="1"/>
  <c r="AA61" i="1"/>
  <c r="AJ60" i="1"/>
  <c r="Z60" i="1"/>
  <c r="AF59" i="1"/>
  <c r="AN58" i="1"/>
  <c r="AD58" i="1"/>
  <c r="AJ57" i="1"/>
  <c r="Z57" i="1"/>
  <c r="AH56" i="1"/>
  <c r="AN55" i="1"/>
  <c r="AD55" i="1"/>
  <c r="AL54" i="1"/>
  <c r="Y54" i="1"/>
  <c r="AB53" i="1"/>
  <c r="AD52" i="1"/>
  <c r="Y51" i="1"/>
  <c r="AC48" i="1"/>
  <c r="AK44" i="1"/>
  <c r="AA41" i="1"/>
  <c r="AI37" i="1"/>
  <c r="Y34" i="1"/>
  <c r="AG30" i="1"/>
  <c r="AO26" i="1"/>
  <c r="AE23" i="1"/>
  <c r="AM19" i="1"/>
  <c r="AC16" i="1"/>
  <c r="AK12" i="1"/>
  <c r="AA9" i="1"/>
  <c r="BK94" i="1"/>
  <c r="BJ91" i="1"/>
  <c r="BI88" i="1"/>
  <c r="BH85" i="1"/>
  <c r="BG82" i="1"/>
  <c r="BF79" i="1"/>
  <c r="BE76" i="1"/>
  <c r="BD73" i="1"/>
  <c r="BC70" i="1"/>
  <c r="BB67" i="1"/>
  <c r="BA64" i="1"/>
  <c r="AZ61" i="1"/>
  <c r="AY58" i="1"/>
  <c r="AX55" i="1"/>
  <c r="AW52" i="1"/>
  <c r="AV49" i="1"/>
  <c r="AU46" i="1"/>
  <c r="AT43" i="1"/>
  <c r="BN39" i="1"/>
  <c r="BM36" i="1"/>
  <c r="BF33" i="1"/>
  <c r="BK29" i="1"/>
  <c r="BD24" i="1"/>
  <c r="AX14" i="1"/>
  <c r="AY96" i="1"/>
  <c r="BI354" i="1"/>
  <c r="Y344" i="1"/>
  <c r="AO333" i="1"/>
  <c r="BG304" i="1"/>
  <c r="P2" i="1"/>
  <c r="D17" i="1"/>
  <c r="F22" i="1"/>
  <c r="D52" i="1"/>
  <c r="F13" i="1"/>
  <c r="G22" i="1"/>
  <c r="O9" i="1"/>
  <c r="G2" i="1"/>
  <c r="D23" i="1"/>
  <c r="D15" i="1"/>
  <c r="F20" i="1"/>
  <c r="F12" i="1"/>
  <c r="G21" i="1"/>
  <c r="G13" i="1"/>
  <c r="O25" i="1"/>
  <c r="O17" i="1"/>
  <c r="O96" i="1"/>
  <c r="O88" i="1"/>
  <c r="O80" i="1"/>
  <c r="O72" i="1"/>
  <c r="O64" i="1"/>
  <c r="O56" i="1"/>
  <c r="O48" i="1"/>
  <c r="O40" i="1"/>
  <c r="O32" i="1"/>
  <c r="P94" i="1"/>
  <c r="P86" i="1"/>
  <c r="P78" i="1"/>
  <c r="P70" i="1"/>
  <c r="P62" i="1"/>
  <c r="P54" i="1"/>
  <c r="P46" i="1"/>
  <c r="P38" i="1"/>
  <c r="P30" i="1"/>
  <c r="P22" i="1"/>
  <c r="P14" i="1"/>
  <c r="AK2" i="1"/>
  <c r="AC2" i="1"/>
  <c r="U2" i="1"/>
  <c r="Q93" i="1"/>
  <c r="Q85" i="1"/>
  <c r="Q77" i="1"/>
  <c r="Q69" i="1"/>
  <c r="Q61" i="1"/>
  <c r="Q53" i="1"/>
  <c r="Q45" i="1"/>
  <c r="Q37" i="1"/>
  <c r="Q29" i="1"/>
  <c r="Q21" i="1"/>
  <c r="Q13" i="1"/>
  <c r="R92" i="1"/>
  <c r="R84" i="1"/>
  <c r="R76" i="1"/>
  <c r="R68" i="1"/>
  <c r="R60" i="1"/>
  <c r="R52" i="1"/>
  <c r="R44" i="1"/>
  <c r="R36" i="1"/>
  <c r="R28" i="1"/>
  <c r="R20" i="1"/>
  <c r="R12" i="1"/>
  <c r="S91" i="1"/>
  <c r="S83" i="1"/>
  <c r="S75" i="1"/>
  <c r="S67" i="1"/>
  <c r="S59" i="1"/>
  <c r="S51" i="1"/>
  <c r="S43" i="1"/>
  <c r="S35" i="1"/>
  <c r="S27" i="1"/>
  <c r="S19" i="1"/>
  <c r="S11" i="1"/>
  <c r="T90" i="1"/>
  <c r="T82" i="1"/>
  <c r="T74" i="1"/>
  <c r="T66" i="1"/>
  <c r="T58" i="1"/>
  <c r="T50" i="1"/>
  <c r="T42" i="1"/>
  <c r="T34" i="1"/>
  <c r="T26" i="1"/>
  <c r="T18" i="1"/>
  <c r="T10" i="1"/>
  <c r="U97" i="1"/>
  <c r="U89" i="1"/>
  <c r="U81" i="1"/>
  <c r="U73" i="1"/>
  <c r="U65" i="1"/>
  <c r="U57" i="1"/>
  <c r="U49" i="1"/>
  <c r="U41" i="1"/>
  <c r="U33" i="1"/>
  <c r="U25" i="1"/>
  <c r="U17" i="1"/>
  <c r="U9" i="1"/>
  <c r="V96" i="1"/>
  <c r="V88" i="1"/>
  <c r="V80" i="1"/>
  <c r="V72" i="1"/>
  <c r="V64" i="1"/>
  <c r="V56" i="1"/>
  <c r="V48" i="1"/>
  <c r="V40" i="1"/>
  <c r="V32" i="1"/>
  <c r="V24" i="1"/>
  <c r="V16" i="1"/>
  <c r="W95" i="1"/>
  <c r="W87" i="1"/>
  <c r="W79" i="1"/>
  <c r="W71" i="1"/>
  <c r="W63" i="1"/>
  <c r="W55" i="1"/>
  <c r="W47" i="1"/>
  <c r="W39" i="1"/>
  <c r="W31" i="1"/>
  <c r="W23" i="1"/>
  <c r="W15" i="1"/>
  <c r="AL97" i="1"/>
  <c r="AD97" i="1"/>
  <c r="AN96" i="1"/>
  <c r="AF96" i="1"/>
  <c r="X96" i="1"/>
  <c r="AH95" i="1"/>
  <c r="Z95" i="1"/>
  <c r="AJ94" i="1"/>
  <c r="AB94" i="1"/>
  <c r="AL93" i="1"/>
  <c r="AD93" i="1"/>
  <c r="AN92" i="1"/>
  <c r="AF92" i="1"/>
  <c r="X92" i="1"/>
  <c r="AH91" i="1"/>
  <c r="Z91" i="1"/>
  <c r="AJ90" i="1"/>
  <c r="AB90" i="1"/>
  <c r="AL89" i="1"/>
  <c r="AD89" i="1"/>
  <c r="AN88" i="1"/>
  <c r="AF88" i="1"/>
  <c r="X88" i="1"/>
  <c r="AH87" i="1"/>
  <c r="Z87" i="1"/>
  <c r="AJ86" i="1"/>
  <c r="AB86" i="1"/>
  <c r="AL85" i="1"/>
  <c r="AD85" i="1"/>
  <c r="AN84" i="1"/>
  <c r="AF84" i="1"/>
  <c r="X84" i="1"/>
  <c r="AH83" i="1"/>
  <c r="Z83" i="1"/>
  <c r="AJ82" i="1"/>
  <c r="AB82" i="1"/>
  <c r="AL81" i="1"/>
  <c r="AD81" i="1"/>
  <c r="AN80" i="1"/>
  <c r="AF80" i="1"/>
  <c r="X80" i="1"/>
  <c r="AH79" i="1"/>
  <c r="Z79" i="1"/>
  <c r="AJ78" i="1"/>
  <c r="AB78" i="1"/>
  <c r="AL77" i="1"/>
  <c r="AD77" i="1"/>
  <c r="AN76" i="1"/>
  <c r="AF76" i="1"/>
  <c r="X76" i="1"/>
  <c r="AH75" i="1"/>
  <c r="Z75" i="1"/>
  <c r="AJ74" i="1"/>
  <c r="AB74" i="1"/>
  <c r="AL73" i="1"/>
  <c r="AD73" i="1"/>
  <c r="AN72" i="1"/>
  <c r="AF72" i="1"/>
  <c r="X72" i="1"/>
  <c r="AH71" i="1"/>
  <c r="Z71" i="1"/>
  <c r="AJ70" i="1"/>
  <c r="AB70" i="1"/>
  <c r="AK69" i="1"/>
  <c r="AB69" i="1"/>
  <c r="AK68" i="1"/>
  <c r="AB68" i="1"/>
  <c r="AK67" i="1"/>
  <c r="AB67" i="1"/>
  <c r="AJ66" i="1"/>
  <c r="AA66" i="1"/>
  <c r="AJ65" i="1"/>
  <c r="AA65" i="1"/>
  <c r="AJ64" i="1"/>
  <c r="AA64" i="1"/>
  <c r="AJ63" i="1"/>
  <c r="Z63" i="1"/>
  <c r="AI62" i="1"/>
  <c r="Z62" i="1"/>
  <c r="AI61" i="1"/>
  <c r="Z61" i="1"/>
  <c r="AI60" i="1"/>
  <c r="AO59" i="1"/>
  <c r="AE59" i="1"/>
  <c r="AM58" i="1"/>
  <c r="AA58" i="1"/>
  <c r="AI57" i="1"/>
  <c r="Y57" i="1"/>
  <c r="AE56" i="1"/>
  <c r="AM55" i="1"/>
  <c r="AC55" i="1"/>
  <c r="AI54" i="1"/>
  <c r="X54" i="1"/>
  <c r="AA53" i="1"/>
  <c r="AC52" i="1"/>
  <c r="AO50" i="1"/>
  <c r="AM47" i="1"/>
  <c r="AC44" i="1"/>
  <c r="AK40" i="1"/>
  <c r="AA37" i="1"/>
  <c r="AI33" i="1"/>
  <c r="Y30" i="1"/>
  <c r="AG26" i="1"/>
  <c r="AO22" i="1"/>
  <c r="AE19" i="1"/>
  <c r="AM15" i="1"/>
  <c r="AC12" i="1"/>
  <c r="BC94" i="1"/>
  <c r="BB91" i="1"/>
  <c r="BA88" i="1"/>
  <c r="AZ85" i="1"/>
  <c r="AY82" i="1"/>
  <c r="AX79" i="1"/>
  <c r="AW76" i="1"/>
  <c r="AV73" i="1"/>
  <c r="AU70" i="1"/>
  <c r="AT67" i="1"/>
  <c r="BN63" i="1"/>
  <c r="BM60" i="1"/>
  <c r="BL57" i="1"/>
  <c r="BK54" i="1"/>
  <c r="BJ51" i="1"/>
  <c r="BI48" i="1"/>
  <c r="BH45" i="1"/>
  <c r="BG42" i="1"/>
  <c r="BF39" i="1"/>
  <c r="BE36" i="1"/>
  <c r="AW33" i="1"/>
  <c r="AW29" i="1"/>
  <c r="BI23" i="1"/>
  <c r="AW11" i="1"/>
  <c r="Y364" i="1"/>
  <c r="AO353" i="1"/>
  <c r="BI342" i="1"/>
  <c r="U332" i="1"/>
  <c r="W294" i="1"/>
  <c r="F2" i="1"/>
  <c r="D22" i="1"/>
  <c r="D14" i="1"/>
  <c r="F19" i="1"/>
  <c r="F11" i="1"/>
  <c r="G57" i="1"/>
  <c r="G20" i="1"/>
  <c r="G12" i="1"/>
  <c r="O24" i="1"/>
  <c r="O16" i="1"/>
  <c r="O95" i="1"/>
  <c r="O87" i="1"/>
  <c r="O79" i="1"/>
  <c r="O71" i="1"/>
  <c r="O63" i="1"/>
  <c r="O55" i="1"/>
  <c r="O47" i="1"/>
  <c r="O39" i="1"/>
  <c r="O31" i="1"/>
  <c r="P93" i="1"/>
  <c r="P85" i="1"/>
  <c r="P77" i="1"/>
  <c r="P69" i="1"/>
  <c r="P61" i="1"/>
  <c r="P53" i="1"/>
  <c r="P45" i="1"/>
  <c r="P37" i="1"/>
  <c r="P29" i="1"/>
  <c r="P21" i="1"/>
  <c r="P13" i="1"/>
  <c r="AJ2" i="1"/>
  <c r="AB2" i="1"/>
  <c r="T2" i="1"/>
  <c r="Q92" i="1"/>
  <c r="Q84" i="1"/>
  <c r="Q76" i="1"/>
  <c r="Q68" i="1"/>
  <c r="Q60" i="1"/>
  <c r="Q52" i="1"/>
  <c r="Q44" i="1"/>
  <c r="Q36" i="1"/>
  <c r="Q28" i="1"/>
  <c r="Q20" i="1"/>
  <c r="Q12" i="1"/>
  <c r="R91" i="1"/>
  <c r="R83" i="1"/>
  <c r="R75" i="1"/>
  <c r="R67" i="1"/>
  <c r="R59" i="1"/>
  <c r="R51" i="1"/>
  <c r="R43" i="1"/>
  <c r="R35" i="1"/>
  <c r="R27" i="1"/>
  <c r="R19" i="1"/>
  <c r="R11" i="1"/>
  <c r="S90" i="1"/>
  <c r="S82" i="1"/>
  <c r="S74" i="1"/>
  <c r="S66" i="1"/>
  <c r="S58" i="1"/>
  <c r="S50" i="1"/>
  <c r="S42" i="1"/>
  <c r="S34" i="1"/>
  <c r="S26" i="1"/>
  <c r="S18" i="1"/>
  <c r="S10" i="1"/>
  <c r="T97" i="1"/>
  <c r="T89" i="1"/>
  <c r="T81" i="1"/>
  <c r="T73" i="1"/>
  <c r="T65" i="1"/>
  <c r="T57" i="1"/>
  <c r="T49" i="1"/>
  <c r="T41" i="1"/>
  <c r="T33" i="1"/>
  <c r="T25" i="1"/>
  <c r="T17" i="1"/>
  <c r="T9" i="1"/>
  <c r="U96" i="1"/>
  <c r="U88" i="1"/>
  <c r="U80" i="1"/>
  <c r="U72" i="1"/>
  <c r="U64" i="1"/>
  <c r="U56" i="1"/>
  <c r="U48" i="1"/>
  <c r="U40" i="1"/>
  <c r="U32" i="1"/>
  <c r="U24" i="1"/>
  <c r="U16" i="1"/>
  <c r="V95" i="1"/>
  <c r="V87" i="1"/>
  <c r="V79" i="1"/>
  <c r="V71" i="1"/>
  <c r="V63" i="1"/>
  <c r="V55" i="1"/>
  <c r="V47" i="1"/>
  <c r="V39" i="1"/>
  <c r="V31" i="1"/>
  <c r="V23" i="1"/>
  <c r="V15" i="1"/>
  <c r="W94" i="1"/>
  <c r="W86" i="1"/>
  <c r="W78" i="1"/>
  <c r="W70" i="1"/>
  <c r="W62" i="1"/>
  <c r="W54" i="1"/>
  <c r="W46" i="1"/>
  <c r="W38" i="1"/>
  <c r="W30" i="1"/>
  <c r="W22" i="1"/>
  <c r="W14" i="1"/>
  <c r="AK97" i="1"/>
  <c r="AC97" i="1"/>
  <c r="AM96" i="1"/>
  <c r="AE96" i="1"/>
  <c r="AO95" i="1"/>
  <c r="AG95" i="1"/>
  <c r="Y95" i="1"/>
  <c r="AI94" i="1"/>
  <c r="AA94" i="1"/>
  <c r="AK93" i="1"/>
  <c r="AC93" i="1"/>
  <c r="AM92" i="1"/>
  <c r="AE92" i="1"/>
  <c r="AO91" i="1"/>
  <c r="AG91" i="1"/>
  <c r="Y91" i="1"/>
  <c r="AI90" i="1"/>
  <c r="AA90" i="1"/>
  <c r="AK89" i="1"/>
  <c r="AC89" i="1"/>
  <c r="AM88" i="1"/>
  <c r="AE88" i="1"/>
  <c r="AO87" i="1"/>
  <c r="AG87" i="1"/>
  <c r="Y87" i="1"/>
  <c r="AI86" i="1"/>
  <c r="AA86" i="1"/>
  <c r="AK85" i="1"/>
  <c r="AC85" i="1"/>
  <c r="AM84" i="1"/>
  <c r="AE84" i="1"/>
  <c r="AO83" i="1"/>
  <c r="AG83" i="1"/>
  <c r="Y83" i="1"/>
  <c r="AI82" i="1"/>
  <c r="AA82" i="1"/>
  <c r="AK81" i="1"/>
  <c r="AC81" i="1"/>
  <c r="AM80" i="1"/>
  <c r="AE80" i="1"/>
  <c r="AO79" i="1"/>
  <c r="AG79" i="1"/>
  <c r="Y79" i="1"/>
  <c r="AI78" i="1"/>
  <c r="AA78" i="1"/>
  <c r="AK77" i="1"/>
  <c r="AC77" i="1"/>
  <c r="AM76" i="1"/>
  <c r="AE76" i="1"/>
  <c r="AO75" i="1"/>
  <c r="AG75" i="1"/>
  <c r="Y75" i="1"/>
  <c r="AI74" i="1"/>
  <c r="AA74" i="1"/>
  <c r="AK73" i="1"/>
  <c r="AC73" i="1"/>
  <c r="AM72" i="1"/>
  <c r="AE72" i="1"/>
  <c r="AO71" i="1"/>
  <c r="AG71" i="1"/>
  <c r="Y71" i="1"/>
  <c r="AI70" i="1"/>
  <c r="AA70" i="1"/>
  <c r="AJ69" i="1"/>
  <c r="AA69" i="1"/>
  <c r="AJ68" i="1"/>
  <c r="AA68" i="1"/>
  <c r="AJ67" i="1"/>
  <c r="Z67" i="1"/>
  <c r="AI66" i="1"/>
  <c r="Z66" i="1"/>
  <c r="AI65" i="1"/>
  <c r="Z65" i="1"/>
  <c r="AI64" i="1"/>
  <c r="Z64" i="1"/>
  <c r="AH63" i="1"/>
  <c r="Y63" i="1"/>
  <c r="AH62" i="1"/>
  <c r="Y62" i="1"/>
  <c r="AH61" i="1"/>
  <c r="Y61" i="1"/>
  <c r="AH60" i="1"/>
  <c r="AN59" i="1"/>
  <c r="AD59" i="1"/>
  <c r="AL58" i="1"/>
  <c r="Z58" i="1"/>
  <c r="AH57" i="1"/>
  <c r="X57" i="1"/>
  <c r="AD56" i="1"/>
  <c r="AL55" i="1"/>
  <c r="AB55" i="1"/>
  <c r="AH54" i="1"/>
  <c r="AN53" i="1"/>
  <c r="X53" i="1"/>
  <c r="Z52" i="1"/>
  <c r="AI50" i="1"/>
  <c r="AE47" i="1"/>
  <c r="AM43" i="1"/>
  <c r="AC40" i="1"/>
  <c r="AK36" i="1"/>
  <c r="AA33" i="1"/>
  <c r="AI29" i="1"/>
  <c r="Y26" i="1"/>
  <c r="AG22" i="1"/>
  <c r="AO18" i="1"/>
  <c r="AE15" i="1"/>
  <c r="AM11" i="1"/>
  <c r="AU94" i="1"/>
  <c r="AT91" i="1"/>
  <c r="BN87" i="1"/>
  <c r="BM84" i="1"/>
  <c r="BL81" i="1"/>
  <c r="BK78" i="1"/>
  <c r="BJ75" i="1"/>
  <c r="BI72" i="1"/>
  <c r="BH69" i="1"/>
  <c r="BG66" i="1"/>
  <c r="BF63" i="1"/>
  <c r="BE60" i="1"/>
  <c r="BD57" i="1"/>
  <c r="BC54" i="1"/>
  <c r="BB51" i="1"/>
  <c r="BA48" i="1"/>
  <c r="AZ45" i="1"/>
  <c r="AY42" i="1"/>
  <c r="AX39" i="1"/>
  <c r="AW36" i="1"/>
  <c r="BI32" i="1"/>
  <c r="BE28" i="1"/>
  <c r="BN22" i="1"/>
  <c r="BI362" i="1"/>
  <c r="Y352" i="1"/>
  <c r="AO341" i="1"/>
  <c r="AV330" i="1"/>
  <c r="BK281" i="1"/>
  <c r="D2" i="1"/>
  <c r="E2" i="1" s="1"/>
  <c r="D21" i="1"/>
  <c r="D13" i="1"/>
  <c r="F18" i="1"/>
  <c r="F10" i="1"/>
  <c r="G55" i="1"/>
  <c r="G19" i="1"/>
  <c r="G11" i="1"/>
  <c r="O23" i="1"/>
  <c r="O15" i="1"/>
  <c r="O94" i="1"/>
  <c r="O86" i="1"/>
  <c r="O78" i="1"/>
  <c r="O70" i="1"/>
  <c r="O62" i="1"/>
  <c r="O54" i="1"/>
  <c r="O46" i="1"/>
  <c r="O38" i="1"/>
  <c r="O30" i="1"/>
  <c r="P92" i="1"/>
  <c r="P84" i="1"/>
  <c r="P76" i="1"/>
  <c r="P68" i="1"/>
  <c r="P60" i="1"/>
  <c r="P52" i="1"/>
  <c r="P44" i="1"/>
  <c r="P36" i="1"/>
  <c r="P28" i="1"/>
  <c r="P20" i="1"/>
  <c r="P12" i="1"/>
  <c r="AI2" i="1"/>
  <c r="AA2" i="1"/>
  <c r="S2" i="1"/>
  <c r="Q91" i="1"/>
  <c r="Q83" i="1"/>
  <c r="Q75" i="1"/>
  <c r="Q67" i="1"/>
  <c r="Q59" i="1"/>
  <c r="Q51" i="1"/>
  <c r="Q43" i="1"/>
  <c r="Q35" i="1"/>
  <c r="Q27" i="1"/>
  <c r="Q19" i="1"/>
  <c r="Q11" i="1"/>
  <c r="R90" i="1"/>
  <c r="R82" i="1"/>
  <c r="R74" i="1"/>
  <c r="R66" i="1"/>
  <c r="R58" i="1"/>
  <c r="R50" i="1"/>
  <c r="R42" i="1"/>
  <c r="R34" i="1"/>
  <c r="R26" i="1"/>
  <c r="R18" i="1"/>
  <c r="R10" i="1"/>
  <c r="S97" i="1"/>
  <c r="S89" i="1"/>
  <c r="S81" i="1"/>
  <c r="S73" i="1"/>
  <c r="S65" i="1"/>
  <c r="S57" i="1"/>
  <c r="S49" i="1"/>
  <c r="S41" i="1"/>
  <c r="S33" i="1"/>
  <c r="S25" i="1"/>
  <c r="S17" i="1"/>
  <c r="S9" i="1"/>
  <c r="T96" i="1"/>
  <c r="T88" i="1"/>
  <c r="T80" i="1"/>
  <c r="T72" i="1"/>
  <c r="T64" i="1"/>
  <c r="T56" i="1"/>
  <c r="T48" i="1"/>
  <c r="T40" i="1"/>
  <c r="T32" i="1"/>
  <c r="T24" i="1"/>
  <c r="T16" i="1"/>
  <c r="U95" i="1"/>
  <c r="U87" i="1"/>
  <c r="U79" i="1"/>
  <c r="U71" i="1"/>
  <c r="U63" i="1"/>
  <c r="U55" i="1"/>
  <c r="U47" i="1"/>
  <c r="U39" i="1"/>
  <c r="U31" i="1"/>
  <c r="U23" i="1"/>
  <c r="U15" i="1"/>
  <c r="V94" i="1"/>
  <c r="V86" i="1"/>
  <c r="V78" i="1"/>
  <c r="V70" i="1"/>
  <c r="V62" i="1"/>
  <c r="V54" i="1"/>
  <c r="V46" i="1"/>
  <c r="V38" i="1"/>
  <c r="V30" i="1"/>
  <c r="V22" i="1"/>
  <c r="V14" i="1"/>
  <c r="W93" i="1"/>
  <c r="W85" i="1"/>
  <c r="W77" i="1"/>
  <c r="W69" i="1"/>
  <c r="W61" i="1"/>
  <c r="W53" i="1"/>
  <c r="W45" i="1"/>
  <c r="W37" i="1"/>
  <c r="W29" i="1"/>
  <c r="W21" i="1"/>
  <c r="W13" i="1"/>
  <c r="AJ97" i="1"/>
  <c r="AB97" i="1"/>
  <c r="AL96" i="1"/>
  <c r="AD96" i="1"/>
  <c r="AN95" i="1"/>
  <c r="AF95" i="1"/>
  <c r="X95" i="1"/>
  <c r="AH94" i="1"/>
  <c r="Z94" i="1"/>
  <c r="AJ93" i="1"/>
  <c r="AB93" i="1"/>
  <c r="AL92" i="1"/>
  <c r="AD92" i="1"/>
  <c r="AN91" i="1"/>
  <c r="AF91" i="1"/>
  <c r="X91" i="1"/>
  <c r="AH90" i="1"/>
  <c r="Z90" i="1"/>
  <c r="AJ89" i="1"/>
  <c r="AB89" i="1"/>
  <c r="AL88" i="1"/>
  <c r="AD88" i="1"/>
  <c r="AN87" i="1"/>
  <c r="AF87" i="1"/>
  <c r="X87" i="1"/>
  <c r="AH86" i="1"/>
  <c r="Z86" i="1"/>
  <c r="AJ85" i="1"/>
  <c r="AB85" i="1"/>
  <c r="AL84" i="1"/>
  <c r="AD84" i="1"/>
  <c r="AN83" i="1"/>
  <c r="AF83" i="1"/>
  <c r="X83" i="1"/>
  <c r="AH82" i="1"/>
  <c r="Z82" i="1"/>
  <c r="AJ81" i="1"/>
  <c r="AB81" i="1"/>
  <c r="AL80" i="1"/>
  <c r="AD80" i="1"/>
  <c r="AN79" i="1"/>
  <c r="AF79" i="1"/>
  <c r="X79" i="1"/>
  <c r="AH78" i="1"/>
  <c r="Z78" i="1"/>
  <c r="AJ77" i="1"/>
  <c r="AB77" i="1"/>
  <c r="AL76" i="1"/>
  <c r="AD76" i="1"/>
  <c r="AN75" i="1"/>
  <c r="AF75" i="1"/>
  <c r="X75" i="1"/>
  <c r="AH74" i="1"/>
  <c r="Z74" i="1"/>
  <c r="AJ73" i="1"/>
  <c r="AB73" i="1"/>
  <c r="AL72" i="1"/>
  <c r="AD72" i="1"/>
  <c r="AN71" i="1"/>
  <c r="AF71" i="1"/>
  <c r="X71" i="1"/>
  <c r="AH70" i="1"/>
  <c r="Z70" i="1"/>
  <c r="AI69" i="1"/>
  <c r="Z69" i="1"/>
  <c r="AI68" i="1"/>
  <c r="Z68" i="1"/>
  <c r="AH67" i="1"/>
  <c r="Y67" i="1"/>
  <c r="AH66" i="1"/>
  <c r="Y66" i="1"/>
  <c r="AH65" i="1"/>
  <c r="Y65" i="1"/>
  <c r="AH64" i="1"/>
  <c r="X64" i="1"/>
  <c r="AG63" i="1"/>
  <c r="X63" i="1"/>
  <c r="AG62" i="1"/>
  <c r="X62" i="1"/>
  <c r="AG61" i="1"/>
  <c r="X61" i="1"/>
  <c r="AE60" i="1"/>
  <c r="AM59" i="1"/>
  <c r="AC59" i="1"/>
  <c r="AI58" i="1"/>
  <c r="Y58" i="1"/>
  <c r="AG57" i="1"/>
  <c r="AM56" i="1"/>
  <c r="AC56" i="1"/>
  <c r="AK55" i="1"/>
  <c r="Y55" i="1"/>
  <c r="AG54" i="1"/>
  <c r="AK53" i="1"/>
  <c r="AM52" i="1"/>
  <c r="AO51" i="1"/>
  <c r="AG50" i="1"/>
  <c r="AO46" i="1"/>
  <c r="AE43" i="1"/>
  <c r="AM39" i="1"/>
  <c r="AC36" i="1"/>
  <c r="AK32" i="1"/>
  <c r="AA29" i="1"/>
  <c r="AI25" i="1"/>
  <c r="Y22" i="1"/>
  <c r="AG18" i="1"/>
  <c r="AO14" i="1"/>
  <c r="AE11" i="1"/>
  <c r="BH93" i="1"/>
  <c r="BG90" i="1"/>
  <c r="BF87" i="1"/>
  <c r="BE84" i="1"/>
  <c r="BD81" i="1"/>
  <c r="BC78" i="1"/>
  <c r="BB75" i="1"/>
  <c r="BA72" i="1"/>
  <c r="AZ69" i="1"/>
  <c r="AY66" i="1"/>
  <c r="AX63" i="1"/>
  <c r="AW60" i="1"/>
  <c r="AV57" i="1"/>
  <c r="AU54" i="1"/>
  <c r="AT51" i="1"/>
  <c r="BN47" i="1"/>
  <c r="BM44" i="1"/>
  <c r="BL41" i="1"/>
  <c r="BK38" i="1"/>
  <c r="BJ35" i="1"/>
  <c r="AY32" i="1"/>
  <c r="BN27" i="1"/>
  <c r="AX22" i="1"/>
  <c r="AO361" i="1"/>
  <c r="BI350" i="1"/>
  <c r="Y340" i="1"/>
  <c r="O329" i="1"/>
  <c r="D57" i="1"/>
  <c r="D20" i="1"/>
  <c r="D12" i="1"/>
  <c r="F17" i="1"/>
  <c r="F9" i="1"/>
  <c r="G54" i="1"/>
  <c r="G18" i="1"/>
  <c r="G10" i="1"/>
  <c r="O22" i="1"/>
  <c r="O14" i="1"/>
  <c r="O93" i="1"/>
  <c r="O85" i="1"/>
  <c r="O77" i="1"/>
  <c r="O69" i="1"/>
  <c r="O61" i="1"/>
  <c r="O53" i="1"/>
  <c r="O45" i="1"/>
  <c r="O37" i="1"/>
  <c r="O29" i="1"/>
  <c r="P91" i="1"/>
  <c r="P83" i="1"/>
  <c r="P75" i="1"/>
  <c r="P67" i="1"/>
  <c r="P59" i="1"/>
  <c r="P51" i="1"/>
  <c r="P43" i="1"/>
  <c r="P35" i="1"/>
  <c r="P27" i="1"/>
  <c r="P19" i="1"/>
  <c r="P11" i="1"/>
  <c r="AH2" i="1"/>
  <c r="Z2" i="1"/>
  <c r="R2" i="1"/>
  <c r="Q90" i="1"/>
  <c r="Q82" i="1"/>
  <c r="Q74" i="1"/>
  <c r="Q66" i="1"/>
  <c r="Q58" i="1"/>
  <c r="Q50" i="1"/>
  <c r="Q42" i="1"/>
  <c r="Q34" i="1"/>
  <c r="Q26" i="1"/>
  <c r="Q18" i="1"/>
  <c r="Q10" i="1"/>
  <c r="R97" i="1"/>
  <c r="R89" i="1"/>
  <c r="R81" i="1"/>
  <c r="R73" i="1"/>
  <c r="R65" i="1"/>
  <c r="R57" i="1"/>
  <c r="R49" i="1"/>
  <c r="R41" i="1"/>
  <c r="R33" i="1"/>
  <c r="R25" i="1"/>
  <c r="R17" i="1"/>
  <c r="R9" i="1"/>
  <c r="S96" i="1"/>
  <c r="S88" i="1"/>
  <c r="S80" i="1"/>
  <c r="S72" i="1"/>
  <c r="S64" i="1"/>
  <c r="S56" i="1"/>
  <c r="S48" i="1"/>
  <c r="S40" i="1"/>
  <c r="S32" i="1"/>
  <c r="S24" i="1"/>
  <c r="S16" i="1"/>
  <c r="T95" i="1"/>
  <c r="T87" i="1"/>
  <c r="T79" i="1"/>
  <c r="T71" i="1"/>
  <c r="T63" i="1"/>
  <c r="T55" i="1"/>
  <c r="T47" i="1"/>
  <c r="T39" i="1"/>
  <c r="T31" i="1"/>
  <c r="T23" i="1"/>
  <c r="T15" i="1"/>
  <c r="U94" i="1"/>
  <c r="U86" i="1"/>
  <c r="U78" i="1"/>
  <c r="U70" i="1"/>
  <c r="U62" i="1"/>
  <c r="U54" i="1"/>
  <c r="U46" i="1"/>
  <c r="U38" i="1"/>
  <c r="U30" i="1"/>
  <c r="U22" i="1"/>
  <c r="U14" i="1"/>
  <c r="V93" i="1"/>
  <c r="V85" i="1"/>
  <c r="V77" i="1"/>
  <c r="V69" i="1"/>
  <c r="V61" i="1"/>
  <c r="V53" i="1"/>
  <c r="V45" i="1"/>
  <c r="V37" i="1"/>
  <c r="V29" i="1"/>
  <c r="V21" i="1"/>
  <c r="V13" i="1"/>
  <c r="W92" i="1"/>
  <c r="W84" i="1"/>
  <c r="W76" i="1"/>
  <c r="W68" i="1"/>
  <c r="W60" i="1"/>
  <c r="W52" i="1"/>
  <c r="W44" i="1"/>
  <c r="W36" i="1"/>
  <c r="W28" i="1"/>
  <c r="W20" i="1"/>
  <c r="W12" i="1"/>
  <c r="AI97" i="1"/>
  <c r="AA97" i="1"/>
  <c r="AK96" i="1"/>
  <c r="AC96" i="1"/>
  <c r="AM95" i="1"/>
  <c r="AE95" i="1"/>
  <c r="AO94" i="1"/>
  <c r="AG94" i="1"/>
  <c r="Y94" i="1"/>
  <c r="AI93" i="1"/>
  <c r="AA93" i="1"/>
  <c r="AK92" i="1"/>
  <c r="AC92" i="1"/>
  <c r="AM91" i="1"/>
  <c r="AE91" i="1"/>
  <c r="AO90" i="1"/>
  <c r="AG90" i="1"/>
  <c r="Y90" i="1"/>
  <c r="AI89" i="1"/>
  <c r="AA89" i="1"/>
  <c r="AK88" i="1"/>
  <c r="AC88" i="1"/>
  <c r="AM87" i="1"/>
  <c r="AE87" i="1"/>
  <c r="AO86" i="1"/>
  <c r="AG86" i="1"/>
  <c r="Y86" i="1"/>
  <c r="AI85" i="1"/>
  <c r="AA85" i="1"/>
  <c r="AK84" i="1"/>
  <c r="AC84" i="1"/>
  <c r="AM83" i="1"/>
  <c r="AE83" i="1"/>
  <c r="AO82" i="1"/>
  <c r="AG82" i="1"/>
  <c r="Y82" i="1"/>
  <c r="AI81" i="1"/>
  <c r="AA81" i="1"/>
  <c r="AK80" i="1"/>
  <c r="AC80" i="1"/>
  <c r="AM79" i="1"/>
  <c r="AE79" i="1"/>
  <c r="AO78" i="1"/>
  <c r="AG78" i="1"/>
  <c r="Y78" i="1"/>
  <c r="AI77" i="1"/>
  <c r="AA77" i="1"/>
  <c r="AK76" i="1"/>
  <c r="AC76" i="1"/>
  <c r="AM75" i="1"/>
  <c r="AE75" i="1"/>
  <c r="AO74" i="1"/>
  <c r="AG74" i="1"/>
  <c r="Y74" i="1"/>
  <c r="AI73" i="1"/>
  <c r="AA73" i="1"/>
  <c r="AK72" i="1"/>
  <c r="AC72" i="1"/>
  <c r="AM71" i="1"/>
  <c r="AE71" i="1"/>
  <c r="AO70" i="1"/>
  <c r="AG70" i="1"/>
  <c r="Y70" i="1"/>
  <c r="AH69" i="1"/>
  <c r="Y69" i="1"/>
  <c r="AH68" i="1"/>
  <c r="X68" i="1"/>
  <c r="AG67" i="1"/>
  <c r="X67" i="1"/>
  <c r="AG66" i="1"/>
  <c r="X66" i="1"/>
  <c r="AG65" i="1"/>
  <c r="X65" i="1"/>
  <c r="AF64" i="1"/>
  <c r="AO63" i="1"/>
  <c r="AF63" i="1"/>
  <c r="AO62" i="1"/>
  <c r="AF62" i="1"/>
  <c r="AO61" i="1"/>
  <c r="AF61" i="1"/>
  <c r="AN60" i="1"/>
  <c r="AD60" i="1"/>
  <c r="AL59" i="1"/>
  <c r="AB59" i="1"/>
  <c r="AH58" i="1"/>
  <c r="X58" i="1"/>
  <c r="AF57" i="1"/>
  <c r="AL56" i="1"/>
  <c r="AB56" i="1"/>
  <c r="AJ55" i="1"/>
  <c r="X55" i="1"/>
  <c r="AF54" i="1"/>
  <c r="AJ53" i="1"/>
  <c r="AL52" i="1"/>
  <c r="AN51" i="1"/>
  <c r="Y50" i="1"/>
  <c r="AG46" i="1"/>
  <c r="AO42" i="1"/>
  <c r="AE39" i="1"/>
  <c r="AM35" i="1"/>
  <c r="AC32" i="1"/>
  <c r="AK28" i="1"/>
  <c r="AA25" i="1"/>
  <c r="AI21" i="1"/>
  <c r="Y18" i="1"/>
  <c r="AG14" i="1"/>
  <c r="AO10" i="1"/>
  <c r="AZ93" i="1"/>
  <c r="AY90" i="1"/>
  <c r="AX87" i="1"/>
  <c r="AW84" i="1"/>
  <c r="AV81" i="1"/>
  <c r="AU78" i="1"/>
  <c r="AT75" i="1"/>
  <c r="BN71" i="1"/>
  <c r="BM68" i="1"/>
  <c r="BL65" i="1"/>
  <c r="BK62" i="1"/>
  <c r="BJ59" i="1"/>
  <c r="BI56" i="1"/>
  <c r="BH53" i="1"/>
  <c r="BG50" i="1"/>
  <c r="BF47" i="1"/>
  <c r="BE44" i="1"/>
  <c r="BD41" i="1"/>
  <c r="BC38" i="1"/>
  <c r="AZ35" i="1"/>
  <c r="BK31" i="1"/>
  <c r="AZ27" i="1"/>
  <c r="AV21" i="1"/>
  <c r="Y360" i="1"/>
  <c r="AO349" i="1"/>
  <c r="BI338" i="1"/>
  <c r="W326" i="1"/>
  <c r="F397" i="1"/>
  <c r="F401" i="1"/>
  <c r="F320" i="1"/>
  <c r="F324" i="1"/>
  <c r="F336" i="1"/>
  <c r="F348" i="1"/>
  <c r="F352" i="1"/>
  <c r="F356" i="1"/>
  <c r="F364" i="1"/>
  <c r="F368" i="1"/>
  <c r="F372" i="1"/>
  <c r="F376" i="1"/>
  <c r="F396" i="1"/>
  <c r="F317" i="1"/>
  <c r="F325" i="1"/>
  <c r="F333" i="1"/>
  <c r="F337" i="1"/>
  <c r="F349" i="1"/>
  <c r="F357" i="1"/>
  <c r="F361" i="1"/>
  <c r="F365" i="1"/>
  <c r="F369" i="1"/>
  <c r="F373" i="1"/>
  <c r="F377" i="1"/>
  <c r="F405" i="1"/>
  <c r="G401" i="1"/>
  <c r="G405" i="1"/>
  <c r="F402" i="1"/>
  <c r="G402" i="1"/>
  <c r="F403" i="1"/>
  <c r="G403" i="1"/>
  <c r="F404" i="1"/>
</calcChain>
</file>

<file path=xl/sharedStrings.xml><?xml version="1.0" encoding="utf-8"?>
<sst xmlns="http://schemas.openxmlformats.org/spreadsheetml/2006/main" count="8240" uniqueCount="1248">
  <si>
    <t>Sample no.</t>
  </si>
  <si>
    <t>Plate</t>
  </si>
  <si>
    <t>Well number</t>
  </si>
  <si>
    <t>Genotype</t>
  </si>
  <si>
    <t>Species</t>
  </si>
  <si>
    <t>Replicate</t>
  </si>
  <si>
    <t>Treatment</t>
  </si>
  <si>
    <t>Nextera Indices Layout</t>
  </si>
  <si>
    <t>Reverse Comp (FOR NOVASEQ)</t>
  </si>
  <si>
    <t>Forward (FOR NOVASEQ)</t>
  </si>
  <si>
    <t>Chamber</t>
  </si>
  <si>
    <t>Date</t>
  </si>
  <si>
    <t>Length_cm</t>
  </si>
  <si>
    <t>ProjArea_cm2</t>
  </si>
  <si>
    <t>SurfArea_cm2</t>
  </si>
  <si>
    <t>AvgDiam_mm</t>
  </si>
  <si>
    <t>RootVolume_cm3</t>
  </si>
  <si>
    <t>FractalDimension</t>
  </si>
  <si>
    <t>FractalDeviation</t>
  </si>
  <si>
    <t>Tips</t>
  </si>
  <si>
    <t>Forks</t>
  </si>
  <si>
    <t>Crossings</t>
  </si>
  <si>
    <t>NofLinks</t>
  </si>
  <si>
    <t>Altitude</t>
  </si>
  <si>
    <t>ExternalPathLength</t>
  </si>
  <si>
    <t>LinkAvgLength(cm)</t>
  </si>
  <si>
    <t>LinkAvgProjArea(cm2)</t>
  </si>
  <si>
    <t>LinkAvgSurfArea(cm2)</t>
  </si>
  <si>
    <t>LinkAvgDiam(mm)</t>
  </si>
  <si>
    <t>LinkAvgBrAngle(deg)</t>
  </si>
  <si>
    <t>NAxis</t>
  </si>
  <si>
    <t>Main TotLength</t>
  </si>
  <si>
    <t>Lateral NAxis</t>
  </si>
  <si>
    <t>Lateral TotLength</t>
  </si>
  <si>
    <t>Tertiary NAxis</t>
  </si>
  <si>
    <t>Tertiary TotLength</t>
  </si>
  <si>
    <t>LenTotHistoClasses</t>
  </si>
  <si>
    <t>d15N</t>
  </si>
  <si>
    <t>d13C</t>
  </si>
  <si>
    <t>PercentN</t>
  </si>
  <si>
    <t>PercentC</t>
  </si>
  <si>
    <t>BIO1</t>
  </si>
  <si>
    <t>BIO2</t>
  </si>
  <si>
    <t>BIO3</t>
  </si>
  <si>
    <t>BIO4</t>
  </si>
  <si>
    <t>BIO5</t>
  </si>
  <si>
    <t>BIO6</t>
  </si>
  <si>
    <t>BIO7</t>
  </si>
  <si>
    <t>BIO8</t>
  </si>
  <si>
    <t>BIO9</t>
  </si>
  <si>
    <t>BIO10</t>
  </si>
  <si>
    <t>BIO11</t>
  </si>
  <si>
    <t>BIO12</t>
  </si>
  <si>
    <t>BIO13</t>
  </si>
  <si>
    <t>BIO14</t>
  </si>
  <si>
    <t>BIO15</t>
  </si>
  <si>
    <t>BIO16</t>
  </si>
  <si>
    <t>BIO17</t>
  </si>
  <si>
    <t>BIO18</t>
  </si>
  <si>
    <t>BIO19</t>
  </si>
  <si>
    <t>HLI</t>
  </si>
  <si>
    <t>CTI</t>
  </si>
  <si>
    <t>Latitude</t>
  </si>
  <si>
    <t>Longitude</t>
  </si>
  <si>
    <t>dem3s_int</t>
  </si>
  <si>
    <t>ADBed</t>
  </si>
  <si>
    <t>Pclay</t>
  </si>
  <si>
    <t>pH</t>
  </si>
  <si>
    <t>Psand</t>
  </si>
  <si>
    <t>Psilt</t>
  </si>
  <si>
    <t>SOC</t>
  </si>
  <si>
    <t>NCT</t>
  </si>
  <si>
    <t>Rhizo1</t>
  </si>
  <si>
    <t>A1</t>
  </si>
  <si>
    <t>Layout 4</t>
  </si>
  <si>
    <t>B-0055</t>
  </si>
  <si>
    <t>WGS_i7_3</t>
  </si>
  <si>
    <t>AACCATAA</t>
  </si>
  <si>
    <t>B-0078</t>
  </si>
  <si>
    <t>WGS_I5_71</t>
  </si>
  <si>
    <t>ATCTTGGT</t>
  </si>
  <si>
    <t>GOL0025_1D</t>
  </si>
  <si>
    <t>B1</t>
  </si>
  <si>
    <t>E. melliodora</t>
  </si>
  <si>
    <t>B-0079</t>
  </si>
  <si>
    <t>WGS_I5_248</t>
  </si>
  <si>
    <t>CTTCCTTG</t>
  </si>
  <si>
    <t>C1</t>
  </si>
  <si>
    <t>B-0080</t>
  </si>
  <si>
    <t>WGS_I5_312</t>
  </si>
  <si>
    <t>GCTGGCGG</t>
  </si>
  <si>
    <t>GOL0025_2D</t>
  </si>
  <si>
    <t>D1</t>
  </si>
  <si>
    <t>B-0081</t>
  </si>
  <si>
    <t>WGS_I5_381</t>
  </si>
  <si>
    <t>ACGTTACG</t>
  </si>
  <si>
    <t>GOL0025_3D</t>
  </si>
  <si>
    <t>E1</t>
  </si>
  <si>
    <t>B-0082</t>
  </si>
  <si>
    <t>WGS_I5_562</t>
  </si>
  <si>
    <t>CTCAGACC</t>
  </si>
  <si>
    <t>GOL0025_4D</t>
  </si>
  <si>
    <t>F1</t>
  </si>
  <si>
    <t>B-0083</t>
  </si>
  <si>
    <t>WGS_I5_610</t>
  </si>
  <si>
    <t>TGAACGTA</t>
  </si>
  <si>
    <t>GOL0025_5D</t>
  </si>
  <si>
    <t>G1</t>
  </si>
  <si>
    <t>B-0084</t>
  </si>
  <si>
    <t>WGS_I5_700</t>
  </si>
  <si>
    <t>GAGAATAA</t>
  </si>
  <si>
    <t>GOL0025_1W</t>
  </si>
  <si>
    <t>H1</t>
  </si>
  <si>
    <t>B-0085</t>
  </si>
  <si>
    <t>WGS_I5_711</t>
  </si>
  <si>
    <t>TACCTCAA</t>
  </si>
  <si>
    <t>GOL0025_2W</t>
  </si>
  <si>
    <t>A2</t>
  </si>
  <si>
    <t>B-0056</t>
  </si>
  <si>
    <t>WGS_i7_51</t>
  </si>
  <si>
    <t>ACCAGCAA</t>
  </si>
  <si>
    <t>GOL0025_3W</t>
  </si>
  <si>
    <t>B2</t>
  </si>
  <si>
    <t>GOL0025_4W</t>
  </si>
  <si>
    <t>C2</t>
  </si>
  <si>
    <t>GOL0025_5W</t>
  </si>
  <si>
    <t>D2</t>
  </si>
  <si>
    <t>NSW0106_1D</t>
  </si>
  <si>
    <t>E2</t>
  </si>
  <si>
    <t>E. sideroxylon </t>
  </si>
  <si>
    <t>NSW0106_2D</t>
  </si>
  <si>
    <t>F2</t>
  </si>
  <si>
    <t>NSW0106_3D</t>
  </si>
  <si>
    <t>G2</t>
  </si>
  <si>
    <t>NSW0106_4D</t>
  </si>
  <si>
    <t>H2</t>
  </si>
  <si>
    <t>NSW0106_5D</t>
  </si>
  <si>
    <t>A3</t>
  </si>
  <si>
    <t>B-0057</t>
  </si>
  <si>
    <t>WGS_i7_71</t>
  </si>
  <si>
    <t>ACGCCGTT</t>
  </si>
  <si>
    <t>NSW0349_1D</t>
  </si>
  <si>
    <t>B3</t>
  </si>
  <si>
    <t>NSW0349_2D</t>
  </si>
  <si>
    <t>C3</t>
  </si>
  <si>
    <t>NSW0349_3D</t>
  </si>
  <si>
    <t>D3</t>
  </si>
  <si>
    <t>NSW0349_4D</t>
  </si>
  <si>
    <t>E3</t>
  </si>
  <si>
    <t>NSW0349_5D</t>
  </si>
  <si>
    <t>F3</t>
  </si>
  <si>
    <t>NSW0006_1D</t>
  </si>
  <si>
    <t>G3</t>
  </si>
  <si>
    <t>NSW0006</t>
  </si>
  <si>
    <t>D</t>
  </si>
  <si>
    <t>NSW0006_2D</t>
  </si>
  <si>
    <t>H3</t>
  </si>
  <si>
    <t>NSW0006_3D</t>
  </si>
  <si>
    <t>A4</t>
  </si>
  <si>
    <t>B-0058</t>
  </si>
  <si>
    <t>WGS_i7_220</t>
  </si>
  <si>
    <t>CAATATCC</t>
  </si>
  <si>
    <t>NSW0006_4D</t>
  </si>
  <si>
    <t>B4</t>
  </si>
  <si>
    <t>NSW0006_5D</t>
  </si>
  <si>
    <t>C4</t>
  </si>
  <si>
    <t>NSW0053_1D</t>
  </si>
  <si>
    <t>D4</t>
  </si>
  <si>
    <t>NSW0053</t>
  </si>
  <si>
    <t>NSW0053_1W</t>
  </si>
  <si>
    <t>E4</t>
  </si>
  <si>
    <t>W</t>
  </si>
  <si>
    <t>NSW0053_2D</t>
  </si>
  <si>
    <t>F4</t>
  </si>
  <si>
    <t>NSW0053_2W</t>
  </si>
  <si>
    <t>G4</t>
  </si>
  <si>
    <t>NSW0053_3D</t>
  </si>
  <si>
    <t>H4</t>
  </si>
  <si>
    <t>NSW0053_3W</t>
  </si>
  <si>
    <t>A5</t>
  </si>
  <si>
    <t>B-0059</t>
  </si>
  <si>
    <t>WGS_i7_290</t>
  </si>
  <si>
    <t>CCGCCGCA</t>
  </si>
  <si>
    <t>NSW0053_4D</t>
  </si>
  <si>
    <t>B5</t>
  </si>
  <si>
    <t>NSW0053_4W</t>
  </si>
  <si>
    <t>C5</t>
  </si>
  <si>
    <t>NSW0053_5D</t>
  </si>
  <si>
    <t>D5</t>
  </si>
  <si>
    <t>NSW0053_5W</t>
  </si>
  <si>
    <t>E5</t>
  </si>
  <si>
    <t>NSW0213_6D</t>
  </si>
  <si>
    <t>F5</t>
  </si>
  <si>
    <t>NSW0213</t>
  </si>
  <si>
    <t>NSW0213_6D_1</t>
  </si>
  <si>
    <t>G5</t>
  </si>
  <si>
    <t>NSW0213_6W</t>
  </si>
  <si>
    <t>H5</t>
  </si>
  <si>
    <t>NSW0213_7W</t>
  </si>
  <si>
    <t>A6</t>
  </si>
  <si>
    <t>B-0060</t>
  </si>
  <si>
    <t>WGS_i7_341</t>
  </si>
  <si>
    <t>CGATTCGG</t>
  </si>
  <si>
    <t>NSW0213_8D</t>
  </si>
  <si>
    <t>B6</t>
  </si>
  <si>
    <t>NSW0213_9D</t>
  </si>
  <si>
    <t>C6</t>
  </si>
  <si>
    <t>NSW0213_10W</t>
  </si>
  <si>
    <t>D6</t>
  </si>
  <si>
    <t>NSW0232_1D</t>
  </si>
  <si>
    <t>E6</t>
  </si>
  <si>
    <t>NSW0232</t>
  </si>
  <si>
    <t>NSW0232_2D</t>
  </si>
  <si>
    <t>F6</t>
  </si>
  <si>
    <t>NSW0232_3D</t>
  </si>
  <si>
    <t>G6</t>
  </si>
  <si>
    <t>NSW0232_4D</t>
  </si>
  <si>
    <t>NSW0232_5D</t>
  </si>
  <si>
    <t>A7</t>
  </si>
  <si>
    <t>B-0061</t>
  </si>
  <si>
    <t>WGS_i7_435</t>
  </si>
  <si>
    <t>GAAGAACG</t>
  </si>
  <si>
    <t>NSW0493_1W</t>
  </si>
  <si>
    <t>B7</t>
  </si>
  <si>
    <t>NSW0493</t>
  </si>
  <si>
    <t>NSW0493_2W</t>
  </si>
  <si>
    <t>C7</t>
  </si>
  <si>
    <t>NSW0493_3W</t>
  </si>
  <si>
    <t>D7</t>
  </si>
  <si>
    <t>NSW0493_4W</t>
  </si>
  <si>
    <t>E7</t>
  </si>
  <si>
    <t>NSW0493_5W</t>
  </si>
  <si>
    <t>F7</t>
  </si>
  <si>
    <t>NSW0506_1D</t>
  </si>
  <si>
    <t>G7</t>
  </si>
  <si>
    <t>NSW0506</t>
  </si>
  <si>
    <t>NSW0506_1W</t>
  </si>
  <si>
    <t>H7</t>
  </si>
  <si>
    <t>NSW0506_2D</t>
  </si>
  <si>
    <t>A8</t>
  </si>
  <si>
    <t>B-0062</t>
  </si>
  <si>
    <t>WGS_i7_574</t>
  </si>
  <si>
    <t>GTCTCGTT</t>
  </si>
  <si>
    <t>NSW0506_2W</t>
  </si>
  <si>
    <t>B8</t>
  </si>
  <si>
    <t>NSW0506_3D</t>
  </si>
  <si>
    <t>C8</t>
  </si>
  <si>
    <t>NSW0506_3W</t>
  </si>
  <si>
    <t>D8</t>
  </si>
  <si>
    <t>NSW0506_4D</t>
  </si>
  <si>
    <t>E8</t>
  </si>
  <si>
    <t>NSW0506_4W</t>
  </si>
  <si>
    <t>F8</t>
  </si>
  <si>
    <t>NSW0506_5D</t>
  </si>
  <si>
    <t>G8</t>
  </si>
  <si>
    <t>NSW0506_5W</t>
  </si>
  <si>
    <t>H8</t>
  </si>
  <si>
    <t>NSW0512_1W</t>
  </si>
  <si>
    <t>A9</t>
  </si>
  <si>
    <t>B-0063</t>
  </si>
  <si>
    <t>WGS_i7_579</t>
  </si>
  <si>
    <t>GTTAGCGG</t>
  </si>
  <si>
    <t>NSW0512_2W</t>
  </si>
  <si>
    <t>B9</t>
  </si>
  <si>
    <t>NSW0512_3W</t>
  </si>
  <si>
    <t>C9</t>
  </si>
  <si>
    <t>NSW0512_4W</t>
  </si>
  <si>
    <t>D9</t>
  </si>
  <si>
    <t>NSW0512_5W</t>
  </si>
  <si>
    <t>E9</t>
  </si>
  <si>
    <t>NSW0586_6D</t>
  </si>
  <si>
    <t>F9</t>
  </si>
  <si>
    <t>NSW0586</t>
  </si>
  <si>
    <t>NSW0586_6W</t>
  </si>
  <si>
    <t>G9</t>
  </si>
  <si>
    <t>NSW0586_7W</t>
  </si>
  <si>
    <t>H9</t>
  </si>
  <si>
    <t>NSW0586_8D</t>
  </si>
  <si>
    <t>A10</t>
  </si>
  <si>
    <t>B-0064</t>
  </si>
  <si>
    <t>WGS_i7_586</t>
  </si>
  <si>
    <t>GTTGGAAT</t>
  </si>
  <si>
    <t>B10</t>
  </si>
  <si>
    <t>NSW0586_9D</t>
  </si>
  <si>
    <t>C10</t>
  </si>
  <si>
    <t>NSW0586_10W</t>
  </si>
  <si>
    <t>D10</t>
  </si>
  <si>
    <t>NSW0612_1W</t>
  </si>
  <si>
    <t>E10</t>
  </si>
  <si>
    <t>NSW0612_2W</t>
  </si>
  <si>
    <t>F10</t>
  </si>
  <si>
    <t>NSW0612_3W</t>
  </si>
  <si>
    <t>G10</t>
  </si>
  <si>
    <t>NSW0612_4W</t>
  </si>
  <si>
    <t>H10</t>
  </si>
  <si>
    <t>NSW0612_5W</t>
  </si>
  <si>
    <t>A11</t>
  </si>
  <si>
    <t>B-0065</t>
  </si>
  <si>
    <t>WGS_i7_673</t>
  </si>
  <si>
    <t>TGCGTATC</t>
  </si>
  <si>
    <t>NSW0675_1W</t>
  </si>
  <si>
    <t>B11</t>
  </si>
  <si>
    <t>NSW0675</t>
  </si>
  <si>
    <t>NSW0675_2W</t>
  </si>
  <si>
    <t>C11</t>
  </si>
  <si>
    <t>NSW0675_3W</t>
  </si>
  <si>
    <t>D11</t>
  </si>
  <si>
    <t>NSW0675_4W</t>
  </si>
  <si>
    <t>E11</t>
  </si>
  <si>
    <t>NSW0675_5W</t>
  </si>
  <si>
    <t>F11</t>
  </si>
  <si>
    <t>NSW0749_1D</t>
  </si>
  <si>
    <t>G11</t>
  </si>
  <si>
    <t>NSW0749</t>
  </si>
  <si>
    <t>NSW0749_1W</t>
  </si>
  <si>
    <t>H11</t>
  </si>
  <si>
    <t>NSW0749_2D</t>
  </si>
  <si>
    <t>A12</t>
  </si>
  <si>
    <t>B-0066</t>
  </si>
  <si>
    <t>WGS_i7_744</t>
  </si>
  <si>
    <t>TTGCTTGC</t>
  </si>
  <si>
    <t>NSW0749_2W</t>
  </si>
  <si>
    <t>B12</t>
  </si>
  <si>
    <t>NSW0749_3D</t>
  </si>
  <si>
    <t>C12</t>
  </si>
  <si>
    <t>NSW0749_3W</t>
  </si>
  <si>
    <t>D12</t>
  </si>
  <si>
    <t>NSW0749_4D</t>
  </si>
  <si>
    <t>E12</t>
  </si>
  <si>
    <t>NSW0749_4W</t>
  </si>
  <si>
    <t>F12</t>
  </si>
  <si>
    <t>NSW0749_5D</t>
  </si>
  <si>
    <t>G12</t>
  </si>
  <si>
    <t>NSW0749_5W</t>
  </si>
  <si>
    <t>H12</t>
  </si>
  <si>
    <t>NSW0006_1W</t>
  </si>
  <si>
    <t>Rhizo2</t>
  </si>
  <si>
    <t>Layout 3</t>
  </si>
  <si>
    <t>B-0108</t>
  </si>
  <si>
    <t>WGS_i7_4</t>
  </si>
  <si>
    <t>AACCGAAC</t>
  </si>
  <si>
    <t>B-0031</t>
  </si>
  <si>
    <t>WGS_i5_3</t>
  </si>
  <si>
    <t>GCATGGTT</t>
  </si>
  <si>
    <t>NSW0006_2W</t>
  </si>
  <si>
    <t>B-0032</t>
  </si>
  <si>
    <t>WGS_i5_139</t>
  </si>
  <si>
    <t>CAGGCTCT</t>
  </si>
  <si>
    <t>NSW0006_3W</t>
  </si>
  <si>
    <t>B-0033</t>
  </si>
  <si>
    <t>WGS_i5_197</t>
  </si>
  <si>
    <t>ATGGCTAT</t>
  </si>
  <si>
    <t>NSW0006_4W</t>
  </si>
  <si>
    <t>B-0034</t>
  </si>
  <si>
    <t>WGS_i5_321</t>
  </si>
  <si>
    <t>GGTTACGG</t>
  </si>
  <si>
    <t>NSW0006_5W</t>
  </si>
  <si>
    <t>B-0035</t>
  </si>
  <si>
    <t>WGS_i5_480</t>
  </si>
  <si>
    <t>TTAAGATC</t>
  </si>
  <si>
    <t>NSW0106_1W</t>
  </si>
  <si>
    <t>NSW0106</t>
  </si>
  <si>
    <t>B-0036</t>
  </si>
  <si>
    <t>WGS_i5_566</t>
  </si>
  <si>
    <t>CCTCAACC</t>
  </si>
  <si>
    <t>NSW0106_2W</t>
  </si>
  <si>
    <t>B-0037</t>
  </si>
  <si>
    <t>WGS_i5_577</t>
  </si>
  <si>
    <t>AGCCTGAC</t>
  </si>
  <si>
    <t>NSW0106_3W</t>
  </si>
  <si>
    <t>B-0038</t>
  </si>
  <si>
    <t>WGS_i5_651</t>
  </si>
  <si>
    <t>TACGGCGA</t>
  </si>
  <si>
    <t>NSW0106_4W</t>
  </si>
  <si>
    <t>B-0109</t>
  </si>
  <si>
    <t>WGS_i7_5</t>
  </si>
  <si>
    <t>AACCTATA</t>
  </si>
  <si>
    <t>NCT_2</t>
  </si>
  <si>
    <t>NSW0106_5W</t>
  </si>
  <si>
    <t>NSW0213_7D</t>
  </si>
  <si>
    <t>NSW0213_8W</t>
  </si>
  <si>
    <t>NSW0213_9W</t>
  </si>
  <si>
    <t>NSW0213_10D</t>
  </si>
  <si>
    <t>NSW0232_1W</t>
  </si>
  <si>
    <t>NSW0232_2W</t>
  </si>
  <si>
    <t>B-0110</t>
  </si>
  <si>
    <t>WGS_i7_49</t>
  </si>
  <si>
    <t>ACCAAGTT</t>
  </si>
  <si>
    <t>NSW0232_3W</t>
  </si>
  <si>
    <t>NSW0232_4W</t>
  </si>
  <si>
    <t>NSW0232_5W</t>
  </si>
  <si>
    <t>NSW0349_1W</t>
  </si>
  <si>
    <t>NSW0349_2W</t>
  </si>
  <si>
    <t>NSW0349_3W</t>
  </si>
  <si>
    <t>NSW0349_4W</t>
  </si>
  <si>
    <t>NSW0349_5W</t>
  </si>
  <si>
    <t>B-0111</t>
  </si>
  <si>
    <t>WGS_i7_159</t>
  </si>
  <si>
    <t>ATACCTAC</t>
  </si>
  <si>
    <t>NSW0493_1D</t>
  </si>
  <si>
    <t>NSW0493_2D</t>
  </si>
  <si>
    <t>NSW0493_3D</t>
  </si>
  <si>
    <t>NSW0493_4D</t>
  </si>
  <si>
    <t>NSW0493_5D</t>
  </si>
  <si>
    <t>NSW0512_1D</t>
  </si>
  <si>
    <t>NSW0512_2D</t>
  </si>
  <si>
    <t>NSW0512_3D</t>
  </si>
  <si>
    <t>B-0112</t>
  </si>
  <si>
    <t>WGS_i7_371</t>
  </si>
  <si>
    <t>CGGTAGGT</t>
  </si>
  <si>
    <t>NSW0512_4D</t>
  </si>
  <si>
    <t>NSW0512_5D</t>
  </si>
  <si>
    <t>NSW0586_7D</t>
  </si>
  <si>
    <t>NSW0586_8W</t>
  </si>
  <si>
    <t>NSW0586_9W</t>
  </si>
  <si>
    <t>NSW0586_10D</t>
  </si>
  <si>
    <t>NSW0586_10D_1</t>
  </si>
  <si>
    <t>NSW0612_1D</t>
  </si>
  <si>
    <t>B-0113</t>
  </si>
  <si>
    <t>WGS_i7_390</t>
  </si>
  <si>
    <t>CTAGTACC</t>
  </si>
  <si>
    <t>NSW0612_2D</t>
  </si>
  <si>
    <t>NSW0612_3D</t>
  </si>
  <si>
    <t>NSW0612_4D</t>
  </si>
  <si>
    <t>NSW0612_5D</t>
  </si>
  <si>
    <t>NSW0675_1D</t>
  </si>
  <si>
    <t>NSW0675_2D</t>
  </si>
  <si>
    <t>NSW0675_3D</t>
  </si>
  <si>
    <t>NSW0675_4D</t>
  </si>
  <si>
    <t>B-0114</t>
  </si>
  <si>
    <t>WGS_i7_532</t>
  </si>
  <si>
    <t>GGATGCTA</t>
  </si>
  <si>
    <t>NSW0675_5D</t>
  </si>
  <si>
    <t>NSW0034_6W</t>
  </si>
  <si>
    <t>NSW0034</t>
  </si>
  <si>
    <t>NSW0034_7W</t>
  </si>
  <si>
    <t>NSW0170_6W</t>
  </si>
  <si>
    <t>NSW0170</t>
  </si>
  <si>
    <t>NSW0170_7W</t>
  </si>
  <si>
    <t>NSW0232_6W</t>
  </si>
  <si>
    <t>NSW0232_7W</t>
  </si>
  <si>
    <t>NSW0232_8W</t>
  </si>
  <si>
    <t>B-0115</t>
  </si>
  <si>
    <t>WGS_i7_554</t>
  </si>
  <si>
    <t>GGTTCTGA</t>
  </si>
  <si>
    <t>NSW0232_9W</t>
  </si>
  <si>
    <t>NSW0357_6W</t>
  </si>
  <si>
    <t>NSW0357</t>
  </si>
  <si>
    <t>NSW0357_7W</t>
  </si>
  <si>
    <t>NSW0357_8W</t>
  </si>
  <si>
    <t>NSW0357_9W</t>
  </si>
  <si>
    <t>NSW0357_10W</t>
  </si>
  <si>
    <t>NSW0512_8W</t>
  </si>
  <si>
    <t>NSW0512</t>
  </si>
  <si>
    <t>NSW0512_9W</t>
  </si>
  <si>
    <t>B-0116</t>
  </si>
  <si>
    <t>WGS_i7_620</t>
  </si>
  <si>
    <t>TATCCTCG</t>
  </si>
  <si>
    <t>NSW0517_6W</t>
  </si>
  <si>
    <t>NSW0517</t>
  </si>
  <si>
    <t>NSW0517_7W</t>
  </si>
  <si>
    <t>NSW0517_8W</t>
  </si>
  <si>
    <t>NSW0517_9W</t>
  </si>
  <si>
    <t>NSW0517_10W</t>
  </si>
  <si>
    <t>NSW0586_1W</t>
  </si>
  <si>
    <t>NSW0586_2W</t>
  </si>
  <si>
    <t>NSW0586_3W</t>
  </si>
  <si>
    <t>B-0117</t>
  </si>
  <si>
    <t>WGS_i7_645</t>
  </si>
  <si>
    <t>TCGAGAAG</t>
  </si>
  <si>
    <t>NSW0586_5W</t>
  </si>
  <si>
    <t>NSW0612_6W</t>
  </si>
  <si>
    <t>NSW0612_7W</t>
  </si>
  <si>
    <t>NSW0612_8W</t>
  </si>
  <si>
    <t>NSW0612_10W</t>
  </si>
  <si>
    <t>NSW0675_6W</t>
  </si>
  <si>
    <t>NSW0675_7W</t>
  </si>
  <si>
    <t>NSW0675_8W</t>
  </si>
  <si>
    <t>B-0118</t>
  </si>
  <si>
    <t>WGS_i7_658</t>
  </si>
  <si>
    <t>TCTGGCGG</t>
  </si>
  <si>
    <t>NSW0675_9W</t>
  </si>
  <si>
    <t>NSW0678_6W</t>
  </si>
  <si>
    <t>NSW0678_7W</t>
  </si>
  <si>
    <t>NSW0678_8W</t>
  </si>
  <si>
    <t>NSW0678_9W</t>
  </si>
  <si>
    <t>NSW0678_10W</t>
  </si>
  <si>
    <t>NSW0741_7W</t>
  </si>
  <si>
    <t>NSW0741_8W</t>
  </si>
  <si>
    <t>B-0119</t>
  </si>
  <si>
    <t>WGS_i7_659</t>
  </si>
  <si>
    <t>TCTTAGCT</t>
  </si>
  <si>
    <t>NSW0741_9W</t>
  </si>
  <si>
    <t>NSW0741_9W_1</t>
  </si>
  <si>
    <t>NSW0741</t>
  </si>
  <si>
    <t>NSW0741_10W</t>
  </si>
  <si>
    <t>NSW0749_8W</t>
  </si>
  <si>
    <t>NSW0034_6D</t>
  </si>
  <si>
    <t>NSW0034_7D</t>
  </si>
  <si>
    <t>NSW0034_8D</t>
  </si>
  <si>
    <t>NSW0034_8W</t>
  </si>
  <si>
    <t>Rhizo3</t>
  </si>
  <si>
    <t>Layout 9</t>
  </si>
  <si>
    <t>B-0100</t>
  </si>
  <si>
    <t>WGS_i5_1</t>
  </si>
  <si>
    <t>CGTTGGTT</t>
  </si>
  <si>
    <t>NSW0034_9D</t>
  </si>
  <si>
    <t>B-0101</t>
  </si>
  <si>
    <t>WGS_i5_68</t>
  </si>
  <si>
    <t>CTAGAATT</t>
  </si>
  <si>
    <t>NSW0034_9W</t>
  </si>
  <si>
    <t>B-0102</t>
  </si>
  <si>
    <t>WGS_i5_123</t>
  </si>
  <si>
    <t>TCGGTTCT</t>
  </si>
  <si>
    <t>NSW0034_10D</t>
  </si>
  <si>
    <t>B-0103</t>
  </si>
  <si>
    <t>WGS_i5_304</t>
  </si>
  <si>
    <t>GCATTCGG</t>
  </si>
  <si>
    <t>NSW0034_10W</t>
  </si>
  <si>
    <t>B-0104</t>
  </si>
  <si>
    <t>WGS_i5_334</t>
  </si>
  <si>
    <t>AAGGCAGG</t>
  </si>
  <si>
    <t>NSW0170_6D</t>
  </si>
  <si>
    <t>B-0105</t>
  </si>
  <si>
    <t>WGS_i5_537</t>
  </si>
  <si>
    <t>TACCATCC</t>
  </si>
  <si>
    <t>NSW0170_7D</t>
  </si>
  <si>
    <t>B-0106</t>
  </si>
  <si>
    <t>WGS_i5_549</t>
  </si>
  <si>
    <t>AGTACGCC</t>
  </si>
  <si>
    <t>NSW0170_8D</t>
  </si>
  <si>
    <t>B-0107</t>
  </si>
  <si>
    <t>WGS_i5_650</t>
  </si>
  <si>
    <t>GGAATCGA</t>
  </si>
  <si>
    <t>NSW0170_8W</t>
  </si>
  <si>
    <t>NSW0170_9D</t>
  </si>
  <si>
    <t>NSW0170_9W</t>
  </si>
  <si>
    <t>NSW0170_10D</t>
  </si>
  <si>
    <t>NSW0170_10W</t>
  </si>
  <si>
    <t>NSW0232_6D</t>
  </si>
  <si>
    <t>NSW0232_7D</t>
  </si>
  <si>
    <t>NSW0232_8D</t>
  </si>
  <si>
    <t>NSW0232_9D</t>
  </si>
  <si>
    <t>NSW0232_10D</t>
  </si>
  <si>
    <t>NCT_3</t>
  </si>
  <si>
    <t>NSW0232_10W</t>
  </si>
  <si>
    <t>NSW0357_6D</t>
  </si>
  <si>
    <t>NSW0357_7D</t>
  </si>
  <si>
    <t>NSW0357_8D</t>
  </si>
  <si>
    <t>NSW0357_9D</t>
  </si>
  <si>
    <t>NSW0357_10D</t>
  </si>
  <si>
    <t>NSW0512_6D</t>
  </si>
  <si>
    <t>NSW0512_6W</t>
  </si>
  <si>
    <t>NSW0512_7D</t>
  </si>
  <si>
    <t>NSW0512_7W</t>
  </si>
  <si>
    <t>NSW0512_8D</t>
  </si>
  <si>
    <t>NSW0512_9D</t>
  </si>
  <si>
    <t>NSW0512_10D</t>
  </si>
  <si>
    <t>NSW0512_10W</t>
  </si>
  <si>
    <t>NSW0517_6D</t>
  </si>
  <si>
    <t>NSW0517_7D</t>
  </si>
  <si>
    <t>NSW0517_8D</t>
  </si>
  <si>
    <t>NSW0517_9D</t>
  </si>
  <si>
    <t>NSW0517_10D</t>
  </si>
  <si>
    <t>NSW0586_1D</t>
  </si>
  <si>
    <t>NSW0586_2D</t>
  </si>
  <si>
    <t>NSW0586_3D</t>
  </si>
  <si>
    <t>NSW0586_4D</t>
  </si>
  <si>
    <t>NSW0586_4D_1</t>
  </si>
  <si>
    <t>NSW0586_4W</t>
  </si>
  <si>
    <t>BSW0586</t>
  </si>
  <si>
    <t>NSW0586_5D</t>
  </si>
  <si>
    <t>NSW0612_6D</t>
  </si>
  <si>
    <t>NSW0612_7D</t>
  </si>
  <si>
    <t>NSW0612_8D</t>
  </si>
  <si>
    <t>NSW0612_9D</t>
  </si>
  <si>
    <t>NSW0612_9W</t>
  </si>
  <si>
    <t>NSW0612_10D</t>
  </si>
  <si>
    <t>NSW0675_6D</t>
  </si>
  <si>
    <t>NSW0675_7D</t>
  </si>
  <si>
    <t>NSW0675_8D</t>
  </si>
  <si>
    <t>NSW0675_8D_1</t>
  </si>
  <si>
    <t>NSW0675_9D</t>
  </si>
  <si>
    <t>NSW0675_10D</t>
  </si>
  <si>
    <t>NSW0675_10W</t>
  </si>
  <si>
    <t>NSW0678_6D</t>
  </si>
  <si>
    <t>NSW0678_7D</t>
  </si>
  <si>
    <t>NSW0678_8D</t>
  </si>
  <si>
    <t>NSW0678_9D</t>
  </si>
  <si>
    <t>NSW0678_10D</t>
  </si>
  <si>
    <t>NSW0741_6D</t>
  </si>
  <si>
    <t>NSW0741_6W</t>
  </si>
  <si>
    <t>NSW0741_7D</t>
  </si>
  <si>
    <t>NSW0741_8D</t>
  </si>
  <si>
    <t>NSW0741_9D</t>
  </si>
  <si>
    <t>NSW0741_10D</t>
  </si>
  <si>
    <t>NSW0749_6D</t>
  </si>
  <si>
    <t>NSW0749_6W</t>
  </si>
  <si>
    <t>NSW0749_7D</t>
  </si>
  <si>
    <t>NSW0749_7W</t>
  </si>
  <si>
    <t>NSW0749_8D</t>
  </si>
  <si>
    <t>NSW0749_9D</t>
  </si>
  <si>
    <t>NSW0749_9W</t>
  </si>
  <si>
    <t>NSW0749_10D</t>
  </si>
  <si>
    <t>NSW0749_10W</t>
  </si>
  <si>
    <t>GOL0025_9W</t>
  </si>
  <si>
    <t>GOL0025_10W</t>
  </si>
  <si>
    <t>GOL0025_6D</t>
  </si>
  <si>
    <t>GOL0025</t>
  </si>
  <si>
    <t>GOL0025_6W</t>
  </si>
  <si>
    <t>GOL0025_7W</t>
  </si>
  <si>
    <t>NSW0106_6W</t>
  </si>
  <si>
    <t>NSW0106_7W</t>
  </si>
  <si>
    <t>NSW0106_8W</t>
  </si>
  <si>
    <t>NSW0106_9W</t>
  </si>
  <si>
    <t>NSW0106_10W</t>
  </si>
  <si>
    <t>NSW0349_6W</t>
  </si>
  <si>
    <t>NSW0349</t>
  </si>
  <si>
    <t>NSW0349_7W</t>
  </si>
  <si>
    <t>NSW0349_8W</t>
  </si>
  <si>
    <t>NSW0349_9W</t>
  </si>
  <si>
    <t>NSW0349_10W</t>
  </si>
  <si>
    <t>NSW0006_6D</t>
  </si>
  <si>
    <t>NSW0006_6W</t>
  </si>
  <si>
    <t>NSW0006_7D</t>
  </si>
  <si>
    <t>NSW0006_10D</t>
  </si>
  <si>
    <t>Rhizo4</t>
  </si>
  <si>
    <t>Layout 1</t>
  </si>
  <si>
    <t>NSW0034_2D</t>
  </si>
  <si>
    <t>NSW0034_3D</t>
  </si>
  <si>
    <t>NSW0034_4D</t>
  </si>
  <si>
    <t>NSW0034_4W</t>
  </si>
  <si>
    <t>NSW0034_5D</t>
  </si>
  <si>
    <t>NSW0034_5W</t>
  </si>
  <si>
    <t>NSW0034_5W_1</t>
  </si>
  <si>
    <t>NSW0053_6D</t>
  </si>
  <si>
    <t>NSW0053_6W</t>
  </si>
  <si>
    <t>NSW0053_7W</t>
  </si>
  <si>
    <t>NSW0053_8W</t>
  </si>
  <si>
    <t>CONTAMINATED</t>
  </si>
  <si>
    <t>NSW0170_2D</t>
  </si>
  <si>
    <t>NSW0170_4D</t>
  </si>
  <si>
    <t>NSW0170_4W</t>
  </si>
  <si>
    <t>NSW0170_5D</t>
  </si>
  <si>
    <t>NSW0170_5W</t>
  </si>
  <si>
    <t>NSW0213_1W</t>
  </si>
  <si>
    <t>NSW0213_2W</t>
  </si>
  <si>
    <t>NSW0213_3W</t>
  </si>
  <si>
    <t>NSW0213_4W</t>
  </si>
  <si>
    <t>NSW0213_5W</t>
  </si>
  <si>
    <t>NSW0357_1W</t>
  </si>
  <si>
    <t>NSW0357_2W</t>
  </si>
  <si>
    <t>NSW0357_3W</t>
  </si>
  <si>
    <t>NSW0357_4W</t>
  </si>
  <si>
    <t>NCT_4</t>
  </si>
  <si>
    <t>NSW0357_5W</t>
  </si>
  <si>
    <t>NSW0493_7D</t>
  </si>
  <si>
    <t>NSW0496_3D</t>
  </si>
  <si>
    <t>NSW0496</t>
  </si>
  <si>
    <t>NSW0506_6W</t>
  </si>
  <si>
    <t>NSW0506_7W</t>
  </si>
  <si>
    <t>NSW0506_8W</t>
  </si>
  <si>
    <t>NSW0506_9W</t>
  </si>
  <si>
    <t>NSW0506_10W</t>
  </si>
  <si>
    <t>NSW0517_1W</t>
  </si>
  <si>
    <t>NSW0517_2W</t>
  </si>
  <si>
    <t>NSW0517_3D</t>
  </si>
  <si>
    <t>NSW0517_3W</t>
  </si>
  <si>
    <t>NSW0517_4W</t>
  </si>
  <si>
    <t>NSW0517_5W</t>
  </si>
  <si>
    <t>NSW0678_1W</t>
  </si>
  <si>
    <t>NSW0678</t>
  </si>
  <si>
    <t>NSW0678_2W</t>
  </si>
  <si>
    <t>NSW0678_3W</t>
  </si>
  <si>
    <t>NSW0678_4W</t>
  </si>
  <si>
    <t>NSW0678_5W</t>
  </si>
  <si>
    <t>NSW0741_1W</t>
  </si>
  <si>
    <t>NSW0741_2W</t>
  </si>
  <si>
    <t>NSW0741_3W</t>
  </si>
  <si>
    <t>NSW0741_4W</t>
  </si>
  <si>
    <t>NSW0741_5W</t>
  </si>
  <si>
    <t>NSW0006_7W</t>
  </si>
  <si>
    <t>NSW0006_8D</t>
  </si>
  <si>
    <t>NSW0006_8W</t>
  </si>
  <si>
    <t>NSW0006_9D</t>
  </si>
  <si>
    <t>NSW0006_10W</t>
  </si>
  <si>
    <t>NSW0034_1D</t>
  </si>
  <si>
    <t>NSW0034_1W</t>
  </si>
  <si>
    <t>NSW0034_2W</t>
  </si>
  <si>
    <t>NSW0034_2W_1</t>
  </si>
  <si>
    <t>NSW0034_3W</t>
  </si>
  <si>
    <t>NSW0053_9W</t>
  </si>
  <si>
    <t>NSW0053_10W</t>
  </si>
  <si>
    <t>NSW0170_1D</t>
  </si>
  <si>
    <t>NSW0170_1W</t>
  </si>
  <si>
    <t>NSW0170_2W</t>
  </si>
  <si>
    <t>NSW0170_3D</t>
  </si>
  <si>
    <t>NSW0170_3W</t>
  </si>
  <si>
    <t>NSW0213_3D</t>
  </si>
  <si>
    <t>NSW0493_8D</t>
  </si>
  <si>
    <t>NSW0493_8W</t>
  </si>
  <si>
    <t>NSW0493_9D</t>
  </si>
  <si>
    <t>NSW0493_9W</t>
  </si>
  <si>
    <t>NSW0493_10W</t>
  </si>
  <si>
    <t>NSW0106_6D</t>
  </si>
  <si>
    <t>NSW0106_8D</t>
  </si>
  <si>
    <t>NSW0106_9D</t>
  </si>
  <si>
    <t>NSW0349_6D</t>
  </si>
  <si>
    <t>NSW0349_7D</t>
  </si>
  <si>
    <t>NSW0349_8D</t>
  </si>
  <si>
    <t>NSW0349_9D</t>
  </si>
  <si>
    <t>NSW0349_10D</t>
  </si>
  <si>
    <t>GOL0025_7D</t>
  </si>
  <si>
    <t>GOL0025_8D</t>
  </si>
  <si>
    <t>GOL0025_9D</t>
  </si>
  <si>
    <t>GOL0025_10D</t>
  </si>
  <si>
    <t>NSW0053_7D</t>
  </si>
  <si>
    <t>NSW0053_8D</t>
  </si>
  <si>
    <t>NSW0053_9D</t>
  </si>
  <si>
    <t>NSW0213_1D</t>
  </si>
  <si>
    <t>NSW0213_2D</t>
  </si>
  <si>
    <t>NSW0213_4D</t>
  </si>
  <si>
    <t>NSW0213_5D</t>
  </si>
  <si>
    <t>Rhizo5</t>
  </si>
  <si>
    <t>NSW0357_1D</t>
  </si>
  <si>
    <t>NSW0357_2D</t>
  </si>
  <si>
    <t>NSW0357_3D</t>
  </si>
  <si>
    <t>NSW0357_4D</t>
  </si>
  <si>
    <t>NSW0357_5D</t>
  </si>
  <si>
    <t>NSW0506_6D</t>
  </si>
  <si>
    <t>NSW0506_7D</t>
  </si>
  <si>
    <t>NSW0506_8D</t>
  </si>
  <si>
    <t>NSW0506_9D</t>
  </si>
  <si>
    <t>NSW0506_10D</t>
  </si>
  <si>
    <t>NSW0517_1D</t>
  </si>
  <si>
    <t>NSW0517_4D</t>
  </si>
  <si>
    <t>NSW0517_5D</t>
  </si>
  <si>
    <t>NSW0678_1D</t>
  </si>
  <si>
    <t>NSW0678_2D</t>
  </si>
  <si>
    <t>NSW0678_3D</t>
  </si>
  <si>
    <t>NSW0678_4D</t>
  </si>
  <si>
    <t>NSW0678_5D</t>
  </si>
  <si>
    <t>NSW0741_1D</t>
  </si>
  <si>
    <t>NSW0741_2D</t>
  </si>
  <si>
    <t>NSW0741_3D</t>
  </si>
  <si>
    <t>NSW0741_5D</t>
  </si>
  <si>
    <t>Sample_ID</t>
  </si>
  <si>
    <t>GOL0003</t>
  </si>
  <si>
    <t>NSW0013</t>
  </si>
  <si>
    <t>NSW0336</t>
  </si>
  <si>
    <t>NSW0612</t>
  </si>
  <si>
    <t>NSW0305</t>
  </si>
  <si>
    <t>NSW0369</t>
  </si>
  <si>
    <t>NSW0508</t>
  </si>
  <si>
    <t>Sample ID</t>
  </si>
  <si>
    <t>Operator</t>
  </si>
  <si>
    <t>0&lt;.L.&lt;=0.5000000</t>
  </si>
  <si>
    <t>0.5000000&lt;.L.&lt;=1.0000000</t>
  </si>
  <si>
    <t>1.0000000&lt;.L.&lt;=1.5000000</t>
  </si>
  <si>
    <t>1.5000000&lt;.L.&lt;=2.0000000</t>
  </si>
  <si>
    <t>2.0000000&lt;.L.&lt;=2.5000000</t>
  </si>
  <si>
    <t>2.5000000&lt;.L.&lt;=3.0000000</t>
  </si>
  <si>
    <t>3.0000000&lt;.L.&lt;=3.5000000</t>
  </si>
  <si>
    <t>3.5000000&lt;.L.&lt;=4.0000000</t>
  </si>
  <si>
    <t>4.0000000&lt;.L.&lt;=4.5000000</t>
  </si>
  <si>
    <t>.L.&gt;4.5000000</t>
  </si>
  <si>
    <t>SATotHistoClasses</t>
  </si>
  <si>
    <t>0&lt;.SA.&lt;=0.5000000</t>
  </si>
  <si>
    <t>0.5000000&lt;.SA.&lt;=1.0000000</t>
  </si>
  <si>
    <t>1.0000000&lt;.SA.&lt;=1.5000000</t>
  </si>
  <si>
    <t>1.5000000&lt;.SA.&lt;=2.0000000</t>
  </si>
  <si>
    <t>2.0000000&lt;.SA.&lt;=2.5000000</t>
  </si>
  <si>
    <t>2.5000000&lt;.SA.&lt;=3.0000000</t>
  </si>
  <si>
    <t>3.0000000&lt;.SA.&lt;=3.5000000</t>
  </si>
  <si>
    <t>3.5000000&lt;.SA.&lt;=4.0000000</t>
  </si>
  <si>
    <t>4.0000000&lt;.SA.&lt;=4.5000000</t>
  </si>
  <si>
    <t>.SA.&gt;4.5000000</t>
  </si>
  <si>
    <t>PATotHistoClasses</t>
  </si>
  <si>
    <t>0&lt;.PA.&lt;=0.5000000</t>
  </si>
  <si>
    <t>0.5000000&lt;.PA.&lt;=1.0000000</t>
  </si>
  <si>
    <t>1.0000000&lt;.PA.&lt;=1.5000000</t>
  </si>
  <si>
    <t>1.5000000&lt;.PA.&lt;=2.0000000</t>
  </si>
  <si>
    <t>2.0000000&lt;.PA.&lt;=2.5000000</t>
  </si>
  <si>
    <t>2.5000000&lt;.PA.&lt;=3.0000000</t>
  </si>
  <si>
    <t>3.0000000&lt;.PA.&lt;=3.5000000</t>
  </si>
  <si>
    <t>3.5000000&lt;.PA.&lt;=4.0000000</t>
  </si>
  <si>
    <t>4.0000000&lt;.PA.&lt;=4.5000000</t>
  </si>
  <si>
    <t>.PA.&gt;4.5000000</t>
  </si>
  <si>
    <t>VolTotHistoClasses</t>
  </si>
  <si>
    <t>0&lt;.V.&lt;=0.5000000</t>
  </si>
  <si>
    <t>0.5000000&lt;.V.&lt;=1.0000000</t>
  </si>
  <si>
    <t>1.0000000&lt;.V.&lt;=1.5000000</t>
  </si>
  <si>
    <t>1.5000000&lt;.V.&lt;=2.0000000</t>
  </si>
  <si>
    <t>2.0000000&lt;.V.&lt;=2.5000000</t>
  </si>
  <si>
    <t>2.5000000&lt;.V.&lt;=3.0000000</t>
  </si>
  <si>
    <t>3.0000000&lt;.V.&lt;=3.5000000</t>
  </si>
  <si>
    <t>3.5000000&lt;.V.&lt;=4.0000000</t>
  </si>
  <si>
    <t>4.0000000&lt;.V.&lt;=4.5000000</t>
  </si>
  <si>
    <t>.V.&gt;4.5000000</t>
  </si>
  <si>
    <t>0&lt;.T.&lt;=0.5000000</t>
  </si>
  <si>
    <t>0.5000000&lt;.T.&lt;=1.0000000</t>
  </si>
  <si>
    <t>1.0000000&lt;.T.&lt;=1.5000000</t>
  </si>
  <si>
    <t>1.5000000&lt;.T.&lt;=2.0000000</t>
  </si>
  <si>
    <t>2.0000000&lt;.T.&lt;=2.5000000</t>
  </si>
  <si>
    <t>2.5000000&lt;.T.&lt;=3.0000000</t>
  </si>
  <si>
    <t>3.0000000&lt;.T.&lt;=3.5000000</t>
  </si>
  <si>
    <t>3.5000000&lt;.T.&lt;=4.0000000</t>
  </si>
  <si>
    <t>4.0000000&lt;.T.&lt;=4.5000000</t>
  </si>
  <si>
    <t>.T.&gt;4.5000000</t>
  </si>
  <si>
    <t>PC1_bioclim</t>
  </si>
  <si>
    <t>PC2_bioclim</t>
  </si>
  <si>
    <t>PC3_bioclim</t>
  </si>
  <si>
    <t>PC1_soil</t>
  </si>
  <si>
    <t>PC2_soil</t>
  </si>
  <si>
    <t>PC3_soil</t>
  </si>
  <si>
    <t>Leaf_Area</t>
  </si>
  <si>
    <t>Leaf_Length1</t>
  </si>
  <si>
    <t>Leaf_Width1</t>
  </si>
  <si>
    <t>Leaf_Length2</t>
  </si>
  <si>
    <t>Leaf_Width2</t>
  </si>
  <si>
    <t>Leaf_Contributor</t>
  </si>
  <si>
    <t>Emel</t>
  </si>
  <si>
    <t>CER3</t>
  </si>
  <si>
    <t>HB</t>
  </si>
  <si>
    <t>Felix</t>
  </si>
  <si>
    <t>CER4</t>
  </si>
  <si>
    <t>Grace</t>
  </si>
  <si>
    <t>CER18</t>
  </si>
  <si>
    <t>Angus</t>
  </si>
  <si>
    <t>Esid</t>
  </si>
  <si>
    <t>NA</t>
  </si>
  <si>
    <t>QR_ID</t>
  </si>
  <si>
    <t>QR</t>
  </si>
  <si>
    <t>MaternalLine</t>
  </si>
  <si>
    <t>HB1</t>
  </si>
  <si>
    <t>HB2</t>
  </si>
  <si>
    <t>HB3</t>
  </si>
  <si>
    <t>HB4</t>
  </si>
  <si>
    <t>HB5</t>
  </si>
  <si>
    <t>HB6</t>
  </si>
  <si>
    <t>HB7</t>
  </si>
  <si>
    <t>HB8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</si>
  <si>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</si>
  <si>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</si>
  <si>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</si>
  <si>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</si>
  <si>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</si>
  <si>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</si>
  <si>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</si>
  <si>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</si>
  <si>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</si>
  <si>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HB18</t>
  </si>
  <si>
    <t>HB19</t>
  </si>
  <si>
    <t>HB20</t>
  </si>
  <si>
    <t>HB21</t>
  </si>
  <si>
    <t>HB22</t>
  </si>
  <si>
    <t>HB23</t>
  </si>
  <si>
    <t>HB24</t>
  </si>
  <si>
    <t>HB25</t>
  </si>
  <si>
    <t>HB26</t>
  </si>
  <si>
    <t>HB27</t>
  </si>
  <si>
    <t>HB28</t>
  </si>
  <si>
    <t>HB30</t>
  </si>
  <si>
    <t>HB31</t>
  </si>
  <si>
    <t>HB32</t>
  </si>
  <si>
    <t>HB33</t>
  </si>
  <si>
    <t>HB34</t>
  </si>
  <si>
    <t>HB35</t>
  </si>
  <si>
    <t>HB36</t>
  </si>
  <si>
    <t>HB37</t>
  </si>
  <si>
    <t>HB38</t>
  </si>
  <si>
    <t>HB39</t>
  </si>
  <si>
    <t>HB40</t>
  </si>
  <si>
    <t>HB41</t>
  </si>
  <si>
    <t>HB42</t>
  </si>
  <si>
    <t>HB43</t>
  </si>
  <si>
    <t>HB44</t>
  </si>
  <si>
    <t>HB45</t>
  </si>
  <si>
    <t>HB46</t>
  </si>
  <si>
    <t>HB47</t>
  </si>
  <si>
    <t>HB48</t>
  </si>
  <si>
    <t>HB49</t>
  </si>
  <si>
    <t>HB50</t>
  </si>
  <si>
    <t>HB51</t>
  </si>
  <si>
    <t>HB52</t>
  </si>
  <si>
    <t>HB53</t>
  </si>
  <si>
    <t>HB54</t>
  </si>
  <si>
    <t>HB55</t>
  </si>
  <si>
    <t>HB56</t>
  </si>
  <si>
    <t>HB57</t>
  </si>
  <si>
    <t>HB58</t>
  </si>
  <si>
    <t>HB59</t>
  </si>
  <si>
    <t>HB60</t>
  </si>
  <si>
    <t>HB61</t>
  </si>
  <si>
    <t>HB62</t>
  </si>
  <si>
    <t>HB63</t>
  </si>
  <si>
    <t>HB64</t>
  </si>
  <si>
    <t>HB65</t>
  </si>
  <si>
    <t>HB66</t>
  </si>
  <si>
    <t>HB67</t>
  </si>
  <si>
    <t>HB68</t>
  </si>
  <si>
    <t>HB69</t>
  </si>
  <si>
    <t>HB70</t>
  </si>
  <si>
    <t>HB71</t>
  </si>
  <si>
    <t>HB72</t>
  </si>
  <si>
    <t>HB73</t>
  </si>
  <si>
    <t>HB74</t>
  </si>
  <si>
    <t>HB75</t>
  </si>
  <si>
    <t>HB76</t>
  </si>
  <si>
    <t>HB77</t>
  </si>
  <si>
    <t>HB78</t>
  </si>
  <si>
    <t>HB79</t>
  </si>
  <si>
    <t>HB80</t>
  </si>
  <si>
    <t>HB81</t>
  </si>
  <si>
    <t>HB82</t>
  </si>
  <si>
    <t>HB83</t>
  </si>
  <si>
    <t>HB84</t>
  </si>
  <si>
    <t>HB85</t>
  </si>
  <si>
    <t>HB86</t>
  </si>
  <si>
    <t>HB87</t>
  </si>
  <si>
    <t>HB89</t>
  </si>
  <si>
    <t>HB90</t>
  </si>
  <si>
    <t>HB91</t>
  </si>
  <si>
    <t>HB93</t>
  </si>
  <si>
    <t>HB94</t>
  </si>
  <si>
    <t>HB95</t>
  </si>
  <si>
    <t>HB96</t>
  </si>
  <si>
    <t>HB97</t>
  </si>
  <si>
    <t>HB194</t>
  </si>
  <si>
    <t>HB195</t>
  </si>
  <si>
    <t>HB196</t>
  </si>
  <si>
    <t>HB197</t>
  </si>
  <si>
    <t>HB198</t>
  </si>
  <si>
    <t>HB199</t>
  </si>
  <si>
    <t>HB200</t>
  </si>
  <si>
    <t>HB201</t>
  </si>
  <si>
    <t>HB202</t>
  </si>
  <si>
    <t>HB203</t>
  </si>
  <si>
    <t>HB204</t>
  </si>
  <si>
    <t>HB205</t>
  </si>
  <si>
    <t>HB206</t>
  </si>
  <si>
    <t>HB207</t>
  </si>
  <si>
    <t>HB208</t>
  </si>
  <si>
    <t>HB209</t>
  </si>
  <si>
    <t>HB210</t>
  </si>
  <si>
    <t>HB211</t>
  </si>
  <si>
    <t>HB212</t>
  </si>
  <si>
    <t>HB213</t>
  </si>
  <si>
    <t>HB214</t>
  </si>
  <si>
    <t>HB215</t>
  </si>
  <si>
    <t>HB216</t>
  </si>
  <si>
    <t>HB217</t>
  </si>
  <si>
    <t>HB218</t>
  </si>
  <si>
    <t>HB219</t>
  </si>
  <si>
    <t>HB220</t>
  </si>
  <si>
    <t>HB221</t>
  </si>
  <si>
    <t>HB222</t>
  </si>
  <si>
    <t>HB223</t>
  </si>
  <si>
    <t>HB225</t>
  </si>
  <si>
    <t>HB226</t>
  </si>
  <si>
    <t>HB227</t>
  </si>
  <si>
    <t>HB228</t>
  </si>
  <si>
    <t>HB229</t>
  </si>
  <si>
    <t>HB230</t>
  </si>
  <si>
    <t>HB231</t>
  </si>
  <si>
    <t>HB232</t>
  </si>
  <si>
    <t>HB233</t>
  </si>
  <si>
    <t>HB234</t>
  </si>
  <si>
    <t>HB235</t>
  </si>
  <si>
    <t>HB238</t>
  </si>
  <si>
    <t>HB240</t>
  </si>
  <si>
    <t>HB241</t>
  </si>
  <si>
    <t>HB242</t>
  </si>
  <si>
    <t>HB244</t>
  </si>
  <si>
    <t>HB245</t>
  </si>
  <si>
    <t>HB246</t>
  </si>
  <si>
    <t>HB247</t>
  </si>
  <si>
    <t>HB248</t>
  </si>
  <si>
    <t>HB249</t>
  </si>
  <si>
    <t>HB250</t>
  </si>
  <si>
    <t>HB251</t>
  </si>
  <si>
    <t>HB252</t>
  </si>
  <si>
    <t>HB253</t>
  </si>
  <si>
    <t>HB254</t>
  </si>
  <si>
    <t>HB255</t>
  </si>
  <si>
    <t>HB256</t>
  </si>
  <si>
    <t>HB257</t>
  </si>
  <si>
    <t>HB258</t>
  </si>
  <si>
    <t>HB259</t>
  </si>
  <si>
    <t>HB267</t>
  </si>
  <si>
    <t>HB268</t>
  </si>
  <si>
    <t>HB269</t>
  </si>
  <si>
    <t>HB270</t>
  </si>
  <si>
    <t>HB271</t>
  </si>
  <si>
    <t>HB272</t>
  </si>
  <si>
    <t>HB273</t>
  </si>
  <si>
    <t>HB274</t>
  </si>
  <si>
    <t>HB275</t>
  </si>
  <si>
    <t>HB276</t>
  </si>
  <si>
    <t>HB277</t>
  </si>
  <si>
    <t>HB278</t>
  </si>
  <si>
    <t>HB279</t>
  </si>
  <si>
    <t>HB281</t>
  </si>
  <si>
    <t>HB282</t>
  </si>
  <si>
    <t>HB283</t>
  </si>
  <si>
    <t>HB284</t>
  </si>
  <si>
    <t>HB285</t>
  </si>
  <si>
    <t>HB286</t>
  </si>
  <si>
    <t>HB287</t>
  </si>
  <si>
    <t>HB288</t>
  </si>
  <si>
    <t>HB289</t>
  </si>
  <si>
    <t>HB290</t>
  </si>
  <si>
    <t>HB291</t>
  </si>
  <si>
    <t>HB292</t>
  </si>
  <si>
    <t>HB293</t>
  </si>
  <si>
    <t>HB261</t>
  </si>
  <si>
    <t>HB294</t>
  </si>
  <si>
    <t>HB295</t>
  </si>
  <si>
    <t>HB296</t>
  </si>
  <si>
    <t>HB297</t>
  </si>
  <si>
    <t>HB298</t>
  </si>
  <si>
    <t>HB299</t>
  </si>
  <si>
    <t>HB300</t>
  </si>
  <si>
    <t>HB301</t>
  </si>
  <si>
    <t>HB302</t>
  </si>
  <si>
    <t>HB303</t>
  </si>
  <si>
    <t>HB304</t>
  </si>
  <si>
    <t>HB305</t>
  </si>
  <si>
    <t>HB308</t>
  </si>
  <si>
    <t>HB309</t>
  </si>
  <si>
    <t>HB310</t>
  </si>
  <si>
    <t>HB311</t>
  </si>
  <si>
    <t>HB312</t>
  </si>
  <si>
    <t>HB313</t>
  </si>
  <si>
    <t>HB314</t>
  </si>
  <si>
    <t>HB317</t>
  </si>
  <si>
    <t>HB318</t>
  </si>
  <si>
    <t>HB319</t>
  </si>
  <si>
    <t>HB320</t>
  </si>
  <si>
    <t>HB321</t>
  </si>
  <si>
    <t>HB322</t>
  </si>
  <si>
    <t>HB323</t>
  </si>
  <si>
    <t>HB324</t>
  </si>
  <si>
    <t>HB325</t>
  </si>
  <si>
    <t>HB326</t>
  </si>
  <si>
    <t>HB327</t>
  </si>
  <si>
    <t>HB328</t>
  </si>
  <si>
    <t>HB329</t>
  </si>
  <si>
    <t>HB330</t>
  </si>
  <si>
    <t>HB331</t>
  </si>
  <si>
    <t>HB332</t>
  </si>
  <si>
    <t>HB333</t>
  </si>
  <si>
    <t>HB334</t>
  </si>
  <si>
    <t>HB335</t>
  </si>
  <si>
    <t>HB336</t>
  </si>
  <si>
    <t>HB337</t>
  </si>
  <si>
    <t>HB338</t>
  </si>
  <si>
    <t>HB339</t>
  </si>
  <si>
    <t>HB340</t>
  </si>
  <si>
    <t>HB341</t>
  </si>
  <si>
    <t>HB342</t>
  </si>
  <si>
    <t>HB343</t>
  </si>
  <si>
    <t>HB344</t>
  </si>
  <si>
    <t>HB345</t>
  </si>
  <si>
    <t>HB346</t>
  </si>
  <si>
    <t>HB347</t>
  </si>
  <si>
    <t>HB348</t>
  </si>
  <si>
    <t>HB349</t>
  </si>
  <si>
    <t>HB350</t>
  </si>
  <si>
    <t>HB351</t>
  </si>
  <si>
    <t>HB352</t>
  </si>
  <si>
    <t>HB353</t>
  </si>
  <si>
    <t>HB354</t>
  </si>
  <si>
    <t>HB355</t>
  </si>
  <si>
    <t>HB356</t>
  </si>
  <si>
    <t>HB357</t>
  </si>
  <si>
    <t>HB358</t>
  </si>
  <si>
    <t>HB359</t>
  </si>
  <si>
    <t>HB360</t>
  </si>
  <si>
    <t>HB361</t>
  </si>
  <si>
    <t>HB362</t>
  </si>
  <si>
    <t>HB363</t>
  </si>
  <si>
    <t>HB364</t>
  </si>
  <si>
    <t>HB365</t>
  </si>
  <si>
    <t>HB366</t>
  </si>
  <si>
    <t>HB367</t>
  </si>
  <si>
    <t>HB368</t>
  </si>
  <si>
    <t>HB369</t>
  </si>
  <si>
    <t>HB370</t>
  </si>
  <si>
    <t>HB371</t>
  </si>
  <si>
    <t>HB373</t>
  </si>
  <si>
    <t>HB374</t>
  </si>
  <si>
    <t>HB375</t>
  </si>
  <si>
    <t>HB376</t>
  </si>
  <si>
    <t>HB377</t>
  </si>
  <si>
    <t>HB378</t>
  </si>
  <si>
    <t>HB379</t>
  </si>
  <si>
    <t>HB380</t>
  </si>
  <si>
    <t>HB381</t>
  </si>
  <si>
    <t>HB382</t>
  </si>
  <si>
    <t>HB383</t>
  </si>
  <si>
    <t>HB385</t>
  </si>
  <si>
    <t>HB386</t>
  </si>
  <si>
    <t>HB387</t>
  </si>
  <si>
    <t>HB388</t>
  </si>
  <si>
    <t>HB389</t>
  </si>
  <si>
    <t>HB390</t>
  </si>
  <si>
    <t>HB391</t>
  </si>
  <si>
    <t>HB392</t>
  </si>
  <si>
    <t>HB393</t>
  </si>
  <si>
    <t>HB394</t>
  </si>
  <si>
    <t>HB395</t>
  </si>
  <si>
    <t>HB396</t>
  </si>
  <si>
    <t>HB397</t>
  </si>
  <si>
    <t>HB398</t>
  </si>
  <si>
    <t>HB399</t>
  </si>
  <si>
    <t>HB400</t>
  </si>
  <si>
    <t>HB98</t>
  </si>
  <si>
    <t>HB99</t>
  </si>
  <si>
    <t>HB100</t>
  </si>
  <si>
    <t>HB101</t>
  </si>
  <si>
    <t>NSW0612_1_</t>
  </si>
  <si>
    <t>HB102</t>
  </si>
  <si>
    <t>HB103</t>
  </si>
  <si>
    <t>HB104</t>
  </si>
  <si>
    <t>HB105</t>
  </si>
  <si>
    <t>HB106</t>
  </si>
  <si>
    <t>HB107</t>
  </si>
  <si>
    <t>HB108</t>
  </si>
  <si>
    <t>HB109</t>
  </si>
  <si>
    <t>HB110</t>
  </si>
  <si>
    <t>HB111</t>
  </si>
  <si>
    <t>HB112</t>
  </si>
  <si>
    <t>HB113</t>
  </si>
  <si>
    <t>HB114</t>
  </si>
  <si>
    <t>HB115</t>
  </si>
  <si>
    <t>HB116</t>
  </si>
  <si>
    <t>HB117</t>
  </si>
  <si>
    <t>HB118</t>
  </si>
  <si>
    <t>HB120</t>
  </si>
  <si>
    <t>HB121</t>
  </si>
  <si>
    <t>HB122</t>
  </si>
  <si>
    <t>HB123</t>
  </si>
  <si>
    <t>HB124</t>
  </si>
  <si>
    <t>HB125</t>
  </si>
  <si>
    <t>HB126</t>
  </si>
  <si>
    <t>HB127</t>
  </si>
  <si>
    <t>HB128</t>
  </si>
  <si>
    <t>HB129</t>
  </si>
  <si>
    <t>HB130</t>
  </si>
  <si>
    <t>HB131</t>
  </si>
  <si>
    <t>HB132</t>
  </si>
  <si>
    <t>HB133</t>
  </si>
  <si>
    <t>HB134</t>
  </si>
  <si>
    <t>HB135</t>
  </si>
  <si>
    <t>HB136</t>
  </si>
  <si>
    <t>HB137</t>
  </si>
  <si>
    <t>HB138</t>
  </si>
  <si>
    <t>HB139</t>
  </si>
  <si>
    <t>HB140</t>
  </si>
  <si>
    <t>HB141</t>
  </si>
  <si>
    <t>HB142</t>
  </si>
  <si>
    <t>HB143</t>
  </si>
  <si>
    <t>HB144</t>
  </si>
  <si>
    <t>HB145</t>
  </si>
  <si>
    <t>HB146</t>
  </si>
  <si>
    <t>HB147</t>
  </si>
  <si>
    <t>HB148</t>
  </si>
  <si>
    <t>HB149</t>
  </si>
  <si>
    <t>HB150</t>
  </si>
  <si>
    <t>HB151</t>
  </si>
  <si>
    <t>HB152</t>
  </si>
  <si>
    <t>HB153</t>
  </si>
  <si>
    <t>HB154</t>
  </si>
  <si>
    <t>HB155</t>
  </si>
  <si>
    <t>HB156</t>
  </si>
  <si>
    <t>HB157</t>
  </si>
  <si>
    <t>HB158</t>
  </si>
  <si>
    <t>HB159</t>
  </si>
  <si>
    <t>HB160</t>
  </si>
  <si>
    <t>HB161</t>
  </si>
  <si>
    <t>HB162</t>
  </si>
  <si>
    <t>HB163</t>
  </si>
  <si>
    <t>HB164</t>
  </si>
  <si>
    <t>HB165</t>
  </si>
  <si>
    <t>HB166</t>
  </si>
  <si>
    <t>HB167</t>
  </si>
  <si>
    <t>HB168</t>
  </si>
  <si>
    <t>HB169</t>
  </si>
  <si>
    <t>HB170</t>
  </si>
  <si>
    <t>HB171</t>
  </si>
  <si>
    <t>HB172</t>
  </si>
  <si>
    <t>HB173</t>
  </si>
  <si>
    <t>HB175</t>
  </si>
  <si>
    <t>HB176</t>
  </si>
  <si>
    <t>HB177</t>
  </si>
  <si>
    <t>HB178</t>
  </si>
  <si>
    <t>HB179</t>
  </si>
  <si>
    <t>HB180</t>
  </si>
  <si>
    <t>HB181</t>
  </si>
  <si>
    <t>HB182</t>
  </si>
  <si>
    <t>HB183</t>
  </si>
  <si>
    <t>HB184</t>
  </si>
  <si>
    <t>HB185</t>
  </si>
  <si>
    <t>HB186</t>
  </si>
  <si>
    <t>HB187</t>
  </si>
  <si>
    <t>HB188</t>
  </si>
  <si>
    <t>HB189</t>
  </si>
  <si>
    <t>HB190</t>
  </si>
  <si>
    <t>HB191</t>
  </si>
  <si>
    <t>HB192</t>
  </si>
  <si>
    <t>HB193</t>
  </si>
  <si>
    <t>SampleID for Isotope Analysis</t>
  </si>
  <si>
    <t>GOL0025_8W</t>
  </si>
  <si>
    <t>HB29</t>
  </si>
  <si>
    <t>NSW0006_9W</t>
  </si>
  <si>
    <t>HB88</t>
  </si>
  <si>
    <t>HB92</t>
  </si>
  <si>
    <t>HB119</t>
  </si>
  <si>
    <t>HB174</t>
  </si>
  <si>
    <t>NSW0741_4D</t>
  </si>
  <si>
    <t>E. sideroxlon</t>
  </si>
  <si>
    <t>NSW0053_10D</t>
  </si>
  <si>
    <t>HB224</t>
  </si>
  <si>
    <t>HB236</t>
  </si>
  <si>
    <t>HB237</t>
  </si>
  <si>
    <t>NSW0106_7D</t>
  </si>
  <si>
    <t>HB239</t>
  </si>
  <si>
    <t>NSW0106_10D</t>
  </si>
  <si>
    <t>HB243</t>
  </si>
  <si>
    <t>HB260</t>
  </si>
  <si>
    <t>HB262</t>
  </si>
  <si>
    <t>HB263</t>
  </si>
  <si>
    <t>HB264</t>
  </si>
  <si>
    <t>HB265</t>
  </si>
  <si>
    <t>HB266</t>
  </si>
  <si>
    <t>HB280</t>
  </si>
  <si>
    <t>HB306</t>
  </si>
  <si>
    <t>NSW0493_6W</t>
  </si>
  <si>
    <t>HB307</t>
  </si>
  <si>
    <t>NSW0493_7W</t>
  </si>
  <si>
    <t>HB315</t>
  </si>
  <si>
    <t>HB316</t>
  </si>
  <si>
    <t>NSW0493_6D</t>
  </si>
  <si>
    <t>NSW0493_10D</t>
  </si>
  <si>
    <t>HB372</t>
  </si>
  <si>
    <t>NSW0517_2D</t>
  </si>
  <si>
    <t>HB384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</si>
</sst>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7" fillId="4" borderId="2" xfId="0" applyFont="1" applyFill="1" applyBorder="1" applyAlignment="1">
      <alignment wrapText="1"/>
    </xf>
    <xf numFmtId="0" fontId="7" fillId="5" borderId="3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6" borderId="0" xfId="0" applyFont="1" applyFill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6" borderId="5" xfId="0" applyFont="1" applyFill="1" applyBorder="1" applyAlignment="1">
      <alignment wrapText="1"/>
    </xf>
    <xf numFmtId="0" fontId="7" fillId="0" borderId="7" xfId="0" applyFont="1" applyBorder="1" applyAlignment="1">
      <alignment wrapText="1"/>
    </xf>
    <xf numFmtId="14" fontId="3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8" fillId="0" borderId="0" xfId="0" applyFont="1" applyAlignment="1">
      <alignment wrapText="1"/>
    </xf>
    <xf numFmtId="0" fontId="8" fillId="7" borderId="0" xfId="0" applyFont="1" applyFill="1" applyAlignment="1">
      <alignment wrapText="1"/>
    </xf>
    <xf numFmtId="0" fontId="7" fillId="8" borderId="8" xfId="0" applyFont="1" applyFill="1" applyBorder="1" applyAlignment="1">
      <alignment wrapText="1"/>
    </xf>
    <xf numFmtId="0" fontId="7" fillId="8" borderId="4" xfId="0" applyFont="1" applyFill="1" applyBorder="1" applyAlignment="1">
      <alignment wrapText="1"/>
    </xf>
    <xf numFmtId="0" fontId="7" fillId="8" borderId="9" xfId="0" applyFont="1" applyFill="1" applyBorder="1" applyAlignment="1">
      <alignment wrapText="1"/>
    </xf>
    <xf numFmtId="0" fontId="7" fillId="8" borderId="1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7" fillId="0" borderId="10" xfId="0" applyFont="1" applyBorder="1" applyAlignment="1">
      <alignment wrapText="1"/>
    </xf>
    <xf numFmtId="0" fontId="7" fillId="6" borderId="6" xfId="0" applyFont="1" applyFill="1" applyBorder="1" applyAlignment="1">
      <alignment wrapText="1"/>
    </xf>
    <xf numFmtId="0" fontId="7" fillId="6" borderId="11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8" borderId="11" xfId="0" applyFont="1" applyFill="1" applyBorder="1" applyAlignment="1">
      <alignment wrapText="1"/>
    </xf>
    <xf numFmtId="0" fontId="7" fillId="8" borderId="4" xfId="0" applyFon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9" fillId="8" borderId="8" xfId="0" applyFont="1" applyFill="1" applyBorder="1" applyAlignment="1">
      <alignment wrapText="1"/>
    </xf>
    <xf numFmtId="0" fontId="9" fillId="8" borderId="4" xfId="0" applyFont="1" applyFill="1" applyBorder="1" applyAlignment="1">
      <alignment wrapText="1"/>
    </xf>
    <xf numFmtId="0" fontId="9" fillId="9" borderId="4" xfId="0" applyFont="1" applyFill="1" applyBorder="1" applyAlignment="1">
      <alignment wrapText="1"/>
    </xf>
    <xf numFmtId="0" fontId="9" fillId="9" borderId="9" xfId="0" applyFont="1" applyFill="1" applyBorder="1" applyAlignment="1">
      <alignment wrapText="1"/>
    </xf>
    <xf numFmtId="0" fontId="9" fillId="8" borderId="10" xfId="0" applyFont="1" applyFill="1" applyBorder="1" applyAlignment="1">
      <alignment wrapText="1"/>
    </xf>
    <xf numFmtId="0" fontId="9" fillId="8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9" fillId="8" borderId="6" xfId="0" applyFont="1" applyFill="1" applyBorder="1" applyAlignment="1">
      <alignment wrapText="1"/>
    </xf>
    <xf numFmtId="0" fontId="9" fillId="8" borderId="5" xfId="0" applyFont="1" applyFill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wrapText="1"/>
    </xf>
    <xf numFmtId="0" fontId="9" fillId="9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6" xfId="0" applyFont="1" applyBorder="1" applyAlignment="1">
      <alignment wrapText="1"/>
    </xf>
    <xf numFmtId="0" fontId="9" fillId="8" borderId="12" xfId="0" applyFont="1" applyFill="1" applyBorder="1" applyAlignment="1">
      <alignment wrapText="1"/>
    </xf>
    <xf numFmtId="0" fontId="9" fillId="8" borderId="11" xfId="0" applyFont="1" applyFill="1" applyBorder="1" applyAlignment="1">
      <alignment wrapText="1"/>
    </xf>
    <xf numFmtId="0" fontId="9" fillId="8" borderId="13" xfId="0" applyFont="1" applyFill="1" applyBorder="1" applyAlignment="1">
      <alignment wrapText="1"/>
    </xf>
    <xf numFmtId="0" fontId="10" fillId="8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FA3E-E71E-4BE0-BEF3-FEF8E23C9766}">
  <dimension ref="A1:BW481"/>
  <sheetViews>
    <sheetView tabSelected="1" topLeftCell="AV1" zoomScale="80" zoomScaleNormal="80" workbookViewId="0">
      <selection activeCell="BY13" sqref="BY13"/>
    </sheetView>
  </sheetViews>
  <sheetFormatPr defaultRowHeight="15" customHeight="1"/>
  <cols>
    <col min="1" max="1" width="19.28515625" customWidth="1"/>
    <col min="16" max="16" width="9.140625" bestFit="1" customWidth="1"/>
  </cols>
  <sheetData>
    <row r="1" spans="1:75" ht="1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/>
      <c r="J1" s="57" t="s">
        <v>8</v>
      </c>
      <c r="K1" s="57"/>
      <c r="L1" s="57"/>
      <c r="M1" s="57" t="s">
        <v>9</v>
      </c>
      <c r="N1" s="57"/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</row>
    <row r="2" spans="1:75" ht="15" customHeight="1">
      <c r="A2" s="5" t="s">
        <v>71</v>
      </c>
      <c r="B2" t="s">
        <v>72</v>
      </c>
      <c r="C2" s="1" t="s">
        <v>73</v>
      </c>
      <c r="D2" s="4" t="e">
        <f>INDEX('Root phenotypic data'!B:B, MATCH($A2, 'Root phenotypic data'!$A:$A, 0))</f>
        <v>#N/A</v>
      </c>
      <c r="E2" s="4" t="e">
        <f>INDEX('Mother tree bio'!A:A, MATCH($D2, 'Mother tree bio'!$B:$B, 0))</f>
        <v>#N/A</v>
      </c>
      <c r="F2" s="4" t="e">
        <f>INDEX('Root phenotypic data'!D:D, MATCH($A2, 'Root phenotypic data'!$A:$A, 0))</f>
        <v>#N/A</v>
      </c>
      <c r="G2" s="4" t="e">
        <f>INDEX('Root phenotypic data'!E:E, MATCH($A2, 'Root phenotypic data'!$A:$A, 0))</f>
        <v>#N/A</v>
      </c>
      <c r="H2" s="4" t="s">
        <v>74</v>
      </c>
      <c r="I2" s="19" t="s">
        <v>75</v>
      </c>
      <c r="J2" s="19" t="s">
        <v>76</v>
      </c>
      <c r="K2" s="20" t="s">
        <v>77</v>
      </c>
      <c r="L2" s="19" t="s">
        <v>78</v>
      </c>
      <c r="M2" s="19" t="s">
        <v>79</v>
      </c>
      <c r="N2" s="20" t="s">
        <v>80</v>
      </c>
      <c r="O2" s="4" t="e">
        <f>INDEX('Root phenotypic data'!F:F, MATCH($A2, 'Root phenotypic data'!$A:$A, 0))</f>
        <v>#N/A</v>
      </c>
      <c r="P2" s="18" t="e">
        <f>INDEX('Root phenotypic data'!H:H, MATCH($A2, 'Root phenotypic data'!$A:$A, 0))</f>
        <v>#N/A</v>
      </c>
      <c r="Q2" s="4" t="e">
        <f>INDEX('Root phenotypic data'!I:I, MATCH($A2, 'Root phenotypic data'!$A:$A, 0))</f>
        <v>#N/A</v>
      </c>
      <c r="R2" s="4" t="e">
        <f>INDEX('Root phenotypic data'!J:J, MATCH($A2, 'Root phenotypic data'!$A:$A, 0))</f>
        <v>#N/A</v>
      </c>
      <c r="S2" s="4" t="e">
        <f>INDEX('Root phenotypic data'!K:K, MATCH($A2, 'Root phenotypic data'!$A:$A, 0))</f>
        <v>#N/A</v>
      </c>
      <c r="T2" s="4" t="e">
        <f>INDEX('Root phenotypic data'!L:L, MATCH($A2, 'Root phenotypic data'!$A:$A, 0))</f>
        <v>#N/A</v>
      </c>
      <c r="U2" s="4" t="e">
        <f>INDEX('Root phenotypic data'!M:M, MATCH($A2, 'Root phenotypic data'!$A:$A, 0))</f>
        <v>#N/A</v>
      </c>
      <c r="V2" s="4" t="e">
        <f>INDEX('Root phenotypic data'!N:N, MATCH($A2, 'Root phenotypic data'!$A:$A, 0))</f>
        <v>#N/A</v>
      </c>
      <c r="W2" s="4" t="e">
        <f>INDEX('Root phenotypic data'!O:O, MATCH($A2, 'Root phenotypic data'!$A:$A, 0))</f>
        <v>#N/A</v>
      </c>
      <c r="X2" s="4" t="e">
        <f>INDEX('Root phenotypic data'!P:P, MATCH($A2, 'Root phenotypic data'!$A:$A, 0))</f>
        <v>#N/A</v>
      </c>
      <c r="Y2" s="4" t="e">
        <f>INDEX('Root phenotypic data'!Q:Q, MATCH($A2, 'Root phenotypic data'!$A:$A, 0))</f>
        <v>#N/A</v>
      </c>
      <c r="Z2" s="4" t="e">
        <f>INDEX('Root phenotypic data'!R:R, MATCH($A2, 'Root phenotypic data'!$A:$A, 0))</f>
        <v>#N/A</v>
      </c>
      <c r="AA2" s="4" t="e">
        <f>INDEX('Root phenotypic data'!S:S, MATCH($A2, 'Root phenotypic data'!$A:$A, 0))</f>
        <v>#N/A</v>
      </c>
      <c r="AB2" s="4" t="e">
        <f>INDEX('Root phenotypic data'!T:T, MATCH($A2, 'Root phenotypic data'!$A:$A, 0))</f>
        <v>#N/A</v>
      </c>
      <c r="AC2" s="4" t="e">
        <f>INDEX('Root phenotypic data'!U:U, MATCH($A2, 'Root phenotypic data'!$A:$A, 0))</f>
        <v>#N/A</v>
      </c>
      <c r="AD2" s="4" t="e">
        <f>INDEX('Root phenotypic data'!V:V, MATCH($A2, 'Root phenotypic data'!$A:$A, 0))</f>
        <v>#N/A</v>
      </c>
      <c r="AE2" s="4" t="e">
        <f>INDEX('Root phenotypic data'!W:W, MATCH($A2, 'Root phenotypic data'!$A:$A, 0))</f>
        <v>#N/A</v>
      </c>
      <c r="AF2" s="4" t="e">
        <f>INDEX('Root phenotypic data'!X:X, MATCH($A2, 'Root phenotypic data'!$A:$A, 0))</f>
        <v>#N/A</v>
      </c>
      <c r="AG2" s="4" t="e">
        <f>INDEX('Root phenotypic data'!Y:Y, MATCH($A2, 'Root phenotypic data'!$A:$A, 0))</f>
        <v>#N/A</v>
      </c>
      <c r="AH2" s="4" t="e">
        <f>INDEX('Root phenotypic data'!Z:Z, MATCH($A2, 'Root phenotypic data'!$A:$A, 0))</f>
        <v>#N/A</v>
      </c>
      <c r="AI2" s="4" t="e">
        <f>INDEX('Root phenotypic data'!AA:AA, MATCH($A2, 'Root phenotypic data'!$A:$A, 0))</f>
        <v>#N/A</v>
      </c>
      <c r="AJ2" s="4" t="e">
        <f>INDEX('Root phenotypic data'!AB:AB, MATCH($A2, 'Root phenotypic data'!$A:$A, 0))</f>
        <v>#N/A</v>
      </c>
      <c r="AK2" s="4" t="e">
        <f>INDEX('Root phenotypic data'!AC:AC, MATCH($A2, 'Root phenotypic data'!$A:$A, 0))</f>
        <v>#N/A</v>
      </c>
      <c r="AL2" s="4" t="e">
        <f>INDEX('Root phenotypic data'!AD:AD, MATCH($A2, 'Root phenotypic data'!$A:$A, 0))</f>
        <v>#N/A</v>
      </c>
      <c r="AM2" s="4" t="e">
        <f>INDEX('Root phenotypic data'!AE:AE, MATCH($A2, 'Root phenotypic data'!$A:$A, 0))</f>
        <v>#N/A</v>
      </c>
      <c r="AN2" s="4" t="e">
        <f>INDEX('Root phenotypic data'!AF:AF, MATCH($A2, 'Root phenotypic data'!$A:$A, 0))</f>
        <v>#N/A</v>
      </c>
      <c r="AO2" s="4" t="e">
        <f>INDEX('Root phenotypic data'!AG:AG, MATCH($A2, 'Root phenotypic data'!$A:$A, 0))</f>
        <v>#N/A</v>
      </c>
      <c r="AP2" s="4" t="e">
        <f>INDEX('Isotope analysis'!F:F, MATCH($B2, 'Isotope analysis'!C:C, 0))</f>
        <v>#N/A</v>
      </c>
      <c r="AQ2" s="4" t="e">
        <f>INDEX('Isotope analysis'!G:G, MATCH($B2, 'Isotope analysis'!D:D, 0))</f>
        <v>#N/A</v>
      </c>
      <c r="AR2" s="4" t="e">
        <f>INDEX('Isotope analysis'!H:H, MATCH($B2, 'Isotope analysis'!E:E, 0))</f>
        <v>#N/A</v>
      </c>
      <c r="AS2" s="4" t="e">
        <f>INDEX('Isotope analysis'!I:I, MATCH($B2, 'Isotope analysis'!F:F, 0))</f>
        <v>#N/A</v>
      </c>
      <c r="AT2" s="4" t="e">
        <f>INDEX('Root phenotypic data'!CR:CR, MATCH($A2, 'Root phenotypic data'!$A:$A, 0))</f>
        <v>#N/A</v>
      </c>
      <c r="AU2" s="4" t="e">
        <f>INDEX('Root phenotypic data'!CS:CS, MATCH($A2, 'Root phenotypic data'!$A:$A, 0))</f>
        <v>#N/A</v>
      </c>
      <c r="AV2" s="4" t="e">
        <f>INDEX('Root phenotypic data'!CT:CT, MATCH($A2, 'Root phenotypic data'!$A:$A, 0))</f>
        <v>#N/A</v>
      </c>
      <c r="AW2" s="4" t="e">
        <f>INDEX('Root phenotypic data'!CU:CU, MATCH($A2, 'Root phenotypic data'!$A:$A, 0))</f>
        <v>#N/A</v>
      </c>
      <c r="AX2" s="4" t="e">
        <f>INDEX('Root phenotypic data'!CV:CV, MATCH($A2, 'Root phenotypic data'!$A:$A, 0))</f>
        <v>#N/A</v>
      </c>
      <c r="AY2" s="4" t="e">
        <f>INDEX('Root phenotypic data'!CW:CW, MATCH($A2, 'Root phenotypic data'!$A:$A, 0))</f>
        <v>#N/A</v>
      </c>
      <c r="AZ2" s="4" t="e">
        <f>INDEX('Root phenotypic data'!CX:CX, MATCH($A2, 'Root phenotypic data'!$A:$A, 0))</f>
        <v>#N/A</v>
      </c>
      <c r="BA2" s="4" t="e">
        <f>INDEX('Root phenotypic data'!CY:CY, MATCH($A2, 'Root phenotypic data'!$A:$A, 0))</f>
        <v>#N/A</v>
      </c>
      <c r="BB2" s="4" t="e">
        <f>INDEX('Root phenotypic data'!CZ:CZ, MATCH($A2, 'Root phenotypic data'!$A:$A, 0))</f>
        <v>#N/A</v>
      </c>
      <c r="BC2" s="4" t="e">
        <f>INDEX('Root phenotypic data'!DA:DA, MATCH($A2, 'Root phenotypic data'!$A:$A, 0))</f>
        <v>#N/A</v>
      </c>
      <c r="BD2" s="4" t="e">
        <f>INDEX('Root phenotypic data'!DB:DB, MATCH($A2, 'Root phenotypic data'!$A:$A, 0))</f>
        <v>#N/A</v>
      </c>
      <c r="BE2" s="4" t="e">
        <f>INDEX('Root phenotypic data'!DC:DC, MATCH($A2, 'Root phenotypic data'!$A:$A, 0))</f>
        <v>#N/A</v>
      </c>
      <c r="BF2" s="4" t="e">
        <f>INDEX('Root phenotypic data'!DD:DD, MATCH($A2, 'Root phenotypic data'!$A:$A, 0))</f>
        <v>#N/A</v>
      </c>
      <c r="BG2" s="4" t="e">
        <f>INDEX('Root phenotypic data'!DE:DE, MATCH($A2, 'Root phenotypic data'!$A:$A, 0))</f>
        <v>#N/A</v>
      </c>
      <c r="BH2" s="4" t="e">
        <f>INDEX('Root phenotypic data'!DF:DF, MATCH($A2, 'Root phenotypic data'!$A:$A, 0))</f>
        <v>#N/A</v>
      </c>
      <c r="BI2" s="4" t="e">
        <f>INDEX('Root phenotypic data'!DG:DG, MATCH($A2, 'Root phenotypic data'!$A:$A, 0))</f>
        <v>#N/A</v>
      </c>
      <c r="BJ2" s="4" t="e">
        <f>INDEX('Root phenotypic data'!DH:DH, MATCH($A2, 'Root phenotypic data'!$A:$A, 0))</f>
        <v>#N/A</v>
      </c>
      <c r="BK2" s="4" t="e">
        <f>INDEX('Root phenotypic data'!DI:DI, MATCH($A2, 'Root phenotypic data'!$A:$A, 0))</f>
        <v>#N/A</v>
      </c>
      <c r="BL2" s="4" t="e">
        <f>INDEX('Root phenotypic data'!DJ:DJ, MATCH($A2, 'Root phenotypic data'!$A:$A, 0))</f>
        <v>#N/A</v>
      </c>
      <c r="BM2" s="4" t="e">
        <f>INDEX('Root phenotypic data'!DK:DK, MATCH($A2, 'Root phenotypic data'!$A:$A, 0))</f>
        <v>#N/A</v>
      </c>
      <c r="BN2" s="4" t="e">
        <f>INDEX('Root phenotypic data'!DL:DL, MATCH($A2, 'Root phenotypic data'!$A:$A, 0))</f>
        <v>#N/A</v>
      </c>
      <c r="BO2" s="4" t="e">
        <f>INDEX('Mother tree bio'!C:C, MATCH($D2, 'Mother tree bio'!$B:$B, 0))</f>
        <v>#N/A</v>
      </c>
      <c r="BP2" s="4" t="e">
        <f>INDEX('Mother tree bio'!D:D, MATCH($D2, 'Mother tree bio'!$B:$B, 0))</f>
        <v>#N/A</v>
      </c>
      <c r="BQ2" s="4" t="e">
        <f>INDEX('Mother tree bio'!E:E, MATCH($D2, 'Mother tree bio'!$B:$B, 0))</f>
        <v>#N/A</v>
      </c>
      <c r="BR2" s="4" t="e">
        <f>INDEX('Mother tree bio'!F:F, MATCH($D2, 'Mother tree bio'!$B:$B, 0))</f>
        <v>#N/A</v>
      </c>
      <c r="BS2" s="4" t="e">
        <f>INDEX('Mother tree bio'!G:G, MATCH($D2, 'Mother tree bio'!$B:$B, 0))</f>
        <v>#N/A</v>
      </c>
      <c r="BT2" s="4" t="e">
        <f>INDEX('Mother tree bio'!H:H, MATCH($D2, 'Mother tree bio'!$B:$B, 0))</f>
        <v>#N/A</v>
      </c>
      <c r="BU2" s="4" t="e">
        <f>INDEX('Mother tree bio'!I:I, MATCH($D2, 'Mother tree bio'!$B:$B, 0))</f>
        <v>#N/A</v>
      </c>
      <c r="BV2" s="4" t="e">
        <f>INDEX('Mother tree bio'!J:J, MATCH($D2, 'Mother tree bio'!$B:$B, 0))</f>
        <v>#N/A</v>
      </c>
      <c r="BW2" s="4" t="e">
        <f>INDEX('Mother tree bio'!K:K, MATCH($D2, 'Mother tree bio'!$B:$B, 0))</f>
        <v>#N/A</v>
      </c>
    </row>
    <row r="3" spans="1:75" ht="15" customHeight="1">
      <c r="A3" s="6" t="s">
        <v>81</v>
      </c>
      <c r="B3" t="s">
        <v>72</v>
      </c>
      <c r="C3" s="1" t="s">
        <v>82</v>
      </c>
      <c r="D3" s="4" t="str">
        <f>INDEX('Root phenotypic data'!B:B, MATCH($A3, 'Root phenotypic data'!$A:$A, 0))</f>
        <v>GOL0025</v>
      </c>
      <c r="E3" s="4" t="s">
        <v>83</v>
      </c>
      <c r="F3" s="4">
        <f>INDEX('Root phenotypic data'!D:D, MATCH($A3, 'Root phenotypic data'!$A:$A, 0))</f>
        <v>1</v>
      </c>
      <c r="G3" s="4" t="str">
        <f>INDEX('Root phenotypic data'!E:E, MATCH($A3, 'Root phenotypic data'!$A:$A, 0))</f>
        <v>D</v>
      </c>
      <c r="H3" s="4" t="s">
        <v>74</v>
      </c>
      <c r="I3" s="19" t="s">
        <v>75</v>
      </c>
      <c r="J3" s="19" t="s">
        <v>76</v>
      </c>
      <c r="K3" s="20" t="s">
        <v>77</v>
      </c>
      <c r="L3" s="19" t="s">
        <v>84</v>
      </c>
      <c r="M3" s="19" t="s">
        <v>85</v>
      </c>
      <c r="N3" s="20" t="s">
        <v>86</v>
      </c>
      <c r="O3" s="4" t="str">
        <f>INDEX('Root phenotypic data'!F:F, MATCH($A3, 'Root phenotypic data'!$A:$A, 0))</f>
        <v>CER3</v>
      </c>
      <c r="P3" s="18">
        <f>INDEX('Root phenotypic data'!H:H, MATCH($A3, 'Root phenotypic data'!$A:$A, 0))</f>
        <v>44382.490969999999</v>
      </c>
      <c r="Q3" s="4">
        <f>INDEX('Root phenotypic data'!I:I, MATCH($A3, 'Root phenotypic data'!$A:$A, 0))</f>
        <v>28.06</v>
      </c>
      <c r="R3" s="4">
        <f>INDEX('Root phenotypic data'!J:J, MATCH($A3, 'Root phenotypic data'!$A:$A, 0))</f>
        <v>0.77610000000000001</v>
      </c>
      <c r="S3" s="4">
        <f>INDEX('Root phenotypic data'!K:K, MATCH($A3, 'Root phenotypic data'!$A:$A, 0))</f>
        <v>2.4380999999999999</v>
      </c>
      <c r="T3" s="4">
        <f>INDEX('Root phenotypic data'!L:L, MATCH($A3, 'Root phenotypic data'!$A:$A, 0))</f>
        <v>0.27660000000000001</v>
      </c>
      <c r="U3" s="4">
        <f>INDEX('Root phenotypic data'!M:M, MATCH($A3, 'Root phenotypic data'!$A:$A, 0))</f>
        <v>1.7000000000000001E-2</v>
      </c>
      <c r="V3" s="4">
        <f>INDEX('Root phenotypic data'!N:N, MATCH($A3, 'Root phenotypic data'!$A:$A, 0))</f>
        <v>0.99099999999999999</v>
      </c>
      <c r="W3" s="4">
        <f>INDEX('Root phenotypic data'!O:O, MATCH($A3, 'Root phenotypic data'!$A:$A, 0))</f>
        <v>5.0000000000000001E-3</v>
      </c>
      <c r="X3" s="4">
        <f>INDEX('Root phenotypic data'!P:P, MATCH($A3, 'Root phenotypic data'!$A:$A, 0))</f>
        <v>17</v>
      </c>
      <c r="Y3" s="4">
        <f>INDEX('Root phenotypic data'!Q:Q, MATCH($A3, 'Root phenotypic data'!$A:$A, 0))</f>
        <v>25</v>
      </c>
      <c r="Z3" s="4">
        <f>INDEX('Root phenotypic data'!R:R, MATCH($A3, 'Root phenotypic data'!$A:$A, 0))</f>
        <v>2</v>
      </c>
      <c r="AA3" s="4">
        <f>INDEX('Root phenotypic data'!S:S, MATCH($A3, 'Root phenotypic data'!$A:$A, 0))</f>
        <v>47</v>
      </c>
      <c r="AB3" s="4">
        <f>INDEX('Root phenotypic data'!T:T, MATCH($A3, 'Root phenotypic data'!$A:$A, 0))</f>
        <v>21</v>
      </c>
      <c r="AC3" s="4">
        <f>INDEX('Root phenotypic data'!U:U, MATCH($A3, 'Root phenotypic data'!$A:$A, 0))</f>
        <v>171</v>
      </c>
      <c r="AD3" s="4">
        <f>INDEX('Root phenotypic data'!V:V, MATCH($A3, 'Root phenotypic data'!$A:$A, 0))</f>
        <v>0.59950000000000003</v>
      </c>
      <c r="AE3" s="4">
        <f>INDEX('Root phenotypic data'!W:W, MATCH($A3, 'Root phenotypic data'!$A:$A, 0))</f>
        <v>1.4800000000000001E-2</v>
      </c>
      <c r="AF3" s="4">
        <f>INDEX('Root phenotypic data'!X:X, MATCH($A3, 'Root phenotypic data'!$A:$A, 0))</f>
        <v>4.65E-2</v>
      </c>
      <c r="AG3" s="4">
        <f>INDEX('Root phenotypic data'!Y:Y, MATCH($A3, 'Root phenotypic data'!$A:$A, 0))</f>
        <v>0.19089999999999999</v>
      </c>
      <c r="AH3" s="4">
        <f>INDEX('Root phenotypic data'!Z:Z, MATCH($A3, 'Root phenotypic data'!$A:$A, 0))</f>
        <v>34.1</v>
      </c>
      <c r="AI3" s="4">
        <f>INDEX('Root phenotypic data'!AA:AA, MATCH($A3, 'Root phenotypic data'!$A:$A, 0))</f>
        <v>22</v>
      </c>
      <c r="AJ3" s="4">
        <f>INDEX('Root phenotypic data'!AB:AB, MATCH($A3, 'Root phenotypic data'!$A:$A, 0))</f>
        <v>12.4678</v>
      </c>
      <c r="AK3" s="4">
        <f>INDEX('Root phenotypic data'!AC:AC, MATCH($A3, 'Root phenotypic data'!$A:$A, 0))</f>
        <v>16</v>
      </c>
      <c r="AL3" s="4">
        <f>INDEX('Root phenotypic data'!AD:AD, MATCH($A3, 'Root phenotypic data'!$A:$A, 0))</f>
        <v>13.167400000000001</v>
      </c>
      <c r="AM3" s="4">
        <f>INDEX('Root phenotypic data'!AE:AE, MATCH($A3, 'Root phenotypic data'!$A:$A, 0))</f>
        <v>5</v>
      </c>
      <c r="AN3" s="4">
        <f>INDEX('Root phenotypic data'!AF:AF, MATCH($A3, 'Root phenotypic data'!$A:$A, 0))</f>
        <v>2.5432999999999999</v>
      </c>
      <c r="AO3" s="4">
        <f>INDEX('Root phenotypic data'!AG:AG, MATCH($A3, 'Root phenotypic data'!$A:$A, 0))</f>
        <v>28.06</v>
      </c>
      <c r="AP3" s="4">
        <f>INDEX('Isotope analysis'!F:F, MATCH($A3, 'Isotope analysis'!$C:$C, 0))</f>
        <v>2.23</v>
      </c>
      <c r="AQ3" s="4">
        <f>INDEX('Isotope analysis'!G:G, MATCH($A3, 'Isotope analysis'!$C:$C, 0))</f>
        <v>-33.200000000000003</v>
      </c>
      <c r="AR3" s="4">
        <f>INDEX('Isotope analysis'!H:H, MATCH($A3, 'Isotope analysis'!$C:$C, 0))</f>
        <v>0.88</v>
      </c>
      <c r="AS3" s="4">
        <f>INDEX('Isotope analysis'!I:I, MATCH($A3, 'Isotope analysis'!$C:$C, 0))</f>
        <v>43.5</v>
      </c>
      <c r="AT3" s="4">
        <f>INDEX('Root phenotypic data'!CR:CR, MATCH($A3, 'Root phenotypic data'!$A:$A, 0))</f>
        <v>13.087499599999999</v>
      </c>
      <c r="AU3" s="4">
        <f>INDEX('Root phenotypic data'!CS:CS, MATCH($A3, 'Root phenotypic data'!$A:$A, 0))</f>
        <v>12.3583002</v>
      </c>
      <c r="AV3" s="4">
        <f>INDEX('Root phenotypic data'!CT:CT, MATCH($A3, 'Root phenotypic data'!$A:$A, 0))</f>
        <v>48.274700199999998</v>
      </c>
      <c r="AW3" s="4">
        <f>INDEX('Root phenotypic data'!CU:CU, MATCH($A3, 'Root phenotypic data'!$A:$A, 0))</f>
        <v>487.61499020000002</v>
      </c>
      <c r="AX3" s="4">
        <f>INDEX('Root phenotypic data'!CV:CV, MATCH($A3, 'Root phenotypic data'!$A:$A, 0))</f>
        <v>25</v>
      </c>
      <c r="AY3" s="4">
        <f>INDEX('Root phenotypic data'!CW:CW, MATCH($A3, 'Root phenotypic data'!$A:$A, 0))</f>
        <v>-0.6</v>
      </c>
      <c r="AZ3" s="4">
        <f>INDEX('Root phenotypic data'!CX:CX, MATCH($A3, 'Root phenotypic data'!$A:$A, 0))</f>
        <v>25.600000399999999</v>
      </c>
      <c r="BA3" s="4">
        <f>INDEX('Root phenotypic data'!CY:CY, MATCH($A3, 'Root phenotypic data'!$A:$A, 0))</f>
        <v>18.733299299999999</v>
      </c>
      <c r="BB3" s="4">
        <f>INDEX('Root phenotypic data'!CZ:CZ, MATCH($A3, 'Root phenotypic data'!$A:$A, 0))</f>
        <v>7.8833298999999997</v>
      </c>
      <c r="BC3" s="4">
        <f>INDEX('Root phenotypic data'!DA:DA, MATCH($A3, 'Root phenotypic data'!$A:$A, 0))</f>
        <v>19</v>
      </c>
      <c r="BD3" s="4">
        <f>INDEX('Root phenotypic data'!DB:DB, MATCH($A3, 'Root phenotypic data'!$A:$A, 0))</f>
        <v>6.8833298999999997</v>
      </c>
      <c r="BE3" s="4">
        <f>INDEX('Root phenotypic data'!DC:DC, MATCH($A3, 'Root phenotypic data'!$A:$A, 0))</f>
        <v>734</v>
      </c>
      <c r="BF3" s="4">
        <f>INDEX('Root phenotypic data'!DD:DD, MATCH($A3, 'Root phenotypic data'!$A:$A, 0))</f>
        <v>76</v>
      </c>
      <c r="BG3" s="4">
        <f>INDEX('Root phenotypic data'!DE:DE, MATCH($A3, 'Root phenotypic data'!$A:$A, 0))</f>
        <v>43</v>
      </c>
      <c r="BH3" s="4">
        <f>INDEX('Root phenotypic data'!DF:DF, MATCH($A3, 'Root phenotypic data'!$A:$A, 0))</f>
        <v>15.832799899999999</v>
      </c>
      <c r="BI3" s="4">
        <f>INDEX('Root phenotypic data'!DG:DG, MATCH($A3, 'Root phenotypic data'!$A:$A, 0))</f>
        <v>215</v>
      </c>
      <c r="BJ3" s="4">
        <f>INDEX('Root phenotypic data'!DH:DH, MATCH($A3, 'Root phenotypic data'!$A:$A, 0))</f>
        <v>152</v>
      </c>
      <c r="BK3" s="4">
        <f>INDEX('Root phenotypic data'!DI:DI, MATCH($A3, 'Root phenotypic data'!$A:$A, 0))</f>
        <v>194</v>
      </c>
      <c r="BL3" s="4">
        <f>INDEX('Root phenotypic data'!DJ:DJ, MATCH($A3, 'Root phenotypic data'!$A:$A, 0))</f>
        <v>156</v>
      </c>
      <c r="BM3" s="4">
        <f>INDEX('Root phenotypic data'!DK:DK, MATCH($A3, 'Root phenotypic data'!$A:$A, 0))</f>
        <v>0.89612400000000003</v>
      </c>
      <c r="BN3" s="4">
        <f>INDEX('Root phenotypic data'!DL:DL, MATCH($A3, 'Root phenotypic data'!$A:$A, 0))</f>
        <v>10.8028002</v>
      </c>
      <c r="BO3" s="4" t="e">
        <f>INDEX('Mother tree bio'!C:C, MATCH($D3, 'Mother tree bio'!$B:$B, 0))</f>
        <v>#N/A</v>
      </c>
      <c r="BP3" s="4" t="e">
        <f>INDEX('Mother tree bio'!D:D, MATCH($D3, 'Mother tree bio'!$B:$B, 0))</f>
        <v>#N/A</v>
      </c>
      <c r="BQ3" s="4" t="e">
        <f>INDEX('Mother tree bio'!E:E, MATCH($D3, 'Mother tree bio'!$B:$B, 0))</f>
        <v>#N/A</v>
      </c>
      <c r="BR3" s="4" t="e">
        <f>INDEX('Mother tree bio'!F:F, MATCH($D3, 'Mother tree bio'!$B:$B, 0))</f>
        <v>#N/A</v>
      </c>
      <c r="BS3" s="4" t="e">
        <f>INDEX('Mother tree bio'!G:G, MATCH($D3, 'Mother tree bio'!$B:$B, 0))</f>
        <v>#N/A</v>
      </c>
      <c r="BT3" s="4" t="e">
        <f>INDEX('Mother tree bio'!H:H, MATCH($D3, 'Mother tree bio'!$B:$B, 0))</f>
        <v>#N/A</v>
      </c>
      <c r="BU3" s="4" t="e">
        <f>INDEX('Mother tree bio'!I:I, MATCH($D3, 'Mother tree bio'!$B:$B, 0))</f>
        <v>#N/A</v>
      </c>
      <c r="BV3" s="4" t="e">
        <f>INDEX('Mother tree bio'!J:J, MATCH($D3, 'Mother tree bio'!$B:$B, 0))</f>
        <v>#N/A</v>
      </c>
      <c r="BW3" s="4" t="e">
        <f>INDEX('Mother tree bio'!K:K, MATCH($D3, 'Mother tree bio'!$B:$B, 0))</f>
        <v>#N/A</v>
      </c>
    </row>
    <row r="4" spans="1:75" ht="15" customHeight="1">
      <c r="A4" s="6" t="s">
        <v>81</v>
      </c>
      <c r="B4" t="s">
        <v>72</v>
      </c>
      <c r="C4" s="1" t="s">
        <v>87</v>
      </c>
      <c r="D4" s="4" t="str">
        <f>INDEX('Root phenotypic data'!B:B, MATCH($A4, 'Root phenotypic data'!$A:$A, 0))</f>
        <v>GOL0025</v>
      </c>
      <c r="E4" s="4" t="s">
        <v>83</v>
      </c>
      <c r="F4" s="4">
        <f>INDEX('Root phenotypic data'!D:D, MATCH($A4, 'Root phenotypic data'!$A:$A, 0))</f>
        <v>1</v>
      </c>
      <c r="G4" s="4" t="str">
        <f>INDEX('Root phenotypic data'!E:E, MATCH($A4, 'Root phenotypic data'!$A:$A, 0))</f>
        <v>D</v>
      </c>
      <c r="H4" s="4" t="s">
        <v>74</v>
      </c>
      <c r="I4" s="19" t="s">
        <v>75</v>
      </c>
      <c r="J4" s="19" t="s">
        <v>76</v>
      </c>
      <c r="K4" s="20" t="s">
        <v>77</v>
      </c>
      <c r="L4" s="19" t="s">
        <v>88</v>
      </c>
      <c r="M4" s="19" t="s">
        <v>89</v>
      </c>
      <c r="N4" s="20" t="s">
        <v>90</v>
      </c>
      <c r="O4" s="4" t="str">
        <f>INDEX('Root phenotypic data'!F:F, MATCH($A4, 'Root phenotypic data'!$A:$A, 0))</f>
        <v>CER3</v>
      </c>
      <c r="P4" s="18">
        <f>INDEX('Root phenotypic data'!H:H, MATCH($A4, 'Root phenotypic data'!$A:$A, 0))</f>
        <v>44382.490969999999</v>
      </c>
      <c r="Q4" s="4">
        <f>INDEX('Root phenotypic data'!I:I, MATCH($A4, 'Root phenotypic data'!$A:$A, 0))</f>
        <v>28.06</v>
      </c>
      <c r="R4" s="4">
        <f>INDEX('Root phenotypic data'!J:J, MATCH($A4, 'Root phenotypic data'!$A:$A, 0))</f>
        <v>0.77610000000000001</v>
      </c>
      <c r="S4" s="4">
        <f>INDEX('Root phenotypic data'!K:K, MATCH($A4, 'Root phenotypic data'!$A:$A, 0))</f>
        <v>2.4380999999999999</v>
      </c>
      <c r="T4" s="4">
        <f>INDEX('Root phenotypic data'!L:L, MATCH($A4, 'Root phenotypic data'!$A:$A, 0))</f>
        <v>0.27660000000000001</v>
      </c>
      <c r="U4" s="4">
        <f>INDEX('Root phenotypic data'!M:M, MATCH($A4, 'Root phenotypic data'!$A:$A, 0))</f>
        <v>1.7000000000000001E-2</v>
      </c>
      <c r="V4" s="4">
        <f>INDEX('Root phenotypic data'!N:N, MATCH($A4, 'Root phenotypic data'!$A:$A, 0))</f>
        <v>0.99099999999999999</v>
      </c>
      <c r="W4" s="4">
        <f>INDEX('Root phenotypic data'!O:O, MATCH($A4, 'Root phenotypic data'!$A:$A, 0))</f>
        <v>5.0000000000000001E-3</v>
      </c>
      <c r="X4" s="4">
        <f>INDEX('Root phenotypic data'!P:P, MATCH($A4, 'Root phenotypic data'!$A:$A, 0))</f>
        <v>17</v>
      </c>
      <c r="Y4" s="4">
        <f>INDEX('Root phenotypic data'!Q:Q, MATCH($A4, 'Root phenotypic data'!$A:$A, 0))</f>
        <v>25</v>
      </c>
      <c r="Z4" s="4">
        <f>INDEX('Root phenotypic data'!R:R, MATCH($A4, 'Root phenotypic data'!$A:$A, 0))</f>
        <v>2</v>
      </c>
      <c r="AA4" s="4">
        <f>INDEX('Root phenotypic data'!S:S, MATCH($A4, 'Root phenotypic data'!$A:$A, 0))</f>
        <v>47</v>
      </c>
      <c r="AB4" s="4">
        <f>INDEX('Root phenotypic data'!T:T, MATCH($A4, 'Root phenotypic data'!$A:$A, 0))</f>
        <v>21</v>
      </c>
      <c r="AC4" s="4">
        <f>INDEX('Root phenotypic data'!U:U, MATCH($A4, 'Root phenotypic data'!$A:$A, 0))</f>
        <v>171</v>
      </c>
      <c r="AD4" s="4">
        <f>INDEX('Root phenotypic data'!V:V, MATCH($A4, 'Root phenotypic data'!$A:$A, 0))</f>
        <v>0.59950000000000003</v>
      </c>
      <c r="AE4" s="4">
        <f>INDEX('Root phenotypic data'!W:W, MATCH($A4, 'Root phenotypic data'!$A:$A, 0))</f>
        <v>1.4800000000000001E-2</v>
      </c>
      <c r="AF4" s="4">
        <f>INDEX('Root phenotypic data'!X:X, MATCH($A4, 'Root phenotypic data'!$A:$A, 0))</f>
        <v>4.65E-2</v>
      </c>
      <c r="AG4" s="4">
        <f>INDEX('Root phenotypic data'!Y:Y, MATCH($A4, 'Root phenotypic data'!$A:$A, 0))</f>
        <v>0.19089999999999999</v>
      </c>
      <c r="AH4" s="4">
        <f>INDEX('Root phenotypic data'!Z:Z, MATCH($A4, 'Root phenotypic data'!$A:$A, 0))</f>
        <v>34.1</v>
      </c>
      <c r="AI4" s="4">
        <f>INDEX('Root phenotypic data'!AA:AA, MATCH($A4, 'Root phenotypic data'!$A:$A, 0))</f>
        <v>22</v>
      </c>
      <c r="AJ4" s="4">
        <f>INDEX('Root phenotypic data'!AB:AB, MATCH($A4, 'Root phenotypic data'!$A:$A, 0))</f>
        <v>12.4678</v>
      </c>
      <c r="AK4" s="4">
        <f>INDEX('Root phenotypic data'!AC:AC, MATCH($A4, 'Root phenotypic data'!$A:$A, 0))</f>
        <v>16</v>
      </c>
      <c r="AL4" s="4">
        <f>INDEX('Root phenotypic data'!AD:AD, MATCH($A4, 'Root phenotypic data'!$A:$A, 0))</f>
        <v>13.167400000000001</v>
      </c>
      <c r="AM4" s="4">
        <f>INDEX('Root phenotypic data'!AE:AE, MATCH($A4, 'Root phenotypic data'!$A:$A, 0))</f>
        <v>5</v>
      </c>
      <c r="AN4" s="4">
        <f>INDEX('Root phenotypic data'!AF:AF, MATCH($A4, 'Root phenotypic data'!$A:$A, 0))</f>
        <v>2.5432999999999999</v>
      </c>
      <c r="AO4" s="4">
        <f>INDEX('Root phenotypic data'!AG:AG, MATCH($A4, 'Root phenotypic data'!$A:$A, 0))</f>
        <v>28.06</v>
      </c>
      <c r="AP4" s="4">
        <f>INDEX('Isotope analysis'!F:F, MATCH($A4, 'Isotope analysis'!$C:$C, 0))</f>
        <v>2.23</v>
      </c>
      <c r="AQ4" s="4">
        <f>INDEX('Isotope analysis'!G:G, MATCH($A4, 'Isotope analysis'!$C:$C, 0))</f>
        <v>-33.200000000000003</v>
      </c>
      <c r="AR4" s="4">
        <f>INDEX('Isotope analysis'!H:H, MATCH($A4, 'Isotope analysis'!$C:$C, 0))</f>
        <v>0.88</v>
      </c>
      <c r="AS4" s="4">
        <f>INDEX('Isotope analysis'!I:I, MATCH($A4, 'Isotope analysis'!$C:$C, 0))</f>
        <v>43.5</v>
      </c>
      <c r="AT4" s="4">
        <f>INDEX('Root phenotypic data'!CR:CR, MATCH($A4, 'Root phenotypic data'!$A:$A, 0))</f>
        <v>13.087499599999999</v>
      </c>
      <c r="AU4" s="4">
        <f>INDEX('Root phenotypic data'!CS:CS, MATCH($A4, 'Root phenotypic data'!$A:$A, 0))</f>
        <v>12.3583002</v>
      </c>
      <c r="AV4" s="4">
        <f>INDEX('Root phenotypic data'!CT:CT, MATCH($A4, 'Root phenotypic data'!$A:$A, 0))</f>
        <v>48.274700199999998</v>
      </c>
      <c r="AW4" s="4">
        <f>INDEX('Root phenotypic data'!CU:CU, MATCH($A4, 'Root phenotypic data'!$A:$A, 0))</f>
        <v>487.61499020000002</v>
      </c>
      <c r="AX4" s="4">
        <f>INDEX('Root phenotypic data'!CV:CV, MATCH($A4, 'Root phenotypic data'!$A:$A, 0))</f>
        <v>25</v>
      </c>
      <c r="AY4" s="4">
        <f>INDEX('Root phenotypic data'!CW:CW, MATCH($A4, 'Root phenotypic data'!$A:$A, 0))</f>
        <v>-0.6</v>
      </c>
      <c r="AZ4" s="4">
        <f>INDEX('Root phenotypic data'!CX:CX, MATCH($A4, 'Root phenotypic data'!$A:$A, 0))</f>
        <v>25.600000399999999</v>
      </c>
      <c r="BA4" s="4">
        <f>INDEX('Root phenotypic data'!CY:CY, MATCH($A4, 'Root phenotypic data'!$A:$A, 0))</f>
        <v>18.733299299999999</v>
      </c>
      <c r="BB4" s="4">
        <f>INDEX('Root phenotypic data'!CZ:CZ, MATCH($A4, 'Root phenotypic data'!$A:$A, 0))</f>
        <v>7.8833298999999997</v>
      </c>
      <c r="BC4" s="4">
        <f>INDEX('Root phenotypic data'!DA:DA, MATCH($A4, 'Root phenotypic data'!$A:$A, 0))</f>
        <v>19</v>
      </c>
      <c r="BD4" s="4">
        <f>INDEX('Root phenotypic data'!DB:DB, MATCH($A4, 'Root phenotypic data'!$A:$A, 0))</f>
        <v>6.8833298999999997</v>
      </c>
      <c r="BE4" s="4">
        <f>INDEX('Root phenotypic data'!DC:DC, MATCH($A4, 'Root phenotypic data'!$A:$A, 0))</f>
        <v>734</v>
      </c>
      <c r="BF4" s="4">
        <f>INDEX('Root phenotypic data'!DD:DD, MATCH($A4, 'Root phenotypic data'!$A:$A, 0))</f>
        <v>76</v>
      </c>
      <c r="BG4" s="4">
        <f>INDEX('Root phenotypic data'!DE:DE, MATCH($A4, 'Root phenotypic data'!$A:$A, 0))</f>
        <v>43</v>
      </c>
      <c r="BH4" s="4">
        <f>INDEX('Root phenotypic data'!DF:DF, MATCH($A4, 'Root phenotypic data'!$A:$A, 0))</f>
        <v>15.832799899999999</v>
      </c>
      <c r="BI4" s="4">
        <f>INDEX('Root phenotypic data'!DG:DG, MATCH($A4, 'Root phenotypic data'!$A:$A, 0))</f>
        <v>215</v>
      </c>
      <c r="BJ4" s="4">
        <f>INDEX('Root phenotypic data'!DH:DH, MATCH($A4, 'Root phenotypic data'!$A:$A, 0))</f>
        <v>152</v>
      </c>
      <c r="BK4" s="4">
        <f>INDEX('Root phenotypic data'!DI:DI, MATCH($A4, 'Root phenotypic data'!$A:$A, 0))</f>
        <v>194</v>
      </c>
      <c r="BL4" s="4">
        <f>INDEX('Root phenotypic data'!DJ:DJ, MATCH($A4, 'Root phenotypic data'!$A:$A, 0))</f>
        <v>156</v>
      </c>
      <c r="BM4" s="4">
        <f>INDEX('Root phenotypic data'!DK:DK, MATCH($A4, 'Root phenotypic data'!$A:$A, 0))</f>
        <v>0.89612400000000003</v>
      </c>
      <c r="BN4" s="4">
        <f>INDEX('Root phenotypic data'!DL:DL, MATCH($A4, 'Root phenotypic data'!$A:$A, 0))</f>
        <v>10.8028002</v>
      </c>
      <c r="BO4" s="4" t="e">
        <f>INDEX('Mother tree bio'!C:C, MATCH($D4, 'Mother tree bio'!$B:$B, 0))</f>
        <v>#N/A</v>
      </c>
      <c r="BP4" s="4" t="e">
        <f>INDEX('Mother tree bio'!D:D, MATCH($D4, 'Mother tree bio'!$B:$B, 0))</f>
        <v>#N/A</v>
      </c>
      <c r="BQ4" s="4" t="e">
        <f>INDEX('Mother tree bio'!E:E, MATCH($D4, 'Mother tree bio'!$B:$B, 0))</f>
        <v>#N/A</v>
      </c>
      <c r="BR4" s="4" t="e">
        <f>INDEX('Mother tree bio'!F:F, MATCH($D4, 'Mother tree bio'!$B:$B, 0))</f>
        <v>#N/A</v>
      </c>
      <c r="BS4" s="4" t="e">
        <f>INDEX('Mother tree bio'!G:G, MATCH($D4, 'Mother tree bio'!$B:$B, 0))</f>
        <v>#N/A</v>
      </c>
      <c r="BT4" s="4" t="e">
        <f>INDEX('Mother tree bio'!H:H, MATCH($D4, 'Mother tree bio'!$B:$B, 0))</f>
        <v>#N/A</v>
      </c>
      <c r="BU4" s="4" t="e">
        <f>INDEX('Mother tree bio'!I:I, MATCH($D4, 'Mother tree bio'!$B:$B, 0))</f>
        <v>#N/A</v>
      </c>
      <c r="BV4" s="4" t="e">
        <f>INDEX('Mother tree bio'!J:J, MATCH($D4, 'Mother tree bio'!$B:$B, 0))</f>
        <v>#N/A</v>
      </c>
      <c r="BW4" s="4" t="e">
        <f>INDEX('Mother tree bio'!K:K, MATCH($D4, 'Mother tree bio'!$B:$B, 0))</f>
        <v>#N/A</v>
      </c>
    </row>
    <row r="5" spans="1:75" ht="15" customHeight="1">
      <c r="A5" s="7" t="s">
        <v>91</v>
      </c>
      <c r="B5" t="s">
        <v>72</v>
      </c>
      <c r="C5" s="1" t="s">
        <v>92</v>
      </c>
      <c r="D5" s="4" t="str">
        <f>INDEX('Root phenotypic data'!B:B, MATCH($A5, 'Root phenotypic data'!$A:$A, 0))</f>
        <v>GOL0025</v>
      </c>
      <c r="E5" s="4" t="s">
        <v>83</v>
      </c>
      <c r="F5" s="4">
        <f>INDEX('Root phenotypic data'!D:D, MATCH($A5, 'Root phenotypic data'!$A:$A, 0))</f>
        <v>2</v>
      </c>
      <c r="G5" s="4" t="str">
        <f>INDEX('Root phenotypic data'!E:E, MATCH($A5, 'Root phenotypic data'!$A:$A, 0))</f>
        <v>D</v>
      </c>
      <c r="H5" s="4" t="s">
        <v>74</v>
      </c>
      <c r="I5" s="19" t="s">
        <v>75</v>
      </c>
      <c r="J5" s="19" t="s">
        <v>76</v>
      </c>
      <c r="K5" s="20" t="s">
        <v>77</v>
      </c>
      <c r="L5" s="19" t="s">
        <v>93</v>
      </c>
      <c r="M5" s="19" t="s">
        <v>94</v>
      </c>
      <c r="N5" s="20" t="s">
        <v>95</v>
      </c>
      <c r="O5" s="4" t="str">
        <f>INDEX('Root phenotypic data'!F:F, MATCH($A5, 'Root phenotypic data'!$A:$A, 0))</f>
        <v>CER3</v>
      </c>
      <c r="P5" s="18">
        <f>INDEX('Root phenotypic data'!H:H, MATCH($A5, 'Root phenotypic data'!$A:$A, 0))</f>
        <v>44382.497219999997</v>
      </c>
      <c r="Q5" s="4">
        <f>INDEX('Root phenotypic data'!I:I, MATCH($A5, 'Root phenotypic data'!$A:$A, 0))</f>
        <v>22.5852</v>
      </c>
      <c r="R5" s="4">
        <f>INDEX('Root phenotypic data'!J:J, MATCH($A5, 'Root phenotypic data'!$A:$A, 0))</f>
        <v>0.70220000000000005</v>
      </c>
      <c r="S5" s="4">
        <f>INDEX('Root phenotypic data'!K:K, MATCH($A5, 'Root phenotypic data'!$A:$A, 0))</f>
        <v>2.2061000000000002</v>
      </c>
      <c r="T5" s="4">
        <f>INDEX('Root phenotypic data'!L:L, MATCH($A5, 'Root phenotypic data'!$A:$A, 0))</f>
        <v>0.31090000000000001</v>
      </c>
      <c r="U5" s="4">
        <f>INDEX('Root phenotypic data'!M:M, MATCH($A5, 'Root phenotypic data'!$A:$A, 0))</f>
        <v>1.7000000000000001E-2</v>
      </c>
      <c r="V5" s="4">
        <f>INDEX('Root phenotypic data'!N:N, MATCH($A5, 'Root phenotypic data'!$A:$A, 0))</f>
        <v>1.046</v>
      </c>
      <c r="W5" s="4">
        <f>INDEX('Root phenotypic data'!O:O, MATCH($A5, 'Root phenotypic data'!$A:$A, 0))</f>
        <v>1.2999999999999999E-2</v>
      </c>
      <c r="X5" s="4">
        <f>INDEX('Root phenotypic data'!P:P, MATCH($A5, 'Root phenotypic data'!$A:$A, 0))</f>
        <v>7</v>
      </c>
      <c r="Y5" s="4">
        <f>INDEX('Root phenotypic data'!Q:Q, MATCH($A5, 'Root phenotypic data'!$A:$A, 0))</f>
        <v>25</v>
      </c>
      <c r="Z5" s="4">
        <f>INDEX('Root phenotypic data'!R:R, MATCH($A5, 'Root phenotypic data'!$A:$A, 0))</f>
        <v>2</v>
      </c>
      <c r="AA5" s="4">
        <f>INDEX('Root phenotypic data'!S:S, MATCH($A5, 'Root phenotypic data'!$A:$A, 0))</f>
        <v>41</v>
      </c>
      <c r="AB5" s="4">
        <f>INDEX('Root phenotypic data'!T:T, MATCH($A5, 'Root phenotypic data'!$A:$A, 0))</f>
        <v>10</v>
      </c>
      <c r="AC5" s="4">
        <f>INDEX('Root phenotypic data'!U:U, MATCH($A5, 'Root phenotypic data'!$A:$A, 0))</f>
        <v>30</v>
      </c>
      <c r="AD5" s="4">
        <f>INDEX('Root phenotypic data'!V:V, MATCH($A5, 'Root phenotypic data'!$A:$A, 0))</f>
        <v>0.55710000000000004</v>
      </c>
      <c r="AE5" s="4">
        <f>INDEX('Root phenotypic data'!W:W, MATCH($A5, 'Root phenotypic data'!$A:$A, 0))</f>
        <v>1.5599999999999999E-2</v>
      </c>
      <c r="AF5" s="4">
        <f>INDEX('Root phenotypic data'!X:X, MATCH($A5, 'Root phenotypic data'!$A:$A, 0))</f>
        <v>4.9099999999999998E-2</v>
      </c>
      <c r="AG5" s="4">
        <f>INDEX('Root phenotypic data'!Y:Y, MATCH($A5, 'Root phenotypic data'!$A:$A, 0))</f>
        <v>0.19700000000000001</v>
      </c>
      <c r="AH5" s="4">
        <f>INDEX('Root phenotypic data'!Z:Z, MATCH($A5, 'Root phenotypic data'!$A:$A, 0))</f>
        <v>32.270000000000003</v>
      </c>
      <c r="AI5" s="4">
        <f>INDEX('Root phenotypic data'!AA:AA, MATCH($A5, 'Root phenotypic data'!$A:$A, 0))</f>
        <v>9</v>
      </c>
      <c r="AJ5" s="4">
        <f>INDEX('Root phenotypic data'!AB:AB, MATCH($A5, 'Root phenotypic data'!$A:$A, 0))</f>
        <v>10.821899999999999</v>
      </c>
      <c r="AK5" s="4">
        <f>INDEX('Root phenotypic data'!AC:AC, MATCH($A5, 'Root phenotypic data'!$A:$A, 0))</f>
        <v>5</v>
      </c>
      <c r="AL5" s="4">
        <f>INDEX('Root phenotypic data'!AD:AD, MATCH($A5, 'Root phenotypic data'!$A:$A, 0))</f>
        <v>9.4518000000000004</v>
      </c>
      <c r="AM5" s="4">
        <f>INDEX('Root phenotypic data'!AE:AE, MATCH($A5, 'Root phenotypic data'!$A:$A, 0))</f>
        <v>3</v>
      </c>
      <c r="AN5" s="4">
        <f>INDEX('Root phenotypic data'!AF:AF, MATCH($A5, 'Root phenotypic data'!$A:$A, 0))</f>
        <v>0.38969999999999999</v>
      </c>
      <c r="AO5" s="4">
        <f>INDEX('Root phenotypic data'!AG:AG, MATCH($A5, 'Root phenotypic data'!$A:$A, 0))</f>
        <v>22.5852</v>
      </c>
      <c r="AP5" s="4">
        <f>INDEX('Isotope analysis'!F:F, MATCH($A5, 'Isotope analysis'!$C:$C, 0))</f>
        <v>1.42</v>
      </c>
      <c r="AQ5" s="4">
        <f>INDEX('Isotope analysis'!G:G, MATCH($A5, 'Isotope analysis'!$C:$C, 0))</f>
        <v>-33.68</v>
      </c>
      <c r="AR5" s="4">
        <f>INDEX('Isotope analysis'!H:H, MATCH($A5, 'Isotope analysis'!$C:$C, 0))</f>
        <v>0.84</v>
      </c>
      <c r="AS5" s="4">
        <f>INDEX('Isotope analysis'!I:I, MATCH($A5, 'Isotope analysis'!$C:$C, 0))</f>
        <v>44.1</v>
      </c>
      <c r="AT5" s="4">
        <f>INDEX('Root phenotypic data'!CR:CR, MATCH($A5, 'Root phenotypic data'!$A:$A, 0))</f>
        <v>13.087499599999999</v>
      </c>
      <c r="AU5" s="4">
        <f>INDEX('Root phenotypic data'!CS:CS, MATCH($A5, 'Root phenotypic data'!$A:$A, 0))</f>
        <v>12.3583002</v>
      </c>
      <c r="AV5" s="4">
        <f>INDEX('Root phenotypic data'!CT:CT, MATCH($A5, 'Root phenotypic data'!$A:$A, 0))</f>
        <v>48.274700199999998</v>
      </c>
      <c r="AW5" s="4">
        <f>INDEX('Root phenotypic data'!CU:CU, MATCH($A5, 'Root phenotypic data'!$A:$A, 0))</f>
        <v>487.61499020000002</v>
      </c>
      <c r="AX5" s="4">
        <f>INDEX('Root phenotypic data'!CV:CV, MATCH($A5, 'Root phenotypic data'!$A:$A, 0))</f>
        <v>25</v>
      </c>
      <c r="AY5" s="4">
        <f>INDEX('Root phenotypic data'!CW:CW, MATCH($A5, 'Root phenotypic data'!$A:$A, 0))</f>
        <v>-0.6</v>
      </c>
      <c r="AZ5" s="4">
        <f>INDEX('Root phenotypic data'!CX:CX, MATCH($A5, 'Root phenotypic data'!$A:$A, 0))</f>
        <v>25.600000399999999</v>
      </c>
      <c r="BA5" s="4">
        <f>INDEX('Root phenotypic data'!CY:CY, MATCH($A5, 'Root phenotypic data'!$A:$A, 0))</f>
        <v>18.733299299999999</v>
      </c>
      <c r="BB5" s="4">
        <f>INDEX('Root phenotypic data'!CZ:CZ, MATCH($A5, 'Root phenotypic data'!$A:$A, 0))</f>
        <v>7.8833298999999997</v>
      </c>
      <c r="BC5" s="4">
        <f>INDEX('Root phenotypic data'!DA:DA, MATCH($A5, 'Root phenotypic data'!$A:$A, 0))</f>
        <v>19</v>
      </c>
      <c r="BD5" s="4">
        <f>INDEX('Root phenotypic data'!DB:DB, MATCH($A5, 'Root phenotypic data'!$A:$A, 0))</f>
        <v>6.8833298999999997</v>
      </c>
      <c r="BE5" s="4">
        <f>INDEX('Root phenotypic data'!DC:DC, MATCH($A5, 'Root phenotypic data'!$A:$A, 0))</f>
        <v>734</v>
      </c>
      <c r="BF5" s="4">
        <f>INDEX('Root phenotypic data'!DD:DD, MATCH($A5, 'Root phenotypic data'!$A:$A, 0))</f>
        <v>76</v>
      </c>
      <c r="BG5" s="4">
        <f>INDEX('Root phenotypic data'!DE:DE, MATCH($A5, 'Root phenotypic data'!$A:$A, 0))</f>
        <v>43</v>
      </c>
      <c r="BH5" s="4">
        <f>INDEX('Root phenotypic data'!DF:DF, MATCH($A5, 'Root phenotypic data'!$A:$A, 0))</f>
        <v>15.832799899999999</v>
      </c>
      <c r="BI5" s="4">
        <f>INDEX('Root phenotypic data'!DG:DG, MATCH($A5, 'Root phenotypic data'!$A:$A, 0))</f>
        <v>215</v>
      </c>
      <c r="BJ5" s="4">
        <f>INDEX('Root phenotypic data'!DH:DH, MATCH($A5, 'Root phenotypic data'!$A:$A, 0))</f>
        <v>152</v>
      </c>
      <c r="BK5" s="4">
        <f>INDEX('Root phenotypic data'!DI:DI, MATCH($A5, 'Root phenotypic data'!$A:$A, 0))</f>
        <v>194</v>
      </c>
      <c r="BL5" s="4">
        <f>INDEX('Root phenotypic data'!DJ:DJ, MATCH($A5, 'Root phenotypic data'!$A:$A, 0))</f>
        <v>156</v>
      </c>
      <c r="BM5" s="4">
        <f>INDEX('Root phenotypic data'!DK:DK, MATCH($A5, 'Root phenotypic data'!$A:$A, 0))</f>
        <v>0.89612400000000003</v>
      </c>
      <c r="BN5" s="4">
        <f>INDEX('Root phenotypic data'!DL:DL, MATCH($A5, 'Root phenotypic data'!$A:$A, 0))</f>
        <v>10.8028002</v>
      </c>
      <c r="BO5" s="4" t="e">
        <f>INDEX('Mother tree bio'!C:C, MATCH($D5, 'Mother tree bio'!$B:$B, 0))</f>
        <v>#N/A</v>
      </c>
      <c r="BP5" s="4" t="e">
        <f>INDEX('Mother tree bio'!D:D, MATCH($D5, 'Mother tree bio'!$B:$B, 0))</f>
        <v>#N/A</v>
      </c>
      <c r="BQ5" s="4" t="e">
        <f>INDEX('Mother tree bio'!E:E, MATCH($D5, 'Mother tree bio'!$B:$B, 0))</f>
        <v>#N/A</v>
      </c>
      <c r="BR5" s="4" t="e">
        <f>INDEX('Mother tree bio'!F:F, MATCH($D5, 'Mother tree bio'!$B:$B, 0))</f>
        <v>#N/A</v>
      </c>
      <c r="BS5" s="4" t="e">
        <f>INDEX('Mother tree bio'!G:G, MATCH($D5, 'Mother tree bio'!$B:$B, 0))</f>
        <v>#N/A</v>
      </c>
      <c r="BT5" s="4" t="e">
        <f>INDEX('Mother tree bio'!H:H, MATCH($D5, 'Mother tree bio'!$B:$B, 0))</f>
        <v>#N/A</v>
      </c>
      <c r="BU5" s="4" t="e">
        <f>INDEX('Mother tree bio'!I:I, MATCH($D5, 'Mother tree bio'!$B:$B, 0))</f>
        <v>#N/A</v>
      </c>
      <c r="BV5" s="4" t="e">
        <f>INDEX('Mother tree bio'!J:J, MATCH($D5, 'Mother tree bio'!$B:$B, 0))</f>
        <v>#N/A</v>
      </c>
      <c r="BW5" s="4" t="e">
        <f>INDEX('Mother tree bio'!K:K, MATCH($D5, 'Mother tree bio'!$B:$B, 0))</f>
        <v>#N/A</v>
      </c>
    </row>
    <row r="6" spans="1:75" ht="15" customHeight="1">
      <c r="A6" s="8" t="s">
        <v>96</v>
      </c>
      <c r="B6" t="s">
        <v>72</v>
      </c>
      <c r="C6" s="1" t="s">
        <v>97</v>
      </c>
      <c r="D6" s="4" t="str">
        <f>INDEX('Root phenotypic data'!B:B, MATCH($A6, 'Root phenotypic data'!$A:$A, 0))</f>
        <v>GOL0025</v>
      </c>
      <c r="E6" s="4" t="s">
        <v>83</v>
      </c>
      <c r="F6" s="4">
        <f>INDEX('Root phenotypic data'!D:D, MATCH($A6, 'Root phenotypic data'!$A:$A, 0))</f>
        <v>3</v>
      </c>
      <c r="G6" s="4" t="str">
        <f>INDEX('Root phenotypic data'!E:E, MATCH($A6, 'Root phenotypic data'!$A:$A, 0))</f>
        <v>D</v>
      </c>
      <c r="H6" s="4" t="s">
        <v>74</v>
      </c>
      <c r="I6" s="19" t="s">
        <v>75</v>
      </c>
      <c r="J6" s="19" t="s">
        <v>76</v>
      </c>
      <c r="K6" s="20" t="s">
        <v>77</v>
      </c>
      <c r="L6" s="19" t="s">
        <v>98</v>
      </c>
      <c r="M6" s="19" t="s">
        <v>99</v>
      </c>
      <c r="N6" s="20" t="s">
        <v>100</v>
      </c>
      <c r="O6" s="4" t="str">
        <f>INDEX('Root phenotypic data'!F:F, MATCH($A6, 'Root phenotypic data'!$A:$A, 0))</f>
        <v>CER3</v>
      </c>
      <c r="P6" s="18">
        <f>INDEX('Root phenotypic data'!H:H, MATCH($A6, 'Root phenotypic data'!$A:$A, 0))</f>
        <v>44382.503470000003</v>
      </c>
      <c r="Q6" s="4">
        <f>INDEX('Root phenotypic data'!I:I, MATCH($A6, 'Root phenotypic data'!$A:$A, 0))</f>
        <v>29.413699999999999</v>
      </c>
      <c r="R6" s="4">
        <f>INDEX('Root phenotypic data'!J:J, MATCH($A6, 'Root phenotypic data'!$A:$A, 0))</f>
        <v>0.78779999999999994</v>
      </c>
      <c r="S6" s="4">
        <f>INDEX('Root phenotypic data'!K:K, MATCH($A6, 'Root phenotypic data'!$A:$A, 0))</f>
        <v>2.4748999999999999</v>
      </c>
      <c r="T6" s="4">
        <f>INDEX('Root phenotypic data'!L:L, MATCH($A6, 'Root phenotypic data'!$A:$A, 0))</f>
        <v>0.26779999999999998</v>
      </c>
      <c r="U6" s="4">
        <f>INDEX('Root phenotypic data'!M:M, MATCH($A6, 'Root phenotypic data'!$A:$A, 0))</f>
        <v>1.7000000000000001E-2</v>
      </c>
      <c r="V6" s="4">
        <f>INDEX('Root phenotypic data'!N:N, MATCH($A6, 'Root phenotypic data'!$A:$A, 0))</f>
        <v>0.995</v>
      </c>
      <c r="W6" s="4">
        <f>INDEX('Root phenotypic data'!O:O, MATCH($A6, 'Root phenotypic data'!$A:$A, 0))</f>
        <v>6.0000000000000001E-3</v>
      </c>
      <c r="X6" s="4">
        <f>INDEX('Root phenotypic data'!P:P, MATCH($A6, 'Root phenotypic data'!$A:$A, 0))</f>
        <v>16</v>
      </c>
      <c r="Y6" s="4">
        <f>INDEX('Root phenotypic data'!Q:Q, MATCH($A6, 'Root phenotypic data'!$A:$A, 0))</f>
        <v>25</v>
      </c>
      <c r="Z6" s="4">
        <f>INDEX('Root phenotypic data'!R:R, MATCH($A6, 'Root phenotypic data'!$A:$A, 0))</f>
        <v>4</v>
      </c>
      <c r="AA6" s="4">
        <f>INDEX('Root phenotypic data'!S:S, MATCH($A6, 'Root phenotypic data'!$A:$A, 0))</f>
        <v>48</v>
      </c>
      <c r="AB6" s="4">
        <f>INDEX('Root phenotypic data'!T:T, MATCH($A6, 'Root phenotypic data'!$A:$A, 0))</f>
        <v>3</v>
      </c>
      <c r="AC6" s="4">
        <f>INDEX('Root phenotypic data'!U:U, MATCH($A6, 'Root phenotypic data'!$A:$A, 0))</f>
        <v>3</v>
      </c>
      <c r="AD6" s="4">
        <f>INDEX('Root phenotypic data'!V:V, MATCH($A6, 'Root phenotypic data'!$A:$A, 0))</f>
        <v>0.61429999999999996</v>
      </c>
      <c r="AE6" s="4">
        <f>INDEX('Root phenotypic data'!W:W, MATCH($A6, 'Root phenotypic data'!$A:$A, 0))</f>
        <v>1.4800000000000001E-2</v>
      </c>
      <c r="AF6" s="4">
        <f>INDEX('Root phenotypic data'!X:X, MATCH($A6, 'Root phenotypic data'!$A:$A, 0))</f>
        <v>4.6600000000000003E-2</v>
      </c>
      <c r="AG6" s="4">
        <f>INDEX('Root phenotypic data'!Y:Y, MATCH($A6, 'Root phenotypic data'!$A:$A, 0))</f>
        <v>0.13750000000000001</v>
      </c>
      <c r="AH6" s="4">
        <f>INDEX('Root phenotypic data'!Z:Z, MATCH($A6, 'Root phenotypic data'!$A:$A, 0))</f>
        <v>12.1</v>
      </c>
      <c r="AI6" s="4">
        <f>INDEX('Root phenotypic data'!AA:AA, MATCH($A6, 'Root phenotypic data'!$A:$A, 0))</f>
        <v>2</v>
      </c>
      <c r="AJ6" s="4">
        <f>INDEX('Root phenotypic data'!AB:AB, MATCH($A6, 'Root phenotypic data'!$A:$A, 0))</f>
        <v>0.59540000000000004</v>
      </c>
      <c r="AK6" s="4">
        <f>INDEX('Root phenotypic data'!AC:AC, MATCH($A6, 'Root phenotypic data'!$A:$A, 0))</f>
        <v>1</v>
      </c>
      <c r="AL6" s="4">
        <f>INDEX('Root phenotypic data'!AD:AD, MATCH($A6, 'Root phenotypic data'!$A:$A, 0))</f>
        <v>1.83E-2</v>
      </c>
      <c r="AM6" s="4">
        <f>INDEX('Root phenotypic data'!AE:AE, MATCH($A6, 'Root phenotypic data'!$A:$A, 0))</f>
        <v>0</v>
      </c>
      <c r="AN6" s="4">
        <f>INDEX('Root phenotypic data'!AF:AF, MATCH($A6, 'Root phenotypic data'!$A:$A, 0))</f>
        <v>0</v>
      </c>
      <c r="AO6" s="4">
        <f>INDEX('Root phenotypic data'!AG:AG, MATCH($A6, 'Root phenotypic data'!$A:$A, 0))</f>
        <v>29.413699999999999</v>
      </c>
      <c r="AP6" s="4">
        <f>INDEX('Isotope analysis'!F:F, MATCH($A6, 'Isotope analysis'!$C:$C, 0))</f>
        <v>-0.97</v>
      </c>
      <c r="AQ6" s="4">
        <f>INDEX('Isotope analysis'!G:G, MATCH($A6, 'Isotope analysis'!$C:$C, 0))</f>
        <v>-34.03</v>
      </c>
      <c r="AR6" s="4">
        <f>INDEX('Isotope analysis'!H:H, MATCH($A6, 'Isotope analysis'!$C:$C, 0))</f>
        <v>0.92</v>
      </c>
      <c r="AS6" s="4">
        <f>INDEX('Isotope analysis'!I:I, MATCH($A6, 'Isotope analysis'!$C:$C, 0))</f>
        <v>45</v>
      </c>
      <c r="AT6" s="4">
        <f>INDEX('Root phenotypic data'!CR:CR, MATCH($A6, 'Root phenotypic data'!$A:$A, 0))</f>
        <v>13.087499599999999</v>
      </c>
      <c r="AU6" s="4">
        <f>INDEX('Root phenotypic data'!CS:CS, MATCH($A6, 'Root phenotypic data'!$A:$A, 0))</f>
        <v>12.3583002</v>
      </c>
      <c r="AV6" s="4">
        <f>INDEX('Root phenotypic data'!CT:CT, MATCH($A6, 'Root phenotypic data'!$A:$A, 0))</f>
        <v>48.274700199999998</v>
      </c>
      <c r="AW6" s="4">
        <f>INDEX('Root phenotypic data'!CU:CU, MATCH($A6, 'Root phenotypic data'!$A:$A, 0))</f>
        <v>487.61499020000002</v>
      </c>
      <c r="AX6" s="4">
        <f>INDEX('Root phenotypic data'!CV:CV, MATCH($A6, 'Root phenotypic data'!$A:$A, 0))</f>
        <v>25</v>
      </c>
      <c r="AY6" s="4">
        <f>INDEX('Root phenotypic data'!CW:CW, MATCH($A6, 'Root phenotypic data'!$A:$A, 0))</f>
        <v>-0.6</v>
      </c>
      <c r="AZ6" s="4">
        <f>INDEX('Root phenotypic data'!CX:CX, MATCH($A6, 'Root phenotypic data'!$A:$A, 0))</f>
        <v>25.600000399999999</v>
      </c>
      <c r="BA6" s="4">
        <f>INDEX('Root phenotypic data'!CY:CY, MATCH($A6, 'Root phenotypic data'!$A:$A, 0))</f>
        <v>18.733299299999999</v>
      </c>
      <c r="BB6" s="4">
        <f>INDEX('Root phenotypic data'!CZ:CZ, MATCH($A6, 'Root phenotypic data'!$A:$A, 0))</f>
        <v>7.8833298999999997</v>
      </c>
      <c r="BC6" s="4">
        <f>INDEX('Root phenotypic data'!DA:DA, MATCH($A6, 'Root phenotypic data'!$A:$A, 0))</f>
        <v>19</v>
      </c>
      <c r="BD6" s="4">
        <f>INDEX('Root phenotypic data'!DB:DB, MATCH($A6, 'Root phenotypic data'!$A:$A, 0))</f>
        <v>6.8833298999999997</v>
      </c>
      <c r="BE6" s="4">
        <f>INDEX('Root phenotypic data'!DC:DC, MATCH($A6, 'Root phenotypic data'!$A:$A, 0))</f>
        <v>734</v>
      </c>
      <c r="BF6" s="4">
        <f>INDEX('Root phenotypic data'!DD:DD, MATCH($A6, 'Root phenotypic data'!$A:$A, 0))</f>
        <v>76</v>
      </c>
      <c r="BG6" s="4">
        <f>INDEX('Root phenotypic data'!DE:DE, MATCH($A6, 'Root phenotypic data'!$A:$A, 0))</f>
        <v>43</v>
      </c>
      <c r="BH6" s="4">
        <f>INDEX('Root phenotypic data'!DF:DF, MATCH($A6, 'Root phenotypic data'!$A:$A, 0))</f>
        <v>15.832799899999999</v>
      </c>
      <c r="BI6" s="4">
        <f>INDEX('Root phenotypic data'!DG:DG, MATCH($A6, 'Root phenotypic data'!$A:$A, 0))</f>
        <v>215</v>
      </c>
      <c r="BJ6" s="4">
        <f>INDEX('Root phenotypic data'!DH:DH, MATCH($A6, 'Root phenotypic data'!$A:$A, 0))</f>
        <v>152</v>
      </c>
      <c r="BK6" s="4">
        <f>INDEX('Root phenotypic data'!DI:DI, MATCH($A6, 'Root phenotypic data'!$A:$A, 0))</f>
        <v>194</v>
      </c>
      <c r="BL6" s="4">
        <f>INDEX('Root phenotypic data'!DJ:DJ, MATCH($A6, 'Root phenotypic data'!$A:$A, 0))</f>
        <v>156</v>
      </c>
      <c r="BM6" s="4">
        <f>INDEX('Root phenotypic data'!DK:DK, MATCH($A6, 'Root phenotypic data'!$A:$A, 0))</f>
        <v>0.89612400000000003</v>
      </c>
      <c r="BN6" s="4">
        <f>INDEX('Root phenotypic data'!DL:DL, MATCH($A6, 'Root phenotypic data'!$A:$A, 0))</f>
        <v>10.8028002</v>
      </c>
      <c r="BO6" s="4" t="e">
        <f>INDEX('Mother tree bio'!C:C, MATCH($D6, 'Mother tree bio'!$B:$B, 0))</f>
        <v>#N/A</v>
      </c>
      <c r="BP6" s="4" t="e">
        <f>INDEX('Mother tree bio'!D:D, MATCH($D6, 'Mother tree bio'!$B:$B, 0))</f>
        <v>#N/A</v>
      </c>
      <c r="BQ6" s="4" t="e">
        <f>INDEX('Mother tree bio'!E:E, MATCH($D6, 'Mother tree bio'!$B:$B, 0))</f>
        <v>#N/A</v>
      </c>
      <c r="BR6" s="4" t="e">
        <f>INDEX('Mother tree bio'!F:F, MATCH($D6, 'Mother tree bio'!$B:$B, 0))</f>
        <v>#N/A</v>
      </c>
      <c r="BS6" s="4" t="e">
        <f>INDEX('Mother tree bio'!G:G, MATCH($D6, 'Mother tree bio'!$B:$B, 0))</f>
        <v>#N/A</v>
      </c>
      <c r="BT6" s="4" t="e">
        <f>INDEX('Mother tree bio'!H:H, MATCH($D6, 'Mother tree bio'!$B:$B, 0))</f>
        <v>#N/A</v>
      </c>
      <c r="BU6" s="4" t="e">
        <f>INDEX('Mother tree bio'!I:I, MATCH($D6, 'Mother tree bio'!$B:$B, 0))</f>
        <v>#N/A</v>
      </c>
      <c r="BV6" s="4" t="e">
        <f>INDEX('Mother tree bio'!J:J, MATCH($D6, 'Mother tree bio'!$B:$B, 0))</f>
        <v>#N/A</v>
      </c>
      <c r="BW6" s="4" t="e">
        <f>INDEX('Mother tree bio'!K:K, MATCH($D6, 'Mother tree bio'!$B:$B, 0))</f>
        <v>#N/A</v>
      </c>
    </row>
    <row r="7" spans="1:75" ht="15" customHeight="1">
      <c r="A7" s="8" t="s">
        <v>101</v>
      </c>
      <c r="B7" t="s">
        <v>72</v>
      </c>
      <c r="C7" s="1" t="s">
        <v>102</v>
      </c>
      <c r="D7" s="4" t="str">
        <f>INDEX('Root phenotypic data'!B:B, MATCH($A7, 'Root phenotypic data'!$A:$A, 0))</f>
        <v>GOL0025</v>
      </c>
      <c r="E7" s="4" t="s">
        <v>83</v>
      </c>
      <c r="F7" s="4">
        <f>INDEX('Root phenotypic data'!D:D, MATCH($A7, 'Root phenotypic data'!$A:$A, 0))</f>
        <v>4</v>
      </c>
      <c r="G7" s="4" t="str">
        <f>INDEX('Root phenotypic data'!E:E, MATCH($A7, 'Root phenotypic data'!$A:$A, 0))</f>
        <v>D</v>
      </c>
      <c r="H7" s="4" t="s">
        <v>74</v>
      </c>
      <c r="I7" s="19" t="s">
        <v>75</v>
      </c>
      <c r="J7" s="19" t="s">
        <v>76</v>
      </c>
      <c r="K7" s="20" t="s">
        <v>77</v>
      </c>
      <c r="L7" s="19" t="s">
        <v>103</v>
      </c>
      <c r="M7" s="19" t="s">
        <v>104</v>
      </c>
      <c r="N7" s="20" t="s">
        <v>105</v>
      </c>
      <c r="O7" s="4" t="str">
        <f>INDEX('Root phenotypic data'!F:F, MATCH($A7, 'Root phenotypic data'!$A:$A, 0))</f>
        <v>CER3</v>
      </c>
      <c r="P7" s="18">
        <f>INDEX('Root phenotypic data'!H:H, MATCH($A7, 'Root phenotypic data'!$A:$A, 0))</f>
        <v>44382.509720000002</v>
      </c>
      <c r="Q7" s="4">
        <f>INDEX('Root phenotypic data'!I:I, MATCH($A7, 'Root phenotypic data'!$A:$A, 0))</f>
        <v>28.5259</v>
      </c>
      <c r="R7" s="4">
        <f>INDEX('Root phenotypic data'!J:J, MATCH($A7, 'Root phenotypic data'!$A:$A, 0))</f>
        <v>1.0039</v>
      </c>
      <c r="S7" s="4">
        <f>INDEX('Root phenotypic data'!K:K, MATCH($A7, 'Root phenotypic data'!$A:$A, 0))</f>
        <v>3.1539999999999999</v>
      </c>
      <c r="T7" s="4">
        <f>INDEX('Root phenotypic data'!L:L, MATCH($A7, 'Root phenotypic data'!$A:$A, 0))</f>
        <v>0.35189999999999999</v>
      </c>
      <c r="U7" s="4">
        <f>INDEX('Root phenotypic data'!M:M, MATCH($A7, 'Root phenotypic data'!$A:$A, 0))</f>
        <v>2.8000000000000001E-2</v>
      </c>
      <c r="V7" s="4">
        <f>INDEX('Root phenotypic data'!N:N, MATCH($A7, 'Root phenotypic data'!$A:$A, 0))</f>
        <v>0.998</v>
      </c>
      <c r="W7" s="4">
        <f>INDEX('Root phenotypic data'!O:O, MATCH($A7, 'Root phenotypic data'!$A:$A, 0))</f>
        <v>8.0000000000000002E-3</v>
      </c>
      <c r="X7" s="4">
        <f>INDEX('Root phenotypic data'!P:P, MATCH($A7, 'Root phenotypic data'!$A:$A, 0))</f>
        <v>35</v>
      </c>
      <c r="Y7" s="4">
        <f>INDEX('Root phenotypic data'!Q:Q, MATCH($A7, 'Root phenotypic data'!$A:$A, 0))</f>
        <v>37</v>
      </c>
      <c r="Z7" s="4">
        <f>INDEX('Root phenotypic data'!R:R, MATCH($A7, 'Root phenotypic data'!$A:$A, 0))</f>
        <v>0</v>
      </c>
      <c r="AA7" s="4">
        <f>INDEX('Root phenotypic data'!S:S, MATCH($A7, 'Root phenotypic data'!$A:$A, 0))</f>
        <v>74</v>
      </c>
      <c r="AB7" s="4">
        <f>INDEX('Root phenotypic data'!T:T, MATCH($A7, 'Root phenotypic data'!$A:$A, 0))</f>
        <v>32</v>
      </c>
      <c r="AC7" s="4">
        <f>INDEX('Root phenotypic data'!U:U, MATCH($A7, 'Root phenotypic data'!$A:$A, 0))</f>
        <v>466</v>
      </c>
      <c r="AD7" s="4">
        <f>INDEX('Root phenotypic data'!V:V, MATCH($A7, 'Root phenotypic data'!$A:$A, 0))</f>
        <v>0.38840000000000002</v>
      </c>
      <c r="AE7" s="4">
        <f>INDEX('Root phenotypic data'!W:W, MATCH($A7, 'Root phenotypic data'!$A:$A, 0))</f>
        <v>1.24E-2</v>
      </c>
      <c r="AF7" s="4">
        <f>INDEX('Root phenotypic data'!X:X, MATCH($A7, 'Root phenotypic data'!$A:$A, 0))</f>
        <v>3.8899999999999997E-2</v>
      </c>
      <c r="AG7" s="4">
        <f>INDEX('Root phenotypic data'!Y:Y, MATCH($A7, 'Root phenotypic data'!$A:$A, 0))</f>
        <v>0.21560000000000001</v>
      </c>
      <c r="AH7" s="4">
        <f>INDEX('Root phenotypic data'!Z:Z, MATCH($A7, 'Root phenotypic data'!$A:$A, 0))</f>
        <v>41.18</v>
      </c>
      <c r="AI7" s="4">
        <f>INDEX('Root phenotypic data'!AA:AA, MATCH($A7, 'Root phenotypic data'!$A:$A, 0))</f>
        <v>34</v>
      </c>
      <c r="AJ7" s="4">
        <f>INDEX('Root phenotypic data'!AB:AB, MATCH($A7, 'Root phenotypic data'!$A:$A, 0))</f>
        <v>1.0225</v>
      </c>
      <c r="AK7" s="4">
        <f>INDEX('Root phenotypic data'!AC:AC, MATCH($A7, 'Root phenotypic data'!$A:$A, 0))</f>
        <v>3</v>
      </c>
      <c r="AL7" s="4">
        <f>INDEX('Root phenotypic data'!AD:AD, MATCH($A7, 'Root phenotypic data'!$A:$A, 0))</f>
        <v>1.4807999999999999</v>
      </c>
      <c r="AM7" s="4">
        <f>INDEX('Root phenotypic data'!AE:AE, MATCH($A7, 'Root phenotypic data'!$A:$A, 0))</f>
        <v>30</v>
      </c>
      <c r="AN7" s="4">
        <f>INDEX('Root phenotypic data'!AF:AF, MATCH($A7, 'Root phenotypic data'!$A:$A, 0))</f>
        <v>24.391500000000001</v>
      </c>
      <c r="AO7" s="4">
        <f>INDEX('Root phenotypic data'!AG:AG, MATCH($A7, 'Root phenotypic data'!$A:$A, 0))</f>
        <v>28.5259</v>
      </c>
      <c r="AP7" s="4">
        <f>INDEX('Isotope analysis'!F:F, MATCH($A7, 'Isotope analysis'!$C:$C, 0))</f>
        <v>5.29</v>
      </c>
      <c r="AQ7" s="4">
        <f>INDEX('Isotope analysis'!G:G, MATCH($A7, 'Isotope analysis'!$C:$C, 0))</f>
        <v>-34.56</v>
      </c>
      <c r="AR7" s="4">
        <f>INDEX('Isotope analysis'!H:H, MATCH($A7, 'Isotope analysis'!$C:$C, 0))</f>
        <v>1.67</v>
      </c>
      <c r="AS7" s="4">
        <f>INDEX('Isotope analysis'!I:I, MATCH($A7, 'Isotope analysis'!$C:$C, 0))</f>
        <v>44</v>
      </c>
      <c r="AT7" s="4">
        <f>INDEX('Root phenotypic data'!CR:CR, MATCH($A7, 'Root phenotypic data'!$A:$A, 0))</f>
        <v>13.087499599999999</v>
      </c>
      <c r="AU7" s="4">
        <f>INDEX('Root phenotypic data'!CS:CS, MATCH($A7, 'Root phenotypic data'!$A:$A, 0))</f>
        <v>12.3583002</v>
      </c>
      <c r="AV7" s="4">
        <f>INDEX('Root phenotypic data'!CT:CT, MATCH($A7, 'Root phenotypic data'!$A:$A, 0))</f>
        <v>48.274700199999998</v>
      </c>
      <c r="AW7" s="4">
        <f>INDEX('Root phenotypic data'!CU:CU, MATCH($A7, 'Root phenotypic data'!$A:$A, 0))</f>
        <v>487.61499020000002</v>
      </c>
      <c r="AX7" s="4">
        <f>INDEX('Root phenotypic data'!CV:CV, MATCH($A7, 'Root phenotypic data'!$A:$A, 0))</f>
        <v>25</v>
      </c>
      <c r="AY7" s="4">
        <f>INDEX('Root phenotypic data'!CW:CW, MATCH($A7, 'Root phenotypic data'!$A:$A, 0))</f>
        <v>-0.6</v>
      </c>
      <c r="AZ7" s="4">
        <f>INDEX('Root phenotypic data'!CX:CX, MATCH($A7, 'Root phenotypic data'!$A:$A, 0))</f>
        <v>25.600000399999999</v>
      </c>
      <c r="BA7" s="4">
        <f>INDEX('Root phenotypic data'!CY:CY, MATCH($A7, 'Root phenotypic data'!$A:$A, 0))</f>
        <v>18.733299299999999</v>
      </c>
      <c r="BB7" s="4">
        <f>INDEX('Root phenotypic data'!CZ:CZ, MATCH($A7, 'Root phenotypic data'!$A:$A, 0))</f>
        <v>7.8833298999999997</v>
      </c>
      <c r="BC7" s="4">
        <f>INDEX('Root phenotypic data'!DA:DA, MATCH($A7, 'Root phenotypic data'!$A:$A, 0))</f>
        <v>19</v>
      </c>
      <c r="BD7" s="4">
        <f>INDEX('Root phenotypic data'!DB:DB, MATCH($A7, 'Root phenotypic data'!$A:$A, 0))</f>
        <v>6.8833298999999997</v>
      </c>
      <c r="BE7" s="4">
        <f>INDEX('Root phenotypic data'!DC:DC, MATCH($A7, 'Root phenotypic data'!$A:$A, 0))</f>
        <v>734</v>
      </c>
      <c r="BF7" s="4">
        <f>INDEX('Root phenotypic data'!DD:DD, MATCH($A7, 'Root phenotypic data'!$A:$A, 0))</f>
        <v>76</v>
      </c>
      <c r="BG7" s="4">
        <f>INDEX('Root phenotypic data'!DE:DE, MATCH($A7, 'Root phenotypic data'!$A:$A, 0))</f>
        <v>43</v>
      </c>
      <c r="BH7" s="4">
        <f>INDEX('Root phenotypic data'!DF:DF, MATCH($A7, 'Root phenotypic data'!$A:$A, 0))</f>
        <v>15.832799899999999</v>
      </c>
      <c r="BI7" s="4">
        <f>INDEX('Root phenotypic data'!DG:DG, MATCH($A7, 'Root phenotypic data'!$A:$A, 0))</f>
        <v>215</v>
      </c>
      <c r="BJ7" s="4">
        <f>INDEX('Root phenotypic data'!DH:DH, MATCH($A7, 'Root phenotypic data'!$A:$A, 0))</f>
        <v>152</v>
      </c>
      <c r="BK7" s="4">
        <f>INDEX('Root phenotypic data'!DI:DI, MATCH($A7, 'Root phenotypic data'!$A:$A, 0))</f>
        <v>194</v>
      </c>
      <c r="BL7" s="4">
        <f>INDEX('Root phenotypic data'!DJ:DJ, MATCH($A7, 'Root phenotypic data'!$A:$A, 0))</f>
        <v>156</v>
      </c>
      <c r="BM7" s="4">
        <f>INDEX('Root phenotypic data'!DK:DK, MATCH($A7, 'Root phenotypic data'!$A:$A, 0))</f>
        <v>0.89612400000000003</v>
      </c>
      <c r="BN7" s="4">
        <f>INDEX('Root phenotypic data'!DL:DL, MATCH($A7, 'Root phenotypic data'!$A:$A, 0))</f>
        <v>10.8028002</v>
      </c>
      <c r="BO7" s="4" t="e">
        <f>INDEX('Mother tree bio'!C:C, MATCH($D7, 'Mother tree bio'!$B:$B, 0))</f>
        <v>#N/A</v>
      </c>
      <c r="BP7" s="4" t="e">
        <f>INDEX('Mother tree bio'!D:D, MATCH($D7, 'Mother tree bio'!$B:$B, 0))</f>
        <v>#N/A</v>
      </c>
      <c r="BQ7" s="4" t="e">
        <f>INDEX('Mother tree bio'!E:E, MATCH($D7, 'Mother tree bio'!$B:$B, 0))</f>
        <v>#N/A</v>
      </c>
      <c r="BR7" s="4" t="e">
        <f>INDEX('Mother tree bio'!F:F, MATCH($D7, 'Mother tree bio'!$B:$B, 0))</f>
        <v>#N/A</v>
      </c>
      <c r="BS7" s="4" t="e">
        <f>INDEX('Mother tree bio'!G:G, MATCH($D7, 'Mother tree bio'!$B:$B, 0))</f>
        <v>#N/A</v>
      </c>
      <c r="BT7" s="4" t="e">
        <f>INDEX('Mother tree bio'!H:H, MATCH($D7, 'Mother tree bio'!$B:$B, 0))</f>
        <v>#N/A</v>
      </c>
      <c r="BU7" s="4" t="e">
        <f>INDEX('Mother tree bio'!I:I, MATCH($D7, 'Mother tree bio'!$B:$B, 0))</f>
        <v>#N/A</v>
      </c>
      <c r="BV7" s="4" t="e">
        <f>INDEX('Mother tree bio'!J:J, MATCH($D7, 'Mother tree bio'!$B:$B, 0))</f>
        <v>#N/A</v>
      </c>
      <c r="BW7" s="4" t="e">
        <f>INDEX('Mother tree bio'!K:K, MATCH($D7, 'Mother tree bio'!$B:$B, 0))</f>
        <v>#N/A</v>
      </c>
    </row>
    <row r="8" spans="1:75" ht="15" customHeight="1">
      <c r="A8" s="8" t="s">
        <v>106</v>
      </c>
      <c r="B8" t="s">
        <v>72</v>
      </c>
      <c r="C8" s="1" t="s">
        <v>107</v>
      </c>
      <c r="D8" s="4" t="str">
        <f>INDEX('Root phenotypic data'!B:B, MATCH($A8, 'Root phenotypic data'!$A:$A, 0))</f>
        <v>GOL0025</v>
      </c>
      <c r="E8" s="4" t="s">
        <v>83</v>
      </c>
      <c r="F8" s="4">
        <f>INDEX('Root phenotypic data'!D:D, MATCH($A8, 'Root phenotypic data'!$A:$A, 0))</f>
        <v>5</v>
      </c>
      <c r="G8" s="4" t="str">
        <f>INDEX('Root phenotypic data'!E:E, MATCH($A8, 'Root phenotypic data'!$A:$A, 0))</f>
        <v>D</v>
      </c>
      <c r="H8" s="4" t="s">
        <v>74</v>
      </c>
      <c r="I8" s="19" t="s">
        <v>75</v>
      </c>
      <c r="J8" s="19" t="s">
        <v>76</v>
      </c>
      <c r="K8" s="20" t="s">
        <v>77</v>
      </c>
      <c r="L8" s="19" t="s">
        <v>108</v>
      </c>
      <c r="M8" s="19" t="s">
        <v>109</v>
      </c>
      <c r="N8" s="20" t="s">
        <v>110</v>
      </c>
      <c r="O8" s="4" t="str">
        <f>INDEX('Root phenotypic data'!F:F, MATCH($A8, 'Root phenotypic data'!$A:$A, 0))</f>
        <v>CER3</v>
      </c>
      <c r="P8" s="18">
        <f>INDEX('Root phenotypic data'!H:H, MATCH($A8, 'Root phenotypic data'!$A:$A, 0))</f>
        <v>44382.514580000003</v>
      </c>
      <c r="Q8" s="4">
        <f>INDEX('Root phenotypic data'!I:I, MATCH($A8, 'Root phenotypic data'!$A:$A, 0))</f>
        <v>29.695599999999999</v>
      </c>
      <c r="R8" s="4">
        <f>INDEX('Root phenotypic data'!J:J, MATCH($A8, 'Root phenotypic data'!$A:$A, 0))</f>
        <v>0.89349999999999996</v>
      </c>
      <c r="S8" s="4">
        <f>INDEX('Root phenotypic data'!K:K, MATCH($A8, 'Root phenotypic data'!$A:$A, 0))</f>
        <v>2.8069000000000002</v>
      </c>
      <c r="T8" s="4">
        <f>INDEX('Root phenotypic data'!L:L, MATCH($A8, 'Root phenotypic data'!$A:$A, 0))</f>
        <v>0.3009</v>
      </c>
      <c r="U8" s="4">
        <f>INDEX('Root phenotypic data'!M:M, MATCH($A8, 'Root phenotypic data'!$A:$A, 0))</f>
        <v>2.1000000000000001E-2</v>
      </c>
      <c r="V8" s="4">
        <f>INDEX('Root phenotypic data'!N:N, MATCH($A8, 'Root phenotypic data'!$A:$A, 0))</f>
        <v>0.98099999999999998</v>
      </c>
      <c r="W8" s="4">
        <f>INDEX('Root phenotypic data'!O:O, MATCH($A8, 'Root phenotypic data'!$A:$A, 0))</f>
        <v>7.0000000000000001E-3</v>
      </c>
      <c r="X8" s="4">
        <f>INDEX('Root phenotypic data'!P:P, MATCH($A8, 'Root phenotypic data'!$A:$A, 0))</f>
        <v>13</v>
      </c>
      <c r="Y8" s="4">
        <f>INDEX('Root phenotypic data'!Q:Q, MATCH($A8, 'Root phenotypic data'!$A:$A, 0))</f>
        <v>11</v>
      </c>
      <c r="Z8" s="4">
        <f>INDEX('Root phenotypic data'!R:R, MATCH($A8, 'Root phenotypic data'!$A:$A, 0))</f>
        <v>0</v>
      </c>
      <c r="AA8" s="4">
        <f>INDEX('Root phenotypic data'!S:S, MATCH($A8, 'Root phenotypic data'!$A:$A, 0))</f>
        <v>23</v>
      </c>
      <c r="AB8" s="4">
        <f>INDEX('Root phenotypic data'!T:T, MATCH($A8, 'Root phenotypic data'!$A:$A, 0))</f>
        <v>12</v>
      </c>
      <c r="AC8" s="4">
        <f>INDEX('Root phenotypic data'!U:U, MATCH($A8, 'Root phenotypic data'!$A:$A, 0))</f>
        <v>89</v>
      </c>
      <c r="AD8" s="4">
        <f>INDEX('Root phenotypic data'!V:V, MATCH($A8, 'Root phenotypic data'!$A:$A, 0))</f>
        <v>1.2944</v>
      </c>
      <c r="AE8" s="4">
        <f>INDEX('Root phenotypic data'!W:W, MATCH($A8, 'Root phenotypic data'!$A:$A, 0))</f>
        <v>3.5200000000000002E-2</v>
      </c>
      <c r="AF8" s="4">
        <f>INDEX('Root phenotypic data'!X:X, MATCH($A8, 'Root phenotypic data'!$A:$A, 0))</f>
        <v>0.11070000000000001</v>
      </c>
      <c r="AG8" s="4">
        <f>INDEX('Root phenotypic data'!Y:Y, MATCH($A8, 'Root phenotypic data'!$A:$A, 0))</f>
        <v>0.20369999999999999</v>
      </c>
      <c r="AH8" s="4">
        <f>INDEX('Root phenotypic data'!Z:Z, MATCH($A8, 'Root phenotypic data'!$A:$A, 0))</f>
        <v>42.12</v>
      </c>
      <c r="AI8" s="4">
        <f>INDEX('Root phenotypic data'!AA:AA, MATCH($A8, 'Root phenotypic data'!$A:$A, 0))</f>
        <v>12</v>
      </c>
      <c r="AJ8" s="4">
        <f>INDEX('Root phenotypic data'!AB:AB, MATCH($A8, 'Root phenotypic data'!$A:$A, 0))</f>
        <v>1.0218</v>
      </c>
      <c r="AK8" s="4">
        <f>INDEX('Root phenotypic data'!AC:AC, MATCH($A8, 'Root phenotypic data'!$A:$A, 0))</f>
        <v>1</v>
      </c>
      <c r="AL8" s="4">
        <f>INDEX('Root phenotypic data'!AD:AD, MATCH($A8, 'Root phenotypic data'!$A:$A, 0))</f>
        <v>3.3123999999999998</v>
      </c>
      <c r="AM8" s="4">
        <f>INDEX('Root phenotypic data'!AE:AE, MATCH($A8, 'Root phenotypic data'!$A:$A, 0))</f>
        <v>10</v>
      </c>
      <c r="AN8" s="4">
        <f>INDEX('Root phenotypic data'!AF:AF, MATCH($A8, 'Root phenotypic data'!$A:$A, 0))</f>
        <v>25.4377</v>
      </c>
      <c r="AO8" s="4">
        <f>INDEX('Root phenotypic data'!AG:AG, MATCH($A8, 'Root phenotypic data'!$A:$A, 0))</f>
        <v>29.695599999999999</v>
      </c>
      <c r="AP8" s="4">
        <f>INDEX('Isotope analysis'!F:F, MATCH($A8, 'Isotope analysis'!$C:$C, 0))</f>
        <v>2.27</v>
      </c>
      <c r="AQ8" s="4">
        <f>INDEX('Isotope analysis'!G:G, MATCH($A8, 'Isotope analysis'!$C:$C, 0))</f>
        <v>-30.96</v>
      </c>
      <c r="AR8" s="4">
        <f>INDEX('Isotope analysis'!H:H, MATCH($A8, 'Isotope analysis'!$C:$C, 0))</f>
        <v>1.38</v>
      </c>
      <c r="AS8" s="4">
        <f>INDEX('Isotope analysis'!I:I, MATCH($A8, 'Isotope analysis'!$C:$C, 0))</f>
        <v>46.1</v>
      </c>
      <c r="AT8" s="4">
        <f>INDEX('Root phenotypic data'!CR:CR, MATCH($A8, 'Root phenotypic data'!$A:$A, 0))</f>
        <v>13.087499599999999</v>
      </c>
      <c r="AU8" s="4">
        <f>INDEX('Root phenotypic data'!CS:CS, MATCH($A8, 'Root phenotypic data'!$A:$A, 0))</f>
        <v>12.3583002</v>
      </c>
      <c r="AV8" s="4">
        <f>INDEX('Root phenotypic data'!CT:CT, MATCH($A8, 'Root phenotypic data'!$A:$A, 0))</f>
        <v>48.274700199999998</v>
      </c>
      <c r="AW8" s="4">
        <f>INDEX('Root phenotypic data'!CU:CU, MATCH($A8, 'Root phenotypic data'!$A:$A, 0))</f>
        <v>487.61499020000002</v>
      </c>
      <c r="AX8" s="4">
        <f>INDEX('Root phenotypic data'!CV:CV, MATCH($A8, 'Root phenotypic data'!$A:$A, 0))</f>
        <v>25</v>
      </c>
      <c r="AY8" s="4">
        <f>INDEX('Root phenotypic data'!CW:CW, MATCH($A8, 'Root phenotypic data'!$A:$A, 0))</f>
        <v>-0.6</v>
      </c>
      <c r="AZ8" s="4">
        <f>INDEX('Root phenotypic data'!CX:CX, MATCH($A8, 'Root phenotypic data'!$A:$A, 0))</f>
        <v>25.600000399999999</v>
      </c>
      <c r="BA8" s="4">
        <f>INDEX('Root phenotypic data'!CY:CY, MATCH($A8, 'Root phenotypic data'!$A:$A, 0))</f>
        <v>18.733299299999999</v>
      </c>
      <c r="BB8" s="4">
        <f>INDEX('Root phenotypic data'!CZ:CZ, MATCH($A8, 'Root phenotypic data'!$A:$A, 0))</f>
        <v>7.8833298999999997</v>
      </c>
      <c r="BC8" s="4">
        <f>INDEX('Root phenotypic data'!DA:DA, MATCH($A8, 'Root phenotypic data'!$A:$A, 0))</f>
        <v>19</v>
      </c>
      <c r="BD8" s="4">
        <f>INDEX('Root phenotypic data'!DB:DB, MATCH($A8, 'Root phenotypic data'!$A:$A, 0))</f>
        <v>6.8833298999999997</v>
      </c>
      <c r="BE8" s="4">
        <f>INDEX('Root phenotypic data'!DC:DC, MATCH($A8, 'Root phenotypic data'!$A:$A, 0))</f>
        <v>734</v>
      </c>
      <c r="BF8" s="4">
        <f>INDEX('Root phenotypic data'!DD:DD, MATCH($A8, 'Root phenotypic data'!$A:$A, 0))</f>
        <v>76</v>
      </c>
      <c r="BG8" s="4">
        <f>INDEX('Root phenotypic data'!DE:DE, MATCH($A8, 'Root phenotypic data'!$A:$A, 0))</f>
        <v>43</v>
      </c>
      <c r="BH8" s="4">
        <f>INDEX('Root phenotypic data'!DF:DF, MATCH($A8, 'Root phenotypic data'!$A:$A, 0))</f>
        <v>15.832799899999999</v>
      </c>
      <c r="BI8" s="4">
        <f>INDEX('Root phenotypic data'!DG:DG, MATCH($A8, 'Root phenotypic data'!$A:$A, 0))</f>
        <v>215</v>
      </c>
      <c r="BJ8" s="4">
        <f>INDEX('Root phenotypic data'!DH:DH, MATCH($A8, 'Root phenotypic data'!$A:$A, 0))</f>
        <v>152</v>
      </c>
      <c r="BK8" s="4">
        <f>INDEX('Root phenotypic data'!DI:DI, MATCH($A8, 'Root phenotypic data'!$A:$A, 0))</f>
        <v>194</v>
      </c>
      <c r="BL8" s="4">
        <f>INDEX('Root phenotypic data'!DJ:DJ, MATCH($A8, 'Root phenotypic data'!$A:$A, 0))</f>
        <v>156</v>
      </c>
      <c r="BM8" s="4">
        <f>INDEX('Root phenotypic data'!DK:DK, MATCH($A8, 'Root phenotypic data'!$A:$A, 0))</f>
        <v>0.89612400000000003</v>
      </c>
      <c r="BN8" s="4">
        <f>INDEX('Root phenotypic data'!DL:DL, MATCH($A8, 'Root phenotypic data'!$A:$A, 0))</f>
        <v>10.8028002</v>
      </c>
      <c r="BO8" s="4" t="e">
        <f>INDEX('Mother tree bio'!C:C, MATCH($D8, 'Mother tree bio'!$B:$B, 0))</f>
        <v>#N/A</v>
      </c>
      <c r="BP8" s="4" t="e">
        <f>INDEX('Mother tree bio'!D:D, MATCH($D8, 'Mother tree bio'!$B:$B, 0))</f>
        <v>#N/A</v>
      </c>
      <c r="BQ8" s="4" t="e">
        <f>INDEX('Mother tree bio'!E:E, MATCH($D8, 'Mother tree bio'!$B:$B, 0))</f>
        <v>#N/A</v>
      </c>
      <c r="BR8" s="4" t="e">
        <f>INDEX('Mother tree bio'!F:F, MATCH($D8, 'Mother tree bio'!$B:$B, 0))</f>
        <v>#N/A</v>
      </c>
      <c r="BS8" s="4" t="e">
        <f>INDEX('Mother tree bio'!G:G, MATCH($D8, 'Mother tree bio'!$B:$B, 0))</f>
        <v>#N/A</v>
      </c>
      <c r="BT8" s="4" t="e">
        <f>INDEX('Mother tree bio'!H:H, MATCH($D8, 'Mother tree bio'!$B:$B, 0))</f>
        <v>#N/A</v>
      </c>
      <c r="BU8" s="4" t="e">
        <f>INDEX('Mother tree bio'!I:I, MATCH($D8, 'Mother tree bio'!$B:$B, 0))</f>
        <v>#N/A</v>
      </c>
      <c r="BV8" s="4" t="e">
        <f>INDEX('Mother tree bio'!J:J, MATCH($D8, 'Mother tree bio'!$B:$B, 0))</f>
        <v>#N/A</v>
      </c>
      <c r="BW8" s="4" t="e">
        <f>INDEX('Mother tree bio'!K:K, MATCH($D8, 'Mother tree bio'!$B:$B, 0))</f>
        <v>#N/A</v>
      </c>
    </row>
    <row r="9" spans="1:75" ht="15" customHeight="1">
      <c r="A9" s="8" t="s">
        <v>111</v>
      </c>
      <c r="B9" t="s">
        <v>72</v>
      </c>
      <c r="C9" s="1" t="s">
        <v>112</v>
      </c>
      <c r="D9" s="4" t="str">
        <f>INDEX('Root phenotypic data'!B:B, MATCH($A9, 'Root phenotypic data'!$A:$A, 0))</f>
        <v>GOL0025</v>
      </c>
      <c r="E9" s="4" t="s">
        <v>83</v>
      </c>
      <c r="F9" s="4">
        <f>INDEX('Root phenotypic data'!D:D, MATCH($A9, 'Root phenotypic data'!$A:$A, 0))</f>
        <v>1</v>
      </c>
      <c r="G9" s="4" t="str">
        <f>INDEX('Root phenotypic data'!E:E, MATCH($A9, 'Root phenotypic data'!$A:$A, 0))</f>
        <v>W</v>
      </c>
      <c r="H9" s="4" t="s">
        <v>74</v>
      </c>
      <c r="I9" s="19" t="s">
        <v>75</v>
      </c>
      <c r="J9" s="19" t="s">
        <v>76</v>
      </c>
      <c r="K9" s="20" t="s">
        <v>77</v>
      </c>
      <c r="L9" s="19" t="s">
        <v>113</v>
      </c>
      <c r="M9" s="19" t="s">
        <v>114</v>
      </c>
      <c r="N9" s="20" t="s">
        <v>115</v>
      </c>
      <c r="O9" s="4" t="str">
        <f>INDEX('Root phenotypic data'!F:F, MATCH($A9, 'Root phenotypic data'!$A:$A, 0))</f>
        <v>CER3</v>
      </c>
      <c r="P9" s="18">
        <f>INDEX('Root phenotypic data'!H:H, MATCH($A9, 'Root phenotypic data'!$A:$A, 0))</f>
        <v>44382.494440000002</v>
      </c>
      <c r="Q9" s="4">
        <f>INDEX('Root phenotypic data'!I:I, MATCH($A9, 'Root phenotypic data'!$A:$A, 0))</f>
        <v>29.307099999999998</v>
      </c>
      <c r="R9" s="4">
        <f>INDEX('Root phenotypic data'!J:J, MATCH($A9, 'Root phenotypic data'!$A:$A, 0))</f>
        <v>0.8044</v>
      </c>
      <c r="S9" s="4">
        <f>INDEX('Root phenotypic data'!K:K, MATCH($A9, 'Root phenotypic data'!$A:$A, 0))</f>
        <v>2.5270999999999999</v>
      </c>
      <c r="T9" s="4">
        <f>INDEX('Root phenotypic data'!L:L, MATCH($A9, 'Root phenotypic data'!$A:$A, 0))</f>
        <v>0.27450000000000002</v>
      </c>
      <c r="U9" s="4">
        <f>INDEX('Root phenotypic data'!M:M, MATCH($A9, 'Root phenotypic data'!$A:$A, 0))</f>
        <v>1.7000000000000001E-2</v>
      </c>
      <c r="V9" s="4">
        <f>INDEX('Root phenotypic data'!N:N, MATCH($A9, 'Root phenotypic data'!$A:$A, 0))</f>
        <v>0.98899999999999999</v>
      </c>
      <c r="W9" s="4">
        <f>INDEX('Root phenotypic data'!O:O, MATCH($A9, 'Root phenotypic data'!$A:$A, 0))</f>
        <v>6.0000000000000001E-3</v>
      </c>
      <c r="X9" s="4">
        <f>INDEX('Root phenotypic data'!P:P, MATCH($A9, 'Root phenotypic data'!$A:$A, 0))</f>
        <v>9</v>
      </c>
      <c r="Y9" s="4">
        <f>INDEX('Root phenotypic data'!Q:Q, MATCH($A9, 'Root phenotypic data'!$A:$A, 0))</f>
        <v>31</v>
      </c>
      <c r="Z9" s="4">
        <f>INDEX('Root phenotypic data'!R:R, MATCH($A9, 'Root phenotypic data'!$A:$A, 0))</f>
        <v>7</v>
      </c>
      <c r="AA9" s="4">
        <f>INDEX('Root phenotypic data'!S:S, MATCH($A9, 'Root phenotypic data'!$A:$A, 0))</f>
        <v>59</v>
      </c>
      <c r="AB9" s="4">
        <f>INDEX('Root phenotypic data'!T:T, MATCH($A9, 'Root phenotypic data'!$A:$A, 0))</f>
        <v>25</v>
      </c>
      <c r="AC9" s="4">
        <f>INDEX('Root phenotypic data'!U:U, MATCH($A9, 'Root phenotypic data'!$A:$A, 0))</f>
        <v>85</v>
      </c>
      <c r="AD9" s="4">
        <f>INDEX('Root phenotypic data'!V:V, MATCH($A9, 'Root phenotypic data'!$A:$A, 0))</f>
        <v>0.50029999999999997</v>
      </c>
      <c r="AE9" s="4">
        <f>INDEX('Root phenotypic data'!W:W, MATCH($A9, 'Root phenotypic data'!$A:$A, 0))</f>
        <v>1.24E-2</v>
      </c>
      <c r="AF9" s="4">
        <f>INDEX('Root phenotypic data'!X:X, MATCH($A9, 'Root phenotypic data'!$A:$A, 0))</f>
        <v>3.8800000000000001E-2</v>
      </c>
      <c r="AG9" s="4">
        <f>INDEX('Root phenotypic data'!Y:Y, MATCH($A9, 'Root phenotypic data'!$A:$A, 0))</f>
        <v>0.188</v>
      </c>
      <c r="AH9" s="4">
        <f>INDEX('Root phenotypic data'!Z:Z, MATCH($A9, 'Root phenotypic data'!$A:$A, 0))</f>
        <v>41.53</v>
      </c>
      <c r="AI9" s="4">
        <f>INDEX('Root phenotypic data'!AA:AA, MATCH($A9, 'Root phenotypic data'!$A:$A, 0))</f>
        <v>25</v>
      </c>
      <c r="AJ9" s="4">
        <f>INDEX('Root phenotypic data'!AB:AB, MATCH($A9, 'Root phenotypic data'!$A:$A, 0))</f>
        <v>4.9447000000000001</v>
      </c>
      <c r="AK9" s="4">
        <f>INDEX('Root phenotypic data'!AC:AC, MATCH($A9, 'Root phenotypic data'!$A:$A, 0))</f>
        <v>2</v>
      </c>
      <c r="AL9" s="4">
        <f>INDEX('Root phenotypic data'!AD:AD, MATCH($A9, 'Root phenotypic data'!$A:$A, 0))</f>
        <v>11.0661</v>
      </c>
      <c r="AM9" s="4">
        <f>INDEX('Root phenotypic data'!AE:AE, MATCH($A9, 'Root phenotypic data'!$A:$A, 0))</f>
        <v>22</v>
      </c>
      <c r="AN9" s="4">
        <f>INDEX('Root phenotypic data'!AF:AF, MATCH($A9, 'Root phenotypic data'!$A:$A, 0))</f>
        <v>12.619</v>
      </c>
      <c r="AO9" s="4">
        <f>INDEX('Root phenotypic data'!AG:AG, MATCH($A9, 'Root phenotypic data'!$A:$A, 0))</f>
        <v>29.307099999999998</v>
      </c>
      <c r="AP9" s="4">
        <f>INDEX('Isotope analysis'!F:F, MATCH($A9, 'Isotope analysis'!$C:$C, 0))</f>
        <v>4.12</v>
      </c>
      <c r="AQ9" s="4">
        <f>INDEX('Isotope analysis'!G:G, MATCH($A9, 'Isotope analysis'!$C:$C, 0))</f>
        <v>-33.08</v>
      </c>
      <c r="AR9" s="4">
        <f>INDEX('Isotope analysis'!H:H, MATCH($A9, 'Isotope analysis'!$C:$C, 0))</f>
        <v>0.96</v>
      </c>
      <c r="AS9" s="4">
        <f>INDEX('Isotope analysis'!I:I, MATCH($A9, 'Isotope analysis'!$C:$C, 0))</f>
        <v>46</v>
      </c>
      <c r="AT9" s="4">
        <f>INDEX('Root phenotypic data'!CR:CR, MATCH($A9, 'Root phenotypic data'!$A:$A, 0))</f>
        <v>13.087499599999999</v>
      </c>
      <c r="AU9" s="4">
        <f>INDEX('Root phenotypic data'!CS:CS, MATCH($A9, 'Root phenotypic data'!$A:$A, 0))</f>
        <v>12.3583002</v>
      </c>
      <c r="AV9" s="4">
        <f>INDEX('Root phenotypic data'!CT:CT, MATCH($A9, 'Root phenotypic data'!$A:$A, 0))</f>
        <v>48.274700199999998</v>
      </c>
      <c r="AW9" s="4">
        <f>INDEX('Root phenotypic data'!CU:CU, MATCH($A9, 'Root phenotypic data'!$A:$A, 0))</f>
        <v>487.61499020000002</v>
      </c>
      <c r="AX9" s="4">
        <f>INDEX('Root phenotypic data'!CV:CV, MATCH($A9, 'Root phenotypic data'!$A:$A, 0))</f>
        <v>25</v>
      </c>
      <c r="AY9" s="4">
        <f>INDEX('Root phenotypic data'!CW:CW, MATCH($A9, 'Root phenotypic data'!$A:$A, 0))</f>
        <v>-0.6</v>
      </c>
      <c r="AZ9" s="4">
        <f>INDEX('Root phenotypic data'!CX:CX, MATCH($A9, 'Root phenotypic data'!$A:$A, 0))</f>
        <v>25.600000399999999</v>
      </c>
      <c r="BA9" s="4">
        <f>INDEX('Root phenotypic data'!CY:CY, MATCH($A9, 'Root phenotypic data'!$A:$A, 0))</f>
        <v>18.733299299999999</v>
      </c>
      <c r="BB9" s="4">
        <f>INDEX('Root phenotypic data'!CZ:CZ, MATCH($A9, 'Root phenotypic data'!$A:$A, 0))</f>
        <v>7.8833298999999997</v>
      </c>
      <c r="BC9" s="4">
        <f>INDEX('Root phenotypic data'!DA:DA, MATCH($A9, 'Root phenotypic data'!$A:$A, 0))</f>
        <v>19</v>
      </c>
      <c r="BD9" s="4">
        <f>INDEX('Root phenotypic data'!DB:DB, MATCH($A9, 'Root phenotypic data'!$A:$A, 0))</f>
        <v>6.8833298999999997</v>
      </c>
      <c r="BE9" s="4">
        <f>INDEX('Root phenotypic data'!DC:DC, MATCH($A9, 'Root phenotypic data'!$A:$A, 0))</f>
        <v>734</v>
      </c>
      <c r="BF9" s="4">
        <f>INDEX('Root phenotypic data'!DD:DD, MATCH($A9, 'Root phenotypic data'!$A:$A, 0))</f>
        <v>76</v>
      </c>
      <c r="BG9" s="4">
        <f>INDEX('Root phenotypic data'!DE:DE, MATCH($A9, 'Root phenotypic data'!$A:$A, 0))</f>
        <v>43</v>
      </c>
      <c r="BH9" s="4">
        <f>INDEX('Root phenotypic data'!DF:DF, MATCH($A9, 'Root phenotypic data'!$A:$A, 0))</f>
        <v>15.832799899999999</v>
      </c>
      <c r="BI9" s="4">
        <f>INDEX('Root phenotypic data'!DG:DG, MATCH($A9, 'Root phenotypic data'!$A:$A, 0))</f>
        <v>215</v>
      </c>
      <c r="BJ9" s="4">
        <f>INDEX('Root phenotypic data'!DH:DH, MATCH($A9, 'Root phenotypic data'!$A:$A, 0))</f>
        <v>152</v>
      </c>
      <c r="BK9" s="4">
        <f>INDEX('Root phenotypic data'!DI:DI, MATCH($A9, 'Root phenotypic data'!$A:$A, 0))</f>
        <v>194</v>
      </c>
      <c r="BL9" s="4">
        <f>INDEX('Root phenotypic data'!DJ:DJ, MATCH($A9, 'Root phenotypic data'!$A:$A, 0))</f>
        <v>156</v>
      </c>
      <c r="BM9" s="4">
        <f>INDEX('Root phenotypic data'!DK:DK, MATCH($A9, 'Root phenotypic data'!$A:$A, 0))</f>
        <v>0.89612400000000003</v>
      </c>
      <c r="BN9" s="4">
        <f>INDEX('Root phenotypic data'!DL:DL, MATCH($A9, 'Root phenotypic data'!$A:$A, 0))</f>
        <v>10.8028002</v>
      </c>
      <c r="BO9" s="4" t="e">
        <f>INDEX('Mother tree bio'!C:C, MATCH($D9, 'Mother tree bio'!$B:$B, 0))</f>
        <v>#N/A</v>
      </c>
      <c r="BP9" s="4" t="e">
        <f>INDEX('Mother tree bio'!D:D, MATCH($D9, 'Mother tree bio'!$B:$B, 0))</f>
        <v>#N/A</v>
      </c>
      <c r="BQ9" s="4" t="e">
        <f>INDEX('Mother tree bio'!E:E, MATCH($D9, 'Mother tree bio'!$B:$B, 0))</f>
        <v>#N/A</v>
      </c>
      <c r="BR9" s="4" t="e">
        <f>INDEX('Mother tree bio'!F:F, MATCH($D9, 'Mother tree bio'!$B:$B, 0))</f>
        <v>#N/A</v>
      </c>
      <c r="BS9" s="4" t="e">
        <f>INDEX('Mother tree bio'!G:G, MATCH($D9, 'Mother tree bio'!$B:$B, 0))</f>
        <v>#N/A</v>
      </c>
      <c r="BT9" s="4" t="e">
        <f>INDEX('Mother tree bio'!H:H, MATCH($D9, 'Mother tree bio'!$B:$B, 0))</f>
        <v>#N/A</v>
      </c>
      <c r="BU9" s="4" t="e">
        <f>INDEX('Mother tree bio'!I:I, MATCH($D9, 'Mother tree bio'!$B:$B, 0))</f>
        <v>#N/A</v>
      </c>
      <c r="BV9" s="4" t="e">
        <f>INDEX('Mother tree bio'!J:J, MATCH($D9, 'Mother tree bio'!$B:$B, 0))</f>
        <v>#N/A</v>
      </c>
      <c r="BW9" s="4" t="e">
        <f>INDEX('Mother tree bio'!K:K, MATCH($D9, 'Mother tree bio'!$B:$B, 0))</f>
        <v>#N/A</v>
      </c>
    </row>
    <row r="10" spans="1:75" ht="15" customHeight="1">
      <c r="A10" s="8" t="s">
        <v>116</v>
      </c>
      <c r="B10" t="s">
        <v>72</v>
      </c>
      <c r="C10" s="1" t="s">
        <v>117</v>
      </c>
      <c r="D10" s="4" t="str">
        <f>INDEX('Root phenotypic data'!B:B, MATCH($A10, 'Root phenotypic data'!$A:$A, 0))</f>
        <v>GOL0025</v>
      </c>
      <c r="E10" s="4" t="s">
        <v>83</v>
      </c>
      <c r="F10" s="4">
        <f>INDEX('Root phenotypic data'!D:D, MATCH($A10, 'Root phenotypic data'!$A:$A, 0))</f>
        <v>2</v>
      </c>
      <c r="G10" s="4" t="str">
        <f>INDEX('Root phenotypic data'!E:E, MATCH($A10, 'Root phenotypic data'!$A:$A, 0))</f>
        <v>W</v>
      </c>
      <c r="H10" s="4" t="s">
        <v>74</v>
      </c>
      <c r="I10" s="19" t="s">
        <v>118</v>
      </c>
      <c r="J10" s="19" t="s">
        <v>119</v>
      </c>
      <c r="K10" s="20" t="s">
        <v>120</v>
      </c>
      <c r="L10" s="19" t="s">
        <v>78</v>
      </c>
      <c r="M10" s="19" t="s">
        <v>79</v>
      </c>
      <c r="N10" s="20" t="s">
        <v>80</v>
      </c>
      <c r="O10" s="4" t="str">
        <f>INDEX('Root phenotypic data'!F:F, MATCH($A10, 'Root phenotypic data'!$A:$A, 0))</f>
        <v>CER3</v>
      </c>
      <c r="P10" s="18">
        <f>INDEX('Root phenotypic data'!H:H, MATCH($A10, 'Root phenotypic data'!$A:$A, 0))</f>
        <v>44382.5</v>
      </c>
      <c r="Q10" s="4">
        <f>INDEX('Root phenotypic data'!I:I, MATCH($A10, 'Root phenotypic data'!$A:$A, 0))</f>
        <v>28.773499999999999</v>
      </c>
      <c r="R10" s="4">
        <f>INDEX('Root phenotypic data'!J:J, MATCH($A10, 'Root phenotypic data'!$A:$A, 0))</f>
        <v>0.9002</v>
      </c>
      <c r="S10" s="4">
        <f>INDEX('Root phenotypic data'!K:K, MATCH($A10, 'Root phenotypic data'!$A:$A, 0))</f>
        <v>2.8279999999999998</v>
      </c>
      <c r="T10" s="4">
        <f>INDEX('Root phenotypic data'!L:L, MATCH($A10, 'Root phenotypic data'!$A:$A, 0))</f>
        <v>0.31280000000000002</v>
      </c>
      <c r="U10" s="4">
        <f>INDEX('Root phenotypic data'!M:M, MATCH($A10, 'Root phenotypic data'!$A:$A, 0))</f>
        <v>2.1999999999999999E-2</v>
      </c>
      <c r="V10" s="4">
        <f>INDEX('Root phenotypic data'!N:N, MATCH($A10, 'Root phenotypic data'!$A:$A, 0))</f>
        <v>0.97799999999999998</v>
      </c>
      <c r="W10" s="4">
        <f>INDEX('Root phenotypic data'!O:O, MATCH($A10, 'Root phenotypic data'!$A:$A, 0))</f>
        <v>6.0000000000000001E-3</v>
      </c>
      <c r="X10" s="4">
        <f>INDEX('Root phenotypic data'!P:P, MATCH($A10, 'Root phenotypic data'!$A:$A, 0))</f>
        <v>17</v>
      </c>
      <c r="Y10" s="4">
        <f>INDEX('Root phenotypic data'!Q:Q, MATCH($A10, 'Root phenotypic data'!$A:$A, 0))</f>
        <v>20</v>
      </c>
      <c r="Z10" s="4">
        <f>INDEX('Root phenotypic data'!R:R, MATCH($A10, 'Root phenotypic data'!$A:$A, 0))</f>
        <v>2</v>
      </c>
      <c r="AA10" s="4">
        <f>INDEX('Root phenotypic data'!S:S, MATCH($A10, 'Root phenotypic data'!$A:$A, 0))</f>
        <v>41</v>
      </c>
      <c r="AB10" s="4">
        <f>INDEX('Root phenotypic data'!T:T, MATCH($A10, 'Root phenotypic data'!$A:$A, 0))</f>
        <v>8</v>
      </c>
      <c r="AC10" s="4">
        <f>INDEX('Root phenotypic data'!U:U, MATCH($A10, 'Root phenotypic data'!$A:$A, 0))</f>
        <v>30</v>
      </c>
      <c r="AD10" s="4">
        <f>INDEX('Root phenotypic data'!V:V, MATCH($A10, 'Root phenotypic data'!$A:$A, 0))</f>
        <v>0.70499999999999996</v>
      </c>
      <c r="AE10" s="4">
        <f>INDEX('Root phenotypic data'!W:W, MATCH($A10, 'Root phenotypic data'!$A:$A, 0))</f>
        <v>1.9900000000000001E-2</v>
      </c>
      <c r="AF10" s="4">
        <f>INDEX('Root phenotypic data'!X:X, MATCH($A10, 'Root phenotypic data'!$A:$A, 0))</f>
        <v>6.2600000000000003E-2</v>
      </c>
      <c r="AG10" s="4">
        <f>INDEX('Root phenotypic data'!Y:Y, MATCH($A10, 'Root phenotypic data'!$A:$A, 0))</f>
        <v>0.19700000000000001</v>
      </c>
      <c r="AH10" s="4">
        <f>INDEX('Root phenotypic data'!Z:Z, MATCH($A10, 'Root phenotypic data'!$A:$A, 0))</f>
        <v>36.799999999999997</v>
      </c>
      <c r="AI10" s="4">
        <f>INDEX('Root phenotypic data'!AA:AA, MATCH($A10, 'Root phenotypic data'!$A:$A, 0))</f>
        <v>10</v>
      </c>
      <c r="AJ10" s="4">
        <f>INDEX('Root phenotypic data'!AB:AB, MATCH($A10, 'Root phenotypic data'!$A:$A, 0))</f>
        <v>0.82240000000000002</v>
      </c>
      <c r="AK10" s="4">
        <f>INDEX('Root phenotypic data'!AC:AC, MATCH($A10, 'Root phenotypic data'!$A:$A, 0))</f>
        <v>1</v>
      </c>
      <c r="AL10" s="4">
        <f>INDEX('Root phenotypic data'!AD:AD, MATCH($A10, 'Root phenotypic data'!$A:$A, 0))</f>
        <v>4.3057999999999996</v>
      </c>
      <c r="AM10" s="4">
        <f>INDEX('Root phenotypic data'!AE:AE, MATCH($A10, 'Root phenotypic data'!$A:$A, 0))</f>
        <v>8</v>
      </c>
      <c r="AN10" s="4">
        <f>INDEX('Root phenotypic data'!AF:AF, MATCH($A10, 'Root phenotypic data'!$A:$A, 0))</f>
        <v>21.217300000000002</v>
      </c>
      <c r="AO10" s="4">
        <f>INDEX('Root phenotypic data'!AG:AG, MATCH($A10, 'Root phenotypic data'!$A:$A, 0))</f>
        <v>28.773499999999999</v>
      </c>
      <c r="AP10" s="4">
        <f>INDEX('Isotope analysis'!F:F, MATCH($A10, 'Isotope analysis'!$C:$C, 0))</f>
        <v>7.45</v>
      </c>
      <c r="AQ10" s="4">
        <f>INDEX('Isotope analysis'!G:G, MATCH($A10, 'Isotope analysis'!$C:$C, 0))</f>
        <v>-32.17</v>
      </c>
      <c r="AR10" s="4">
        <f>INDEX('Isotope analysis'!H:H, MATCH($A10, 'Isotope analysis'!$C:$C, 0))</f>
        <v>1.87</v>
      </c>
      <c r="AS10" s="4">
        <f>INDEX('Isotope analysis'!I:I, MATCH($A10, 'Isotope analysis'!$C:$C, 0))</f>
        <v>44.8</v>
      </c>
      <c r="AT10" s="4">
        <f>INDEX('Root phenotypic data'!CR:CR, MATCH($A10, 'Root phenotypic data'!$A:$A, 0))</f>
        <v>13.087499599999999</v>
      </c>
      <c r="AU10" s="4">
        <f>INDEX('Root phenotypic data'!CS:CS, MATCH($A10, 'Root phenotypic data'!$A:$A, 0))</f>
        <v>12.3583002</v>
      </c>
      <c r="AV10" s="4">
        <f>INDEX('Root phenotypic data'!CT:CT, MATCH($A10, 'Root phenotypic data'!$A:$A, 0))</f>
        <v>48.274700199999998</v>
      </c>
      <c r="AW10" s="4">
        <f>INDEX('Root phenotypic data'!CU:CU, MATCH($A10, 'Root phenotypic data'!$A:$A, 0))</f>
        <v>487.61499020000002</v>
      </c>
      <c r="AX10" s="4">
        <f>INDEX('Root phenotypic data'!CV:CV, MATCH($A10, 'Root phenotypic data'!$A:$A, 0))</f>
        <v>25</v>
      </c>
      <c r="AY10" s="4">
        <f>INDEX('Root phenotypic data'!CW:CW, MATCH($A10, 'Root phenotypic data'!$A:$A, 0))</f>
        <v>-0.6</v>
      </c>
      <c r="AZ10" s="4">
        <f>INDEX('Root phenotypic data'!CX:CX, MATCH($A10, 'Root phenotypic data'!$A:$A, 0))</f>
        <v>25.600000399999999</v>
      </c>
      <c r="BA10" s="4">
        <f>INDEX('Root phenotypic data'!CY:CY, MATCH($A10, 'Root phenotypic data'!$A:$A, 0))</f>
        <v>18.733299299999999</v>
      </c>
      <c r="BB10" s="4">
        <f>INDEX('Root phenotypic data'!CZ:CZ, MATCH($A10, 'Root phenotypic data'!$A:$A, 0))</f>
        <v>7.8833298999999997</v>
      </c>
      <c r="BC10" s="4">
        <f>INDEX('Root phenotypic data'!DA:DA, MATCH($A10, 'Root phenotypic data'!$A:$A, 0))</f>
        <v>19</v>
      </c>
      <c r="BD10" s="4">
        <f>INDEX('Root phenotypic data'!DB:DB, MATCH($A10, 'Root phenotypic data'!$A:$A, 0))</f>
        <v>6.8833298999999997</v>
      </c>
      <c r="BE10" s="4">
        <f>INDEX('Root phenotypic data'!DC:DC, MATCH($A10, 'Root phenotypic data'!$A:$A, 0))</f>
        <v>734</v>
      </c>
      <c r="BF10" s="4">
        <f>INDEX('Root phenotypic data'!DD:DD, MATCH($A10, 'Root phenotypic data'!$A:$A, 0))</f>
        <v>76</v>
      </c>
      <c r="BG10" s="4">
        <f>INDEX('Root phenotypic data'!DE:DE, MATCH($A10, 'Root phenotypic data'!$A:$A, 0))</f>
        <v>43</v>
      </c>
      <c r="BH10" s="4">
        <f>INDEX('Root phenotypic data'!DF:DF, MATCH($A10, 'Root phenotypic data'!$A:$A, 0))</f>
        <v>15.832799899999999</v>
      </c>
      <c r="BI10" s="4">
        <f>INDEX('Root phenotypic data'!DG:DG, MATCH($A10, 'Root phenotypic data'!$A:$A, 0))</f>
        <v>215</v>
      </c>
      <c r="BJ10" s="4">
        <f>INDEX('Root phenotypic data'!DH:DH, MATCH($A10, 'Root phenotypic data'!$A:$A, 0))</f>
        <v>152</v>
      </c>
      <c r="BK10" s="4">
        <f>INDEX('Root phenotypic data'!DI:DI, MATCH($A10, 'Root phenotypic data'!$A:$A, 0))</f>
        <v>194</v>
      </c>
      <c r="BL10" s="4">
        <f>INDEX('Root phenotypic data'!DJ:DJ, MATCH($A10, 'Root phenotypic data'!$A:$A, 0))</f>
        <v>156</v>
      </c>
      <c r="BM10" s="4">
        <f>INDEX('Root phenotypic data'!DK:DK, MATCH($A10, 'Root phenotypic data'!$A:$A, 0))</f>
        <v>0.89612400000000003</v>
      </c>
      <c r="BN10" s="4">
        <f>INDEX('Root phenotypic data'!DL:DL, MATCH($A10, 'Root phenotypic data'!$A:$A, 0))</f>
        <v>10.8028002</v>
      </c>
      <c r="BO10" s="4" t="e">
        <f>INDEX('Mother tree bio'!C:C, MATCH($D10, 'Mother tree bio'!$B:$B, 0))</f>
        <v>#N/A</v>
      </c>
      <c r="BP10" s="4" t="e">
        <f>INDEX('Mother tree bio'!D:D, MATCH($D10, 'Mother tree bio'!$B:$B, 0))</f>
        <v>#N/A</v>
      </c>
      <c r="BQ10" s="4" t="e">
        <f>INDEX('Mother tree bio'!E:E, MATCH($D10, 'Mother tree bio'!$B:$B, 0))</f>
        <v>#N/A</v>
      </c>
      <c r="BR10" s="4" t="e">
        <f>INDEX('Mother tree bio'!F:F, MATCH($D10, 'Mother tree bio'!$B:$B, 0))</f>
        <v>#N/A</v>
      </c>
      <c r="BS10" s="4" t="e">
        <f>INDEX('Mother tree bio'!G:G, MATCH($D10, 'Mother tree bio'!$B:$B, 0))</f>
        <v>#N/A</v>
      </c>
      <c r="BT10" s="4" t="e">
        <f>INDEX('Mother tree bio'!H:H, MATCH($D10, 'Mother tree bio'!$B:$B, 0))</f>
        <v>#N/A</v>
      </c>
      <c r="BU10" s="4" t="e">
        <f>INDEX('Mother tree bio'!I:I, MATCH($D10, 'Mother tree bio'!$B:$B, 0))</f>
        <v>#N/A</v>
      </c>
      <c r="BV10" s="4" t="e">
        <f>INDEX('Mother tree bio'!J:J, MATCH($D10, 'Mother tree bio'!$B:$B, 0))</f>
        <v>#N/A</v>
      </c>
      <c r="BW10" s="4" t="e">
        <f>INDEX('Mother tree bio'!K:K, MATCH($D10, 'Mother tree bio'!$B:$B, 0))</f>
        <v>#N/A</v>
      </c>
    </row>
    <row r="11" spans="1:75" ht="15" customHeight="1">
      <c r="A11" s="8" t="s">
        <v>121</v>
      </c>
      <c r="B11" t="s">
        <v>72</v>
      </c>
      <c r="C11" s="1" t="s">
        <v>122</v>
      </c>
      <c r="D11" s="4" t="str">
        <f>INDEX('Root phenotypic data'!B:B, MATCH($A11, 'Root phenotypic data'!$A:$A, 0))</f>
        <v>GOL0025</v>
      </c>
      <c r="E11" s="4" t="s">
        <v>83</v>
      </c>
      <c r="F11" s="4">
        <f>INDEX('Root phenotypic data'!D:D, MATCH($A11, 'Root phenotypic data'!$A:$A, 0))</f>
        <v>3</v>
      </c>
      <c r="G11" s="4" t="str">
        <f>INDEX('Root phenotypic data'!E:E, MATCH($A11, 'Root phenotypic data'!$A:$A, 0))</f>
        <v>W</v>
      </c>
      <c r="H11" s="4" t="s">
        <v>74</v>
      </c>
      <c r="I11" s="19" t="s">
        <v>118</v>
      </c>
      <c r="J11" s="19" t="s">
        <v>119</v>
      </c>
      <c r="K11" s="20" t="s">
        <v>120</v>
      </c>
      <c r="L11" s="19" t="s">
        <v>84</v>
      </c>
      <c r="M11" s="19" t="s">
        <v>85</v>
      </c>
      <c r="N11" s="20" t="s">
        <v>86</v>
      </c>
      <c r="O11" s="4" t="str">
        <f>INDEX('Root phenotypic data'!F:F, MATCH($A11, 'Root phenotypic data'!$A:$A, 0))</f>
        <v>CER3</v>
      </c>
      <c r="P11" s="18">
        <f>INDEX('Root phenotypic data'!H:H, MATCH($A11, 'Root phenotypic data'!$A:$A, 0))</f>
        <v>44382.506249999999</v>
      </c>
      <c r="Q11" s="4">
        <f>INDEX('Root phenotypic data'!I:I, MATCH($A11, 'Root phenotypic data'!$A:$A, 0))</f>
        <v>40.1265</v>
      </c>
      <c r="R11" s="4">
        <f>INDEX('Root phenotypic data'!J:J, MATCH($A11, 'Root phenotypic data'!$A:$A, 0))</f>
        <v>1.3882000000000001</v>
      </c>
      <c r="S11" s="4">
        <f>INDEX('Root phenotypic data'!K:K, MATCH($A11, 'Root phenotypic data'!$A:$A, 0))</f>
        <v>4.3611000000000004</v>
      </c>
      <c r="T11" s="4">
        <f>INDEX('Root phenotypic data'!L:L, MATCH($A11, 'Root phenotypic data'!$A:$A, 0))</f>
        <v>0.34589999999999999</v>
      </c>
      <c r="U11" s="4">
        <f>INDEX('Root phenotypic data'!M:M, MATCH($A11, 'Root phenotypic data'!$A:$A, 0))</f>
        <v>3.7999999999999999E-2</v>
      </c>
      <c r="V11" s="4">
        <f>INDEX('Root phenotypic data'!N:N, MATCH($A11, 'Root phenotypic data'!$A:$A, 0))</f>
        <v>0.97899999999999998</v>
      </c>
      <c r="W11" s="4">
        <f>INDEX('Root phenotypic data'!O:O, MATCH($A11, 'Root phenotypic data'!$A:$A, 0))</f>
        <v>6.0000000000000001E-3</v>
      </c>
      <c r="X11" s="4">
        <f>INDEX('Root phenotypic data'!P:P, MATCH($A11, 'Root phenotypic data'!$A:$A, 0))</f>
        <v>11</v>
      </c>
      <c r="Y11" s="4">
        <f>INDEX('Root phenotypic data'!Q:Q, MATCH($A11, 'Root phenotypic data'!$A:$A, 0))</f>
        <v>8</v>
      </c>
      <c r="Z11" s="4">
        <f>INDEX('Root phenotypic data'!R:R, MATCH($A11, 'Root phenotypic data'!$A:$A, 0))</f>
        <v>0</v>
      </c>
      <c r="AA11" s="4">
        <f>INDEX('Root phenotypic data'!S:S, MATCH($A11, 'Root phenotypic data'!$A:$A, 0))</f>
        <v>17</v>
      </c>
      <c r="AB11" s="4">
        <f>INDEX('Root phenotypic data'!T:T, MATCH($A11, 'Root phenotypic data'!$A:$A, 0))</f>
        <v>6</v>
      </c>
      <c r="AC11" s="4">
        <f>INDEX('Root phenotypic data'!U:U, MATCH($A11, 'Root phenotypic data'!$A:$A, 0))</f>
        <v>20</v>
      </c>
      <c r="AD11" s="4">
        <f>INDEX('Root phenotypic data'!V:V, MATCH($A11, 'Root phenotypic data'!$A:$A, 0))</f>
        <v>2.3622999999999998</v>
      </c>
      <c r="AE11" s="4">
        <f>INDEX('Root phenotypic data'!W:W, MATCH($A11, 'Root phenotypic data'!$A:$A, 0))</f>
        <v>7.5200000000000003E-2</v>
      </c>
      <c r="AF11" s="4">
        <f>INDEX('Root phenotypic data'!X:X, MATCH($A11, 'Root phenotypic data'!$A:$A, 0))</f>
        <v>0.23619999999999999</v>
      </c>
      <c r="AG11" s="4">
        <f>INDEX('Root phenotypic data'!Y:Y, MATCH($A11, 'Root phenotypic data'!$A:$A, 0))</f>
        <v>0.27979999999999999</v>
      </c>
      <c r="AH11" s="4">
        <f>INDEX('Root phenotypic data'!Z:Z, MATCH($A11, 'Root phenotypic data'!$A:$A, 0))</f>
        <v>41.14</v>
      </c>
      <c r="AI11" s="4">
        <f>INDEX('Root phenotypic data'!AA:AA, MATCH($A11, 'Root phenotypic data'!$A:$A, 0))</f>
        <v>5</v>
      </c>
      <c r="AJ11" s="4">
        <f>INDEX('Root phenotypic data'!AB:AB, MATCH($A11, 'Root phenotypic data'!$A:$A, 0))</f>
        <v>0.51600000000000001</v>
      </c>
      <c r="AK11" s="4">
        <f>INDEX('Root phenotypic data'!AC:AC, MATCH($A11, 'Root phenotypic data'!$A:$A, 0))</f>
        <v>1</v>
      </c>
      <c r="AL11" s="4">
        <f>INDEX('Root phenotypic data'!AD:AD, MATCH($A11, 'Root phenotypic data'!$A:$A, 0))</f>
        <v>19.2714</v>
      </c>
      <c r="AM11" s="4">
        <f>INDEX('Root phenotypic data'!AE:AE, MATCH($A11, 'Root phenotypic data'!$A:$A, 0))</f>
        <v>3</v>
      </c>
      <c r="AN11" s="4">
        <f>INDEX('Root phenotypic data'!AF:AF, MATCH($A11, 'Root phenotypic data'!$A:$A, 0))</f>
        <v>5.4770000000000003</v>
      </c>
      <c r="AO11" s="4">
        <f>INDEX('Root phenotypic data'!AG:AG, MATCH($A11, 'Root phenotypic data'!$A:$A, 0))</f>
        <v>40.1265</v>
      </c>
      <c r="AP11" s="4">
        <f>INDEX('Isotope analysis'!F:F, MATCH($A11, 'Isotope analysis'!$C:$C, 0))</f>
        <v>-6.6</v>
      </c>
      <c r="AQ11" s="4">
        <f>INDEX('Isotope analysis'!G:G, MATCH($A11, 'Isotope analysis'!$C:$C, 0))</f>
        <v>-34.9</v>
      </c>
      <c r="AR11" s="4">
        <f>INDEX('Isotope analysis'!H:H, MATCH($A11, 'Isotope analysis'!$C:$C, 0))</f>
        <v>1.1399999999999999</v>
      </c>
      <c r="AS11" s="4">
        <f>INDEX('Isotope analysis'!I:I, MATCH($A11, 'Isotope analysis'!$C:$C, 0))</f>
        <v>44.1</v>
      </c>
      <c r="AT11" s="4">
        <f>INDEX('Root phenotypic data'!CR:CR, MATCH($A11, 'Root phenotypic data'!$A:$A, 0))</f>
        <v>13.087499599999999</v>
      </c>
      <c r="AU11" s="4">
        <f>INDEX('Root phenotypic data'!CS:CS, MATCH($A11, 'Root phenotypic data'!$A:$A, 0))</f>
        <v>12.3583002</v>
      </c>
      <c r="AV11" s="4">
        <f>INDEX('Root phenotypic data'!CT:CT, MATCH($A11, 'Root phenotypic data'!$A:$A, 0))</f>
        <v>48.274700199999998</v>
      </c>
      <c r="AW11" s="4">
        <f>INDEX('Root phenotypic data'!CU:CU, MATCH($A11, 'Root phenotypic data'!$A:$A, 0))</f>
        <v>487.61499020000002</v>
      </c>
      <c r="AX11" s="4">
        <f>INDEX('Root phenotypic data'!CV:CV, MATCH($A11, 'Root phenotypic data'!$A:$A, 0))</f>
        <v>25</v>
      </c>
      <c r="AY11" s="4">
        <f>INDEX('Root phenotypic data'!CW:CW, MATCH($A11, 'Root phenotypic data'!$A:$A, 0))</f>
        <v>-0.6</v>
      </c>
      <c r="AZ11" s="4">
        <f>INDEX('Root phenotypic data'!CX:CX, MATCH($A11, 'Root phenotypic data'!$A:$A, 0))</f>
        <v>25.600000399999999</v>
      </c>
      <c r="BA11" s="4">
        <f>INDEX('Root phenotypic data'!CY:CY, MATCH($A11, 'Root phenotypic data'!$A:$A, 0))</f>
        <v>18.733299299999999</v>
      </c>
      <c r="BB11" s="4">
        <f>INDEX('Root phenotypic data'!CZ:CZ, MATCH($A11, 'Root phenotypic data'!$A:$A, 0))</f>
        <v>7.8833298999999997</v>
      </c>
      <c r="BC11" s="4">
        <f>INDEX('Root phenotypic data'!DA:DA, MATCH($A11, 'Root phenotypic data'!$A:$A, 0))</f>
        <v>19</v>
      </c>
      <c r="BD11" s="4">
        <f>INDEX('Root phenotypic data'!DB:DB, MATCH($A11, 'Root phenotypic data'!$A:$A, 0))</f>
        <v>6.8833298999999997</v>
      </c>
      <c r="BE11" s="4">
        <f>INDEX('Root phenotypic data'!DC:DC, MATCH($A11, 'Root phenotypic data'!$A:$A, 0))</f>
        <v>734</v>
      </c>
      <c r="BF11" s="4">
        <f>INDEX('Root phenotypic data'!DD:DD, MATCH($A11, 'Root phenotypic data'!$A:$A, 0))</f>
        <v>76</v>
      </c>
      <c r="BG11" s="4">
        <f>INDEX('Root phenotypic data'!DE:DE, MATCH($A11, 'Root phenotypic data'!$A:$A, 0))</f>
        <v>43</v>
      </c>
      <c r="BH11" s="4">
        <f>INDEX('Root phenotypic data'!DF:DF, MATCH($A11, 'Root phenotypic data'!$A:$A, 0))</f>
        <v>15.832799899999999</v>
      </c>
      <c r="BI11" s="4">
        <f>INDEX('Root phenotypic data'!DG:DG, MATCH($A11, 'Root phenotypic data'!$A:$A, 0))</f>
        <v>215</v>
      </c>
      <c r="BJ11" s="4">
        <f>INDEX('Root phenotypic data'!DH:DH, MATCH($A11, 'Root phenotypic data'!$A:$A, 0))</f>
        <v>152</v>
      </c>
      <c r="BK11" s="4">
        <f>INDEX('Root phenotypic data'!DI:DI, MATCH($A11, 'Root phenotypic data'!$A:$A, 0))</f>
        <v>194</v>
      </c>
      <c r="BL11" s="4">
        <f>INDEX('Root phenotypic data'!DJ:DJ, MATCH($A11, 'Root phenotypic data'!$A:$A, 0))</f>
        <v>156</v>
      </c>
      <c r="BM11" s="4">
        <f>INDEX('Root phenotypic data'!DK:DK, MATCH($A11, 'Root phenotypic data'!$A:$A, 0))</f>
        <v>0.89612400000000003</v>
      </c>
      <c r="BN11" s="4">
        <f>INDEX('Root phenotypic data'!DL:DL, MATCH($A11, 'Root phenotypic data'!$A:$A, 0))</f>
        <v>10.8028002</v>
      </c>
      <c r="BO11" s="4" t="e">
        <f>INDEX('Mother tree bio'!C:C, MATCH($D11, 'Mother tree bio'!$B:$B, 0))</f>
        <v>#N/A</v>
      </c>
      <c r="BP11" s="4" t="e">
        <f>INDEX('Mother tree bio'!D:D, MATCH($D11, 'Mother tree bio'!$B:$B, 0))</f>
        <v>#N/A</v>
      </c>
      <c r="BQ11" s="4" t="e">
        <f>INDEX('Mother tree bio'!E:E, MATCH($D11, 'Mother tree bio'!$B:$B, 0))</f>
        <v>#N/A</v>
      </c>
      <c r="BR11" s="4" t="e">
        <f>INDEX('Mother tree bio'!F:F, MATCH($D11, 'Mother tree bio'!$B:$B, 0))</f>
        <v>#N/A</v>
      </c>
      <c r="BS11" s="4" t="e">
        <f>INDEX('Mother tree bio'!G:G, MATCH($D11, 'Mother tree bio'!$B:$B, 0))</f>
        <v>#N/A</v>
      </c>
      <c r="BT11" s="4" t="e">
        <f>INDEX('Mother tree bio'!H:H, MATCH($D11, 'Mother tree bio'!$B:$B, 0))</f>
        <v>#N/A</v>
      </c>
      <c r="BU11" s="4" t="e">
        <f>INDEX('Mother tree bio'!I:I, MATCH($D11, 'Mother tree bio'!$B:$B, 0))</f>
        <v>#N/A</v>
      </c>
      <c r="BV11" s="4" t="e">
        <f>INDEX('Mother tree bio'!J:J, MATCH($D11, 'Mother tree bio'!$B:$B, 0))</f>
        <v>#N/A</v>
      </c>
      <c r="BW11" s="4" t="e">
        <f>INDEX('Mother tree bio'!K:K, MATCH($D11, 'Mother tree bio'!$B:$B, 0))</f>
        <v>#N/A</v>
      </c>
    </row>
    <row r="12" spans="1:75" ht="15" customHeight="1">
      <c r="A12" s="8" t="s">
        <v>123</v>
      </c>
      <c r="B12" t="s">
        <v>72</v>
      </c>
      <c r="C12" s="1" t="s">
        <v>124</v>
      </c>
      <c r="D12" s="4" t="str">
        <f>INDEX('Root phenotypic data'!B:B, MATCH($A12, 'Root phenotypic data'!$A:$A, 0))</f>
        <v>GOL0025</v>
      </c>
      <c r="E12" s="4" t="s">
        <v>83</v>
      </c>
      <c r="F12" s="4">
        <f>INDEX('Root phenotypic data'!D:D, MATCH($A12, 'Root phenotypic data'!$A:$A, 0))</f>
        <v>4</v>
      </c>
      <c r="G12" s="4" t="str">
        <f>INDEX('Root phenotypic data'!E:E, MATCH($A12, 'Root phenotypic data'!$A:$A, 0))</f>
        <v>W</v>
      </c>
      <c r="H12" s="4" t="s">
        <v>74</v>
      </c>
      <c r="I12" s="19" t="s">
        <v>118</v>
      </c>
      <c r="J12" s="19" t="s">
        <v>119</v>
      </c>
      <c r="K12" s="20" t="s">
        <v>120</v>
      </c>
      <c r="L12" s="19" t="s">
        <v>88</v>
      </c>
      <c r="M12" s="19" t="s">
        <v>89</v>
      </c>
      <c r="N12" s="20" t="s">
        <v>90</v>
      </c>
      <c r="O12" s="4" t="str">
        <f>INDEX('Root phenotypic data'!F:F, MATCH($A12, 'Root phenotypic data'!$A:$A, 0))</f>
        <v>CER3</v>
      </c>
      <c r="P12" s="18">
        <f>INDEX('Root phenotypic data'!H:H, MATCH($A12, 'Root phenotypic data'!$A:$A, 0))</f>
        <v>44382.512499999997</v>
      </c>
      <c r="Q12" s="4">
        <f>INDEX('Root phenotypic data'!I:I, MATCH($A12, 'Root phenotypic data'!$A:$A, 0))</f>
        <v>27.581299999999999</v>
      </c>
      <c r="R12" s="4">
        <f>INDEX('Root phenotypic data'!J:J, MATCH($A12, 'Root phenotypic data'!$A:$A, 0))</f>
        <v>0.77380000000000004</v>
      </c>
      <c r="S12" s="4">
        <f>INDEX('Root phenotypic data'!K:K, MATCH($A12, 'Root phenotypic data'!$A:$A, 0))</f>
        <v>2.4310999999999998</v>
      </c>
      <c r="T12" s="4">
        <f>INDEX('Root phenotypic data'!L:L, MATCH($A12, 'Root phenotypic data'!$A:$A, 0))</f>
        <v>0.28060000000000002</v>
      </c>
      <c r="U12" s="4">
        <f>INDEX('Root phenotypic data'!M:M, MATCH($A12, 'Root phenotypic data'!$A:$A, 0))</f>
        <v>1.7000000000000001E-2</v>
      </c>
      <c r="V12" s="4">
        <f>INDEX('Root phenotypic data'!N:N, MATCH($A12, 'Root phenotypic data'!$A:$A, 0))</f>
        <v>0.99299999999999999</v>
      </c>
      <c r="W12" s="4">
        <f>INDEX('Root phenotypic data'!O:O, MATCH($A12, 'Root phenotypic data'!$A:$A, 0))</f>
        <v>6.0000000000000001E-3</v>
      </c>
      <c r="X12" s="4">
        <f>INDEX('Root phenotypic data'!P:P, MATCH($A12, 'Root phenotypic data'!$A:$A, 0))</f>
        <v>10</v>
      </c>
      <c r="Y12" s="4">
        <f>INDEX('Root phenotypic data'!Q:Q, MATCH($A12, 'Root phenotypic data'!$A:$A, 0))</f>
        <v>26</v>
      </c>
      <c r="Z12" s="4">
        <f>INDEX('Root phenotypic data'!R:R, MATCH($A12, 'Root phenotypic data'!$A:$A, 0))</f>
        <v>2</v>
      </c>
      <c r="AA12" s="4">
        <f>INDEX('Root phenotypic data'!S:S, MATCH($A12, 'Root phenotypic data'!$A:$A, 0))</f>
        <v>46</v>
      </c>
      <c r="AB12" s="4">
        <f>INDEX('Root phenotypic data'!T:T, MATCH($A12, 'Root phenotypic data'!$A:$A, 0))</f>
        <v>7</v>
      </c>
      <c r="AC12" s="4">
        <f>INDEX('Root phenotypic data'!U:U, MATCH($A12, 'Root phenotypic data'!$A:$A, 0))</f>
        <v>26</v>
      </c>
      <c r="AD12" s="4">
        <f>INDEX('Root phenotypic data'!V:V, MATCH($A12, 'Root phenotypic data'!$A:$A, 0))</f>
        <v>0.60489999999999999</v>
      </c>
      <c r="AE12" s="4">
        <f>INDEX('Root phenotypic data'!W:W, MATCH($A12, 'Root phenotypic data'!$A:$A, 0))</f>
        <v>1.49E-2</v>
      </c>
      <c r="AF12" s="4">
        <f>INDEX('Root phenotypic data'!X:X, MATCH($A12, 'Root phenotypic data'!$A:$A, 0))</f>
        <v>4.6800000000000001E-2</v>
      </c>
      <c r="AG12" s="4">
        <f>INDEX('Root phenotypic data'!Y:Y, MATCH($A12, 'Root phenotypic data'!$A:$A, 0))</f>
        <v>0.20549999999999999</v>
      </c>
      <c r="AH12" s="4">
        <f>INDEX('Root phenotypic data'!Z:Z, MATCH($A12, 'Root phenotypic data'!$A:$A, 0))</f>
        <v>34.56</v>
      </c>
      <c r="AI12" s="4">
        <f>INDEX('Root phenotypic data'!AA:AA, MATCH($A12, 'Root phenotypic data'!$A:$A, 0))</f>
        <v>11</v>
      </c>
      <c r="AJ12" s="4">
        <f>INDEX('Root phenotypic data'!AB:AB, MATCH($A12, 'Root phenotypic data'!$A:$A, 0))</f>
        <v>1.0245</v>
      </c>
      <c r="AK12" s="4">
        <f>INDEX('Root phenotypic data'!AC:AC, MATCH($A12, 'Root phenotypic data'!$A:$A, 0))</f>
        <v>1</v>
      </c>
      <c r="AL12" s="4">
        <f>INDEX('Root phenotypic data'!AD:AD, MATCH($A12, 'Root phenotypic data'!$A:$A, 0))</f>
        <v>10.639200000000001</v>
      </c>
      <c r="AM12" s="4">
        <f>INDEX('Root phenotypic data'!AE:AE, MATCH($A12, 'Root phenotypic data'!$A:$A, 0))</f>
        <v>9</v>
      </c>
      <c r="AN12" s="4">
        <f>INDEX('Root phenotypic data'!AF:AF, MATCH($A12, 'Root phenotypic data'!$A:$A, 0))</f>
        <v>12.056699999999999</v>
      </c>
      <c r="AO12" s="4">
        <f>INDEX('Root phenotypic data'!AG:AG, MATCH($A12, 'Root phenotypic data'!$A:$A, 0))</f>
        <v>27.581299999999999</v>
      </c>
      <c r="AP12" s="4">
        <f>INDEX('Isotope analysis'!F:F, MATCH($A12, 'Isotope analysis'!$C:$C, 0))</f>
        <v>4.59</v>
      </c>
      <c r="AQ12" s="4">
        <f>INDEX('Isotope analysis'!G:G, MATCH($A12, 'Isotope analysis'!$C:$C, 0))</f>
        <v>-34.04</v>
      </c>
      <c r="AR12" s="4">
        <f>INDEX('Isotope analysis'!H:H, MATCH($A12, 'Isotope analysis'!$C:$C, 0))</f>
        <v>1.2</v>
      </c>
      <c r="AS12" s="4">
        <f>INDEX('Isotope analysis'!I:I, MATCH($A12, 'Isotope analysis'!$C:$C, 0))</f>
        <v>44.4</v>
      </c>
      <c r="AT12" s="4">
        <f>INDEX('Root phenotypic data'!CR:CR, MATCH($A12, 'Root phenotypic data'!$A:$A, 0))</f>
        <v>13.087499599999999</v>
      </c>
      <c r="AU12" s="4">
        <f>INDEX('Root phenotypic data'!CS:CS, MATCH($A12, 'Root phenotypic data'!$A:$A, 0))</f>
        <v>12.3583002</v>
      </c>
      <c r="AV12" s="4">
        <f>INDEX('Root phenotypic data'!CT:CT, MATCH($A12, 'Root phenotypic data'!$A:$A, 0))</f>
        <v>48.274700199999998</v>
      </c>
      <c r="AW12" s="4">
        <f>INDEX('Root phenotypic data'!CU:CU, MATCH($A12, 'Root phenotypic data'!$A:$A, 0))</f>
        <v>487.61499020000002</v>
      </c>
      <c r="AX12" s="4">
        <f>INDEX('Root phenotypic data'!CV:CV, MATCH($A12, 'Root phenotypic data'!$A:$A, 0))</f>
        <v>25</v>
      </c>
      <c r="AY12" s="4">
        <f>INDEX('Root phenotypic data'!CW:CW, MATCH($A12, 'Root phenotypic data'!$A:$A, 0))</f>
        <v>-0.6</v>
      </c>
      <c r="AZ12" s="4">
        <f>INDEX('Root phenotypic data'!CX:CX, MATCH($A12, 'Root phenotypic data'!$A:$A, 0))</f>
        <v>25.600000399999999</v>
      </c>
      <c r="BA12" s="4">
        <f>INDEX('Root phenotypic data'!CY:CY, MATCH($A12, 'Root phenotypic data'!$A:$A, 0))</f>
        <v>18.733299299999999</v>
      </c>
      <c r="BB12" s="4">
        <f>INDEX('Root phenotypic data'!CZ:CZ, MATCH($A12, 'Root phenotypic data'!$A:$A, 0))</f>
        <v>7.8833298999999997</v>
      </c>
      <c r="BC12" s="4">
        <f>INDEX('Root phenotypic data'!DA:DA, MATCH($A12, 'Root phenotypic data'!$A:$A, 0))</f>
        <v>19</v>
      </c>
      <c r="BD12" s="4">
        <f>INDEX('Root phenotypic data'!DB:DB, MATCH($A12, 'Root phenotypic data'!$A:$A, 0))</f>
        <v>6.8833298999999997</v>
      </c>
      <c r="BE12" s="4">
        <f>INDEX('Root phenotypic data'!DC:DC, MATCH($A12, 'Root phenotypic data'!$A:$A, 0))</f>
        <v>734</v>
      </c>
      <c r="BF12" s="4">
        <f>INDEX('Root phenotypic data'!DD:DD, MATCH($A12, 'Root phenotypic data'!$A:$A, 0))</f>
        <v>76</v>
      </c>
      <c r="BG12" s="4">
        <f>INDEX('Root phenotypic data'!DE:DE, MATCH($A12, 'Root phenotypic data'!$A:$A, 0))</f>
        <v>43</v>
      </c>
      <c r="BH12" s="4">
        <f>INDEX('Root phenotypic data'!DF:DF, MATCH($A12, 'Root phenotypic data'!$A:$A, 0))</f>
        <v>15.832799899999999</v>
      </c>
      <c r="BI12" s="4">
        <f>INDEX('Root phenotypic data'!DG:DG, MATCH($A12, 'Root phenotypic data'!$A:$A, 0))</f>
        <v>215</v>
      </c>
      <c r="BJ12" s="4">
        <f>INDEX('Root phenotypic data'!DH:DH, MATCH($A12, 'Root phenotypic data'!$A:$A, 0))</f>
        <v>152</v>
      </c>
      <c r="BK12" s="4">
        <f>INDEX('Root phenotypic data'!DI:DI, MATCH($A12, 'Root phenotypic data'!$A:$A, 0))</f>
        <v>194</v>
      </c>
      <c r="BL12" s="4">
        <f>INDEX('Root phenotypic data'!DJ:DJ, MATCH($A12, 'Root phenotypic data'!$A:$A, 0))</f>
        <v>156</v>
      </c>
      <c r="BM12" s="4">
        <f>INDEX('Root phenotypic data'!DK:DK, MATCH($A12, 'Root phenotypic data'!$A:$A, 0))</f>
        <v>0.89612400000000003</v>
      </c>
      <c r="BN12" s="4">
        <f>INDEX('Root phenotypic data'!DL:DL, MATCH($A12, 'Root phenotypic data'!$A:$A, 0))</f>
        <v>10.8028002</v>
      </c>
      <c r="BO12" s="4" t="e">
        <f>INDEX('Mother tree bio'!C:C, MATCH($D12, 'Mother tree bio'!$B:$B, 0))</f>
        <v>#N/A</v>
      </c>
      <c r="BP12" s="4" t="e">
        <f>INDEX('Mother tree bio'!D:D, MATCH($D12, 'Mother tree bio'!$B:$B, 0))</f>
        <v>#N/A</v>
      </c>
      <c r="BQ12" s="4" t="e">
        <f>INDEX('Mother tree bio'!E:E, MATCH($D12, 'Mother tree bio'!$B:$B, 0))</f>
        <v>#N/A</v>
      </c>
      <c r="BR12" s="4" t="e">
        <f>INDEX('Mother tree bio'!F:F, MATCH($D12, 'Mother tree bio'!$B:$B, 0))</f>
        <v>#N/A</v>
      </c>
      <c r="BS12" s="4" t="e">
        <f>INDEX('Mother tree bio'!G:G, MATCH($D12, 'Mother tree bio'!$B:$B, 0))</f>
        <v>#N/A</v>
      </c>
      <c r="BT12" s="4" t="e">
        <f>INDEX('Mother tree bio'!H:H, MATCH($D12, 'Mother tree bio'!$B:$B, 0))</f>
        <v>#N/A</v>
      </c>
      <c r="BU12" s="4" t="e">
        <f>INDEX('Mother tree bio'!I:I, MATCH($D12, 'Mother tree bio'!$B:$B, 0))</f>
        <v>#N/A</v>
      </c>
      <c r="BV12" s="4" t="e">
        <f>INDEX('Mother tree bio'!J:J, MATCH($D12, 'Mother tree bio'!$B:$B, 0))</f>
        <v>#N/A</v>
      </c>
      <c r="BW12" s="4" t="e">
        <f>INDEX('Mother tree bio'!K:K, MATCH($D12, 'Mother tree bio'!$B:$B, 0))</f>
        <v>#N/A</v>
      </c>
    </row>
    <row r="13" spans="1:75" ht="15" customHeight="1">
      <c r="A13" s="8" t="s">
        <v>125</v>
      </c>
      <c r="B13" t="s">
        <v>72</v>
      </c>
      <c r="C13" s="1" t="s">
        <v>126</v>
      </c>
      <c r="D13" s="4" t="str">
        <f>INDEX('Root phenotypic data'!B:B, MATCH($A13, 'Root phenotypic data'!$A:$A, 0))</f>
        <v>GOL0025</v>
      </c>
      <c r="E13" s="4" t="s">
        <v>83</v>
      </c>
      <c r="F13" s="4">
        <f>INDEX('Root phenotypic data'!D:D, MATCH($A13, 'Root phenotypic data'!$A:$A, 0))</f>
        <v>5</v>
      </c>
      <c r="G13" s="4" t="str">
        <f>INDEX('Root phenotypic data'!E:E, MATCH($A13, 'Root phenotypic data'!$A:$A, 0))</f>
        <v>W</v>
      </c>
      <c r="H13" s="4" t="s">
        <v>74</v>
      </c>
      <c r="I13" s="19" t="s">
        <v>118</v>
      </c>
      <c r="J13" s="19" t="s">
        <v>119</v>
      </c>
      <c r="K13" s="20" t="s">
        <v>120</v>
      </c>
      <c r="L13" s="19" t="s">
        <v>93</v>
      </c>
      <c r="M13" s="19" t="s">
        <v>94</v>
      </c>
      <c r="N13" s="20" t="s">
        <v>95</v>
      </c>
      <c r="O13" s="4" t="str">
        <f>INDEX('Root phenotypic data'!F:F, MATCH($A13, 'Root phenotypic data'!$A:$A, 0))</f>
        <v>CER3</v>
      </c>
      <c r="P13" s="18">
        <f>INDEX('Root phenotypic data'!H:H, MATCH($A13, 'Root phenotypic data'!$A:$A, 0))</f>
        <v>44382.518060000002</v>
      </c>
      <c r="Q13" s="4">
        <f>INDEX('Root phenotypic data'!I:I, MATCH($A13, 'Root phenotypic data'!$A:$A, 0))</f>
        <v>31.2667</v>
      </c>
      <c r="R13" s="4">
        <f>INDEX('Root phenotypic data'!J:J, MATCH($A13, 'Root phenotypic data'!$A:$A, 0))</f>
        <v>1.0106999999999999</v>
      </c>
      <c r="S13" s="4">
        <f>INDEX('Root phenotypic data'!K:K, MATCH($A13, 'Root phenotypic data'!$A:$A, 0))</f>
        <v>3.1751</v>
      </c>
      <c r="T13" s="4">
        <f>INDEX('Root phenotypic data'!L:L, MATCH($A13, 'Root phenotypic data'!$A:$A, 0))</f>
        <v>0.32319999999999999</v>
      </c>
      <c r="U13" s="4">
        <f>INDEX('Root phenotypic data'!M:M, MATCH($A13, 'Root phenotypic data'!$A:$A, 0))</f>
        <v>2.5999999999999999E-2</v>
      </c>
      <c r="V13" s="4">
        <f>INDEX('Root phenotypic data'!N:N, MATCH($A13, 'Root phenotypic data'!$A:$A, 0))</f>
        <v>0.97199999999999998</v>
      </c>
      <c r="W13" s="4">
        <f>INDEX('Root phenotypic data'!O:O, MATCH($A13, 'Root phenotypic data'!$A:$A, 0))</f>
        <v>8.0000000000000002E-3</v>
      </c>
      <c r="X13" s="4">
        <f>INDEX('Root phenotypic data'!P:P, MATCH($A13, 'Root phenotypic data'!$A:$A, 0))</f>
        <v>26</v>
      </c>
      <c r="Y13" s="4">
        <f>INDEX('Root phenotypic data'!Q:Q, MATCH($A13, 'Root phenotypic data'!$A:$A, 0))</f>
        <v>30</v>
      </c>
      <c r="Z13" s="4">
        <f>INDEX('Root phenotypic data'!R:R, MATCH($A13, 'Root phenotypic data'!$A:$A, 0))</f>
        <v>0</v>
      </c>
      <c r="AA13" s="4">
        <f>INDEX('Root phenotypic data'!S:S, MATCH($A13, 'Root phenotypic data'!$A:$A, 0))</f>
        <v>58</v>
      </c>
      <c r="AB13" s="4">
        <f>INDEX('Root phenotypic data'!T:T, MATCH($A13, 'Root phenotypic data'!$A:$A, 0))</f>
        <v>24</v>
      </c>
      <c r="AC13" s="4">
        <f>INDEX('Root phenotypic data'!U:U, MATCH($A13, 'Root phenotypic data'!$A:$A, 0))</f>
        <v>289</v>
      </c>
      <c r="AD13" s="4">
        <f>INDEX('Root phenotypic data'!V:V, MATCH($A13, 'Root phenotypic data'!$A:$A, 0))</f>
        <v>0.54320000000000002</v>
      </c>
      <c r="AE13" s="4">
        <f>INDEX('Root phenotypic data'!W:W, MATCH($A13, 'Root phenotypic data'!$A:$A, 0))</f>
        <v>1.5800000000000002E-2</v>
      </c>
      <c r="AF13" s="4">
        <f>INDEX('Root phenotypic data'!X:X, MATCH($A13, 'Root phenotypic data'!$A:$A, 0))</f>
        <v>4.9599999999999998E-2</v>
      </c>
      <c r="AG13" s="4">
        <f>INDEX('Root phenotypic data'!Y:Y, MATCH($A13, 'Root phenotypic data'!$A:$A, 0))</f>
        <v>0.215</v>
      </c>
      <c r="AH13" s="4">
        <f>INDEX('Root phenotypic data'!Z:Z, MATCH($A13, 'Root phenotypic data'!$A:$A, 0))</f>
        <v>42.91</v>
      </c>
      <c r="AI13" s="4">
        <f>INDEX('Root phenotypic data'!AA:AA, MATCH($A13, 'Root phenotypic data'!$A:$A, 0))</f>
        <v>23</v>
      </c>
      <c r="AJ13" s="4">
        <f>INDEX('Root phenotypic data'!AB:AB, MATCH($A13, 'Root phenotypic data'!$A:$A, 0))</f>
        <v>0.96879999999999999</v>
      </c>
      <c r="AK13" s="4">
        <f>INDEX('Root phenotypic data'!AC:AC, MATCH($A13, 'Root phenotypic data'!$A:$A, 0))</f>
        <v>1</v>
      </c>
      <c r="AL13" s="4">
        <f>INDEX('Root phenotypic data'!AD:AD, MATCH($A13, 'Root phenotypic data'!$A:$A, 0))</f>
        <v>4.4866000000000001</v>
      </c>
      <c r="AM13" s="4">
        <f>INDEX('Root phenotypic data'!AE:AE, MATCH($A13, 'Root phenotypic data'!$A:$A, 0))</f>
        <v>21</v>
      </c>
      <c r="AN13" s="4">
        <f>INDEX('Root phenotypic data'!AF:AF, MATCH($A13, 'Root phenotypic data'!$A:$A, 0))</f>
        <v>22.186199999999999</v>
      </c>
      <c r="AO13" s="4">
        <f>INDEX('Root phenotypic data'!AG:AG, MATCH($A13, 'Root phenotypic data'!$A:$A, 0))</f>
        <v>31.2667</v>
      </c>
      <c r="AP13" s="4">
        <f>INDEX('Isotope analysis'!F:F, MATCH($A13, 'Isotope analysis'!$C:$C, 0))</f>
        <v>3.72</v>
      </c>
      <c r="AQ13" s="4">
        <f>INDEX('Isotope analysis'!G:G, MATCH($A13, 'Isotope analysis'!$C:$C, 0))</f>
        <v>-33.26</v>
      </c>
      <c r="AR13" s="4">
        <f>INDEX('Isotope analysis'!H:H, MATCH($A13, 'Isotope analysis'!$C:$C, 0))</f>
        <v>1.43</v>
      </c>
      <c r="AS13" s="4">
        <f>INDEX('Isotope analysis'!I:I, MATCH($A13, 'Isotope analysis'!$C:$C, 0))</f>
        <v>43.3</v>
      </c>
      <c r="AT13" s="4">
        <f>INDEX('Root phenotypic data'!CR:CR, MATCH($A13, 'Root phenotypic data'!$A:$A, 0))</f>
        <v>13.087499599999999</v>
      </c>
      <c r="AU13" s="4">
        <f>INDEX('Root phenotypic data'!CS:CS, MATCH($A13, 'Root phenotypic data'!$A:$A, 0))</f>
        <v>12.3583002</v>
      </c>
      <c r="AV13" s="4">
        <f>INDEX('Root phenotypic data'!CT:CT, MATCH($A13, 'Root phenotypic data'!$A:$A, 0))</f>
        <v>48.274700199999998</v>
      </c>
      <c r="AW13" s="4">
        <f>INDEX('Root phenotypic data'!CU:CU, MATCH($A13, 'Root phenotypic data'!$A:$A, 0))</f>
        <v>487.61499020000002</v>
      </c>
      <c r="AX13" s="4">
        <f>INDEX('Root phenotypic data'!CV:CV, MATCH($A13, 'Root phenotypic data'!$A:$A, 0))</f>
        <v>25</v>
      </c>
      <c r="AY13" s="4">
        <f>INDEX('Root phenotypic data'!CW:CW, MATCH($A13, 'Root phenotypic data'!$A:$A, 0))</f>
        <v>-0.6</v>
      </c>
      <c r="AZ13" s="4">
        <f>INDEX('Root phenotypic data'!CX:CX, MATCH($A13, 'Root phenotypic data'!$A:$A, 0))</f>
        <v>25.600000399999999</v>
      </c>
      <c r="BA13" s="4">
        <f>INDEX('Root phenotypic data'!CY:CY, MATCH($A13, 'Root phenotypic data'!$A:$A, 0))</f>
        <v>18.733299299999999</v>
      </c>
      <c r="BB13" s="4">
        <f>INDEX('Root phenotypic data'!CZ:CZ, MATCH($A13, 'Root phenotypic data'!$A:$A, 0))</f>
        <v>7.8833298999999997</v>
      </c>
      <c r="BC13" s="4">
        <f>INDEX('Root phenotypic data'!DA:DA, MATCH($A13, 'Root phenotypic data'!$A:$A, 0))</f>
        <v>19</v>
      </c>
      <c r="BD13" s="4">
        <f>INDEX('Root phenotypic data'!DB:DB, MATCH($A13, 'Root phenotypic data'!$A:$A, 0))</f>
        <v>6.8833298999999997</v>
      </c>
      <c r="BE13" s="4">
        <f>INDEX('Root phenotypic data'!DC:DC, MATCH($A13, 'Root phenotypic data'!$A:$A, 0))</f>
        <v>734</v>
      </c>
      <c r="BF13" s="4">
        <f>INDEX('Root phenotypic data'!DD:DD, MATCH($A13, 'Root phenotypic data'!$A:$A, 0))</f>
        <v>76</v>
      </c>
      <c r="BG13" s="4">
        <f>INDEX('Root phenotypic data'!DE:DE, MATCH($A13, 'Root phenotypic data'!$A:$A, 0))</f>
        <v>43</v>
      </c>
      <c r="BH13" s="4">
        <f>INDEX('Root phenotypic data'!DF:DF, MATCH($A13, 'Root phenotypic data'!$A:$A, 0))</f>
        <v>15.832799899999999</v>
      </c>
      <c r="BI13" s="4">
        <f>INDEX('Root phenotypic data'!DG:DG, MATCH($A13, 'Root phenotypic data'!$A:$A, 0))</f>
        <v>215</v>
      </c>
      <c r="BJ13" s="4">
        <f>INDEX('Root phenotypic data'!DH:DH, MATCH($A13, 'Root phenotypic data'!$A:$A, 0))</f>
        <v>152</v>
      </c>
      <c r="BK13" s="4">
        <f>INDEX('Root phenotypic data'!DI:DI, MATCH($A13, 'Root phenotypic data'!$A:$A, 0))</f>
        <v>194</v>
      </c>
      <c r="BL13" s="4">
        <f>INDEX('Root phenotypic data'!DJ:DJ, MATCH($A13, 'Root phenotypic data'!$A:$A, 0))</f>
        <v>156</v>
      </c>
      <c r="BM13" s="4">
        <f>INDEX('Root phenotypic data'!DK:DK, MATCH($A13, 'Root phenotypic data'!$A:$A, 0))</f>
        <v>0.89612400000000003</v>
      </c>
      <c r="BN13" s="4">
        <f>INDEX('Root phenotypic data'!DL:DL, MATCH($A13, 'Root phenotypic data'!$A:$A, 0))</f>
        <v>10.8028002</v>
      </c>
      <c r="BO13" s="4" t="e">
        <f>INDEX('Mother tree bio'!C:C, MATCH($D13, 'Mother tree bio'!$B:$B, 0))</f>
        <v>#N/A</v>
      </c>
      <c r="BP13" s="4" t="e">
        <f>INDEX('Mother tree bio'!D:D, MATCH($D13, 'Mother tree bio'!$B:$B, 0))</f>
        <v>#N/A</v>
      </c>
      <c r="BQ13" s="4" t="e">
        <f>INDEX('Mother tree bio'!E:E, MATCH($D13, 'Mother tree bio'!$B:$B, 0))</f>
        <v>#N/A</v>
      </c>
      <c r="BR13" s="4" t="e">
        <f>INDEX('Mother tree bio'!F:F, MATCH($D13, 'Mother tree bio'!$B:$B, 0))</f>
        <v>#N/A</v>
      </c>
      <c r="BS13" s="4" t="e">
        <f>INDEX('Mother tree bio'!G:G, MATCH($D13, 'Mother tree bio'!$B:$B, 0))</f>
        <v>#N/A</v>
      </c>
      <c r="BT13" s="4" t="e">
        <f>INDEX('Mother tree bio'!H:H, MATCH($D13, 'Mother tree bio'!$B:$B, 0))</f>
        <v>#N/A</v>
      </c>
      <c r="BU13" s="4" t="e">
        <f>INDEX('Mother tree bio'!I:I, MATCH($D13, 'Mother tree bio'!$B:$B, 0))</f>
        <v>#N/A</v>
      </c>
      <c r="BV13" s="4" t="e">
        <f>INDEX('Mother tree bio'!J:J, MATCH($D13, 'Mother tree bio'!$B:$B, 0))</f>
        <v>#N/A</v>
      </c>
      <c r="BW13" s="4" t="e">
        <f>INDEX('Mother tree bio'!K:K, MATCH($D13, 'Mother tree bio'!$B:$B, 0))</f>
        <v>#N/A</v>
      </c>
    </row>
    <row r="14" spans="1:75" ht="15" customHeight="1">
      <c r="A14" s="10" t="s">
        <v>127</v>
      </c>
      <c r="B14" t="s">
        <v>72</v>
      </c>
      <c r="C14" s="1" t="s">
        <v>128</v>
      </c>
      <c r="D14" s="4" t="str">
        <f>INDEX('Root phenotypic data'!B:B, MATCH($A14, 'Root phenotypic data'!$A:$A, 0))</f>
        <v>NSW0106</v>
      </c>
      <c r="E14" s="4" t="s">
        <v>129</v>
      </c>
      <c r="F14" s="4">
        <f>INDEX('Root phenotypic data'!D:D, MATCH($A14, 'Root phenotypic data'!$A:$A, 0))</f>
        <v>1</v>
      </c>
      <c r="G14" s="4" t="str">
        <f>INDEX('Root phenotypic data'!E:E, MATCH($A14, 'Root phenotypic data'!$A:$A, 0))</f>
        <v>D</v>
      </c>
      <c r="H14" s="4" t="s">
        <v>74</v>
      </c>
      <c r="I14" s="19" t="s">
        <v>118</v>
      </c>
      <c r="J14" s="19" t="s">
        <v>119</v>
      </c>
      <c r="K14" s="20" t="s">
        <v>120</v>
      </c>
      <c r="L14" s="19" t="s">
        <v>98</v>
      </c>
      <c r="M14" s="19" t="s">
        <v>99</v>
      </c>
      <c r="N14" s="20" t="s">
        <v>100</v>
      </c>
      <c r="O14" s="4" t="str">
        <f>INDEX('Root phenotypic data'!F:F, MATCH($A14, 'Root phenotypic data'!$A:$A, 0))</f>
        <v>CER3</v>
      </c>
      <c r="P14" s="18">
        <f>INDEX('Root phenotypic data'!H:H, MATCH($A14, 'Root phenotypic data'!$A:$A, 0))</f>
        <v>44383.757640000003</v>
      </c>
      <c r="Q14" s="4">
        <f>INDEX('Root phenotypic data'!I:I, MATCH($A14, 'Root phenotypic data'!$A:$A, 0))</f>
        <v>25.024999999999999</v>
      </c>
      <c r="R14" s="4">
        <f>INDEX('Root phenotypic data'!J:J, MATCH($A14, 'Root phenotypic data'!$A:$A, 0))</f>
        <v>0.90710000000000002</v>
      </c>
      <c r="S14" s="4">
        <f>INDEX('Root phenotypic data'!K:K, MATCH($A14, 'Root phenotypic data'!$A:$A, 0))</f>
        <v>2.8496999999999999</v>
      </c>
      <c r="T14" s="4">
        <f>INDEX('Root phenotypic data'!L:L, MATCH($A14, 'Root phenotypic data'!$A:$A, 0))</f>
        <v>0.36249999999999999</v>
      </c>
      <c r="U14" s="4">
        <f>INDEX('Root phenotypic data'!M:M, MATCH($A14, 'Root phenotypic data'!$A:$A, 0))</f>
        <v>2.5999999999999999E-2</v>
      </c>
      <c r="V14" s="4">
        <f>INDEX('Root phenotypic data'!N:N, MATCH($A14, 'Root phenotypic data'!$A:$A, 0))</f>
        <v>0.98099999999999998</v>
      </c>
      <c r="W14" s="4">
        <f>INDEX('Root phenotypic data'!O:O, MATCH($A14, 'Root phenotypic data'!$A:$A, 0))</f>
        <v>8.9999999999999993E-3</v>
      </c>
      <c r="X14" s="4">
        <f>INDEX('Root phenotypic data'!P:P, MATCH($A14, 'Root phenotypic data'!$A:$A, 0))</f>
        <v>20</v>
      </c>
      <c r="Y14" s="4">
        <f>INDEX('Root phenotypic data'!Q:Q, MATCH($A14, 'Root phenotypic data'!$A:$A, 0))</f>
        <v>24</v>
      </c>
      <c r="Z14" s="4">
        <f>INDEX('Root phenotypic data'!R:R, MATCH($A14, 'Root phenotypic data'!$A:$A, 0))</f>
        <v>0</v>
      </c>
      <c r="AA14" s="4">
        <f>INDEX('Root phenotypic data'!S:S, MATCH($A14, 'Root phenotypic data'!$A:$A, 0))</f>
        <v>45</v>
      </c>
      <c r="AB14" s="4">
        <f>INDEX('Root phenotypic data'!T:T, MATCH($A14, 'Root phenotypic data'!$A:$A, 0))</f>
        <v>24</v>
      </c>
      <c r="AC14" s="4">
        <f>INDEX('Root phenotypic data'!U:U, MATCH($A14, 'Root phenotypic data'!$A:$A, 0))</f>
        <v>205</v>
      </c>
      <c r="AD14" s="4">
        <f>INDEX('Root phenotypic data'!V:V, MATCH($A14, 'Root phenotypic data'!$A:$A, 0))</f>
        <v>0.55779999999999996</v>
      </c>
      <c r="AE14" s="4">
        <f>INDEX('Root phenotypic data'!W:W, MATCH($A14, 'Root phenotypic data'!$A:$A, 0))</f>
        <v>1.83E-2</v>
      </c>
      <c r="AF14" s="4">
        <f>INDEX('Root phenotypic data'!X:X, MATCH($A14, 'Root phenotypic data'!$A:$A, 0))</f>
        <v>5.7599999999999998E-2</v>
      </c>
      <c r="AG14" s="4">
        <f>INDEX('Root phenotypic data'!Y:Y, MATCH($A14, 'Root phenotypic data'!$A:$A, 0))</f>
        <v>0.21759999999999999</v>
      </c>
      <c r="AH14" s="4">
        <f>INDEX('Root phenotypic data'!Z:Z, MATCH($A14, 'Root phenotypic data'!$A:$A, 0))</f>
        <v>34.200000000000003</v>
      </c>
      <c r="AI14" s="4">
        <f>INDEX('Root phenotypic data'!AA:AA, MATCH($A14, 'Root phenotypic data'!$A:$A, 0))</f>
        <v>20</v>
      </c>
      <c r="AJ14" s="4">
        <f>INDEX('Root phenotypic data'!AB:AB, MATCH($A14, 'Root phenotypic data'!$A:$A, 0))</f>
        <v>1.054</v>
      </c>
      <c r="AK14" s="4">
        <f>INDEX('Root phenotypic data'!AC:AC, MATCH($A14, 'Root phenotypic data'!$A:$A, 0))</f>
        <v>2</v>
      </c>
      <c r="AL14" s="4">
        <f>INDEX('Root phenotypic data'!AD:AD, MATCH($A14, 'Root phenotypic data'!$A:$A, 0))</f>
        <v>1.5991</v>
      </c>
      <c r="AM14" s="4">
        <f>INDEX('Root phenotypic data'!AE:AE, MATCH($A14, 'Root phenotypic data'!$A:$A, 0))</f>
        <v>17</v>
      </c>
      <c r="AN14" s="4">
        <f>INDEX('Root phenotypic data'!AF:AF, MATCH($A14, 'Root phenotypic data'!$A:$A, 0))</f>
        <v>21.479399999999998</v>
      </c>
      <c r="AO14" s="4">
        <f>INDEX('Root phenotypic data'!AG:AG, MATCH($A14, 'Root phenotypic data'!$A:$A, 0))</f>
        <v>25.024999999999999</v>
      </c>
      <c r="AP14" s="4">
        <f>INDEX('Isotope analysis'!F:F, MATCH($A14, 'Isotope analysis'!$C:$C, 0))</f>
        <v>1.06</v>
      </c>
      <c r="AQ14" s="4">
        <f>INDEX('Isotope analysis'!G:G, MATCH($A14, 'Isotope analysis'!$C:$C, 0))</f>
        <v>-32.58</v>
      </c>
      <c r="AR14" s="4">
        <f>INDEX('Isotope analysis'!H:H, MATCH($A14, 'Isotope analysis'!$C:$C, 0))</f>
        <v>1.2</v>
      </c>
      <c r="AS14" s="4">
        <f>INDEX('Isotope analysis'!I:I, MATCH($A14, 'Isotope analysis'!$C:$C, 0))</f>
        <v>46.4</v>
      </c>
      <c r="AT14" s="4">
        <f>INDEX('Root phenotypic data'!CR:CR, MATCH($A14, 'Root phenotypic data'!$A:$A, 0))</f>
        <v>16.350000399999999</v>
      </c>
      <c r="AU14" s="4">
        <f>INDEX('Root phenotypic data'!CS:CS, MATCH($A14, 'Root phenotypic data'!$A:$A, 0))</f>
        <v>14.300000199999999</v>
      </c>
      <c r="AV14" s="4">
        <f>INDEX('Root phenotypic data'!CT:CT, MATCH($A14, 'Root phenotypic data'!$A:$A, 0))</f>
        <v>49.480998999999997</v>
      </c>
      <c r="AW14" s="4">
        <f>INDEX('Root phenotypic data'!CU:CU, MATCH($A14, 'Root phenotypic data'!$A:$A, 0))</f>
        <v>538.91699219999998</v>
      </c>
      <c r="AX14" s="4">
        <f>INDEX('Root phenotypic data'!CV:CV, MATCH($A14, 'Root phenotypic data'!$A:$A, 0))</f>
        <v>30</v>
      </c>
      <c r="AY14" s="4">
        <f>INDEX('Root phenotypic data'!CW:CW, MATCH($A14, 'Root phenotypic data'!$A:$A, 0))</f>
        <v>1.1000000000000001</v>
      </c>
      <c r="AZ14" s="4">
        <f>INDEX('Root phenotypic data'!CX:CX, MATCH($A14, 'Root phenotypic data'!$A:$A, 0))</f>
        <v>28.899999600000001</v>
      </c>
      <c r="BA14" s="4">
        <f>INDEX('Root phenotypic data'!CY:CY, MATCH($A14, 'Root phenotypic data'!$A:$A, 0))</f>
        <v>22.783300400000002</v>
      </c>
      <c r="BB14" s="4">
        <f>INDEX('Root phenotypic data'!CZ:CZ, MATCH($A14, 'Root phenotypic data'!$A:$A, 0))</f>
        <v>16.933299999999999</v>
      </c>
      <c r="BC14" s="4">
        <f>INDEX('Root phenotypic data'!DA:DA, MATCH($A14, 'Root phenotypic data'!$A:$A, 0))</f>
        <v>22.783300400000002</v>
      </c>
      <c r="BD14" s="4">
        <f>INDEX('Root phenotypic data'!DB:DB, MATCH($A14, 'Root phenotypic data'!$A:$A, 0))</f>
        <v>9.4166697999999993</v>
      </c>
      <c r="BE14" s="4">
        <f>INDEX('Root phenotypic data'!DC:DC, MATCH($A14, 'Root phenotypic data'!$A:$A, 0))</f>
        <v>753</v>
      </c>
      <c r="BF14" s="4">
        <f>INDEX('Root phenotypic data'!DD:DD, MATCH($A14, 'Root phenotypic data'!$A:$A, 0))</f>
        <v>114</v>
      </c>
      <c r="BG14" s="4">
        <f>INDEX('Root phenotypic data'!DE:DE, MATCH($A14, 'Root phenotypic data'!$A:$A, 0))</f>
        <v>42</v>
      </c>
      <c r="BH14" s="4">
        <f>INDEX('Root phenotypic data'!DF:DF, MATCH($A14, 'Root phenotypic data'!$A:$A, 0))</f>
        <v>31.643199899999999</v>
      </c>
      <c r="BI14" s="4">
        <f>INDEX('Root phenotypic data'!DG:DG, MATCH($A14, 'Root phenotypic data'!$A:$A, 0))</f>
        <v>265</v>
      </c>
      <c r="BJ14" s="4">
        <f>INDEX('Root phenotypic data'!DH:DH, MATCH($A14, 'Root phenotypic data'!$A:$A, 0))</f>
        <v>141</v>
      </c>
      <c r="BK14" s="4">
        <f>INDEX('Root phenotypic data'!DI:DI, MATCH($A14, 'Root phenotypic data'!$A:$A, 0))</f>
        <v>265</v>
      </c>
      <c r="BL14" s="4">
        <f>INDEX('Root phenotypic data'!DJ:DJ, MATCH($A14, 'Root phenotypic data'!$A:$A, 0))</f>
        <v>155</v>
      </c>
      <c r="BM14" s="4">
        <f>INDEX('Root phenotypic data'!DK:DK, MATCH($A14, 'Root phenotypic data'!$A:$A, 0))</f>
        <v>0.89141000000000004</v>
      </c>
      <c r="BN14" s="4">
        <f>INDEX('Root phenotypic data'!DL:DL, MATCH($A14, 'Root phenotypic data'!$A:$A, 0))</f>
        <v>11.495900199999999</v>
      </c>
      <c r="BO14" s="4" t="e">
        <f>INDEX('Mother tree bio'!C:C, MATCH($D14, 'Mother tree bio'!$B:$B, 0))</f>
        <v>#N/A</v>
      </c>
      <c r="BP14" s="4" t="e">
        <f>INDEX('Mother tree bio'!D:D, MATCH($D14, 'Mother tree bio'!$B:$B, 0))</f>
        <v>#N/A</v>
      </c>
      <c r="BQ14" s="4" t="e">
        <f>INDEX('Mother tree bio'!E:E, MATCH($D14, 'Mother tree bio'!$B:$B, 0))</f>
        <v>#N/A</v>
      </c>
      <c r="BR14" s="4" t="e">
        <f>INDEX('Mother tree bio'!F:F, MATCH($D14, 'Mother tree bio'!$B:$B, 0))</f>
        <v>#N/A</v>
      </c>
      <c r="BS14" s="4" t="e">
        <f>INDEX('Mother tree bio'!G:G, MATCH($D14, 'Mother tree bio'!$B:$B, 0))</f>
        <v>#N/A</v>
      </c>
      <c r="BT14" s="4" t="e">
        <f>INDEX('Mother tree bio'!H:H, MATCH($D14, 'Mother tree bio'!$B:$B, 0))</f>
        <v>#N/A</v>
      </c>
      <c r="BU14" s="4" t="e">
        <f>INDEX('Mother tree bio'!I:I, MATCH($D14, 'Mother tree bio'!$B:$B, 0))</f>
        <v>#N/A</v>
      </c>
      <c r="BV14" s="4" t="e">
        <f>INDEX('Mother tree bio'!J:J, MATCH($D14, 'Mother tree bio'!$B:$B, 0))</f>
        <v>#N/A</v>
      </c>
      <c r="BW14" s="4" t="e">
        <f>INDEX('Mother tree bio'!K:K, MATCH($D14, 'Mother tree bio'!$B:$B, 0))</f>
        <v>#N/A</v>
      </c>
    </row>
    <row r="15" spans="1:75" ht="15" customHeight="1">
      <c r="A15" s="10" t="s">
        <v>130</v>
      </c>
      <c r="B15" t="s">
        <v>72</v>
      </c>
      <c r="C15" s="1" t="s">
        <v>131</v>
      </c>
      <c r="D15" s="4" t="str">
        <f>INDEX('Root phenotypic data'!B:B, MATCH($A15, 'Root phenotypic data'!$A:$A, 0))</f>
        <v>NSW0106</v>
      </c>
      <c r="E15" s="4" t="s">
        <v>129</v>
      </c>
      <c r="F15" s="4">
        <f>INDEX('Root phenotypic data'!D:D, MATCH($A15, 'Root phenotypic data'!$A:$A, 0))</f>
        <v>2</v>
      </c>
      <c r="G15" s="4" t="str">
        <f>INDEX('Root phenotypic data'!E:E, MATCH($A15, 'Root phenotypic data'!$A:$A, 0))</f>
        <v>D</v>
      </c>
      <c r="H15" s="4" t="s">
        <v>74</v>
      </c>
      <c r="I15" s="19" t="s">
        <v>118</v>
      </c>
      <c r="J15" s="19" t="s">
        <v>119</v>
      </c>
      <c r="K15" s="20" t="s">
        <v>120</v>
      </c>
      <c r="L15" s="19" t="s">
        <v>103</v>
      </c>
      <c r="M15" s="19" t="s">
        <v>104</v>
      </c>
      <c r="N15" s="20" t="s">
        <v>105</v>
      </c>
      <c r="O15" s="4" t="str">
        <f>INDEX('Root phenotypic data'!F:F, MATCH($A15, 'Root phenotypic data'!$A:$A, 0))</f>
        <v>CER3</v>
      </c>
      <c r="P15" s="18">
        <f>INDEX('Root phenotypic data'!H:H, MATCH($A15, 'Root phenotypic data'!$A:$A, 0))</f>
        <v>44383.76597</v>
      </c>
      <c r="Q15" s="4">
        <f>INDEX('Root phenotypic data'!I:I, MATCH($A15, 'Root phenotypic data'!$A:$A, 0))</f>
        <v>31.437999999999999</v>
      </c>
      <c r="R15" s="4">
        <f>INDEX('Root phenotypic data'!J:J, MATCH($A15, 'Root phenotypic data'!$A:$A, 0))</f>
        <v>0.87460000000000004</v>
      </c>
      <c r="S15" s="4">
        <f>INDEX('Root phenotypic data'!K:K, MATCH($A15, 'Root phenotypic data'!$A:$A, 0))</f>
        <v>2.7475000000000001</v>
      </c>
      <c r="T15" s="4">
        <f>INDEX('Root phenotypic data'!L:L, MATCH($A15, 'Root phenotypic data'!$A:$A, 0))</f>
        <v>0.2782</v>
      </c>
      <c r="U15" s="4">
        <f>INDEX('Root phenotypic data'!M:M, MATCH($A15, 'Root phenotypic data'!$A:$A, 0))</f>
        <v>1.9E-2</v>
      </c>
      <c r="V15" s="4">
        <f>INDEX('Root phenotypic data'!N:N, MATCH($A15, 'Root phenotypic data'!$A:$A, 0))</f>
        <v>0.995</v>
      </c>
      <c r="W15" s="4">
        <f>INDEX('Root phenotypic data'!O:O, MATCH($A15, 'Root phenotypic data'!$A:$A, 0))</f>
        <v>6.0000000000000001E-3</v>
      </c>
      <c r="X15" s="4">
        <f>INDEX('Root phenotypic data'!P:P, MATCH($A15, 'Root phenotypic data'!$A:$A, 0))</f>
        <v>26</v>
      </c>
      <c r="Y15" s="4">
        <f>INDEX('Root phenotypic data'!Q:Q, MATCH($A15, 'Root phenotypic data'!$A:$A, 0))</f>
        <v>28</v>
      </c>
      <c r="Z15" s="4">
        <f>INDEX('Root phenotypic data'!R:R, MATCH($A15, 'Root phenotypic data'!$A:$A, 0))</f>
        <v>0</v>
      </c>
      <c r="AA15" s="4">
        <f>INDEX('Root phenotypic data'!S:S, MATCH($A15, 'Root phenotypic data'!$A:$A, 0))</f>
        <v>55</v>
      </c>
      <c r="AB15" s="4">
        <f>INDEX('Root phenotypic data'!T:T, MATCH($A15, 'Root phenotypic data'!$A:$A, 0))</f>
        <v>26</v>
      </c>
      <c r="AC15" s="4">
        <f>INDEX('Root phenotypic data'!U:U, MATCH($A15, 'Root phenotypic data'!$A:$A, 0))</f>
        <v>300</v>
      </c>
      <c r="AD15" s="4">
        <f>INDEX('Root phenotypic data'!V:V, MATCH($A15, 'Root phenotypic data'!$A:$A, 0))</f>
        <v>0.57489999999999997</v>
      </c>
      <c r="AE15" s="4">
        <f>INDEX('Root phenotypic data'!W:W, MATCH($A15, 'Root phenotypic data'!$A:$A, 0))</f>
        <v>1.4200000000000001E-2</v>
      </c>
      <c r="AF15" s="4">
        <f>INDEX('Root phenotypic data'!X:X, MATCH($A15, 'Root phenotypic data'!$A:$A, 0))</f>
        <v>4.48E-2</v>
      </c>
      <c r="AG15" s="4">
        <f>INDEX('Root phenotypic data'!Y:Y, MATCH($A15, 'Root phenotypic data'!$A:$A, 0))</f>
        <v>0.20069999999999999</v>
      </c>
      <c r="AH15" s="4">
        <f>INDEX('Root phenotypic data'!Z:Z, MATCH($A15, 'Root phenotypic data'!$A:$A, 0))</f>
        <v>41.31</v>
      </c>
      <c r="AI15" s="4">
        <f>INDEX('Root phenotypic data'!AA:AA, MATCH($A15, 'Root phenotypic data'!$A:$A, 0))</f>
        <v>26</v>
      </c>
      <c r="AJ15" s="4">
        <f>INDEX('Root phenotypic data'!AB:AB, MATCH($A15, 'Root phenotypic data'!$A:$A, 0))</f>
        <v>19.866800000000001</v>
      </c>
      <c r="AK15" s="4">
        <f>INDEX('Root phenotypic data'!AC:AC, MATCH($A15, 'Root phenotypic data'!$A:$A, 0))</f>
        <v>23</v>
      </c>
      <c r="AL15" s="4">
        <f>INDEX('Root phenotypic data'!AD:AD, MATCH($A15, 'Root phenotypic data'!$A:$A, 0))</f>
        <v>10.8203</v>
      </c>
      <c r="AM15" s="4">
        <f>INDEX('Root phenotypic data'!AE:AE, MATCH($A15, 'Root phenotypic data'!$A:$A, 0))</f>
        <v>2</v>
      </c>
      <c r="AN15" s="4">
        <f>INDEX('Root phenotypic data'!AF:AF, MATCH($A15, 'Root phenotypic data'!$A:$A, 0))</f>
        <v>0.66069999999999995</v>
      </c>
      <c r="AO15" s="4">
        <f>INDEX('Root phenotypic data'!AG:AG, MATCH($A15, 'Root phenotypic data'!$A:$A, 0))</f>
        <v>31.437999999999999</v>
      </c>
      <c r="AP15" s="4">
        <f>INDEX('Isotope analysis'!F:F, MATCH($A15, 'Isotope analysis'!$C:$C, 0))</f>
        <v>0.51</v>
      </c>
      <c r="AQ15" s="4">
        <f>INDEX('Isotope analysis'!G:G, MATCH($A15, 'Isotope analysis'!$C:$C, 0))</f>
        <v>-30.98</v>
      </c>
      <c r="AR15" s="4">
        <f>INDEX('Isotope analysis'!H:H, MATCH($A15, 'Isotope analysis'!$C:$C, 0))</f>
        <v>1.17</v>
      </c>
      <c r="AS15" s="4">
        <f>INDEX('Isotope analysis'!I:I, MATCH($A15, 'Isotope analysis'!$C:$C, 0))</f>
        <v>46.8</v>
      </c>
      <c r="AT15" s="4">
        <f>INDEX('Root phenotypic data'!CR:CR, MATCH($A15, 'Root phenotypic data'!$A:$A, 0))</f>
        <v>16.350000399999999</v>
      </c>
      <c r="AU15" s="4">
        <f>INDEX('Root phenotypic data'!CS:CS, MATCH($A15, 'Root phenotypic data'!$A:$A, 0))</f>
        <v>14.300000199999999</v>
      </c>
      <c r="AV15" s="4">
        <f>INDEX('Root phenotypic data'!CT:CT, MATCH($A15, 'Root phenotypic data'!$A:$A, 0))</f>
        <v>49.480998999999997</v>
      </c>
      <c r="AW15" s="4">
        <f>INDEX('Root phenotypic data'!CU:CU, MATCH($A15, 'Root phenotypic data'!$A:$A, 0))</f>
        <v>538.91699219999998</v>
      </c>
      <c r="AX15" s="4">
        <f>INDEX('Root phenotypic data'!CV:CV, MATCH($A15, 'Root phenotypic data'!$A:$A, 0))</f>
        <v>30</v>
      </c>
      <c r="AY15" s="4">
        <f>INDEX('Root phenotypic data'!CW:CW, MATCH($A15, 'Root phenotypic data'!$A:$A, 0))</f>
        <v>1.1000000000000001</v>
      </c>
      <c r="AZ15" s="4">
        <f>INDEX('Root phenotypic data'!CX:CX, MATCH($A15, 'Root phenotypic data'!$A:$A, 0))</f>
        <v>28.899999600000001</v>
      </c>
      <c r="BA15" s="4">
        <f>INDEX('Root phenotypic data'!CY:CY, MATCH($A15, 'Root phenotypic data'!$A:$A, 0))</f>
        <v>22.783300400000002</v>
      </c>
      <c r="BB15" s="4">
        <f>INDEX('Root phenotypic data'!CZ:CZ, MATCH($A15, 'Root phenotypic data'!$A:$A, 0))</f>
        <v>16.933299999999999</v>
      </c>
      <c r="BC15" s="4">
        <f>INDEX('Root phenotypic data'!DA:DA, MATCH($A15, 'Root phenotypic data'!$A:$A, 0))</f>
        <v>22.783300400000002</v>
      </c>
      <c r="BD15" s="4">
        <f>INDEX('Root phenotypic data'!DB:DB, MATCH($A15, 'Root phenotypic data'!$A:$A, 0))</f>
        <v>9.4166697999999993</v>
      </c>
      <c r="BE15" s="4">
        <f>INDEX('Root phenotypic data'!DC:DC, MATCH($A15, 'Root phenotypic data'!$A:$A, 0))</f>
        <v>753</v>
      </c>
      <c r="BF15" s="4">
        <f>INDEX('Root phenotypic data'!DD:DD, MATCH($A15, 'Root phenotypic data'!$A:$A, 0))</f>
        <v>114</v>
      </c>
      <c r="BG15" s="4">
        <f>INDEX('Root phenotypic data'!DE:DE, MATCH($A15, 'Root phenotypic data'!$A:$A, 0))</f>
        <v>42</v>
      </c>
      <c r="BH15" s="4">
        <f>INDEX('Root phenotypic data'!DF:DF, MATCH($A15, 'Root phenotypic data'!$A:$A, 0))</f>
        <v>31.643199899999999</v>
      </c>
      <c r="BI15" s="4">
        <f>INDEX('Root phenotypic data'!DG:DG, MATCH($A15, 'Root phenotypic data'!$A:$A, 0))</f>
        <v>265</v>
      </c>
      <c r="BJ15" s="4">
        <f>INDEX('Root phenotypic data'!DH:DH, MATCH($A15, 'Root phenotypic data'!$A:$A, 0))</f>
        <v>141</v>
      </c>
      <c r="BK15" s="4">
        <f>INDEX('Root phenotypic data'!DI:DI, MATCH($A15, 'Root phenotypic data'!$A:$A, 0))</f>
        <v>265</v>
      </c>
      <c r="BL15" s="4">
        <f>INDEX('Root phenotypic data'!DJ:DJ, MATCH($A15, 'Root phenotypic data'!$A:$A, 0))</f>
        <v>155</v>
      </c>
      <c r="BM15" s="4">
        <f>INDEX('Root phenotypic data'!DK:DK, MATCH($A15, 'Root phenotypic data'!$A:$A, 0))</f>
        <v>0.89141000000000004</v>
      </c>
      <c r="BN15" s="4">
        <f>INDEX('Root phenotypic data'!DL:DL, MATCH($A15, 'Root phenotypic data'!$A:$A, 0))</f>
        <v>11.495900199999999</v>
      </c>
      <c r="BO15" s="4" t="e">
        <f>INDEX('Mother tree bio'!C:C, MATCH($D15, 'Mother tree bio'!$B:$B, 0))</f>
        <v>#N/A</v>
      </c>
      <c r="BP15" s="4" t="e">
        <f>INDEX('Mother tree bio'!D:D, MATCH($D15, 'Mother tree bio'!$B:$B, 0))</f>
        <v>#N/A</v>
      </c>
      <c r="BQ15" s="4" t="e">
        <f>INDEX('Mother tree bio'!E:E, MATCH($D15, 'Mother tree bio'!$B:$B, 0))</f>
        <v>#N/A</v>
      </c>
      <c r="BR15" s="4" t="e">
        <f>INDEX('Mother tree bio'!F:F, MATCH($D15, 'Mother tree bio'!$B:$B, 0))</f>
        <v>#N/A</v>
      </c>
      <c r="BS15" s="4" t="e">
        <f>INDEX('Mother tree bio'!G:G, MATCH($D15, 'Mother tree bio'!$B:$B, 0))</f>
        <v>#N/A</v>
      </c>
      <c r="BT15" s="4" t="e">
        <f>INDEX('Mother tree bio'!H:H, MATCH($D15, 'Mother tree bio'!$B:$B, 0))</f>
        <v>#N/A</v>
      </c>
      <c r="BU15" s="4" t="e">
        <f>INDEX('Mother tree bio'!I:I, MATCH($D15, 'Mother tree bio'!$B:$B, 0))</f>
        <v>#N/A</v>
      </c>
      <c r="BV15" s="4" t="e">
        <f>INDEX('Mother tree bio'!J:J, MATCH($D15, 'Mother tree bio'!$B:$B, 0))</f>
        <v>#N/A</v>
      </c>
      <c r="BW15" s="4" t="e">
        <f>INDEX('Mother tree bio'!K:K, MATCH($D15, 'Mother tree bio'!$B:$B, 0))</f>
        <v>#N/A</v>
      </c>
    </row>
    <row r="16" spans="1:75" ht="15" customHeight="1">
      <c r="A16" s="10" t="s">
        <v>132</v>
      </c>
      <c r="B16" t="s">
        <v>72</v>
      </c>
      <c r="C16" s="1" t="s">
        <v>133</v>
      </c>
      <c r="D16" s="4" t="str">
        <f>INDEX('Root phenotypic data'!B:B, MATCH($A16, 'Root phenotypic data'!$A:$A, 0))</f>
        <v>NSW0106</v>
      </c>
      <c r="E16" s="4" t="s">
        <v>129</v>
      </c>
      <c r="F16" s="4">
        <f>INDEX('Root phenotypic data'!D:D, MATCH($A16, 'Root phenotypic data'!$A:$A, 0))</f>
        <v>3</v>
      </c>
      <c r="G16" s="4" t="str">
        <f>INDEX('Root phenotypic data'!E:E, MATCH($A16, 'Root phenotypic data'!$A:$A, 0))</f>
        <v>D</v>
      </c>
      <c r="H16" s="4" t="s">
        <v>74</v>
      </c>
      <c r="I16" s="19" t="s">
        <v>118</v>
      </c>
      <c r="J16" s="19" t="s">
        <v>119</v>
      </c>
      <c r="K16" s="20" t="s">
        <v>120</v>
      </c>
      <c r="L16" s="19" t="s">
        <v>108</v>
      </c>
      <c r="M16" s="19" t="s">
        <v>109</v>
      </c>
      <c r="N16" s="20" t="s">
        <v>110</v>
      </c>
      <c r="O16" s="4" t="str">
        <f>INDEX('Root phenotypic data'!F:F, MATCH($A16, 'Root phenotypic data'!$A:$A, 0))</f>
        <v>CER3</v>
      </c>
      <c r="P16" s="18">
        <f>INDEX('Root phenotypic data'!H:H, MATCH($A16, 'Root phenotypic data'!$A:$A, 0))</f>
        <v>44383.775690000002</v>
      </c>
      <c r="Q16" s="4">
        <f>INDEX('Root phenotypic data'!I:I, MATCH($A16, 'Root phenotypic data'!$A:$A, 0))</f>
        <v>49.287500000000001</v>
      </c>
      <c r="R16" s="4">
        <f>INDEX('Root phenotypic data'!J:J, MATCH($A16, 'Root phenotypic data'!$A:$A, 0))</f>
        <v>1.4686999999999999</v>
      </c>
      <c r="S16" s="4">
        <f>INDEX('Root phenotypic data'!K:K, MATCH($A16, 'Root phenotypic data'!$A:$A, 0))</f>
        <v>4.6140999999999996</v>
      </c>
      <c r="T16" s="4">
        <f>INDEX('Root phenotypic data'!L:L, MATCH($A16, 'Root phenotypic data'!$A:$A, 0))</f>
        <v>0.29799999999999999</v>
      </c>
      <c r="U16" s="4">
        <f>INDEX('Root phenotypic data'!M:M, MATCH($A16, 'Root phenotypic data'!$A:$A, 0))</f>
        <v>3.4000000000000002E-2</v>
      </c>
      <c r="V16" s="4">
        <f>INDEX('Root phenotypic data'!N:N, MATCH($A16, 'Root phenotypic data'!$A:$A, 0))</f>
        <v>0.97399999999999998</v>
      </c>
      <c r="W16" s="4">
        <f>INDEX('Root phenotypic data'!O:O, MATCH($A16, 'Root phenotypic data'!$A:$A, 0))</f>
        <v>5.0000000000000001E-3</v>
      </c>
      <c r="X16" s="4">
        <f>INDEX('Root phenotypic data'!P:P, MATCH($A16, 'Root phenotypic data'!$A:$A, 0))</f>
        <v>28</v>
      </c>
      <c r="Y16" s="4">
        <f>INDEX('Root phenotypic data'!Q:Q, MATCH($A16, 'Root phenotypic data'!$A:$A, 0))</f>
        <v>26</v>
      </c>
      <c r="Z16" s="4">
        <f>INDEX('Root phenotypic data'!R:R, MATCH($A16, 'Root phenotypic data'!$A:$A, 0))</f>
        <v>3</v>
      </c>
      <c r="AA16" s="4">
        <f>INDEX('Root phenotypic data'!S:S, MATCH($A16, 'Root phenotypic data'!$A:$A, 0))</f>
        <v>54</v>
      </c>
      <c r="AB16" s="4">
        <f>INDEX('Root phenotypic data'!T:T, MATCH($A16, 'Root phenotypic data'!$A:$A, 0))</f>
        <v>15</v>
      </c>
      <c r="AC16" s="4">
        <f>INDEX('Root phenotypic data'!U:U, MATCH($A16, 'Root phenotypic data'!$A:$A, 0))</f>
        <v>119</v>
      </c>
      <c r="AD16" s="4">
        <f>INDEX('Root phenotypic data'!V:V, MATCH($A16, 'Root phenotypic data'!$A:$A, 0))</f>
        <v>0.91420000000000001</v>
      </c>
      <c r="AE16" s="4">
        <f>INDEX('Root phenotypic data'!W:W, MATCH($A16, 'Root phenotypic data'!$A:$A, 0))</f>
        <v>2.4E-2</v>
      </c>
      <c r="AF16" s="4">
        <f>INDEX('Root phenotypic data'!X:X, MATCH($A16, 'Root phenotypic data'!$A:$A, 0))</f>
        <v>7.5399999999999995E-2</v>
      </c>
      <c r="AG16" s="4">
        <f>INDEX('Root phenotypic data'!Y:Y, MATCH($A16, 'Root phenotypic data'!$A:$A, 0))</f>
        <v>0.18679999999999999</v>
      </c>
      <c r="AH16" s="4">
        <f>INDEX('Root phenotypic data'!Z:Z, MATCH($A16, 'Root phenotypic data'!$A:$A, 0))</f>
        <v>46.31</v>
      </c>
      <c r="AI16" s="4">
        <f>INDEX('Root phenotypic data'!AA:AA, MATCH($A16, 'Root phenotypic data'!$A:$A, 0))</f>
        <v>15</v>
      </c>
      <c r="AJ16" s="4">
        <f>INDEX('Root phenotypic data'!AB:AB, MATCH($A16, 'Root phenotypic data'!$A:$A, 0))</f>
        <v>4.3406000000000002</v>
      </c>
      <c r="AK16" s="4">
        <f>INDEX('Root phenotypic data'!AC:AC, MATCH($A16, 'Root phenotypic data'!$A:$A, 0))</f>
        <v>8</v>
      </c>
      <c r="AL16" s="4">
        <f>INDEX('Root phenotypic data'!AD:AD, MATCH($A16, 'Root phenotypic data'!$A:$A, 0))</f>
        <v>8.9687000000000001</v>
      </c>
      <c r="AM16" s="4">
        <f>INDEX('Root phenotypic data'!AE:AE, MATCH($A16, 'Root phenotypic data'!$A:$A, 0))</f>
        <v>6</v>
      </c>
      <c r="AN16" s="4">
        <f>INDEX('Root phenotypic data'!AF:AF, MATCH($A16, 'Root phenotypic data'!$A:$A, 0))</f>
        <v>23.231300000000001</v>
      </c>
      <c r="AO16" s="4">
        <f>INDEX('Root phenotypic data'!AG:AG, MATCH($A16, 'Root phenotypic data'!$A:$A, 0))</f>
        <v>49.287500000000001</v>
      </c>
      <c r="AP16" s="4">
        <f>INDEX('Isotope analysis'!F:F, MATCH($A16, 'Isotope analysis'!$C:$C, 0))</f>
        <v>0.68</v>
      </c>
      <c r="AQ16" s="4">
        <f>INDEX('Isotope analysis'!G:G, MATCH($A16, 'Isotope analysis'!$C:$C, 0))</f>
        <v>-28.17</v>
      </c>
      <c r="AR16" s="4">
        <f>INDEX('Isotope analysis'!H:H, MATCH($A16, 'Isotope analysis'!$C:$C, 0))</f>
        <v>1.18</v>
      </c>
      <c r="AS16" s="4">
        <f>INDEX('Isotope analysis'!I:I, MATCH($A16, 'Isotope analysis'!$C:$C, 0))</f>
        <v>47.2</v>
      </c>
      <c r="AT16" s="4">
        <f>INDEX('Root phenotypic data'!CR:CR, MATCH($A16, 'Root phenotypic data'!$A:$A, 0))</f>
        <v>16.350000399999999</v>
      </c>
      <c r="AU16" s="4">
        <f>INDEX('Root phenotypic data'!CS:CS, MATCH($A16, 'Root phenotypic data'!$A:$A, 0))</f>
        <v>14.300000199999999</v>
      </c>
      <c r="AV16" s="4">
        <f>INDEX('Root phenotypic data'!CT:CT, MATCH($A16, 'Root phenotypic data'!$A:$A, 0))</f>
        <v>49.480998999999997</v>
      </c>
      <c r="AW16" s="4">
        <f>INDEX('Root phenotypic data'!CU:CU, MATCH($A16, 'Root phenotypic data'!$A:$A, 0))</f>
        <v>538.91699219999998</v>
      </c>
      <c r="AX16" s="4">
        <f>INDEX('Root phenotypic data'!CV:CV, MATCH($A16, 'Root phenotypic data'!$A:$A, 0))</f>
        <v>30</v>
      </c>
      <c r="AY16" s="4">
        <f>INDEX('Root phenotypic data'!CW:CW, MATCH($A16, 'Root phenotypic data'!$A:$A, 0))</f>
        <v>1.1000000000000001</v>
      </c>
      <c r="AZ16" s="4">
        <f>INDEX('Root phenotypic data'!CX:CX, MATCH($A16, 'Root phenotypic data'!$A:$A, 0))</f>
        <v>28.899999600000001</v>
      </c>
      <c r="BA16" s="4">
        <f>INDEX('Root phenotypic data'!CY:CY, MATCH($A16, 'Root phenotypic data'!$A:$A, 0))</f>
        <v>22.783300400000002</v>
      </c>
      <c r="BB16" s="4">
        <f>INDEX('Root phenotypic data'!CZ:CZ, MATCH($A16, 'Root phenotypic data'!$A:$A, 0))</f>
        <v>16.933299999999999</v>
      </c>
      <c r="BC16" s="4">
        <f>INDEX('Root phenotypic data'!DA:DA, MATCH($A16, 'Root phenotypic data'!$A:$A, 0))</f>
        <v>22.783300400000002</v>
      </c>
      <c r="BD16" s="4">
        <f>INDEX('Root phenotypic data'!DB:DB, MATCH($A16, 'Root phenotypic data'!$A:$A, 0))</f>
        <v>9.4166697999999993</v>
      </c>
      <c r="BE16" s="4">
        <f>INDEX('Root phenotypic data'!DC:DC, MATCH($A16, 'Root phenotypic data'!$A:$A, 0))</f>
        <v>753</v>
      </c>
      <c r="BF16" s="4">
        <f>INDEX('Root phenotypic data'!DD:DD, MATCH($A16, 'Root phenotypic data'!$A:$A, 0))</f>
        <v>114</v>
      </c>
      <c r="BG16" s="4">
        <f>INDEX('Root phenotypic data'!DE:DE, MATCH($A16, 'Root phenotypic data'!$A:$A, 0))</f>
        <v>42</v>
      </c>
      <c r="BH16" s="4">
        <f>INDEX('Root phenotypic data'!DF:DF, MATCH($A16, 'Root phenotypic data'!$A:$A, 0))</f>
        <v>31.643199899999999</v>
      </c>
      <c r="BI16" s="4">
        <f>INDEX('Root phenotypic data'!DG:DG, MATCH($A16, 'Root phenotypic data'!$A:$A, 0))</f>
        <v>265</v>
      </c>
      <c r="BJ16" s="4">
        <f>INDEX('Root phenotypic data'!DH:DH, MATCH($A16, 'Root phenotypic data'!$A:$A, 0))</f>
        <v>141</v>
      </c>
      <c r="BK16" s="4">
        <f>INDEX('Root phenotypic data'!DI:DI, MATCH($A16, 'Root phenotypic data'!$A:$A, 0))</f>
        <v>265</v>
      </c>
      <c r="BL16" s="4">
        <f>INDEX('Root phenotypic data'!DJ:DJ, MATCH($A16, 'Root phenotypic data'!$A:$A, 0))</f>
        <v>155</v>
      </c>
      <c r="BM16" s="4">
        <f>INDEX('Root phenotypic data'!DK:DK, MATCH($A16, 'Root phenotypic data'!$A:$A, 0))</f>
        <v>0.89141000000000004</v>
      </c>
      <c r="BN16" s="4">
        <f>INDEX('Root phenotypic data'!DL:DL, MATCH($A16, 'Root phenotypic data'!$A:$A, 0))</f>
        <v>11.495900199999999</v>
      </c>
      <c r="BO16" s="4" t="e">
        <f>INDEX('Mother tree bio'!C:C, MATCH($D16, 'Mother tree bio'!$B:$B, 0))</f>
        <v>#N/A</v>
      </c>
      <c r="BP16" s="4" t="e">
        <f>INDEX('Mother tree bio'!D:D, MATCH($D16, 'Mother tree bio'!$B:$B, 0))</f>
        <v>#N/A</v>
      </c>
      <c r="BQ16" s="4" t="e">
        <f>INDEX('Mother tree bio'!E:E, MATCH($D16, 'Mother tree bio'!$B:$B, 0))</f>
        <v>#N/A</v>
      </c>
      <c r="BR16" s="4" t="e">
        <f>INDEX('Mother tree bio'!F:F, MATCH($D16, 'Mother tree bio'!$B:$B, 0))</f>
        <v>#N/A</v>
      </c>
      <c r="BS16" s="4" t="e">
        <f>INDEX('Mother tree bio'!G:G, MATCH($D16, 'Mother tree bio'!$B:$B, 0))</f>
        <v>#N/A</v>
      </c>
      <c r="BT16" s="4" t="e">
        <f>INDEX('Mother tree bio'!H:H, MATCH($D16, 'Mother tree bio'!$B:$B, 0))</f>
        <v>#N/A</v>
      </c>
      <c r="BU16" s="4" t="e">
        <f>INDEX('Mother tree bio'!I:I, MATCH($D16, 'Mother tree bio'!$B:$B, 0))</f>
        <v>#N/A</v>
      </c>
      <c r="BV16" s="4" t="e">
        <f>INDEX('Mother tree bio'!J:J, MATCH($D16, 'Mother tree bio'!$B:$B, 0))</f>
        <v>#N/A</v>
      </c>
      <c r="BW16" s="4" t="e">
        <f>INDEX('Mother tree bio'!K:K, MATCH($D16, 'Mother tree bio'!$B:$B, 0))</f>
        <v>#N/A</v>
      </c>
    </row>
    <row r="17" spans="1:75" ht="15" customHeight="1">
      <c r="A17" s="10" t="s">
        <v>134</v>
      </c>
      <c r="B17" t="s">
        <v>72</v>
      </c>
      <c r="C17" s="1" t="s">
        <v>135</v>
      </c>
      <c r="D17" s="4" t="str">
        <f>INDEX('Root phenotypic data'!B:B, MATCH($A17, 'Root phenotypic data'!$A:$A, 0))</f>
        <v>NSW0106</v>
      </c>
      <c r="E17" s="4" t="s">
        <v>129</v>
      </c>
      <c r="F17" s="4">
        <f>INDEX('Root phenotypic data'!D:D, MATCH($A17, 'Root phenotypic data'!$A:$A, 0))</f>
        <v>4</v>
      </c>
      <c r="G17" s="4" t="str">
        <f>INDEX('Root phenotypic data'!E:E, MATCH($A17, 'Root phenotypic data'!$A:$A, 0))</f>
        <v>D</v>
      </c>
      <c r="H17" s="4" t="s">
        <v>74</v>
      </c>
      <c r="I17" s="19" t="s">
        <v>118</v>
      </c>
      <c r="J17" s="19" t="s">
        <v>119</v>
      </c>
      <c r="K17" s="20" t="s">
        <v>120</v>
      </c>
      <c r="L17" s="19" t="s">
        <v>113</v>
      </c>
      <c r="M17" s="19" t="s">
        <v>114</v>
      </c>
      <c r="N17" s="20" t="s">
        <v>115</v>
      </c>
      <c r="O17" s="4" t="str">
        <f>INDEX('Root phenotypic data'!F:F, MATCH($A17, 'Root phenotypic data'!$A:$A, 0))</f>
        <v>CER3</v>
      </c>
      <c r="P17" s="18">
        <f>INDEX('Root phenotypic data'!H:H, MATCH($A17, 'Root phenotypic data'!$A:$A, 0))</f>
        <v>44383.782639999998</v>
      </c>
      <c r="Q17" s="4">
        <f>INDEX('Root phenotypic data'!I:I, MATCH($A17, 'Root phenotypic data'!$A:$A, 0))</f>
        <v>38.137300000000003</v>
      </c>
      <c r="R17" s="4">
        <f>INDEX('Root phenotypic data'!J:J, MATCH($A17, 'Root phenotypic data'!$A:$A, 0))</f>
        <v>1.1797</v>
      </c>
      <c r="S17" s="4">
        <f>INDEX('Root phenotypic data'!K:K, MATCH($A17, 'Root phenotypic data'!$A:$A, 0))</f>
        <v>3.7061000000000002</v>
      </c>
      <c r="T17" s="4">
        <f>INDEX('Root phenotypic data'!L:L, MATCH($A17, 'Root phenotypic data'!$A:$A, 0))</f>
        <v>0.30930000000000002</v>
      </c>
      <c r="U17" s="4">
        <f>INDEX('Root phenotypic data'!M:M, MATCH($A17, 'Root phenotypic data'!$A:$A, 0))</f>
        <v>2.9000000000000001E-2</v>
      </c>
      <c r="V17" s="4">
        <f>INDEX('Root phenotypic data'!N:N, MATCH($A17, 'Root phenotypic data'!$A:$A, 0))</f>
        <v>0.98599999999999999</v>
      </c>
      <c r="W17" s="4">
        <f>INDEX('Root phenotypic data'!O:O, MATCH($A17, 'Root phenotypic data'!$A:$A, 0))</f>
        <v>7.0000000000000001E-3</v>
      </c>
      <c r="X17" s="4">
        <f>INDEX('Root phenotypic data'!P:P, MATCH($A17, 'Root phenotypic data'!$A:$A, 0))</f>
        <v>20</v>
      </c>
      <c r="Y17" s="4">
        <f>INDEX('Root phenotypic data'!Q:Q, MATCH($A17, 'Root phenotypic data'!$A:$A, 0))</f>
        <v>22</v>
      </c>
      <c r="Z17" s="4">
        <f>INDEX('Root phenotypic data'!R:R, MATCH($A17, 'Root phenotypic data'!$A:$A, 0))</f>
        <v>2</v>
      </c>
      <c r="AA17" s="4">
        <f>INDEX('Root phenotypic data'!S:S, MATCH($A17, 'Root phenotypic data'!$A:$A, 0))</f>
        <v>43</v>
      </c>
      <c r="AB17" s="4">
        <f>INDEX('Root phenotypic data'!T:T, MATCH($A17, 'Root phenotypic data'!$A:$A, 0))</f>
        <v>22</v>
      </c>
      <c r="AC17" s="4">
        <f>INDEX('Root phenotypic data'!U:U, MATCH($A17, 'Root phenotypic data'!$A:$A, 0))</f>
        <v>164</v>
      </c>
      <c r="AD17" s="4">
        <f>INDEX('Root phenotypic data'!V:V, MATCH($A17, 'Root phenotypic data'!$A:$A, 0))</f>
        <v>0.89070000000000005</v>
      </c>
      <c r="AE17" s="4">
        <f>INDEX('Root phenotypic data'!W:W, MATCH($A17, 'Root phenotypic data'!$A:$A, 0))</f>
        <v>2.4799999999999999E-2</v>
      </c>
      <c r="AF17" s="4">
        <f>INDEX('Root phenotypic data'!X:X, MATCH($A17, 'Root phenotypic data'!$A:$A, 0))</f>
        <v>7.8E-2</v>
      </c>
      <c r="AG17" s="4">
        <f>INDEX('Root phenotypic data'!Y:Y, MATCH($A17, 'Root phenotypic data'!$A:$A, 0))</f>
        <v>0.21840000000000001</v>
      </c>
      <c r="AH17" s="4">
        <f>INDEX('Root phenotypic data'!Z:Z, MATCH($A17, 'Root phenotypic data'!$A:$A, 0))</f>
        <v>37.01</v>
      </c>
      <c r="AI17" s="4">
        <f>INDEX('Root phenotypic data'!AA:AA, MATCH($A17, 'Root phenotypic data'!$A:$A, 0))</f>
        <v>19</v>
      </c>
      <c r="AJ17" s="4">
        <f>INDEX('Root phenotypic data'!AB:AB, MATCH($A17, 'Root phenotypic data'!$A:$A, 0))</f>
        <v>3.149</v>
      </c>
      <c r="AK17" s="4">
        <f>INDEX('Root phenotypic data'!AC:AC, MATCH($A17, 'Root phenotypic data'!$A:$A, 0))</f>
        <v>1</v>
      </c>
      <c r="AL17" s="4">
        <f>INDEX('Root phenotypic data'!AD:AD, MATCH($A17, 'Root phenotypic data'!$A:$A, 0))</f>
        <v>2.0044</v>
      </c>
      <c r="AM17" s="4">
        <f>INDEX('Root phenotypic data'!AE:AE, MATCH($A17, 'Root phenotypic data'!$A:$A, 0))</f>
        <v>17</v>
      </c>
      <c r="AN17" s="4">
        <f>INDEX('Root phenotypic data'!AF:AF, MATCH($A17, 'Root phenotypic data'!$A:$A, 0))</f>
        <v>29.370100000000001</v>
      </c>
      <c r="AO17" s="4">
        <f>INDEX('Root phenotypic data'!AG:AG, MATCH($A17, 'Root phenotypic data'!$A:$A, 0))</f>
        <v>38.137300000000003</v>
      </c>
      <c r="AP17" s="4">
        <f>INDEX('Isotope analysis'!F:F, MATCH($A17, 'Isotope analysis'!$C:$C, 0))</f>
        <v>2.21</v>
      </c>
      <c r="AQ17" s="4">
        <f>INDEX('Isotope analysis'!G:G, MATCH($A17, 'Isotope analysis'!$C:$C, 0))</f>
        <v>-30.33</v>
      </c>
      <c r="AR17" s="4">
        <f>INDEX('Isotope analysis'!H:H, MATCH($A17, 'Isotope analysis'!$C:$C, 0))</f>
        <v>1.33</v>
      </c>
      <c r="AS17" s="4">
        <f>INDEX('Isotope analysis'!I:I, MATCH($A17, 'Isotope analysis'!$C:$C, 0))</f>
        <v>45.3</v>
      </c>
      <c r="AT17" s="4">
        <f>INDEX('Root phenotypic data'!CR:CR, MATCH($A17, 'Root phenotypic data'!$A:$A, 0))</f>
        <v>16.350000399999999</v>
      </c>
      <c r="AU17" s="4">
        <f>INDEX('Root phenotypic data'!CS:CS, MATCH($A17, 'Root phenotypic data'!$A:$A, 0))</f>
        <v>14.300000199999999</v>
      </c>
      <c r="AV17" s="4">
        <f>INDEX('Root phenotypic data'!CT:CT, MATCH($A17, 'Root phenotypic data'!$A:$A, 0))</f>
        <v>49.480998999999997</v>
      </c>
      <c r="AW17" s="4">
        <f>INDEX('Root phenotypic data'!CU:CU, MATCH($A17, 'Root phenotypic data'!$A:$A, 0))</f>
        <v>538.91699219999998</v>
      </c>
      <c r="AX17" s="4">
        <f>INDEX('Root phenotypic data'!CV:CV, MATCH($A17, 'Root phenotypic data'!$A:$A, 0))</f>
        <v>30</v>
      </c>
      <c r="AY17" s="4">
        <f>INDEX('Root phenotypic data'!CW:CW, MATCH($A17, 'Root phenotypic data'!$A:$A, 0))</f>
        <v>1.1000000000000001</v>
      </c>
      <c r="AZ17" s="4">
        <f>INDEX('Root phenotypic data'!CX:CX, MATCH($A17, 'Root phenotypic data'!$A:$A, 0))</f>
        <v>28.899999600000001</v>
      </c>
      <c r="BA17" s="4">
        <f>INDEX('Root phenotypic data'!CY:CY, MATCH($A17, 'Root phenotypic data'!$A:$A, 0))</f>
        <v>22.783300400000002</v>
      </c>
      <c r="BB17" s="4">
        <f>INDEX('Root phenotypic data'!CZ:CZ, MATCH($A17, 'Root phenotypic data'!$A:$A, 0))</f>
        <v>16.933299999999999</v>
      </c>
      <c r="BC17" s="4">
        <f>INDEX('Root phenotypic data'!DA:DA, MATCH($A17, 'Root phenotypic data'!$A:$A, 0))</f>
        <v>22.783300400000002</v>
      </c>
      <c r="BD17" s="4">
        <f>INDEX('Root phenotypic data'!DB:DB, MATCH($A17, 'Root phenotypic data'!$A:$A, 0))</f>
        <v>9.4166697999999993</v>
      </c>
      <c r="BE17" s="4">
        <f>INDEX('Root phenotypic data'!DC:DC, MATCH($A17, 'Root phenotypic data'!$A:$A, 0))</f>
        <v>753</v>
      </c>
      <c r="BF17" s="4">
        <f>INDEX('Root phenotypic data'!DD:DD, MATCH($A17, 'Root phenotypic data'!$A:$A, 0))</f>
        <v>114</v>
      </c>
      <c r="BG17" s="4">
        <f>INDEX('Root phenotypic data'!DE:DE, MATCH($A17, 'Root phenotypic data'!$A:$A, 0))</f>
        <v>42</v>
      </c>
      <c r="BH17" s="4">
        <f>INDEX('Root phenotypic data'!DF:DF, MATCH($A17, 'Root phenotypic data'!$A:$A, 0))</f>
        <v>31.643199899999999</v>
      </c>
      <c r="BI17" s="4">
        <f>INDEX('Root phenotypic data'!DG:DG, MATCH($A17, 'Root phenotypic data'!$A:$A, 0))</f>
        <v>265</v>
      </c>
      <c r="BJ17" s="4">
        <f>INDEX('Root phenotypic data'!DH:DH, MATCH($A17, 'Root phenotypic data'!$A:$A, 0))</f>
        <v>141</v>
      </c>
      <c r="BK17" s="4">
        <f>INDEX('Root phenotypic data'!DI:DI, MATCH($A17, 'Root phenotypic data'!$A:$A, 0))</f>
        <v>265</v>
      </c>
      <c r="BL17" s="4">
        <f>INDEX('Root phenotypic data'!DJ:DJ, MATCH($A17, 'Root phenotypic data'!$A:$A, 0))</f>
        <v>155</v>
      </c>
      <c r="BM17" s="4">
        <f>INDEX('Root phenotypic data'!DK:DK, MATCH($A17, 'Root phenotypic data'!$A:$A, 0))</f>
        <v>0.89141000000000004</v>
      </c>
      <c r="BN17" s="4">
        <f>INDEX('Root phenotypic data'!DL:DL, MATCH($A17, 'Root phenotypic data'!$A:$A, 0))</f>
        <v>11.495900199999999</v>
      </c>
      <c r="BO17" s="4" t="e">
        <f>INDEX('Mother tree bio'!C:C, MATCH($D17, 'Mother tree bio'!$B:$B, 0))</f>
        <v>#N/A</v>
      </c>
      <c r="BP17" s="4" t="e">
        <f>INDEX('Mother tree bio'!D:D, MATCH($D17, 'Mother tree bio'!$B:$B, 0))</f>
        <v>#N/A</v>
      </c>
      <c r="BQ17" s="4" t="e">
        <f>INDEX('Mother tree bio'!E:E, MATCH($D17, 'Mother tree bio'!$B:$B, 0))</f>
        <v>#N/A</v>
      </c>
      <c r="BR17" s="4" t="e">
        <f>INDEX('Mother tree bio'!F:F, MATCH($D17, 'Mother tree bio'!$B:$B, 0))</f>
        <v>#N/A</v>
      </c>
      <c r="BS17" s="4" t="e">
        <f>INDEX('Mother tree bio'!G:G, MATCH($D17, 'Mother tree bio'!$B:$B, 0))</f>
        <v>#N/A</v>
      </c>
      <c r="BT17" s="4" t="e">
        <f>INDEX('Mother tree bio'!H:H, MATCH($D17, 'Mother tree bio'!$B:$B, 0))</f>
        <v>#N/A</v>
      </c>
      <c r="BU17" s="4" t="e">
        <f>INDEX('Mother tree bio'!I:I, MATCH($D17, 'Mother tree bio'!$B:$B, 0))</f>
        <v>#N/A</v>
      </c>
      <c r="BV17" s="4" t="e">
        <f>INDEX('Mother tree bio'!J:J, MATCH($D17, 'Mother tree bio'!$B:$B, 0))</f>
        <v>#N/A</v>
      </c>
      <c r="BW17" s="4" t="e">
        <f>INDEX('Mother tree bio'!K:K, MATCH($D17, 'Mother tree bio'!$B:$B, 0))</f>
        <v>#N/A</v>
      </c>
    </row>
    <row r="18" spans="1:75" ht="15" customHeight="1">
      <c r="A18" s="10" t="s">
        <v>136</v>
      </c>
      <c r="B18" t="s">
        <v>72</v>
      </c>
      <c r="C18" s="1" t="s">
        <v>137</v>
      </c>
      <c r="D18" s="4" t="str">
        <f>INDEX('Root phenotypic data'!B:B, MATCH($A18, 'Root phenotypic data'!$A:$A, 0))</f>
        <v>NSW0106</v>
      </c>
      <c r="E18" s="4" t="s">
        <v>129</v>
      </c>
      <c r="F18" s="4">
        <f>INDEX('Root phenotypic data'!D:D, MATCH($A18, 'Root phenotypic data'!$A:$A, 0))</f>
        <v>5</v>
      </c>
      <c r="G18" s="4" t="str">
        <f>INDEX('Root phenotypic data'!E:E, MATCH($A18, 'Root phenotypic data'!$A:$A, 0))</f>
        <v>D</v>
      </c>
      <c r="H18" s="4" t="s">
        <v>74</v>
      </c>
      <c r="I18" s="19" t="s">
        <v>138</v>
      </c>
      <c r="J18" s="19" t="s">
        <v>139</v>
      </c>
      <c r="K18" s="20" t="s">
        <v>140</v>
      </c>
      <c r="L18" s="19" t="s">
        <v>78</v>
      </c>
      <c r="M18" s="19" t="s">
        <v>79</v>
      </c>
      <c r="N18" s="20" t="s">
        <v>80</v>
      </c>
      <c r="O18" s="4" t="str">
        <f>INDEX('Root phenotypic data'!F:F, MATCH($A18, 'Root phenotypic data'!$A:$A, 0))</f>
        <v>CER3</v>
      </c>
      <c r="P18" s="18">
        <f>INDEX('Root phenotypic data'!H:H, MATCH($A18, 'Root phenotypic data'!$A:$A, 0))</f>
        <v>44383.786809999998</v>
      </c>
      <c r="Q18" s="4">
        <f>INDEX('Root phenotypic data'!I:I, MATCH($A18, 'Root phenotypic data'!$A:$A, 0))</f>
        <v>22.940899999999999</v>
      </c>
      <c r="R18" s="4">
        <f>INDEX('Root phenotypic data'!J:J, MATCH($A18, 'Root phenotypic data'!$A:$A, 0))</f>
        <v>0.92200000000000004</v>
      </c>
      <c r="S18" s="4">
        <f>INDEX('Root phenotypic data'!K:K, MATCH($A18, 'Root phenotypic data'!$A:$A, 0))</f>
        <v>2.8965999999999998</v>
      </c>
      <c r="T18" s="4">
        <f>INDEX('Root phenotypic data'!L:L, MATCH($A18, 'Root phenotypic data'!$A:$A, 0))</f>
        <v>0.40189999999999998</v>
      </c>
      <c r="U18" s="4">
        <f>INDEX('Root phenotypic data'!M:M, MATCH($A18, 'Root phenotypic data'!$A:$A, 0))</f>
        <v>2.9000000000000001E-2</v>
      </c>
      <c r="V18" s="4">
        <f>INDEX('Root phenotypic data'!N:N, MATCH($A18, 'Root phenotypic data'!$A:$A, 0))</f>
        <v>0.98299999999999998</v>
      </c>
      <c r="W18" s="4">
        <f>INDEX('Root phenotypic data'!O:O, MATCH($A18, 'Root phenotypic data'!$A:$A, 0))</f>
        <v>8.0000000000000002E-3</v>
      </c>
      <c r="X18" s="4">
        <f>INDEX('Root phenotypic data'!P:P, MATCH($A18, 'Root phenotypic data'!$A:$A, 0))</f>
        <v>8</v>
      </c>
      <c r="Y18" s="4">
        <f>INDEX('Root phenotypic data'!Q:Q, MATCH($A18, 'Root phenotypic data'!$A:$A, 0))</f>
        <v>16</v>
      </c>
      <c r="Z18" s="4">
        <f>INDEX('Root phenotypic data'!R:R, MATCH($A18, 'Root phenotypic data'!$A:$A, 0))</f>
        <v>0</v>
      </c>
      <c r="AA18" s="4">
        <f>INDEX('Root phenotypic data'!S:S, MATCH($A18, 'Root phenotypic data'!$A:$A, 0))</f>
        <v>29</v>
      </c>
      <c r="AB18" s="4">
        <f>INDEX('Root phenotypic data'!T:T, MATCH($A18, 'Root phenotypic data'!$A:$A, 0))</f>
        <v>13</v>
      </c>
      <c r="AC18" s="4">
        <f>INDEX('Root phenotypic data'!U:U, MATCH($A18, 'Root phenotypic data'!$A:$A, 0))</f>
        <v>58</v>
      </c>
      <c r="AD18" s="4">
        <f>INDEX('Root phenotypic data'!V:V, MATCH($A18, 'Root phenotypic data'!$A:$A, 0))</f>
        <v>0.79720000000000002</v>
      </c>
      <c r="AE18" s="4">
        <f>INDEX('Root phenotypic data'!W:W, MATCH($A18, 'Root phenotypic data'!$A:$A, 0))</f>
        <v>2.9700000000000001E-2</v>
      </c>
      <c r="AF18" s="4">
        <f>INDEX('Root phenotypic data'!X:X, MATCH($A18, 'Root phenotypic data'!$A:$A, 0))</f>
        <v>9.3399999999999997E-2</v>
      </c>
      <c r="AG18" s="4">
        <f>INDEX('Root phenotypic data'!Y:Y, MATCH($A18, 'Root phenotypic data'!$A:$A, 0))</f>
        <v>0.23960000000000001</v>
      </c>
      <c r="AH18" s="4">
        <f>INDEX('Root phenotypic data'!Z:Z, MATCH($A18, 'Root phenotypic data'!$A:$A, 0))</f>
        <v>36.76</v>
      </c>
      <c r="AI18" s="4">
        <f>INDEX('Root phenotypic data'!AA:AA, MATCH($A18, 'Root phenotypic data'!$A:$A, 0))</f>
        <v>13</v>
      </c>
      <c r="AJ18" s="4">
        <f>INDEX('Root phenotypic data'!AB:AB, MATCH($A18, 'Root phenotypic data'!$A:$A, 0))</f>
        <v>13.370699999999999</v>
      </c>
      <c r="AK18" s="4">
        <f>INDEX('Root phenotypic data'!AC:AC, MATCH($A18, 'Root phenotypic data'!$A:$A, 0))</f>
        <v>9</v>
      </c>
      <c r="AL18" s="4">
        <f>INDEX('Root phenotypic data'!AD:AD, MATCH($A18, 'Root phenotypic data'!$A:$A, 0))</f>
        <v>9.1578999999999997</v>
      </c>
      <c r="AM18" s="4">
        <f>INDEX('Root phenotypic data'!AE:AE, MATCH($A18, 'Root phenotypic data'!$A:$A, 0))</f>
        <v>3</v>
      </c>
      <c r="AN18" s="4">
        <f>INDEX('Root phenotypic data'!AF:AF, MATCH($A18, 'Root phenotypic data'!$A:$A, 0))</f>
        <v>0.59140000000000004</v>
      </c>
      <c r="AO18" s="4">
        <f>INDEX('Root phenotypic data'!AG:AG, MATCH($A18, 'Root phenotypic data'!$A:$A, 0))</f>
        <v>22.940899999999999</v>
      </c>
      <c r="AP18" s="4">
        <f>INDEX('Isotope analysis'!F:F, MATCH($A18, 'Isotope analysis'!$C:$C, 0))</f>
        <v>0.15</v>
      </c>
      <c r="AQ18" s="4">
        <f>INDEX('Isotope analysis'!G:G, MATCH($A18, 'Isotope analysis'!$C:$C, 0))</f>
        <v>-32.36</v>
      </c>
      <c r="AR18" s="4">
        <f>INDEX('Isotope analysis'!H:H, MATCH($A18, 'Isotope analysis'!$C:$C, 0))</f>
        <v>1.1299999999999999</v>
      </c>
      <c r="AS18" s="4">
        <f>INDEX('Isotope analysis'!I:I, MATCH($A18, 'Isotope analysis'!$C:$C, 0))</f>
        <v>45.6</v>
      </c>
      <c r="AT18" s="4">
        <f>INDEX('Root phenotypic data'!CR:CR, MATCH($A18, 'Root phenotypic data'!$A:$A, 0))</f>
        <v>16.350000399999999</v>
      </c>
      <c r="AU18" s="4">
        <f>INDEX('Root phenotypic data'!CS:CS, MATCH($A18, 'Root phenotypic data'!$A:$A, 0))</f>
        <v>14.300000199999999</v>
      </c>
      <c r="AV18" s="4">
        <f>INDEX('Root phenotypic data'!CT:CT, MATCH($A18, 'Root phenotypic data'!$A:$A, 0))</f>
        <v>49.480998999999997</v>
      </c>
      <c r="AW18" s="4">
        <f>INDEX('Root phenotypic data'!CU:CU, MATCH($A18, 'Root phenotypic data'!$A:$A, 0))</f>
        <v>538.91699219999998</v>
      </c>
      <c r="AX18" s="4">
        <f>INDEX('Root phenotypic data'!CV:CV, MATCH($A18, 'Root phenotypic data'!$A:$A, 0))</f>
        <v>30</v>
      </c>
      <c r="AY18" s="4">
        <f>INDEX('Root phenotypic data'!CW:CW, MATCH($A18, 'Root phenotypic data'!$A:$A, 0))</f>
        <v>1.1000000000000001</v>
      </c>
      <c r="AZ18" s="4">
        <f>INDEX('Root phenotypic data'!CX:CX, MATCH($A18, 'Root phenotypic data'!$A:$A, 0))</f>
        <v>28.899999600000001</v>
      </c>
      <c r="BA18" s="4">
        <f>INDEX('Root phenotypic data'!CY:CY, MATCH($A18, 'Root phenotypic data'!$A:$A, 0))</f>
        <v>22.783300400000002</v>
      </c>
      <c r="BB18" s="4">
        <f>INDEX('Root phenotypic data'!CZ:CZ, MATCH($A18, 'Root phenotypic data'!$A:$A, 0))</f>
        <v>16.933299999999999</v>
      </c>
      <c r="BC18" s="4">
        <f>INDEX('Root phenotypic data'!DA:DA, MATCH($A18, 'Root phenotypic data'!$A:$A, 0))</f>
        <v>22.783300400000002</v>
      </c>
      <c r="BD18" s="4">
        <f>INDEX('Root phenotypic data'!DB:DB, MATCH($A18, 'Root phenotypic data'!$A:$A, 0))</f>
        <v>9.4166697999999993</v>
      </c>
      <c r="BE18" s="4">
        <f>INDEX('Root phenotypic data'!DC:DC, MATCH($A18, 'Root phenotypic data'!$A:$A, 0))</f>
        <v>753</v>
      </c>
      <c r="BF18" s="4">
        <f>INDEX('Root phenotypic data'!DD:DD, MATCH($A18, 'Root phenotypic data'!$A:$A, 0))</f>
        <v>114</v>
      </c>
      <c r="BG18" s="4">
        <f>INDEX('Root phenotypic data'!DE:DE, MATCH($A18, 'Root phenotypic data'!$A:$A, 0))</f>
        <v>42</v>
      </c>
      <c r="BH18" s="4">
        <f>INDEX('Root phenotypic data'!DF:DF, MATCH($A18, 'Root phenotypic data'!$A:$A, 0))</f>
        <v>31.643199899999999</v>
      </c>
      <c r="BI18" s="4">
        <f>INDEX('Root phenotypic data'!DG:DG, MATCH($A18, 'Root phenotypic data'!$A:$A, 0))</f>
        <v>265</v>
      </c>
      <c r="BJ18" s="4">
        <f>INDEX('Root phenotypic data'!DH:DH, MATCH($A18, 'Root phenotypic data'!$A:$A, 0))</f>
        <v>141</v>
      </c>
      <c r="BK18" s="4">
        <f>INDEX('Root phenotypic data'!DI:DI, MATCH($A18, 'Root phenotypic data'!$A:$A, 0))</f>
        <v>265</v>
      </c>
      <c r="BL18" s="4">
        <f>INDEX('Root phenotypic data'!DJ:DJ, MATCH($A18, 'Root phenotypic data'!$A:$A, 0))</f>
        <v>155</v>
      </c>
      <c r="BM18" s="4">
        <f>INDEX('Root phenotypic data'!DK:DK, MATCH($A18, 'Root phenotypic data'!$A:$A, 0))</f>
        <v>0.89141000000000004</v>
      </c>
      <c r="BN18" s="4">
        <f>INDEX('Root phenotypic data'!DL:DL, MATCH($A18, 'Root phenotypic data'!$A:$A, 0))</f>
        <v>11.495900199999999</v>
      </c>
      <c r="BO18" s="4" t="e">
        <f>INDEX('Mother tree bio'!C:C, MATCH($D18, 'Mother tree bio'!$B:$B, 0))</f>
        <v>#N/A</v>
      </c>
      <c r="BP18" s="4" t="e">
        <f>INDEX('Mother tree bio'!D:D, MATCH($D18, 'Mother tree bio'!$B:$B, 0))</f>
        <v>#N/A</v>
      </c>
      <c r="BQ18" s="4" t="e">
        <f>INDEX('Mother tree bio'!E:E, MATCH($D18, 'Mother tree bio'!$B:$B, 0))</f>
        <v>#N/A</v>
      </c>
      <c r="BR18" s="4" t="e">
        <f>INDEX('Mother tree bio'!F:F, MATCH($D18, 'Mother tree bio'!$B:$B, 0))</f>
        <v>#N/A</v>
      </c>
      <c r="BS18" s="4" t="e">
        <f>INDEX('Mother tree bio'!G:G, MATCH($D18, 'Mother tree bio'!$B:$B, 0))</f>
        <v>#N/A</v>
      </c>
      <c r="BT18" s="4" t="e">
        <f>INDEX('Mother tree bio'!H:H, MATCH($D18, 'Mother tree bio'!$B:$B, 0))</f>
        <v>#N/A</v>
      </c>
      <c r="BU18" s="4" t="e">
        <f>INDEX('Mother tree bio'!I:I, MATCH($D18, 'Mother tree bio'!$B:$B, 0))</f>
        <v>#N/A</v>
      </c>
      <c r="BV18" s="4" t="e">
        <f>INDEX('Mother tree bio'!J:J, MATCH($D18, 'Mother tree bio'!$B:$B, 0))</f>
        <v>#N/A</v>
      </c>
      <c r="BW18" s="4" t="e">
        <f>INDEX('Mother tree bio'!K:K, MATCH($D18, 'Mother tree bio'!$B:$B, 0))</f>
        <v>#N/A</v>
      </c>
    </row>
    <row r="19" spans="1:75" ht="15" customHeight="1">
      <c r="A19" s="10" t="s">
        <v>141</v>
      </c>
      <c r="B19" t="s">
        <v>72</v>
      </c>
      <c r="C19" s="1" t="s">
        <v>142</v>
      </c>
      <c r="D19" s="4" t="str">
        <f>INDEX('Root phenotypic data'!B:B, MATCH($A19, 'Root phenotypic data'!$A:$A, 0))</f>
        <v>NSW0349</v>
      </c>
      <c r="E19" s="4" t="s">
        <v>83</v>
      </c>
      <c r="F19" s="4">
        <f>INDEX('Root phenotypic data'!D:D, MATCH($A19, 'Root phenotypic data'!$A:$A, 0))</f>
        <v>1</v>
      </c>
      <c r="G19" s="4" t="str">
        <f>INDEX('Root phenotypic data'!E:E, MATCH($A19, 'Root phenotypic data'!$A:$A, 0))</f>
        <v>D</v>
      </c>
      <c r="H19" s="4" t="s">
        <v>74</v>
      </c>
      <c r="I19" s="19" t="s">
        <v>138</v>
      </c>
      <c r="J19" s="19" t="s">
        <v>139</v>
      </c>
      <c r="K19" s="20" t="s">
        <v>140</v>
      </c>
      <c r="L19" s="19" t="s">
        <v>84</v>
      </c>
      <c r="M19" s="19" t="s">
        <v>85</v>
      </c>
      <c r="N19" s="20" t="s">
        <v>86</v>
      </c>
      <c r="O19" s="4" t="str">
        <f>INDEX('Root phenotypic data'!F:F, MATCH($A19, 'Root phenotypic data'!$A:$A, 0))</f>
        <v>CER3</v>
      </c>
      <c r="P19" s="18">
        <f>INDEX('Root phenotypic data'!H:H, MATCH($A19, 'Root phenotypic data'!$A:$A, 0))</f>
        <v>44382.592360000002</v>
      </c>
      <c r="Q19" s="4">
        <f>INDEX('Root phenotypic data'!I:I, MATCH($A19, 'Root phenotypic data'!$A:$A, 0))</f>
        <v>30.725899999999999</v>
      </c>
      <c r="R19" s="4">
        <f>INDEX('Root phenotypic data'!J:J, MATCH($A19, 'Root phenotypic data'!$A:$A, 0))</f>
        <v>1.2378</v>
      </c>
      <c r="S19" s="4">
        <f>INDEX('Root phenotypic data'!K:K, MATCH($A19, 'Root phenotypic data'!$A:$A, 0))</f>
        <v>3.8885999999999998</v>
      </c>
      <c r="T19" s="4">
        <f>INDEX('Root phenotypic data'!L:L, MATCH($A19, 'Root phenotypic data'!$A:$A, 0))</f>
        <v>0.40289999999999998</v>
      </c>
      <c r="U19" s="4">
        <f>INDEX('Root phenotypic data'!M:M, MATCH($A19, 'Root phenotypic data'!$A:$A, 0))</f>
        <v>3.9E-2</v>
      </c>
      <c r="V19" s="4">
        <f>INDEX('Root phenotypic data'!N:N, MATCH($A19, 'Root phenotypic data'!$A:$A, 0))</f>
        <v>0.98</v>
      </c>
      <c r="W19" s="4">
        <f>INDEX('Root phenotypic data'!O:O, MATCH($A19, 'Root phenotypic data'!$A:$A, 0))</f>
        <v>6.0000000000000001E-3</v>
      </c>
      <c r="X19" s="4">
        <f>INDEX('Root phenotypic data'!P:P, MATCH($A19, 'Root phenotypic data'!$A:$A, 0))</f>
        <v>25</v>
      </c>
      <c r="Y19" s="4">
        <f>INDEX('Root phenotypic data'!Q:Q, MATCH($A19, 'Root phenotypic data'!$A:$A, 0))</f>
        <v>23</v>
      </c>
      <c r="Z19" s="4">
        <f>INDEX('Root phenotypic data'!R:R, MATCH($A19, 'Root phenotypic data'!$A:$A, 0))</f>
        <v>2</v>
      </c>
      <c r="AA19" s="4">
        <f>INDEX('Root phenotypic data'!S:S, MATCH($A19, 'Root phenotypic data'!$A:$A, 0))</f>
        <v>47</v>
      </c>
      <c r="AB19" s="4">
        <f>INDEX('Root phenotypic data'!T:T, MATCH($A19, 'Root phenotypic data'!$A:$A, 0))</f>
        <v>21</v>
      </c>
      <c r="AC19" s="4">
        <f>INDEX('Root phenotypic data'!U:U, MATCH($A19, 'Root phenotypic data'!$A:$A, 0))</f>
        <v>235</v>
      </c>
      <c r="AD19" s="4">
        <f>INDEX('Root phenotypic data'!V:V, MATCH($A19, 'Root phenotypic data'!$A:$A, 0))</f>
        <v>0.65939999999999999</v>
      </c>
      <c r="AE19" s="4">
        <f>INDEX('Root phenotypic data'!W:W, MATCH($A19, 'Root phenotypic data'!$A:$A, 0))</f>
        <v>2.4400000000000002E-2</v>
      </c>
      <c r="AF19" s="4">
        <f>INDEX('Root phenotypic data'!X:X, MATCH($A19, 'Root phenotypic data'!$A:$A, 0))</f>
        <v>7.6799999999999993E-2</v>
      </c>
      <c r="AG19" s="4">
        <f>INDEX('Root phenotypic data'!Y:Y, MATCH($A19, 'Root phenotypic data'!$A:$A, 0))</f>
        <v>0.30680000000000002</v>
      </c>
      <c r="AH19" s="4">
        <f>INDEX('Root phenotypic data'!Z:Z, MATCH($A19, 'Root phenotypic data'!$A:$A, 0))</f>
        <v>45.42</v>
      </c>
      <c r="AI19" s="4">
        <f>INDEX('Root phenotypic data'!AA:AA, MATCH($A19, 'Root phenotypic data'!$A:$A, 0))</f>
        <v>21</v>
      </c>
      <c r="AJ19" s="4">
        <f>INDEX('Root phenotypic data'!AB:AB, MATCH($A19, 'Root phenotypic data'!$A:$A, 0))</f>
        <v>18.2392</v>
      </c>
      <c r="AK19" s="4">
        <f>INDEX('Root phenotypic data'!AC:AC, MATCH($A19, 'Root phenotypic data'!$A:$A, 0))</f>
        <v>19</v>
      </c>
      <c r="AL19" s="4">
        <f>INDEX('Root phenotypic data'!AD:AD, MATCH($A19, 'Root phenotypic data'!$A:$A, 0))</f>
        <v>11.227600000000001</v>
      </c>
      <c r="AM19" s="4">
        <f>INDEX('Root phenotypic data'!AE:AE, MATCH($A19, 'Root phenotypic data'!$A:$A, 0))</f>
        <v>1</v>
      </c>
      <c r="AN19" s="4">
        <f>INDEX('Root phenotypic data'!AF:AF, MATCH($A19, 'Root phenotypic data'!$A:$A, 0))</f>
        <v>3.3099999999999997E-2</v>
      </c>
      <c r="AO19" s="4">
        <f>INDEX('Root phenotypic data'!AG:AG, MATCH($A19, 'Root phenotypic data'!$A:$A, 0))</f>
        <v>30.725899999999999</v>
      </c>
      <c r="AP19" s="4">
        <f>INDEX('Isotope analysis'!F:F, MATCH($A19, 'Isotope analysis'!$C:$C, 0))</f>
        <v>6.1</v>
      </c>
      <c r="AQ19" s="4">
        <f>INDEX('Isotope analysis'!G:G, MATCH($A19, 'Isotope analysis'!$C:$C, 0))</f>
        <v>-30.24</v>
      </c>
      <c r="AR19" s="4">
        <f>INDEX('Isotope analysis'!H:H, MATCH($A19, 'Isotope analysis'!$C:$C, 0))</f>
        <v>1.38</v>
      </c>
      <c r="AS19" s="4">
        <f>INDEX('Isotope analysis'!I:I, MATCH($A19, 'Isotope analysis'!$C:$C, 0))</f>
        <v>45.8</v>
      </c>
      <c r="AT19" s="4">
        <f>INDEX('Root phenotypic data'!CR:CR, MATCH($A19, 'Root phenotypic data'!$A:$A, 0))</f>
        <v>18.1667004</v>
      </c>
      <c r="AU19" s="4">
        <f>INDEX('Root phenotypic data'!CS:CS, MATCH($A19, 'Root phenotypic data'!$A:$A, 0))</f>
        <v>13.949999800000001</v>
      </c>
      <c r="AV19" s="4">
        <f>INDEX('Root phenotypic data'!CT:CT, MATCH($A19, 'Root phenotypic data'!$A:$A, 0))</f>
        <v>47.449001299999999</v>
      </c>
      <c r="AW19" s="4">
        <f>INDEX('Root phenotypic data'!CU:CU, MATCH($A19, 'Root phenotypic data'!$A:$A, 0))</f>
        <v>565.4940186</v>
      </c>
      <c r="AX19" s="4">
        <f>INDEX('Root phenotypic data'!CV:CV, MATCH($A19, 'Root phenotypic data'!$A:$A, 0))</f>
        <v>32.099998499999998</v>
      </c>
      <c r="AY19" s="4">
        <f>INDEX('Root phenotypic data'!CW:CW, MATCH($A19, 'Root phenotypic data'!$A:$A, 0))</f>
        <v>2.7</v>
      </c>
      <c r="AZ19" s="4">
        <f>INDEX('Root phenotypic data'!CX:CX, MATCH($A19, 'Root phenotypic data'!$A:$A, 0))</f>
        <v>29.399999600000001</v>
      </c>
      <c r="BA19" s="4">
        <f>INDEX('Root phenotypic data'!CY:CY, MATCH($A19, 'Root phenotypic data'!$A:$A, 0))</f>
        <v>24.783300400000002</v>
      </c>
      <c r="BB19" s="4">
        <f>INDEX('Root phenotypic data'!CZ:CZ, MATCH($A19, 'Root phenotypic data'!$A:$A, 0))</f>
        <v>14.8832998</v>
      </c>
      <c r="BC19" s="4">
        <f>INDEX('Root phenotypic data'!DA:DA, MATCH($A19, 'Root phenotypic data'!$A:$A, 0))</f>
        <v>24.783300400000002</v>
      </c>
      <c r="BD19" s="4">
        <f>INDEX('Root phenotypic data'!DB:DB, MATCH($A19, 'Root phenotypic data'!$A:$A, 0))</f>
        <v>10.800000199999999</v>
      </c>
      <c r="BE19" s="4">
        <f>INDEX('Root phenotypic data'!DC:DC, MATCH($A19, 'Root phenotypic data'!$A:$A, 0))</f>
        <v>716</v>
      </c>
      <c r="BF19" s="4">
        <f>INDEX('Root phenotypic data'!DD:DD, MATCH($A19, 'Root phenotypic data'!$A:$A, 0))</f>
        <v>97</v>
      </c>
      <c r="BG19" s="4">
        <f>INDEX('Root phenotypic data'!DE:DE, MATCH($A19, 'Root phenotypic data'!$A:$A, 0))</f>
        <v>34</v>
      </c>
      <c r="BH19" s="4">
        <f>INDEX('Root phenotypic data'!DF:DF, MATCH($A19, 'Root phenotypic data'!$A:$A, 0))</f>
        <v>34.053001399999999</v>
      </c>
      <c r="BI19" s="4">
        <f>INDEX('Root phenotypic data'!DG:DG, MATCH($A19, 'Root phenotypic data'!$A:$A, 0))</f>
        <v>267</v>
      </c>
      <c r="BJ19" s="4">
        <f>INDEX('Root phenotypic data'!DH:DH, MATCH($A19, 'Root phenotypic data'!$A:$A, 0))</f>
        <v>125</v>
      </c>
      <c r="BK19" s="4">
        <f>INDEX('Root phenotypic data'!DI:DI, MATCH($A19, 'Root phenotypic data'!$A:$A, 0))</f>
        <v>267</v>
      </c>
      <c r="BL19" s="4">
        <f>INDEX('Root phenotypic data'!DJ:DJ, MATCH($A19, 'Root phenotypic data'!$A:$A, 0))</f>
        <v>125</v>
      </c>
      <c r="BM19" s="4">
        <f>INDEX('Root phenotypic data'!DK:DK, MATCH($A19, 'Root phenotypic data'!$A:$A, 0))</f>
        <v>0.89756199999999997</v>
      </c>
      <c r="BN19" s="4">
        <f>INDEX('Root phenotypic data'!DL:DL, MATCH($A19, 'Root phenotypic data'!$A:$A, 0))</f>
        <v>10.494500199999999</v>
      </c>
      <c r="BO19" s="4" t="e">
        <f>INDEX('Mother tree bio'!C:C, MATCH($D19, 'Mother tree bio'!$B:$B, 0))</f>
        <v>#N/A</v>
      </c>
      <c r="BP19" s="4" t="e">
        <f>INDEX('Mother tree bio'!D:D, MATCH($D19, 'Mother tree bio'!$B:$B, 0))</f>
        <v>#N/A</v>
      </c>
      <c r="BQ19" s="4" t="e">
        <f>INDEX('Mother tree bio'!E:E, MATCH($D19, 'Mother tree bio'!$B:$B, 0))</f>
        <v>#N/A</v>
      </c>
      <c r="BR19" s="4" t="e">
        <f>INDEX('Mother tree bio'!F:F, MATCH($D19, 'Mother tree bio'!$B:$B, 0))</f>
        <v>#N/A</v>
      </c>
      <c r="BS19" s="4" t="e">
        <f>INDEX('Mother tree bio'!G:G, MATCH($D19, 'Mother tree bio'!$B:$B, 0))</f>
        <v>#N/A</v>
      </c>
      <c r="BT19" s="4" t="e">
        <f>INDEX('Mother tree bio'!H:H, MATCH($D19, 'Mother tree bio'!$B:$B, 0))</f>
        <v>#N/A</v>
      </c>
      <c r="BU19" s="4" t="e">
        <f>INDEX('Mother tree bio'!I:I, MATCH($D19, 'Mother tree bio'!$B:$B, 0))</f>
        <v>#N/A</v>
      </c>
      <c r="BV19" s="4" t="e">
        <f>INDEX('Mother tree bio'!J:J, MATCH($D19, 'Mother tree bio'!$B:$B, 0))</f>
        <v>#N/A</v>
      </c>
      <c r="BW19" s="4" t="e">
        <f>INDEX('Mother tree bio'!K:K, MATCH($D19, 'Mother tree bio'!$B:$B, 0))</f>
        <v>#N/A</v>
      </c>
    </row>
    <row r="20" spans="1:75" ht="15" customHeight="1">
      <c r="A20" s="10" t="s">
        <v>143</v>
      </c>
      <c r="B20" t="s">
        <v>72</v>
      </c>
      <c r="C20" s="1" t="s">
        <v>144</v>
      </c>
      <c r="D20" s="4" t="str">
        <f>INDEX('Root phenotypic data'!B:B, MATCH($A20, 'Root phenotypic data'!$A:$A, 0))</f>
        <v>NSW0349</v>
      </c>
      <c r="E20" s="4" t="s">
        <v>83</v>
      </c>
      <c r="F20" s="4">
        <f>INDEX('Root phenotypic data'!D:D, MATCH($A20, 'Root phenotypic data'!$A:$A, 0))</f>
        <v>2</v>
      </c>
      <c r="G20" s="4" t="str">
        <f>INDEX('Root phenotypic data'!E:E, MATCH($A20, 'Root phenotypic data'!$A:$A, 0))</f>
        <v>D</v>
      </c>
      <c r="H20" s="4" t="s">
        <v>74</v>
      </c>
      <c r="I20" s="19" t="s">
        <v>138</v>
      </c>
      <c r="J20" s="19" t="s">
        <v>139</v>
      </c>
      <c r="K20" s="20" t="s">
        <v>140</v>
      </c>
      <c r="L20" s="19" t="s">
        <v>88</v>
      </c>
      <c r="M20" s="19" t="s">
        <v>89</v>
      </c>
      <c r="N20" s="20" t="s">
        <v>90</v>
      </c>
      <c r="O20" s="4" t="str">
        <f>INDEX('Root phenotypic data'!F:F, MATCH($A20, 'Root phenotypic data'!$A:$A, 0))</f>
        <v>CER3</v>
      </c>
      <c r="P20" s="18">
        <f>INDEX('Root phenotypic data'!H:H, MATCH($A20, 'Root phenotypic data'!$A:$A, 0))</f>
        <v>44382.593059999999</v>
      </c>
      <c r="Q20" s="4">
        <f>INDEX('Root phenotypic data'!I:I, MATCH($A20, 'Root phenotypic data'!$A:$A, 0))</f>
        <v>16.6724</v>
      </c>
      <c r="R20" s="4">
        <f>INDEX('Root phenotypic data'!J:J, MATCH($A20, 'Root phenotypic data'!$A:$A, 0))</f>
        <v>0.47299999999999998</v>
      </c>
      <c r="S20" s="4">
        <f>INDEX('Root phenotypic data'!K:K, MATCH($A20, 'Root phenotypic data'!$A:$A, 0))</f>
        <v>1.486</v>
      </c>
      <c r="T20" s="4">
        <f>INDEX('Root phenotypic data'!L:L, MATCH($A20, 'Root phenotypic data'!$A:$A, 0))</f>
        <v>0.28370000000000001</v>
      </c>
      <c r="U20" s="4">
        <f>INDEX('Root phenotypic data'!M:M, MATCH($A20, 'Root phenotypic data'!$A:$A, 0))</f>
        <v>1.0999999999999999E-2</v>
      </c>
      <c r="V20" s="4">
        <f>INDEX('Root phenotypic data'!N:N, MATCH($A20, 'Root phenotypic data'!$A:$A, 0))</f>
        <v>0.99099999999999999</v>
      </c>
      <c r="W20" s="4">
        <f>INDEX('Root phenotypic data'!O:O, MATCH($A20, 'Root phenotypic data'!$A:$A, 0))</f>
        <v>0.01</v>
      </c>
      <c r="X20" s="4">
        <f>INDEX('Root phenotypic data'!P:P, MATCH($A20, 'Root phenotypic data'!$A:$A, 0))</f>
        <v>12</v>
      </c>
      <c r="Y20" s="4">
        <f>INDEX('Root phenotypic data'!Q:Q, MATCH($A20, 'Root phenotypic data'!$A:$A, 0))</f>
        <v>6</v>
      </c>
      <c r="Z20" s="4">
        <f>INDEX('Root phenotypic data'!R:R, MATCH($A20, 'Root phenotypic data'!$A:$A, 0))</f>
        <v>1</v>
      </c>
      <c r="AA20" s="4">
        <f>INDEX('Root phenotypic data'!S:S, MATCH($A20, 'Root phenotypic data'!$A:$A, 0))</f>
        <v>15</v>
      </c>
      <c r="AB20" s="4">
        <f>INDEX('Root phenotypic data'!T:T, MATCH($A20, 'Root phenotypic data'!$A:$A, 0))</f>
        <v>7</v>
      </c>
      <c r="AC20" s="4">
        <f>INDEX('Root phenotypic data'!U:U, MATCH($A20, 'Root phenotypic data'!$A:$A, 0))</f>
        <v>34</v>
      </c>
      <c r="AD20" s="4">
        <f>INDEX('Root phenotypic data'!V:V, MATCH($A20, 'Root phenotypic data'!$A:$A, 0))</f>
        <v>1.1100000000000001</v>
      </c>
      <c r="AE20" s="4">
        <f>INDEX('Root phenotypic data'!W:W, MATCH($A20, 'Root phenotypic data'!$A:$A, 0))</f>
        <v>2.92E-2</v>
      </c>
      <c r="AF20" s="4">
        <f>INDEX('Root phenotypic data'!X:X, MATCH($A20, 'Root phenotypic data'!$A:$A, 0))</f>
        <v>9.1800000000000007E-2</v>
      </c>
      <c r="AG20" s="4">
        <f>INDEX('Root phenotypic data'!Y:Y, MATCH($A20, 'Root phenotypic data'!$A:$A, 0))</f>
        <v>0.1686</v>
      </c>
      <c r="AH20" s="4">
        <f>INDEX('Root phenotypic data'!Z:Z, MATCH($A20, 'Root phenotypic data'!$A:$A, 0))</f>
        <v>46.53</v>
      </c>
      <c r="AI20" s="4">
        <f>INDEX('Root phenotypic data'!AA:AA, MATCH($A20, 'Root phenotypic data'!$A:$A, 0))</f>
        <v>7</v>
      </c>
      <c r="AJ20" s="4">
        <f>INDEX('Root phenotypic data'!AB:AB, MATCH($A20, 'Root phenotypic data'!$A:$A, 0))</f>
        <v>12.827999999999999</v>
      </c>
      <c r="AK20" s="4">
        <f>INDEX('Root phenotypic data'!AC:AC, MATCH($A20, 'Root phenotypic data'!$A:$A, 0))</f>
        <v>6</v>
      </c>
      <c r="AL20" s="4">
        <f>INDEX('Root phenotypic data'!AD:AD, MATCH($A20, 'Root phenotypic data'!$A:$A, 0))</f>
        <v>2.5356000000000001</v>
      </c>
      <c r="AM20" s="4">
        <f>INDEX('Root phenotypic data'!AE:AE, MATCH($A20, 'Root phenotypic data'!$A:$A, 0))</f>
        <v>0</v>
      </c>
      <c r="AN20" s="4">
        <f>INDEX('Root phenotypic data'!AF:AF, MATCH($A20, 'Root phenotypic data'!$A:$A, 0))</f>
        <v>0</v>
      </c>
      <c r="AO20" s="4">
        <f>INDEX('Root phenotypic data'!AG:AG, MATCH($A20, 'Root phenotypic data'!$A:$A, 0))</f>
        <v>16.6724</v>
      </c>
      <c r="AP20" s="4" t="e">
        <f>INDEX('Isotope analysis'!F:F, MATCH($A20, 'Isotope analysis'!$C:$C, 0))</f>
        <v>#N/A</v>
      </c>
      <c r="AQ20" s="4" t="e">
        <f>INDEX('Isotope analysis'!G:G, MATCH($A20, 'Isotope analysis'!$C:$C, 0))</f>
        <v>#N/A</v>
      </c>
      <c r="AR20" s="4" t="e">
        <f>INDEX('Isotope analysis'!H:H, MATCH($A20, 'Isotope analysis'!$C:$C, 0))</f>
        <v>#N/A</v>
      </c>
      <c r="AS20" s="4" t="e">
        <f>INDEX('Isotope analysis'!I:I, MATCH($A20, 'Isotope analysis'!$C:$C, 0))</f>
        <v>#N/A</v>
      </c>
      <c r="AT20" s="4">
        <f>INDEX('Root phenotypic data'!CR:CR, MATCH($A20, 'Root phenotypic data'!$A:$A, 0))</f>
        <v>18.1667004</v>
      </c>
      <c r="AU20" s="4">
        <f>INDEX('Root phenotypic data'!CS:CS, MATCH($A20, 'Root phenotypic data'!$A:$A, 0))</f>
        <v>13.949999800000001</v>
      </c>
      <c r="AV20" s="4">
        <f>INDEX('Root phenotypic data'!CT:CT, MATCH($A20, 'Root phenotypic data'!$A:$A, 0))</f>
        <v>47.449001299999999</v>
      </c>
      <c r="AW20" s="4">
        <f>INDEX('Root phenotypic data'!CU:CU, MATCH($A20, 'Root phenotypic data'!$A:$A, 0))</f>
        <v>565.4940186</v>
      </c>
      <c r="AX20" s="4">
        <f>INDEX('Root phenotypic data'!CV:CV, MATCH($A20, 'Root phenotypic data'!$A:$A, 0))</f>
        <v>32.099998499999998</v>
      </c>
      <c r="AY20" s="4">
        <f>INDEX('Root phenotypic data'!CW:CW, MATCH($A20, 'Root phenotypic data'!$A:$A, 0))</f>
        <v>2.7</v>
      </c>
      <c r="AZ20" s="4">
        <f>INDEX('Root phenotypic data'!CX:CX, MATCH($A20, 'Root phenotypic data'!$A:$A, 0))</f>
        <v>29.399999600000001</v>
      </c>
      <c r="BA20" s="4">
        <f>INDEX('Root phenotypic data'!CY:CY, MATCH($A20, 'Root phenotypic data'!$A:$A, 0))</f>
        <v>24.783300400000002</v>
      </c>
      <c r="BB20" s="4">
        <f>INDEX('Root phenotypic data'!CZ:CZ, MATCH($A20, 'Root phenotypic data'!$A:$A, 0))</f>
        <v>14.8832998</v>
      </c>
      <c r="BC20" s="4">
        <f>INDEX('Root phenotypic data'!DA:DA, MATCH($A20, 'Root phenotypic data'!$A:$A, 0))</f>
        <v>24.783300400000002</v>
      </c>
      <c r="BD20" s="4">
        <f>INDEX('Root phenotypic data'!DB:DB, MATCH($A20, 'Root phenotypic data'!$A:$A, 0))</f>
        <v>10.800000199999999</v>
      </c>
      <c r="BE20" s="4">
        <f>INDEX('Root phenotypic data'!DC:DC, MATCH($A20, 'Root phenotypic data'!$A:$A, 0))</f>
        <v>716</v>
      </c>
      <c r="BF20" s="4">
        <f>INDEX('Root phenotypic data'!DD:DD, MATCH($A20, 'Root phenotypic data'!$A:$A, 0))</f>
        <v>97</v>
      </c>
      <c r="BG20" s="4">
        <f>INDEX('Root phenotypic data'!DE:DE, MATCH($A20, 'Root phenotypic data'!$A:$A, 0))</f>
        <v>34</v>
      </c>
      <c r="BH20" s="4">
        <f>INDEX('Root phenotypic data'!DF:DF, MATCH($A20, 'Root phenotypic data'!$A:$A, 0))</f>
        <v>34.053001399999999</v>
      </c>
      <c r="BI20" s="4">
        <f>INDEX('Root phenotypic data'!DG:DG, MATCH($A20, 'Root phenotypic data'!$A:$A, 0))</f>
        <v>267</v>
      </c>
      <c r="BJ20" s="4">
        <f>INDEX('Root phenotypic data'!DH:DH, MATCH($A20, 'Root phenotypic data'!$A:$A, 0))</f>
        <v>125</v>
      </c>
      <c r="BK20" s="4">
        <f>INDEX('Root phenotypic data'!DI:DI, MATCH($A20, 'Root phenotypic data'!$A:$A, 0))</f>
        <v>267</v>
      </c>
      <c r="BL20" s="4">
        <f>INDEX('Root phenotypic data'!DJ:DJ, MATCH($A20, 'Root phenotypic data'!$A:$A, 0))</f>
        <v>125</v>
      </c>
      <c r="BM20" s="4">
        <f>INDEX('Root phenotypic data'!DK:DK, MATCH($A20, 'Root phenotypic data'!$A:$A, 0))</f>
        <v>0.89756199999999997</v>
      </c>
      <c r="BN20" s="4">
        <f>INDEX('Root phenotypic data'!DL:DL, MATCH($A20, 'Root phenotypic data'!$A:$A, 0))</f>
        <v>10.494500199999999</v>
      </c>
      <c r="BO20" s="4" t="e">
        <f>INDEX('Mother tree bio'!C:C, MATCH($D20, 'Mother tree bio'!$B:$B, 0))</f>
        <v>#N/A</v>
      </c>
      <c r="BP20" s="4" t="e">
        <f>INDEX('Mother tree bio'!D:D, MATCH($D20, 'Mother tree bio'!$B:$B, 0))</f>
        <v>#N/A</v>
      </c>
      <c r="BQ20" s="4" t="e">
        <f>INDEX('Mother tree bio'!E:E, MATCH($D20, 'Mother tree bio'!$B:$B, 0))</f>
        <v>#N/A</v>
      </c>
      <c r="BR20" s="4" t="e">
        <f>INDEX('Mother tree bio'!F:F, MATCH($D20, 'Mother tree bio'!$B:$B, 0))</f>
        <v>#N/A</v>
      </c>
      <c r="BS20" s="4" t="e">
        <f>INDEX('Mother tree bio'!G:G, MATCH($D20, 'Mother tree bio'!$B:$B, 0))</f>
        <v>#N/A</v>
      </c>
      <c r="BT20" s="4" t="e">
        <f>INDEX('Mother tree bio'!H:H, MATCH($D20, 'Mother tree bio'!$B:$B, 0))</f>
        <v>#N/A</v>
      </c>
      <c r="BU20" s="4" t="e">
        <f>INDEX('Mother tree bio'!I:I, MATCH($D20, 'Mother tree bio'!$B:$B, 0))</f>
        <v>#N/A</v>
      </c>
      <c r="BV20" s="4" t="e">
        <f>INDEX('Mother tree bio'!J:J, MATCH($D20, 'Mother tree bio'!$B:$B, 0))</f>
        <v>#N/A</v>
      </c>
      <c r="BW20" s="4" t="e">
        <f>INDEX('Mother tree bio'!K:K, MATCH($D20, 'Mother tree bio'!$B:$B, 0))</f>
        <v>#N/A</v>
      </c>
    </row>
    <row r="21" spans="1:75" ht="15" customHeight="1">
      <c r="A21" s="15" t="s">
        <v>145</v>
      </c>
      <c r="B21" t="s">
        <v>72</v>
      </c>
      <c r="C21" s="1" t="s">
        <v>146</v>
      </c>
      <c r="D21" s="4" t="str">
        <f>INDEX('Root phenotypic data'!B:B, MATCH($A21, 'Root phenotypic data'!$A:$A, 0))</f>
        <v>NSW0349</v>
      </c>
      <c r="E21" s="4" t="s">
        <v>83</v>
      </c>
      <c r="F21" s="4">
        <f>INDEX('Root phenotypic data'!D:D, MATCH($A21, 'Root phenotypic data'!$A:$A, 0))</f>
        <v>3</v>
      </c>
      <c r="G21" s="4" t="str">
        <f>INDEX('Root phenotypic data'!E:E, MATCH($A21, 'Root phenotypic data'!$A:$A, 0))</f>
        <v>D</v>
      </c>
      <c r="H21" s="4" t="s">
        <v>74</v>
      </c>
      <c r="I21" s="19" t="s">
        <v>138</v>
      </c>
      <c r="J21" s="19" t="s">
        <v>139</v>
      </c>
      <c r="K21" s="20" t="s">
        <v>140</v>
      </c>
      <c r="L21" s="19" t="s">
        <v>93</v>
      </c>
      <c r="M21" s="19" t="s">
        <v>94</v>
      </c>
      <c r="N21" s="20" t="s">
        <v>95</v>
      </c>
      <c r="O21" s="4" t="str">
        <f>INDEX('Root phenotypic data'!F:F, MATCH($A21, 'Root phenotypic data'!$A:$A, 0))</f>
        <v>CER3</v>
      </c>
      <c r="P21" s="18">
        <f>INDEX('Root phenotypic data'!H:H, MATCH($A21, 'Root phenotypic data'!$A:$A, 0))</f>
        <v>44382.59375</v>
      </c>
      <c r="Q21" s="4">
        <f>INDEX('Root phenotypic data'!I:I, MATCH($A21, 'Root phenotypic data'!$A:$A, 0))</f>
        <v>29.815200000000001</v>
      </c>
      <c r="R21" s="4">
        <f>INDEX('Root phenotypic data'!J:J, MATCH($A21, 'Root phenotypic data'!$A:$A, 0))</f>
        <v>1.1600999999999999</v>
      </c>
      <c r="S21" s="4">
        <f>INDEX('Root phenotypic data'!K:K, MATCH($A21, 'Root phenotypic data'!$A:$A, 0))</f>
        <v>3.6446999999999998</v>
      </c>
      <c r="T21" s="4">
        <f>INDEX('Root phenotypic data'!L:L, MATCH($A21, 'Root phenotypic data'!$A:$A, 0))</f>
        <v>0.3891</v>
      </c>
      <c r="U21" s="4">
        <f>INDEX('Root phenotypic data'!M:M, MATCH($A21, 'Root phenotypic data'!$A:$A, 0))</f>
        <v>3.5000000000000003E-2</v>
      </c>
      <c r="V21" s="4">
        <f>INDEX('Root phenotypic data'!N:N, MATCH($A21, 'Root phenotypic data'!$A:$A, 0))</f>
        <v>0.999</v>
      </c>
      <c r="W21" s="4">
        <f>INDEX('Root phenotypic data'!O:O, MATCH($A21, 'Root phenotypic data'!$A:$A, 0))</f>
        <v>8.0000000000000002E-3</v>
      </c>
      <c r="X21" s="4">
        <f>INDEX('Root phenotypic data'!P:P, MATCH($A21, 'Root phenotypic data'!$A:$A, 0))</f>
        <v>24</v>
      </c>
      <c r="Y21" s="4">
        <f>INDEX('Root phenotypic data'!Q:Q, MATCH($A21, 'Root phenotypic data'!$A:$A, 0))</f>
        <v>22</v>
      </c>
      <c r="Z21" s="4">
        <f>INDEX('Root phenotypic data'!R:R, MATCH($A21, 'Root phenotypic data'!$A:$A, 0))</f>
        <v>2</v>
      </c>
      <c r="AA21" s="4">
        <f>INDEX('Root phenotypic data'!S:S, MATCH($A21, 'Root phenotypic data'!$A:$A, 0))</f>
        <v>45</v>
      </c>
      <c r="AB21" s="4">
        <f>INDEX('Root phenotypic data'!T:T, MATCH($A21, 'Root phenotypic data'!$A:$A, 0))</f>
        <v>21</v>
      </c>
      <c r="AC21" s="4">
        <f>INDEX('Root phenotypic data'!U:U, MATCH($A21, 'Root phenotypic data'!$A:$A, 0))</f>
        <v>192</v>
      </c>
      <c r="AD21" s="4">
        <f>INDEX('Root phenotypic data'!V:V, MATCH($A21, 'Root phenotypic data'!$A:$A, 0))</f>
        <v>0.66900000000000004</v>
      </c>
      <c r="AE21" s="4">
        <f>INDEX('Root phenotypic data'!W:W, MATCH($A21, 'Root phenotypic data'!$A:$A, 0))</f>
        <v>2.3900000000000001E-2</v>
      </c>
      <c r="AF21" s="4">
        <f>INDEX('Root phenotypic data'!X:X, MATCH($A21, 'Root phenotypic data'!$A:$A, 0))</f>
        <v>7.51E-2</v>
      </c>
      <c r="AG21" s="4">
        <f>INDEX('Root phenotypic data'!Y:Y, MATCH($A21, 'Root phenotypic data'!$A:$A, 0))</f>
        <v>0.31950000000000001</v>
      </c>
      <c r="AH21" s="4">
        <f>INDEX('Root phenotypic data'!Z:Z, MATCH($A21, 'Root phenotypic data'!$A:$A, 0))</f>
        <v>42.04</v>
      </c>
      <c r="AI21" s="4">
        <f>INDEX('Root phenotypic data'!AA:AA, MATCH($A21, 'Root phenotypic data'!$A:$A, 0))</f>
        <v>20</v>
      </c>
      <c r="AJ21" s="4">
        <f>INDEX('Root phenotypic data'!AB:AB, MATCH($A21, 'Root phenotypic data'!$A:$A, 0))</f>
        <v>13.7441</v>
      </c>
      <c r="AK21" s="4">
        <f>INDEX('Root phenotypic data'!AC:AC, MATCH($A21, 'Root phenotypic data'!$A:$A, 0))</f>
        <v>18</v>
      </c>
      <c r="AL21" s="4">
        <f>INDEX('Root phenotypic data'!AD:AD, MATCH($A21, 'Root phenotypic data'!$A:$A, 0))</f>
        <v>13.0604</v>
      </c>
      <c r="AM21" s="4">
        <f>INDEX('Root phenotypic data'!AE:AE, MATCH($A21, 'Root phenotypic data'!$A:$A, 0))</f>
        <v>1</v>
      </c>
      <c r="AN21" s="4">
        <f>INDEX('Root phenotypic data'!AF:AF, MATCH($A21, 'Root phenotypic data'!$A:$A, 0))</f>
        <v>3.5299999999999998E-2</v>
      </c>
      <c r="AO21" s="4">
        <f>INDEX('Root phenotypic data'!AG:AG, MATCH($A21, 'Root phenotypic data'!$A:$A, 0))</f>
        <v>29.815200000000001</v>
      </c>
      <c r="AP21" s="4">
        <f>INDEX('Isotope analysis'!F:F, MATCH($A21, 'Isotope analysis'!$C:$C, 0))</f>
        <v>3.97</v>
      </c>
      <c r="AQ21" s="4">
        <f>INDEX('Isotope analysis'!G:G, MATCH($A21, 'Isotope analysis'!$C:$C, 0))</f>
        <v>-29.89</v>
      </c>
      <c r="AR21" s="4">
        <f>INDEX('Isotope analysis'!H:H, MATCH($A21, 'Isotope analysis'!$C:$C, 0))</f>
        <v>1.82</v>
      </c>
      <c r="AS21" s="4">
        <f>INDEX('Isotope analysis'!I:I, MATCH($A21, 'Isotope analysis'!$C:$C, 0))</f>
        <v>46.4</v>
      </c>
      <c r="AT21" s="4">
        <f>INDEX('Root phenotypic data'!CR:CR, MATCH($A21, 'Root phenotypic data'!$A:$A, 0))</f>
        <v>18.1667004</v>
      </c>
      <c r="AU21" s="4">
        <f>INDEX('Root phenotypic data'!CS:CS, MATCH($A21, 'Root phenotypic data'!$A:$A, 0))</f>
        <v>13.949999800000001</v>
      </c>
      <c r="AV21" s="4">
        <f>INDEX('Root phenotypic data'!CT:CT, MATCH($A21, 'Root phenotypic data'!$A:$A, 0))</f>
        <v>47.449001299999999</v>
      </c>
      <c r="AW21" s="4">
        <f>INDEX('Root phenotypic data'!CU:CU, MATCH($A21, 'Root phenotypic data'!$A:$A, 0))</f>
        <v>565.4940186</v>
      </c>
      <c r="AX21" s="4">
        <f>INDEX('Root phenotypic data'!CV:CV, MATCH($A21, 'Root phenotypic data'!$A:$A, 0))</f>
        <v>32.099998499999998</v>
      </c>
      <c r="AY21" s="4">
        <f>INDEX('Root phenotypic data'!CW:CW, MATCH($A21, 'Root phenotypic data'!$A:$A, 0))</f>
        <v>2.7</v>
      </c>
      <c r="AZ21" s="4">
        <f>INDEX('Root phenotypic data'!CX:CX, MATCH($A21, 'Root phenotypic data'!$A:$A, 0))</f>
        <v>29.399999600000001</v>
      </c>
      <c r="BA21" s="4">
        <f>INDEX('Root phenotypic data'!CY:CY, MATCH($A21, 'Root phenotypic data'!$A:$A, 0))</f>
        <v>24.783300400000002</v>
      </c>
      <c r="BB21" s="4">
        <f>INDEX('Root phenotypic data'!CZ:CZ, MATCH($A21, 'Root phenotypic data'!$A:$A, 0))</f>
        <v>14.8832998</v>
      </c>
      <c r="BC21" s="4">
        <f>INDEX('Root phenotypic data'!DA:DA, MATCH($A21, 'Root phenotypic data'!$A:$A, 0))</f>
        <v>24.783300400000002</v>
      </c>
      <c r="BD21" s="4">
        <f>INDEX('Root phenotypic data'!DB:DB, MATCH($A21, 'Root phenotypic data'!$A:$A, 0))</f>
        <v>10.800000199999999</v>
      </c>
      <c r="BE21" s="4">
        <f>INDEX('Root phenotypic data'!DC:DC, MATCH($A21, 'Root phenotypic data'!$A:$A, 0))</f>
        <v>716</v>
      </c>
      <c r="BF21" s="4">
        <f>INDEX('Root phenotypic data'!DD:DD, MATCH($A21, 'Root phenotypic data'!$A:$A, 0))</f>
        <v>97</v>
      </c>
      <c r="BG21" s="4">
        <f>INDEX('Root phenotypic data'!DE:DE, MATCH($A21, 'Root phenotypic data'!$A:$A, 0))</f>
        <v>34</v>
      </c>
      <c r="BH21" s="4">
        <f>INDEX('Root phenotypic data'!DF:DF, MATCH($A21, 'Root phenotypic data'!$A:$A, 0))</f>
        <v>34.053001399999999</v>
      </c>
      <c r="BI21" s="4">
        <f>INDEX('Root phenotypic data'!DG:DG, MATCH($A21, 'Root phenotypic data'!$A:$A, 0))</f>
        <v>267</v>
      </c>
      <c r="BJ21" s="4">
        <f>INDEX('Root phenotypic data'!DH:DH, MATCH($A21, 'Root phenotypic data'!$A:$A, 0))</f>
        <v>125</v>
      </c>
      <c r="BK21" s="4">
        <f>INDEX('Root phenotypic data'!DI:DI, MATCH($A21, 'Root phenotypic data'!$A:$A, 0))</f>
        <v>267</v>
      </c>
      <c r="BL21" s="4">
        <f>INDEX('Root phenotypic data'!DJ:DJ, MATCH($A21, 'Root phenotypic data'!$A:$A, 0))</f>
        <v>125</v>
      </c>
      <c r="BM21" s="4">
        <f>INDEX('Root phenotypic data'!DK:DK, MATCH($A21, 'Root phenotypic data'!$A:$A, 0))</f>
        <v>0.89756199999999997</v>
      </c>
      <c r="BN21" s="4">
        <f>INDEX('Root phenotypic data'!DL:DL, MATCH($A21, 'Root phenotypic data'!$A:$A, 0))</f>
        <v>10.494500199999999</v>
      </c>
      <c r="BO21" s="4" t="e">
        <f>INDEX('Mother tree bio'!C:C, MATCH($D21, 'Mother tree bio'!$B:$B, 0))</f>
        <v>#N/A</v>
      </c>
      <c r="BP21" s="4" t="e">
        <f>INDEX('Mother tree bio'!D:D, MATCH($D21, 'Mother tree bio'!$B:$B, 0))</f>
        <v>#N/A</v>
      </c>
      <c r="BQ21" s="4" t="e">
        <f>INDEX('Mother tree bio'!E:E, MATCH($D21, 'Mother tree bio'!$B:$B, 0))</f>
        <v>#N/A</v>
      </c>
      <c r="BR21" s="4" t="e">
        <f>INDEX('Mother tree bio'!F:F, MATCH($D21, 'Mother tree bio'!$B:$B, 0))</f>
        <v>#N/A</v>
      </c>
      <c r="BS21" s="4" t="e">
        <f>INDEX('Mother tree bio'!G:G, MATCH($D21, 'Mother tree bio'!$B:$B, 0))</f>
        <v>#N/A</v>
      </c>
      <c r="BT21" s="4" t="e">
        <f>INDEX('Mother tree bio'!H:H, MATCH($D21, 'Mother tree bio'!$B:$B, 0))</f>
        <v>#N/A</v>
      </c>
      <c r="BU21" s="4" t="e">
        <f>INDEX('Mother tree bio'!I:I, MATCH($D21, 'Mother tree bio'!$B:$B, 0))</f>
        <v>#N/A</v>
      </c>
      <c r="BV21" s="4" t="e">
        <f>INDEX('Mother tree bio'!J:J, MATCH($D21, 'Mother tree bio'!$B:$B, 0))</f>
        <v>#N/A</v>
      </c>
      <c r="BW21" s="4" t="e">
        <f>INDEX('Mother tree bio'!K:K, MATCH($D21, 'Mother tree bio'!$B:$B, 0))</f>
        <v>#N/A</v>
      </c>
    </row>
    <row r="22" spans="1:75" ht="15" customHeight="1">
      <c r="A22" s="10" t="s">
        <v>147</v>
      </c>
      <c r="B22" t="s">
        <v>72</v>
      </c>
      <c r="C22" s="1" t="s">
        <v>148</v>
      </c>
      <c r="D22" s="4" t="str">
        <f>INDEX('Root phenotypic data'!B:B, MATCH($A22, 'Root phenotypic data'!$A:$A, 0))</f>
        <v>NSW0349</v>
      </c>
      <c r="E22" s="4" t="s">
        <v>83</v>
      </c>
      <c r="F22" s="4">
        <f>INDEX('Root phenotypic data'!D:D, MATCH($A22, 'Root phenotypic data'!$A:$A, 0))</f>
        <v>4</v>
      </c>
      <c r="G22" s="4" t="str">
        <f>INDEX('Root phenotypic data'!E:E, MATCH($A22, 'Root phenotypic data'!$A:$A, 0))</f>
        <v>D</v>
      </c>
      <c r="H22" s="4" t="s">
        <v>74</v>
      </c>
      <c r="I22" s="19" t="s">
        <v>138</v>
      </c>
      <c r="J22" s="19" t="s">
        <v>139</v>
      </c>
      <c r="K22" s="20" t="s">
        <v>140</v>
      </c>
      <c r="L22" s="19" t="s">
        <v>98</v>
      </c>
      <c r="M22" s="19" t="s">
        <v>99</v>
      </c>
      <c r="N22" s="20" t="s">
        <v>100</v>
      </c>
      <c r="O22" s="4" t="str">
        <f>INDEX('Root phenotypic data'!F:F, MATCH($A22, 'Root phenotypic data'!$A:$A, 0))</f>
        <v>CER3</v>
      </c>
      <c r="P22" s="18">
        <f>INDEX('Root phenotypic data'!H:H, MATCH($A22, 'Root phenotypic data'!$A:$A, 0))</f>
        <v>44382.594440000001</v>
      </c>
      <c r="Q22" s="4">
        <f>INDEX('Root phenotypic data'!I:I, MATCH($A22, 'Root phenotypic data'!$A:$A, 0))</f>
        <v>40.651400000000002</v>
      </c>
      <c r="R22" s="4">
        <f>INDEX('Root phenotypic data'!J:J, MATCH($A22, 'Root phenotypic data'!$A:$A, 0))</f>
        <v>1.7426999999999999</v>
      </c>
      <c r="S22" s="4">
        <f>INDEX('Root phenotypic data'!K:K, MATCH($A22, 'Root phenotypic data'!$A:$A, 0))</f>
        <v>5.4748999999999999</v>
      </c>
      <c r="T22" s="4">
        <f>INDEX('Root phenotypic data'!L:L, MATCH($A22, 'Root phenotypic data'!$A:$A, 0))</f>
        <v>0.42870000000000003</v>
      </c>
      <c r="U22" s="4">
        <f>INDEX('Root phenotypic data'!M:M, MATCH($A22, 'Root phenotypic data'!$A:$A, 0))</f>
        <v>5.8999999999999997E-2</v>
      </c>
      <c r="V22" s="4">
        <f>INDEX('Root phenotypic data'!N:N, MATCH($A22, 'Root phenotypic data'!$A:$A, 0))</f>
        <v>1.006</v>
      </c>
      <c r="W22" s="4">
        <f>INDEX('Root phenotypic data'!O:O, MATCH($A22, 'Root phenotypic data'!$A:$A, 0))</f>
        <v>8.9999999999999993E-3</v>
      </c>
      <c r="X22" s="4">
        <f>INDEX('Root phenotypic data'!P:P, MATCH($A22, 'Root phenotypic data'!$A:$A, 0))</f>
        <v>37</v>
      </c>
      <c r="Y22" s="4">
        <f>INDEX('Root phenotypic data'!Q:Q, MATCH($A22, 'Root phenotypic data'!$A:$A, 0))</f>
        <v>29</v>
      </c>
      <c r="Z22" s="4">
        <f>INDEX('Root phenotypic data'!R:R, MATCH($A22, 'Root phenotypic data'!$A:$A, 0))</f>
        <v>0</v>
      </c>
      <c r="AA22" s="4">
        <f>INDEX('Root phenotypic data'!S:S, MATCH($A22, 'Root phenotypic data'!$A:$A, 0))</f>
        <v>62</v>
      </c>
      <c r="AB22" s="4">
        <f>INDEX('Root phenotypic data'!T:T, MATCH($A22, 'Root phenotypic data'!$A:$A, 0))</f>
        <v>21</v>
      </c>
      <c r="AC22" s="4">
        <f>INDEX('Root phenotypic data'!U:U, MATCH($A22, 'Root phenotypic data'!$A:$A, 0))</f>
        <v>270</v>
      </c>
      <c r="AD22" s="4">
        <f>INDEX('Root phenotypic data'!V:V, MATCH($A22, 'Root phenotypic data'!$A:$A, 0))</f>
        <v>0.6613</v>
      </c>
      <c r="AE22" s="4">
        <f>INDEX('Root phenotypic data'!W:W, MATCH($A22, 'Root phenotypic data'!$A:$A, 0))</f>
        <v>2.6100000000000002E-2</v>
      </c>
      <c r="AF22" s="4">
        <f>INDEX('Root phenotypic data'!X:X, MATCH($A22, 'Root phenotypic data'!$A:$A, 0))</f>
        <v>8.2100000000000006E-2</v>
      </c>
      <c r="AG22" s="4">
        <f>INDEX('Root phenotypic data'!Y:Y, MATCH($A22, 'Root phenotypic data'!$A:$A, 0))</f>
        <v>0.31080000000000002</v>
      </c>
      <c r="AH22" s="4">
        <f>INDEX('Root phenotypic data'!Z:Z, MATCH($A22, 'Root phenotypic data'!$A:$A, 0))</f>
        <v>46.12</v>
      </c>
      <c r="AI22" s="4">
        <f>INDEX('Root phenotypic data'!AA:AA, MATCH($A22, 'Root phenotypic data'!$A:$A, 0))</f>
        <v>23</v>
      </c>
      <c r="AJ22" s="4">
        <f>INDEX('Root phenotypic data'!AB:AB, MATCH($A22, 'Root phenotypic data'!$A:$A, 0))</f>
        <v>18.094899999999999</v>
      </c>
      <c r="AK22" s="4">
        <f>INDEX('Root phenotypic data'!AC:AC, MATCH($A22, 'Root phenotypic data'!$A:$A, 0))</f>
        <v>20</v>
      </c>
      <c r="AL22" s="4">
        <f>INDEX('Root phenotypic data'!AD:AD, MATCH($A22, 'Root phenotypic data'!$A:$A, 0))</f>
        <v>17.7559</v>
      </c>
      <c r="AM22" s="4">
        <f>INDEX('Root phenotypic data'!AE:AE, MATCH($A22, 'Root phenotypic data'!$A:$A, 0))</f>
        <v>2</v>
      </c>
      <c r="AN22" s="4">
        <f>INDEX('Root phenotypic data'!AF:AF, MATCH($A22, 'Root phenotypic data'!$A:$A, 0))</f>
        <v>5.9200000000000003E-2</v>
      </c>
      <c r="AO22" s="4">
        <f>INDEX('Root phenotypic data'!AG:AG, MATCH($A22, 'Root phenotypic data'!$A:$A, 0))</f>
        <v>40.651400000000002</v>
      </c>
      <c r="AP22" s="4">
        <f>INDEX('Isotope analysis'!F:F, MATCH($A22, 'Isotope analysis'!$C:$C, 0))</f>
        <v>4.82</v>
      </c>
      <c r="AQ22" s="4">
        <f>INDEX('Isotope analysis'!G:G, MATCH($A22, 'Isotope analysis'!$C:$C, 0))</f>
        <v>-32.619999999999997</v>
      </c>
      <c r="AR22" s="4">
        <f>INDEX('Isotope analysis'!H:H, MATCH($A22, 'Isotope analysis'!$C:$C, 0))</f>
        <v>1.47</v>
      </c>
      <c r="AS22" s="4">
        <f>INDEX('Isotope analysis'!I:I, MATCH($A22, 'Isotope analysis'!$C:$C, 0))</f>
        <v>46.2</v>
      </c>
      <c r="AT22" s="4">
        <f>INDEX('Root phenotypic data'!CR:CR, MATCH($A22, 'Root phenotypic data'!$A:$A, 0))</f>
        <v>18.1667004</v>
      </c>
      <c r="AU22" s="4">
        <f>INDEX('Root phenotypic data'!CS:CS, MATCH($A22, 'Root phenotypic data'!$A:$A, 0))</f>
        <v>13.949999800000001</v>
      </c>
      <c r="AV22" s="4">
        <f>INDEX('Root phenotypic data'!CT:CT, MATCH($A22, 'Root phenotypic data'!$A:$A, 0))</f>
        <v>47.449001299999999</v>
      </c>
      <c r="AW22" s="4">
        <f>INDEX('Root phenotypic data'!CU:CU, MATCH($A22, 'Root phenotypic data'!$A:$A, 0))</f>
        <v>565.4940186</v>
      </c>
      <c r="AX22" s="4">
        <f>INDEX('Root phenotypic data'!CV:CV, MATCH($A22, 'Root phenotypic data'!$A:$A, 0))</f>
        <v>32.099998499999998</v>
      </c>
      <c r="AY22" s="4">
        <f>INDEX('Root phenotypic data'!CW:CW, MATCH($A22, 'Root phenotypic data'!$A:$A, 0))</f>
        <v>2.7</v>
      </c>
      <c r="AZ22" s="4">
        <f>INDEX('Root phenotypic data'!CX:CX, MATCH($A22, 'Root phenotypic data'!$A:$A, 0))</f>
        <v>29.399999600000001</v>
      </c>
      <c r="BA22" s="4">
        <f>INDEX('Root phenotypic data'!CY:CY, MATCH($A22, 'Root phenotypic data'!$A:$A, 0))</f>
        <v>24.783300400000002</v>
      </c>
      <c r="BB22" s="4">
        <f>INDEX('Root phenotypic data'!CZ:CZ, MATCH($A22, 'Root phenotypic data'!$A:$A, 0))</f>
        <v>14.8832998</v>
      </c>
      <c r="BC22" s="4">
        <f>INDEX('Root phenotypic data'!DA:DA, MATCH($A22, 'Root phenotypic data'!$A:$A, 0))</f>
        <v>24.783300400000002</v>
      </c>
      <c r="BD22" s="4">
        <f>INDEX('Root phenotypic data'!DB:DB, MATCH($A22, 'Root phenotypic data'!$A:$A, 0))</f>
        <v>10.800000199999999</v>
      </c>
      <c r="BE22" s="4">
        <f>INDEX('Root phenotypic data'!DC:DC, MATCH($A22, 'Root phenotypic data'!$A:$A, 0))</f>
        <v>716</v>
      </c>
      <c r="BF22" s="4">
        <f>INDEX('Root phenotypic data'!DD:DD, MATCH($A22, 'Root phenotypic data'!$A:$A, 0))</f>
        <v>97</v>
      </c>
      <c r="BG22" s="4">
        <f>INDEX('Root phenotypic data'!DE:DE, MATCH($A22, 'Root phenotypic data'!$A:$A, 0))</f>
        <v>34</v>
      </c>
      <c r="BH22" s="4">
        <f>INDEX('Root phenotypic data'!DF:DF, MATCH($A22, 'Root phenotypic data'!$A:$A, 0))</f>
        <v>34.053001399999999</v>
      </c>
      <c r="BI22" s="4">
        <f>INDEX('Root phenotypic data'!DG:DG, MATCH($A22, 'Root phenotypic data'!$A:$A, 0))</f>
        <v>267</v>
      </c>
      <c r="BJ22" s="4">
        <f>INDEX('Root phenotypic data'!DH:DH, MATCH($A22, 'Root phenotypic data'!$A:$A, 0))</f>
        <v>125</v>
      </c>
      <c r="BK22" s="4">
        <f>INDEX('Root phenotypic data'!DI:DI, MATCH($A22, 'Root phenotypic data'!$A:$A, 0))</f>
        <v>267</v>
      </c>
      <c r="BL22" s="4">
        <f>INDEX('Root phenotypic data'!DJ:DJ, MATCH($A22, 'Root phenotypic data'!$A:$A, 0))</f>
        <v>125</v>
      </c>
      <c r="BM22" s="4">
        <f>INDEX('Root phenotypic data'!DK:DK, MATCH($A22, 'Root phenotypic data'!$A:$A, 0))</f>
        <v>0.89756199999999997</v>
      </c>
      <c r="BN22" s="4">
        <f>INDEX('Root phenotypic data'!DL:DL, MATCH($A22, 'Root phenotypic data'!$A:$A, 0))</f>
        <v>10.494500199999999</v>
      </c>
      <c r="BO22" s="4" t="e">
        <f>INDEX('Mother tree bio'!C:C, MATCH($D22, 'Mother tree bio'!$B:$B, 0))</f>
        <v>#N/A</v>
      </c>
      <c r="BP22" s="4" t="e">
        <f>INDEX('Mother tree bio'!D:D, MATCH($D22, 'Mother tree bio'!$B:$B, 0))</f>
        <v>#N/A</v>
      </c>
      <c r="BQ22" s="4" t="e">
        <f>INDEX('Mother tree bio'!E:E, MATCH($D22, 'Mother tree bio'!$B:$B, 0))</f>
        <v>#N/A</v>
      </c>
      <c r="BR22" s="4" t="e">
        <f>INDEX('Mother tree bio'!F:F, MATCH($D22, 'Mother tree bio'!$B:$B, 0))</f>
        <v>#N/A</v>
      </c>
      <c r="BS22" s="4" t="e">
        <f>INDEX('Mother tree bio'!G:G, MATCH($D22, 'Mother tree bio'!$B:$B, 0))</f>
        <v>#N/A</v>
      </c>
      <c r="BT22" s="4" t="e">
        <f>INDEX('Mother tree bio'!H:H, MATCH($D22, 'Mother tree bio'!$B:$B, 0))</f>
        <v>#N/A</v>
      </c>
      <c r="BU22" s="4" t="e">
        <f>INDEX('Mother tree bio'!I:I, MATCH($D22, 'Mother tree bio'!$B:$B, 0))</f>
        <v>#N/A</v>
      </c>
      <c r="BV22" s="4" t="e">
        <f>INDEX('Mother tree bio'!J:J, MATCH($D22, 'Mother tree bio'!$B:$B, 0))</f>
        <v>#N/A</v>
      </c>
      <c r="BW22" s="4" t="e">
        <f>INDEX('Mother tree bio'!K:K, MATCH($D22, 'Mother tree bio'!$B:$B, 0))</f>
        <v>#N/A</v>
      </c>
    </row>
    <row r="23" spans="1:75" ht="15" customHeight="1">
      <c r="A23" s="10" t="s">
        <v>149</v>
      </c>
      <c r="B23" t="s">
        <v>72</v>
      </c>
      <c r="C23" s="1" t="s">
        <v>150</v>
      </c>
      <c r="D23" s="4" t="str">
        <f>INDEX('Root phenotypic data'!B:B, MATCH($A23, 'Root phenotypic data'!$A:$A, 0))</f>
        <v>NSW0349</v>
      </c>
      <c r="E23" s="4" t="s">
        <v>83</v>
      </c>
      <c r="F23" s="4">
        <f>INDEX('Root phenotypic data'!D:D, MATCH($A23, 'Root phenotypic data'!$A:$A, 0))</f>
        <v>5</v>
      </c>
      <c r="G23" s="4" t="str">
        <f>INDEX('Root phenotypic data'!E:E, MATCH($A23, 'Root phenotypic data'!$A:$A, 0))</f>
        <v>D</v>
      </c>
      <c r="H23" s="4" t="s">
        <v>74</v>
      </c>
      <c r="I23" s="19" t="s">
        <v>138</v>
      </c>
      <c r="J23" s="19" t="s">
        <v>139</v>
      </c>
      <c r="K23" s="20" t="s">
        <v>140</v>
      </c>
      <c r="L23" s="19" t="s">
        <v>103</v>
      </c>
      <c r="M23" s="19" t="s">
        <v>104</v>
      </c>
      <c r="N23" s="20" t="s">
        <v>105</v>
      </c>
      <c r="O23" s="4" t="str">
        <f>INDEX('Root phenotypic data'!F:F, MATCH($A23, 'Root phenotypic data'!$A:$A, 0))</f>
        <v>CER3</v>
      </c>
      <c r="P23" s="18">
        <f>INDEX('Root phenotypic data'!H:H, MATCH($A23, 'Root phenotypic data'!$A:$A, 0))</f>
        <v>44382.595139999998</v>
      </c>
      <c r="Q23" s="4">
        <f>INDEX('Root phenotypic data'!I:I, MATCH($A23, 'Root phenotypic data'!$A:$A, 0))</f>
        <v>40.023800000000001</v>
      </c>
      <c r="R23" s="4">
        <f>INDEX('Root phenotypic data'!J:J, MATCH($A23, 'Root phenotypic data'!$A:$A, 0))</f>
        <v>1.7766</v>
      </c>
      <c r="S23" s="4">
        <f>INDEX('Root phenotypic data'!K:K, MATCH($A23, 'Root phenotypic data'!$A:$A, 0))</f>
        <v>5.5812999999999997</v>
      </c>
      <c r="T23" s="4">
        <f>INDEX('Root phenotypic data'!L:L, MATCH($A23, 'Root phenotypic data'!$A:$A, 0))</f>
        <v>0.44390000000000002</v>
      </c>
      <c r="U23" s="4">
        <f>INDEX('Root phenotypic data'!M:M, MATCH($A23, 'Root phenotypic data'!$A:$A, 0))</f>
        <v>6.2E-2</v>
      </c>
      <c r="V23" s="4">
        <f>INDEX('Root phenotypic data'!N:N, MATCH($A23, 'Root phenotypic data'!$A:$A, 0))</f>
        <v>0.97599999999999998</v>
      </c>
      <c r="W23" s="4">
        <f>INDEX('Root phenotypic data'!O:O, MATCH($A23, 'Root phenotypic data'!$A:$A, 0))</f>
        <v>6.0000000000000001E-3</v>
      </c>
      <c r="X23" s="4">
        <f>INDEX('Root phenotypic data'!P:P, MATCH($A23, 'Root phenotypic data'!$A:$A, 0))</f>
        <v>24</v>
      </c>
      <c r="Y23" s="4">
        <f>INDEX('Root phenotypic data'!Q:Q, MATCH($A23, 'Root phenotypic data'!$A:$A, 0))</f>
        <v>16</v>
      </c>
      <c r="Z23" s="4">
        <f>INDEX('Root phenotypic data'!R:R, MATCH($A23, 'Root phenotypic data'!$A:$A, 0))</f>
        <v>1</v>
      </c>
      <c r="AA23" s="4">
        <f>INDEX('Root phenotypic data'!S:S, MATCH($A23, 'Root phenotypic data'!$A:$A, 0))</f>
        <v>36</v>
      </c>
      <c r="AB23" s="4">
        <f>INDEX('Root phenotypic data'!T:T, MATCH($A23, 'Root phenotypic data'!$A:$A, 0))</f>
        <v>17</v>
      </c>
      <c r="AC23" s="4">
        <f>INDEX('Root phenotypic data'!U:U, MATCH($A23, 'Root phenotypic data'!$A:$A, 0))</f>
        <v>169</v>
      </c>
      <c r="AD23" s="4">
        <f>INDEX('Root phenotypic data'!V:V, MATCH($A23, 'Root phenotypic data'!$A:$A, 0))</f>
        <v>1.1173999999999999</v>
      </c>
      <c r="AE23" s="4">
        <f>INDEX('Root phenotypic data'!W:W, MATCH($A23, 'Root phenotypic data'!$A:$A, 0))</f>
        <v>4.6399999999999997E-2</v>
      </c>
      <c r="AF23" s="4">
        <f>INDEX('Root phenotypic data'!X:X, MATCH($A23, 'Root phenotypic data'!$A:$A, 0))</f>
        <v>0.1459</v>
      </c>
      <c r="AG23" s="4">
        <f>INDEX('Root phenotypic data'!Y:Y, MATCH($A23, 'Root phenotypic data'!$A:$A, 0))</f>
        <v>0.317</v>
      </c>
      <c r="AH23" s="4">
        <f>INDEX('Root phenotypic data'!Z:Z, MATCH($A23, 'Root phenotypic data'!$A:$A, 0))</f>
        <v>45.17</v>
      </c>
      <c r="AI23" s="4">
        <f>INDEX('Root phenotypic data'!AA:AA, MATCH($A23, 'Root phenotypic data'!$A:$A, 0))</f>
        <v>17</v>
      </c>
      <c r="AJ23" s="4">
        <f>INDEX('Root phenotypic data'!AB:AB, MATCH($A23, 'Root phenotypic data'!$A:$A, 0))</f>
        <v>19.584700000000002</v>
      </c>
      <c r="AK23" s="4">
        <f>INDEX('Root phenotypic data'!AC:AC, MATCH($A23, 'Root phenotypic data'!$A:$A, 0))</f>
        <v>16</v>
      </c>
      <c r="AL23" s="4">
        <f>INDEX('Root phenotypic data'!AD:AD, MATCH($A23, 'Root phenotypic data'!$A:$A, 0))</f>
        <v>9.2700999999999993</v>
      </c>
      <c r="AM23" s="4">
        <f>INDEX('Root phenotypic data'!AE:AE, MATCH($A23, 'Root phenotypic data'!$A:$A, 0))</f>
        <v>0</v>
      </c>
      <c r="AN23" s="4">
        <f>INDEX('Root phenotypic data'!AF:AF, MATCH($A23, 'Root phenotypic data'!$A:$A, 0))</f>
        <v>0</v>
      </c>
      <c r="AO23" s="4">
        <f>INDEX('Root phenotypic data'!AG:AG, MATCH($A23, 'Root phenotypic data'!$A:$A, 0))</f>
        <v>40.023800000000001</v>
      </c>
      <c r="AP23" s="4">
        <f>INDEX('Isotope analysis'!F:F, MATCH($A23, 'Isotope analysis'!$C:$C, 0))</f>
        <v>5.45</v>
      </c>
      <c r="AQ23" s="4">
        <f>INDEX('Isotope analysis'!G:G, MATCH($A23, 'Isotope analysis'!$C:$C, 0))</f>
        <v>-28.65</v>
      </c>
      <c r="AR23" s="4">
        <f>INDEX('Isotope analysis'!H:H, MATCH($A23, 'Isotope analysis'!$C:$C, 0))</f>
        <v>1.46</v>
      </c>
      <c r="AS23" s="4">
        <f>INDEX('Isotope analysis'!I:I, MATCH($A23, 'Isotope analysis'!$C:$C, 0))</f>
        <v>47</v>
      </c>
      <c r="AT23" s="4">
        <f>INDEX('Root phenotypic data'!CR:CR, MATCH($A23, 'Root phenotypic data'!$A:$A, 0))</f>
        <v>18.1667004</v>
      </c>
      <c r="AU23" s="4">
        <f>INDEX('Root phenotypic data'!CS:CS, MATCH($A23, 'Root phenotypic data'!$A:$A, 0))</f>
        <v>13.949999800000001</v>
      </c>
      <c r="AV23" s="4">
        <f>INDEX('Root phenotypic data'!CT:CT, MATCH($A23, 'Root phenotypic data'!$A:$A, 0))</f>
        <v>47.449001299999999</v>
      </c>
      <c r="AW23" s="4">
        <f>INDEX('Root phenotypic data'!CU:CU, MATCH($A23, 'Root phenotypic data'!$A:$A, 0))</f>
        <v>565.4940186</v>
      </c>
      <c r="AX23" s="4">
        <f>INDEX('Root phenotypic data'!CV:CV, MATCH($A23, 'Root phenotypic data'!$A:$A, 0))</f>
        <v>32.099998499999998</v>
      </c>
      <c r="AY23" s="4">
        <f>INDEX('Root phenotypic data'!CW:CW, MATCH($A23, 'Root phenotypic data'!$A:$A, 0))</f>
        <v>2.7</v>
      </c>
      <c r="AZ23" s="4">
        <f>INDEX('Root phenotypic data'!CX:CX, MATCH($A23, 'Root phenotypic data'!$A:$A, 0))</f>
        <v>29.399999600000001</v>
      </c>
      <c r="BA23" s="4">
        <f>INDEX('Root phenotypic data'!CY:CY, MATCH($A23, 'Root phenotypic data'!$A:$A, 0))</f>
        <v>24.783300400000002</v>
      </c>
      <c r="BB23" s="4">
        <f>INDEX('Root phenotypic data'!CZ:CZ, MATCH($A23, 'Root phenotypic data'!$A:$A, 0))</f>
        <v>14.8832998</v>
      </c>
      <c r="BC23" s="4">
        <f>INDEX('Root phenotypic data'!DA:DA, MATCH($A23, 'Root phenotypic data'!$A:$A, 0))</f>
        <v>24.783300400000002</v>
      </c>
      <c r="BD23" s="4">
        <f>INDEX('Root phenotypic data'!DB:DB, MATCH($A23, 'Root phenotypic data'!$A:$A, 0))</f>
        <v>10.800000199999999</v>
      </c>
      <c r="BE23" s="4">
        <f>INDEX('Root phenotypic data'!DC:DC, MATCH($A23, 'Root phenotypic data'!$A:$A, 0))</f>
        <v>716</v>
      </c>
      <c r="BF23" s="4">
        <f>INDEX('Root phenotypic data'!DD:DD, MATCH($A23, 'Root phenotypic data'!$A:$A, 0))</f>
        <v>97</v>
      </c>
      <c r="BG23" s="4">
        <f>INDEX('Root phenotypic data'!DE:DE, MATCH($A23, 'Root phenotypic data'!$A:$A, 0))</f>
        <v>34</v>
      </c>
      <c r="BH23" s="4">
        <f>INDEX('Root phenotypic data'!DF:DF, MATCH($A23, 'Root phenotypic data'!$A:$A, 0))</f>
        <v>34.053001399999999</v>
      </c>
      <c r="BI23" s="4">
        <f>INDEX('Root phenotypic data'!DG:DG, MATCH($A23, 'Root phenotypic data'!$A:$A, 0))</f>
        <v>267</v>
      </c>
      <c r="BJ23" s="4">
        <f>INDEX('Root phenotypic data'!DH:DH, MATCH($A23, 'Root phenotypic data'!$A:$A, 0))</f>
        <v>125</v>
      </c>
      <c r="BK23" s="4">
        <f>INDEX('Root phenotypic data'!DI:DI, MATCH($A23, 'Root phenotypic data'!$A:$A, 0))</f>
        <v>267</v>
      </c>
      <c r="BL23" s="4">
        <f>INDEX('Root phenotypic data'!DJ:DJ, MATCH($A23, 'Root phenotypic data'!$A:$A, 0))</f>
        <v>125</v>
      </c>
      <c r="BM23" s="4">
        <f>INDEX('Root phenotypic data'!DK:DK, MATCH($A23, 'Root phenotypic data'!$A:$A, 0))</f>
        <v>0.89756199999999997</v>
      </c>
      <c r="BN23" s="4">
        <f>INDEX('Root phenotypic data'!DL:DL, MATCH($A23, 'Root phenotypic data'!$A:$A, 0))</f>
        <v>10.494500199999999</v>
      </c>
      <c r="BO23" s="4" t="e">
        <f>INDEX('Mother tree bio'!C:C, MATCH($D23, 'Mother tree bio'!$B:$B, 0))</f>
        <v>#N/A</v>
      </c>
      <c r="BP23" s="4" t="e">
        <f>INDEX('Mother tree bio'!D:D, MATCH($D23, 'Mother tree bio'!$B:$B, 0))</f>
        <v>#N/A</v>
      </c>
      <c r="BQ23" s="4" t="e">
        <f>INDEX('Mother tree bio'!E:E, MATCH($D23, 'Mother tree bio'!$B:$B, 0))</f>
        <v>#N/A</v>
      </c>
      <c r="BR23" s="4" t="e">
        <f>INDEX('Mother tree bio'!F:F, MATCH($D23, 'Mother tree bio'!$B:$B, 0))</f>
        <v>#N/A</v>
      </c>
      <c r="BS23" s="4" t="e">
        <f>INDEX('Mother tree bio'!G:G, MATCH($D23, 'Mother tree bio'!$B:$B, 0))</f>
        <v>#N/A</v>
      </c>
      <c r="BT23" s="4" t="e">
        <f>INDEX('Mother tree bio'!H:H, MATCH($D23, 'Mother tree bio'!$B:$B, 0))</f>
        <v>#N/A</v>
      </c>
      <c r="BU23" s="4" t="e">
        <f>INDEX('Mother tree bio'!I:I, MATCH($D23, 'Mother tree bio'!$B:$B, 0))</f>
        <v>#N/A</v>
      </c>
      <c r="BV23" s="4" t="e">
        <f>INDEX('Mother tree bio'!J:J, MATCH($D23, 'Mother tree bio'!$B:$B, 0))</f>
        <v>#N/A</v>
      </c>
      <c r="BW23" s="4" t="e">
        <f>INDEX('Mother tree bio'!K:K, MATCH($D23, 'Mother tree bio'!$B:$B, 0))</f>
        <v>#N/A</v>
      </c>
    </row>
    <row r="24" spans="1:75" ht="15" customHeight="1">
      <c r="A24" s="10" t="s">
        <v>151</v>
      </c>
      <c r="B24" t="s">
        <v>72</v>
      </c>
      <c r="C24" s="1" t="s">
        <v>152</v>
      </c>
      <c r="D24" s="4" t="s">
        <v>153</v>
      </c>
      <c r="E24" s="4" t="s">
        <v>83</v>
      </c>
      <c r="F24" s="4">
        <v>1</v>
      </c>
      <c r="G24" s="4" t="s">
        <v>154</v>
      </c>
      <c r="H24" s="4" t="s">
        <v>74</v>
      </c>
      <c r="I24" s="19" t="s">
        <v>138</v>
      </c>
      <c r="J24" s="19" t="s">
        <v>139</v>
      </c>
      <c r="K24" s="20" t="s">
        <v>140</v>
      </c>
      <c r="L24" s="19" t="s">
        <v>108</v>
      </c>
      <c r="M24" s="19" t="s">
        <v>109</v>
      </c>
      <c r="N24" s="20" t="s">
        <v>110</v>
      </c>
      <c r="O24" s="4" t="e">
        <f>INDEX('Root phenotypic data'!F:F, MATCH($A24, 'Root phenotypic data'!$A:$A, 0))</f>
        <v>#N/A</v>
      </c>
      <c r="P24" s="18" t="e">
        <f>INDEX('Root phenotypic data'!H:H, MATCH($A24, 'Root phenotypic data'!$A:$A, 0))</f>
        <v>#N/A</v>
      </c>
      <c r="Q24" s="4" t="e">
        <f>INDEX('Root phenotypic data'!I:I, MATCH($A24, 'Root phenotypic data'!$A:$A, 0))</f>
        <v>#N/A</v>
      </c>
      <c r="R24" s="4" t="e">
        <f>INDEX('Root phenotypic data'!J:J, MATCH($A24, 'Root phenotypic data'!$A:$A, 0))</f>
        <v>#N/A</v>
      </c>
      <c r="S24" s="4" t="e">
        <f>INDEX('Root phenotypic data'!K:K, MATCH($A24, 'Root phenotypic data'!$A:$A, 0))</f>
        <v>#N/A</v>
      </c>
      <c r="T24" s="4" t="e">
        <f>INDEX('Root phenotypic data'!L:L, MATCH($A24, 'Root phenotypic data'!$A:$A, 0))</f>
        <v>#N/A</v>
      </c>
      <c r="U24" s="4" t="e">
        <f>INDEX('Root phenotypic data'!M:M, MATCH($A24, 'Root phenotypic data'!$A:$A, 0))</f>
        <v>#N/A</v>
      </c>
      <c r="V24" s="4" t="e">
        <f>INDEX('Root phenotypic data'!N:N, MATCH($A24, 'Root phenotypic data'!$A:$A, 0))</f>
        <v>#N/A</v>
      </c>
      <c r="W24" s="4" t="e">
        <f>INDEX('Root phenotypic data'!O:O, MATCH($A24, 'Root phenotypic data'!$A:$A, 0))</f>
        <v>#N/A</v>
      </c>
      <c r="X24" s="4" t="e">
        <f>INDEX('Root phenotypic data'!P:P, MATCH($A24, 'Root phenotypic data'!$A:$A, 0))</f>
        <v>#N/A</v>
      </c>
      <c r="Y24" s="4" t="e">
        <f>INDEX('Root phenotypic data'!Q:Q, MATCH($A24, 'Root phenotypic data'!$A:$A, 0))</f>
        <v>#N/A</v>
      </c>
      <c r="Z24" s="4" t="e">
        <f>INDEX('Root phenotypic data'!R:R, MATCH($A24, 'Root phenotypic data'!$A:$A, 0))</f>
        <v>#N/A</v>
      </c>
      <c r="AA24" s="4" t="e">
        <f>INDEX('Root phenotypic data'!S:S, MATCH($A24, 'Root phenotypic data'!$A:$A, 0))</f>
        <v>#N/A</v>
      </c>
      <c r="AB24" s="4" t="e">
        <f>INDEX('Root phenotypic data'!T:T, MATCH($A24, 'Root phenotypic data'!$A:$A, 0))</f>
        <v>#N/A</v>
      </c>
      <c r="AC24" s="4" t="e">
        <f>INDEX('Root phenotypic data'!U:U, MATCH($A24, 'Root phenotypic data'!$A:$A, 0))</f>
        <v>#N/A</v>
      </c>
      <c r="AD24" s="4" t="e">
        <f>INDEX('Root phenotypic data'!V:V, MATCH($A24, 'Root phenotypic data'!$A:$A, 0))</f>
        <v>#N/A</v>
      </c>
      <c r="AE24" s="4" t="e">
        <f>INDEX('Root phenotypic data'!W:W, MATCH($A24, 'Root phenotypic data'!$A:$A, 0))</f>
        <v>#N/A</v>
      </c>
      <c r="AF24" s="4" t="e">
        <f>INDEX('Root phenotypic data'!X:X, MATCH($A24, 'Root phenotypic data'!$A:$A, 0))</f>
        <v>#N/A</v>
      </c>
      <c r="AG24" s="4" t="e">
        <f>INDEX('Root phenotypic data'!Y:Y, MATCH($A24, 'Root phenotypic data'!$A:$A, 0))</f>
        <v>#N/A</v>
      </c>
      <c r="AH24" s="4" t="e">
        <f>INDEX('Root phenotypic data'!Z:Z, MATCH($A24, 'Root phenotypic data'!$A:$A, 0))</f>
        <v>#N/A</v>
      </c>
      <c r="AI24" s="4" t="e">
        <f>INDEX('Root phenotypic data'!AA:AA, MATCH($A24, 'Root phenotypic data'!$A:$A, 0))</f>
        <v>#N/A</v>
      </c>
      <c r="AJ24" s="4" t="e">
        <f>INDEX('Root phenotypic data'!AB:AB, MATCH($A24, 'Root phenotypic data'!$A:$A, 0))</f>
        <v>#N/A</v>
      </c>
      <c r="AK24" s="4" t="e">
        <f>INDEX('Root phenotypic data'!AC:AC, MATCH($A24, 'Root phenotypic data'!$A:$A, 0))</f>
        <v>#N/A</v>
      </c>
      <c r="AL24" s="4" t="e">
        <f>INDEX('Root phenotypic data'!AD:AD, MATCH($A24, 'Root phenotypic data'!$A:$A, 0))</f>
        <v>#N/A</v>
      </c>
      <c r="AM24" s="4" t="e">
        <f>INDEX('Root phenotypic data'!AE:AE, MATCH($A24, 'Root phenotypic data'!$A:$A, 0))</f>
        <v>#N/A</v>
      </c>
      <c r="AN24" s="4" t="e">
        <f>INDEX('Root phenotypic data'!AF:AF, MATCH($A24, 'Root phenotypic data'!$A:$A, 0))</f>
        <v>#N/A</v>
      </c>
      <c r="AO24" s="4" t="e">
        <f>INDEX('Root phenotypic data'!AG:AG, MATCH($A24, 'Root phenotypic data'!$A:$A, 0))</f>
        <v>#N/A</v>
      </c>
      <c r="AP24" s="4">
        <f>INDEX('Isotope analysis'!F:F, MATCH($A24, 'Isotope analysis'!$C:$C, 0))</f>
        <v>8.14</v>
      </c>
      <c r="AQ24" s="4">
        <f>INDEX('Isotope analysis'!G:G, MATCH($A24, 'Isotope analysis'!$C:$C, 0))</f>
        <v>-31.87</v>
      </c>
      <c r="AR24" s="4">
        <f>INDEX('Isotope analysis'!H:H, MATCH($A24, 'Isotope analysis'!$C:$C, 0))</f>
        <v>2.3199999999999998</v>
      </c>
      <c r="AS24" s="4">
        <f>INDEX('Isotope analysis'!I:I, MATCH($A24, 'Isotope analysis'!$C:$C, 0))</f>
        <v>43</v>
      </c>
      <c r="AT24" s="4" t="e">
        <f>INDEX('Root phenotypic data'!CR:CR, MATCH($A24, 'Root phenotypic data'!$A:$A, 0))</f>
        <v>#N/A</v>
      </c>
      <c r="AU24" s="4" t="e">
        <f>INDEX('Root phenotypic data'!CS:CS, MATCH($A24, 'Root phenotypic data'!$A:$A, 0))</f>
        <v>#N/A</v>
      </c>
      <c r="AV24" s="4" t="e">
        <f>INDEX('Root phenotypic data'!CT:CT, MATCH($A24, 'Root phenotypic data'!$A:$A, 0))</f>
        <v>#N/A</v>
      </c>
      <c r="AW24" s="4" t="e">
        <f>INDEX('Root phenotypic data'!CU:CU, MATCH($A24, 'Root phenotypic data'!$A:$A, 0))</f>
        <v>#N/A</v>
      </c>
      <c r="AX24" s="4" t="e">
        <f>INDEX('Root phenotypic data'!CV:CV, MATCH($A24, 'Root phenotypic data'!$A:$A, 0))</f>
        <v>#N/A</v>
      </c>
      <c r="AY24" s="4" t="e">
        <f>INDEX('Root phenotypic data'!CW:CW, MATCH($A24, 'Root phenotypic data'!$A:$A, 0))</f>
        <v>#N/A</v>
      </c>
      <c r="AZ24" s="4" t="e">
        <f>INDEX('Root phenotypic data'!CX:CX, MATCH($A24, 'Root phenotypic data'!$A:$A, 0))</f>
        <v>#N/A</v>
      </c>
      <c r="BA24" s="4" t="e">
        <f>INDEX('Root phenotypic data'!CY:CY, MATCH($A24, 'Root phenotypic data'!$A:$A, 0))</f>
        <v>#N/A</v>
      </c>
      <c r="BB24" s="4" t="e">
        <f>INDEX('Root phenotypic data'!CZ:CZ, MATCH($A24, 'Root phenotypic data'!$A:$A, 0))</f>
        <v>#N/A</v>
      </c>
      <c r="BC24" s="4" t="e">
        <f>INDEX('Root phenotypic data'!DA:DA, MATCH($A24, 'Root phenotypic data'!$A:$A, 0))</f>
        <v>#N/A</v>
      </c>
      <c r="BD24" s="4" t="e">
        <f>INDEX('Root phenotypic data'!DB:DB, MATCH($A24, 'Root phenotypic data'!$A:$A, 0))</f>
        <v>#N/A</v>
      </c>
      <c r="BE24" s="4" t="e">
        <f>INDEX('Root phenotypic data'!DC:DC, MATCH($A24, 'Root phenotypic data'!$A:$A, 0))</f>
        <v>#N/A</v>
      </c>
      <c r="BF24" s="4" t="e">
        <f>INDEX('Root phenotypic data'!DD:DD, MATCH($A24, 'Root phenotypic data'!$A:$A, 0))</f>
        <v>#N/A</v>
      </c>
      <c r="BG24" s="4" t="e">
        <f>INDEX('Root phenotypic data'!DE:DE, MATCH($A24, 'Root phenotypic data'!$A:$A, 0))</f>
        <v>#N/A</v>
      </c>
      <c r="BH24" s="4" t="e">
        <f>INDEX('Root phenotypic data'!DF:DF, MATCH($A24, 'Root phenotypic data'!$A:$A, 0))</f>
        <v>#N/A</v>
      </c>
      <c r="BI24" s="4" t="e">
        <f>INDEX('Root phenotypic data'!DG:DG, MATCH($A24, 'Root phenotypic data'!$A:$A, 0))</f>
        <v>#N/A</v>
      </c>
      <c r="BJ24" s="4" t="e">
        <f>INDEX('Root phenotypic data'!DH:DH, MATCH($A24, 'Root phenotypic data'!$A:$A, 0))</f>
        <v>#N/A</v>
      </c>
      <c r="BK24" s="4" t="e">
        <f>INDEX('Root phenotypic data'!DI:DI, MATCH($A24, 'Root phenotypic data'!$A:$A, 0))</f>
        <v>#N/A</v>
      </c>
      <c r="BL24" s="4" t="e">
        <f>INDEX('Root phenotypic data'!DJ:DJ, MATCH($A24, 'Root phenotypic data'!$A:$A, 0))</f>
        <v>#N/A</v>
      </c>
      <c r="BM24" s="4" t="e">
        <f>INDEX('Root phenotypic data'!DK:DK, MATCH($A24, 'Root phenotypic data'!$A:$A, 0))</f>
        <v>#N/A</v>
      </c>
      <c r="BN24" s="4" t="e">
        <f>INDEX('Root phenotypic data'!DL:DL, MATCH($A24, 'Root phenotypic data'!$A:$A, 0))</f>
        <v>#N/A</v>
      </c>
      <c r="BO24" s="4" t="e">
        <f>INDEX('Mother tree bio'!C:C, MATCH($D24, 'Mother tree bio'!$B:$B, 0))</f>
        <v>#N/A</v>
      </c>
      <c r="BP24" s="4" t="e">
        <f>INDEX('Mother tree bio'!D:D, MATCH($D24, 'Mother tree bio'!$B:$B, 0))</f>
        <v>#N/A</v>
      </c>
      <c r="BQ24" s="4" t="e">
        <f>INDEX('Mother tree bio'!E:E, MATCH($D24, 'Mother tree bio'!$B:$B, 0))</f>
        <v>#N/A</v>
      </c>
      <c r="BR24" s="4" t="e">
        <f>INDEX('Mother tree bio'!F:F, MATCH($D24, 'Mother tree bio'!$B:$B, 0))</f>
        <v>#N/A</v>
      </c>
      <c r="BS24" s="4" t="e">
        <f>INDEX('Mother tree bio'!G:G, MATCH($D24, 'Mother tree bio'!$B:$B, 0))</f>
        <v>#N/A</v>
      </c>
      <c r="BT24" s="4" t="e">
        <f>INDEX('Mother tree bio'!H:H, MATCH($D24, 'Mother tree bio'!$B:$B, 0))</f>
        <v>#N/A</v>
      </c>
      <c r="BU24" s="4" t="e">
        <f>INDEX('Mother tree bio'!I:I, MATCH($D24, 'Mother tree bio'!$B:$B, 0))</f>
        <v>#N/A</v>
      </c>
      <c r="BV24" s="4" t="e">
        <f>INDEX('Mother tree bio'!J:J, MATCH($D24, 'Mother tree bio'!$B:$B, 0))</f>
        <v>#N/A</v>
      </c>
      <c r="BW24" s="4" t="e">
        <f>INDEX('Mother tree bio'!K:K, MATCH($D24, 'Mother tree bio'!$B:$B, 0))</f>
        <v>#N/A</v>
      </c>
    </row>
    <row r="25" spans="1:75" ht="15" customHeight="1">
      <c r="A25" s="10" t="s">
        <v>155</v>
      </c>
      <c r="B25" t="s">
        <v>72</v>
      </c>
      <c r="C25" s="1" t="s">
        <v>156</v>
      </c>
      <c r="D25" s="4" t="s">
        <v>153</v>
      </c>
      <c r="E25" s="4" t="s">
        <v>83</v>
      </c>
      <c r="F25" s="4">
        <v>2</v>
      </c>
      <c r="G25" s="4" t="s">
        <v>154</v>
      </c>
      <c r="H25" s="4" t="s">
        <v>74</v>
      </c>
      <c r="I25" s="19" t="s">
        <v>138</v>
      </c>
      <c r="J25" s="19" t="s">
        <v>139</v>
      </c>
      <c r="K25" s="20" t="s">
        <v>140</v>
      </c>
      <c r="L25" s="19" t="s">
        <v>113</v>
      </c>
      <c r="M25" s="19" t="s">
        <v>114</v>
      </c>
      <c r="N25" s="20" t="s">
        <v>115</v>
      </c>
      <c r="O25" s="4" t="e">
        <f>INDEX('Root phenotypic data'!F:F, MATCH($A25, 'Root phenotypic data'!$A:$A, 0))</f>
        <v>#N/A</v>
      </c>
      <c r="P25" s="18" t="e">
        <f>INDEX('Root phenotypic data'!H:H, MATCH($A25, 'Root phenotypic data'!$A:$A, 0))</f>
        <v>#N/A</v>
      </c>
      <c r="Q25" s="4" t="e">
        <f>INDEX('Root phenotypic data'!I:I, MATCH($A25, 'Root phenotypic data'!$A:$A, 0))</f>
        <v>#N/A</v>
      </c>
      <c r="R25" s="4" t="e">
        <f>INDEX('Root phenotypic data'!J:J, MATCH($A25, 'Root phenotypic data'!$A:$A, 0))</f>
        <v>#N/A</v>
      </c>
      <c r="S25" s="4" t="e">
        <f>INDEX('Root phenotypic data'!K:K, MATCH($A25, 'Root phenotypic data'!$A:$A, 0))</f>
        <v>#N/A</v>
      </c>
      <c r="T25" s="4" t="e">
        <f>INDEX('Root phenotypic data'!L:L, MATCH($A25, 'Root phenotypic data'!$A:$A, 0))</f>
        <v>#N/A</v>
      </c>
      <c r="U25" s="4" t="e">
        <f>INDEX('Root phenotypic data'!M:M, MATCH($A25, 'Root phenotypic data'!$A:$A, 0))</f>
        <v>#N/A</v>
      </c>
      <c r="V25" s="4" t="e">
        <f>INDEX('Root phenotypic data'!N:N, MATCH($A25, 'Root phenotypic data'!$A:$A, 0))</f>
        <v>#N/A</v>
      </c>
      <c r="W25" s="4" t="e">
        <f>INDEX('Root phenotypic data'!O:O, MATCH($A25, 'Root phenotypic data'!$A:$A, 0))</f>
        <v>#N/A</v>
      </c>
      <c r="X25" s="4" t="e">
        <f>INDEX('Root phenotypic data'!P:P, MATCH($A25, 'Root phenotypic data'!$A:$A, 0))</f>
        <v>#N/A</v>
      </c>
      <c r="Y25" s="4" t="e">
        <f>INDEX('Root phenotypic data'!Q:Q, MATCH($A25, 'Root phenotypic data'!$A:$A, 0))</f>
        <v>#N/A</v>
      </c>
      <c r="Z25" s="4" t="e">
        <f>INDEX('Root phenotypic data'!R:R, MATCH($A25, 'Root phenotypic data'!$A:$A, 0))</f>
        <v>#N/A</v>
      </c>
      <c r="AA25" s="4" t="e">
        <f>INDEX('Root phenotypic data'!S:S, MATCH($A25, 'Root phenotypic data'!$A:$A, 0))</f>
        <v>#N/A</v>
      </c>
      <c r="AB25" s="4" t="e">
        <f>INDEX('Root phenotypic data'!T:T, MATCH($A25, 'Root phenotypic data'!$A:$A, 0))</f>
        <v>#N/A</v>
      </c>
      <c r="AC25" s="4" t="e">
        <f>INDEX('Root phenotypic data'!U:U, MATCH($A25, 'Root phenotypic data'!$A:$A, 0))</f>
        <v>#N/A</v>
      </c>
      <c r="AD25" s="4" t="e">
        <f>INDEX('Root phenotypic data'!V:V, MATCH($A25, 'Root phenotypic data'!$A:$A, 0))</f>
        <v>#N/A</v>
      </c>
      <c r="AE25" s="4" t="e">
        <f>INDEX('Root phenotypic data'!W:W, MATCH($A25, 'Root phenotypic data'!$A:$A, 0))</f>
        <v>#N/A</v>
      </c>
      <c r="AF25" s="4" t="e">
        <f>INDEX('Root phenotypic data'!X:X, MATCH($A25, 'Root phenotypic data'!$A:$A, 0))</f>
        <v>#N/A</v>
      </c>
      <c r="AG25" s="4" t="e">
        <f>INDEX('Root phenotypic data'!Y:Y, MATCH($A25, 'Root phenotypic data'!$A:$A, 0))</f>
        <v>#N/A</v>
      </c>
      <c r="AH25" s="4" t="e">
        <f>INDEX('Root phenotypic data'!Z:Z, MATCH($A25, 'Root phenotypic data'!$A:$A, 0))</f>
        <v>#N/A</v>
      </c>
      <c r="AI25" s="4" t="e">
        <f>INDEX('Root phenotypic data'!AA:AA, MATCH($A25, 'Root phenotypic data'!$A:$A, 0))</f>
        <v>#N/A</v>
      </c>
      <c r="AJ25" s="4" t="e">
        <f>INDEX('Root phenotypic data'!AB:AB, MATCH($A25, 'Root phenotypic data'!$A:$A, 0))</f>
        <v>#N/A</v>
      </c>
      <c r="AK25" s="4" t="e">
        <f>INDEX('Root phenotypic data'!AC:AC, MATCH($A25, 'Root phenotypic data'!$A:$A, 0))</f>
        <v>#N/A</v>
      </c>
      <c r="AL25" s="4" t="e">
        <f>INDEX('Root phenotypic data'!AD:AD, MATCH($A25, 'Root phenotypic data'!$A:$A, 0))</f>
        <v>#N/A</v>
      </c>
      <c r="AM25" s="4" t="e">
        <f>INDEX('Root phenotypic data'!AE:AE, MATCH($A25, 'Root phenotypic data'!$A:$A, 0))</f>
        <v>#N/A</v>
      </c>
      <c r="AN25" s="4" t="e">
        <f>INDEX('Root phenotypic data'!AF:AF, MATCH($A25, 'Root phenotypic data'!$A:$A, 0))</f>
        <v>#N/A</v>
      </c>
      <c r="AO25" s="4" t="e">
        <f>INDEX('Root phenotypic data'!AG:AG, MATCH($A25, 'Root phenotypic data'!$A:$A, 0))</f>
        <v>#N/A</v>
      </c>
      <c r="AP25" s="4">
        <f>INDEX('Isotope analysis'!F:F, MATCH($A25, 'Isotope analysis'!$C:$C, 0))</f>
        <v>4.17</v>
      </c>
      <c r="AQ25" s="4">
        <f>INDEX('Isotope analysis'!G:G, MATCH($A25, 'Isotope analysis'!$C:$C, 0))</f>
        <v>-33.770000000000003</v>
      </c>
      <c r="AR25" s="4">
        <f>INDEX('Isotope analysis'!H:H, MATCH($A25, 'Isotope analysis'!$C:$C, 0))</f>
        <v>1.37</v>
      </c>
      <c r="AS25" s="4">
        <f>INDEX('Isotope analysis'!I:I, MATCH($A25, 'Isotope analysis'!$C:$C, 0))</f>
        <v>43.2</v>
      </c>
      <c r="AT25" s="4" t="e">
        <f>INDEX('Root phenotypic data'!CR:CR, MATCH($A25, 'Root phenotypic data'!$A:$A, 0))</f>
        <v>#N/A</v>
      </c>
      <c r="AU25" s="4" t="e">
        <f>INDEX('Root phenotypic data'!CS:CS, MATCH($A25, 'Root phenotypic data'!$A:$A, 0))</f>
        <v>#N/A</v>
      </c>
      <c r="AV25" s="4" t="e">
        <f>INDEX('Root phenotypic data'!CT:CT, MATCH($A25, 'Root phenotypic data'!$A:$A, 0))</f>
        <v>#N/A</v>
      </c>
      <c r="AW25" s="4" t="e">
        <f>INDEX('Root phenotypic data'!CU:CU, MATCH($A25, 'Root phenotypic data'!$A:$A, 0))</f>
        <v>#N/A</v>
      </c>
      <c r="AX25" s="4" t="e">
        <f>INDEX('Root phenotypic data'!CV:CV, MATCH($A25, 'Root phenotypic data'!$A:$A, 0))</f>
        <v>#N/A</v>
      </c>
      <c r="AY25" s="4" t="e">
        <f>INDEX('Root phenotypic data'!CW:CW, MATCH($A25, 'Root phenotypic data'!$A:$A, 0))</f>
        <v>#N/A</v>
      </c>
      <c r="AZ25" s="4" t="e">
        <f>INDEX('Root phenotypic data'!CX:CX, MATCH($A25, 'Root phenotypic data'!$A:$A, 0))</f>
        <v>#N/A</v>
      </c>
      <c r="BA25" s="4" t="e">
        <f>INDEX('Root phenotypic data'!CY:CY, MATCH($A25, 'Root phenotypic data'!$A:$A, 0))</f>
        <v>#N/A</v>
      </c>
      <c r="BB25" s="4" t="e">
        <f>INDEX('Root phenotypic data'!CZ:CZ, MATCH($A25, 'Root phenotypic data'!$A:$A, 0))</f>
        <v>#N/A</v>
      </c>
      <c r="BC25" s="4" t="e">
        <f>INDEX('Root phenotypic data'!DA:DA, MATCH($A25, 'Root phenotypic data'!$A:$A, 0))</f>
        <v>#N/A</v>
      </c>
      <c r="BD25" s="4" t="e">
        <f>INDEX('Root phenotypic data'!DB:DB, MATCH($A25, 'Root phenotypic data'!$A:$A, 0))</f>
        <v>#N/A</v>
      </c>
      <c r="BE25" s="4" t="e">
        <f>INDEX('Root phenotypic data'!DC:DC, MATCH($A25, 'Root phenotypic data'!$A:$A, 0))</f>
        <v>#N/A</v>
      </c>
      <c r="BF25" s="4" t="e">
        <f>INDEX('Root phenotypic data'!DD:DD, MATCH($A25, 'Root phenotypic data'!$A:$A, 0))</f>
        <v>#N/A</v>
      </c>
      <c r="BG25" s="4" t="e">
        <f>INDEX('Root phenotypic data'!DE:DE, MATCH($A25, 'Root phenotypic data'!$A:$A, 0))</f>
        <v>#N/A</v>
      </c>
      <c r="BH25" s="4" t="e">
        <f>INDEX('Root phenotypic data'!DF:DF, MATCH($A25, 'Root phenotypic data'!$A:$A, 0))</f>
        <v>#N/A</v>
      </c>
      <c r="BI25" s="4" t="e">
        <f>INDEX('Root phenotypic data'!DG:DG, MATCH($A25, 'Root phenotypic data'!$A:$A, 0))</f>
        <v>#N/A</v>
      </c>
      <c r="BJ25" s="4" t="e">
        <f>INDEX('Root phenotypic data'!DH:DH, MATCH($A25, 'Root phenotypic data'!$A:$A, 0))</f>
        <v>#N/A</v>
      </c>
      <c r="BK25" s="4" t="e">
        <f>INDEX('Root phenotypic data'!DI:DI, MATCH($A25, 'Root phenotypic data'!$A:$A, 0))</f>
        <v>#N/A</v>
      </c>
      <c r="BL25" s="4" t="e">
        <f>INDEX('Root phenotypic data'!DJ:DJ, MATCH($A25, 'Root phenotypic data'!$A:$A, 0))</f>
        <v>#N/A</v>
      </c>
      <c r="BM25" s="4" t="e">
        <f>INDEX('Root phenotypic data'!DK:DK, MATCH($A25, 'Root phenotypic data'!$A:$A, 0))</f>
        <v>#N/A</v>
      </c>
      <c r="BN25" s="4" t="e">
        <f>INDEX('Root phenotypic data'!DL:DL, MATCH($A25, 'Root phenotypic data'!$A:$A, 0))</f>
        <v>#N/A</v>
      </c>
      <c r="BO25" s="4" t="e">
        <f>INDEX('Mother tree bio'!C:C, MATCH($D25, 'Mother tree bio'!$B:$B, 0))</f>
        <v>#N/A</v>
      </c>
      <c r="BP25" s="4" t="e">
        <f>INDEX('Mother tree bio'!D:D, MATCH($D25, 'Mother tree bio'!$B:$B, 0))</f>
        <v>#N/A</v>
      </c>
      <c r="BQ25" s="4" t="e">
        <f>INDEX('Mother tree bio'!E:E, MATCH($D25, 'Mother tree bio'!$B:$B, 0))</f>
        <v>#N/A</v>
      </c>
      <c r="BR25" s="4" t="e">
        <f>INDEX('Mother tree bio'!F:F, MATCH($D25, 'Mother tree bio'!$B:$B, 0))</f>
        <v>#N/A</v>
      </c>
      <c r="BS25" s="4" t="e">
        <f>INDEX('Mother tree bio'!G:G, MATCH($D25, 'Mother tree bio'!$B:$B, 0))</f>
        <v>#N/A</v>
      </c>
      <c r="BT25" s="4" t="e">
        <f>INDEX('Mother tree bio'!H:H, MATCH($D25, 'Mother tree bio'!$B:$B, 0))</f>
        <v>#N/A</v>
      </c>
      <c r="BU25" s="4" t="e">
        <f>INDEX('Mother tree bio'!I:I, MATCH($D25, 'Mother tree bio'!$B:$B, 0))</f>
        <v>#N/A</v>
      </c>
      <c r="BV25" s="4" t="e">
        <f>INDEX('Mother tree bio'!J:J, MATCH($D25, 'Mother tree bio'!$B:$B, 0))</f>
        <v>#N/A</v>
      </c>
      <c r="BW25" s="4" t="e">
        <f>INDEX('Mother tree bio'!K:K, MATCH($D25, 'Mother tree bio'!$B:$B, 0))</f>
        <v>#N/A</v>
      </c>
    </row>
    <row r="26" spans="1:75" ht="15" customHeight="1">
      <c r="A26" s="10" t="s">
        <v>157</v>
      </c>
      <c r="B26" t="s">
        <v>72</v>
      </c>
      <c r="C26" s="1" t="s">
        <v>158</v>
      </c>
      <c r="D26" s="4" t="s">
        <v>153</v>
      </c>
      <c r="E26" s="4" t="s">
        <v>83</v>
      </c>
      <c r="F26" s="4">
        <v>3</v>
      </c>
      <c r="G26" s="4" t="s">
        <v>154</v>
      </c>
      <c r="H26" s="4" t="s">
        <v>74</v>
      </c>
      <c r="I26" s="19" t="s">
        <v>159</v>
      </c>
      <c r="J26" s="19" t="s">
        <v>160</v>
      </c>
      <c r="K26" s="20" t="s">
        <v>161</v>
      </c>
      <c r="L26" s="19" t="s">
        <v>78</v>
      </c>
      <c r="M26" s="19" t="s">
        <v>79</v>
      </c>
      <c r="N26" s="20" t="s">
        <v>80</v>
      </c>
      <c r="O26" s="4" t="e">
        <f>INDEX('Root phenotypic data'!F:F, MATCH($A26, 'Root phenotypic data'!$A:$A, 0))</f>
        <v>#N/A</v>
      </c>
      <c r="P26" s="18" t="e">
        <f>INDEX('Root phenotypic data'!H:H, MATCH($A26, 'Root phenotypic data'!$A:$A, 0))</f>
        <v>#N/A</v>
      </c>
      <c r="Q26" s="4" t="e">
        <f>INDEX('Root phenotypic data'!I:I, MATCH($A26, 'Root phenotypic data'!$A:$A, 0))</f>
        <v>#N/A</v>
      </c>
      <c r="R26" s="4" t="e">
        <f>INDEX('Root phenotypic data'!J:J, MATCH($A26, 'Root phenotypic data'!$A:$A, 0))</f>
        <v>#N/A</v>
      </c>
      <c r="S26" s="4" t="e">
        <f>INDEX('Root phenotypic data'!K:K, MATCH($A26, 'Root phenotypic data'!$A:$A, 0))</f>
        <v>#N/A</v>
      </c>
      <c r="T26" s="4" t="e">
        <f>INDEX('Root phenotypic data'!L:L, MATCH($A26, 'Root phenotypic data'!$A:$A, 0))</f>
        <v>#N/A</v>
      </c>
      <c r="U26" s="4" t="e">
        <f>INDEX('Root phenotypic data'!M:M, MATCH($A26, 'Root phenotypic data'!$A:$A, 0))</f>
        <v>#N/A</v>
      </c>
      <c r="V26" s="4" t="e">
        <f>INDEX('Root phenotypic data'!N:N, MATCH($A26, 'Root phenotypic data'!$A:$A, 0))</f>
        <v>#N/A</v>
      </c>
      <c r="W26" s="4" t="e">
        <f>INDEX('Root phenotypic data'!O:O, MATCH($A26, 'Root phenotypic data'!$A:$A, 0))</f>
        <v>#N/A</v>
      </c>
      <c r="X26" s="4" t="e">
        <f>INDEX('Root phenotypic data'!P:P, MATCH($A26, 'Root phenotypic data'!$A:$A, 0))</f>
        <v>#N/A</v>
      </c>
      <c r="Y26" s="4" t="e">
        <f>INDEX('Root phenotypic data'!Q:Q, MATCH($A26, 'Root phenotypic data'!$A:$A, 0))</f>
        <v>#N/A</v>
      </c>
      <c r="Z26" s="4" t="e">
        <f>INDEX('Root phenotypic data'!R:R, MATCH($A26, 'Root phenotypic data'!$A:$A, 0))</f>
        <v>#N/A</v>
      </c>
      <c r="AA26" s="4" t="e">
        <f>INDEX('Root phenotypic data'!S:S, MATCH($A26, 'Root phenotypic data'!$A:$A, 0))</f>
        <v>#N/A</v>
      </c>
      <c r="AB26" s="4" t="e">
        <f>INDEX('Root phenotypic data'!T:T, MATCH($A26, 'Root phenotypic data'!$A:$A, 0))</f>
        <v>#N/A</v>
      </c>
      <c r="AC26" s="4" t="e">
        <f>INDEX('Root phenotypic data'!U:U, MATCH($A26, 'Root phenotypic data'!$A:$A, 0))</f>
        <v>#N/A</v>
      </c>
      <c r="AD26" s="4" t="e">
        <f>INDEX('Root phenotypic data'!V:V, MATCH($A26, 'Root phenotypic data'!$A:$A, 0))</f>
        <v>#N/A</v>
      </c>
      <c r="AE26" s="4" t="e">
        <f>INDEX('Root phenotypic data'!W:W, MATCH($A26, 'Root phenotypic data'!$A:$A, 0))</f>
        <v>#N/A</v>
      </c>
      <c r="AF26" s="4" t="e">
        <f>INDEX('Root phenotypic data'!X:X, MATCH($A26, 'Root phenotypic data'!$A:$A, 0))</f>
        <v>#N/A</v>
      </c>
      <c r="AG26" s="4" t="e">
        <f>INDEX('Root phenotypic data'!Y:Y, MATCH($A26, 'Root phenotypic data'!$A:$A, 0))</f>
        <v>#N/A</v>
      </c>
      <c r="AH26" s="4" t="e">
        <f>INDEX('Root phenotypic data'!Z:Z, MATCH($A26, 'Root phenotypic data'!$A:$A, 0))</f>
        <v>#N/A</v>
      </c>
      <c r="AI26" s="4" t="e">
        <f>INDEX('Root phenotypic data'!AA:AA, MATCH($A26, 'Root phenotypic data'!$A:$A, 0))</f>
        <v>#N/A</v>
      </c>
      <c r="AJ26" s="4" t="e">
        <f>INDEX('Root phenotypic data'!AB:AB, MATCH($A26, 'Root phenotypic data'!$A:$A, 0))</f>
        <v>#N/A</v>
      </c>
      <c r="AK26" s="4" t="e">
        <f>INDEX('Root phenotypic data'!AC:AC, MATCH($A26, 'Root phenotypic data'!$A:$A, 0))</f>
        <v>#N/A</v>
      </c>
      <c r="AL26" s="4" t="e">
        <f>INDEX('Root phenotypic data'!AD:AD, MATCH($A26, 'Root phenotypic data'!$A:$A, 0))</f>
        <v>#N/A</v>
      </c>
      <c r="AM26" s="4" t="e">
        <f>INDEX('Root phenotypic data'!AE:AE, MATCH($A26, 'Root phenotypic data'!$A:$A, 0))</f>
        <v>#N/A</v>
      </c>
      <c r="AN26" s="4" t="e">
        <f>INDEX('Root phenotypic data'!AF:AF, MATCH($A26, 'Root phenotypic data'!$A:$A, 0))</f>
        <v>#N/A</v>
      </c>
      <c r="AO26" s="4" t="e">
        <f>INDEX('Root phenotypic data'!AG:AG, MATCH($A26, 'Root phenotypic data'!$A:$A, 0))</f>
        <v>#N/A</v>
      </c>
      <c r="AP26" s="4">
        <f>INDEX('Isotope analysis'!F:F, MATCH($A26, 'Isotope analysis'!$C:$C, 0))</f>
        <v>3.3</v>
      </c>
      <c r="AQ26" s="4">
        <f>INDEX('Isotope analysis'!G:G, MATCH($A26, 'Isotope analysis'!$C:$C, 0))</f>
        <v>-34.020000000000003</v>
      </c>
      <c r="AR26" s="4">
        <f>INDEX('Isotope analysis'!H:H, MATCH($A26, 'Isotope analysis'!$C:$C, 0))</f>
        <v>1.21</v>
      </c>
      <c r="AS26" s="4">
        <f>INDEX('Isotope analysis'!I:I, MATCH($A26, 'Isotope analysis'!$C:$C, 0))</f>
        <v>44</v>
      </c>
      <c r="AT26" s="4" t="e">
        <f>INDEX('Root phenotypic data'!CR:CR, MATCH($A26, 'Root phenotypic data'!$A:$A, 0))</f>
        <v>#N/A</v>
      </c>
      <c r="AU26" s="4" t="e">
        <f>INDEX('Root phenotypic data'!CS:CS, MATCH($A26, 'Root phenotypic data'!$A:$A, 0))</f>
        <v>#N/A</v>
      </c>
      <c r="AV26" s="4" t="e">
        <f>INDEX('Root phenotypic data'!CT:CT, MATCH($A26, 'Root phenotypic data'!$A:$A, 0))</f>
        <v>#N/A</v>
      </c>
      <c r="AW26" s="4" t="e">
        <f>INDEX('Root phenotypic data'!CU:CU, MATCH($A26, 'Root phenotypic data'!$A:$A, 0))</f>
        <v>#N/A</v>
      </c>
      <c r="AX26" s="4" t="e">
        <f>INDEX('Root phenotypic data'!CV:CV, MATCH($A26, 'Root phenotypic data'!$A:$A, 0))</f>
        <v>#N/A</v>
      </c>
      <c r="AY26" s="4" t="e">
        <f>INDEX('Root phenotypic data'!CW:CW, MATCH($A26, 'Root phenotypic data'!$A:$A, 0))</f>
        <v>#N/A</v>
      </c>
      <c r="AZ26" s="4" t="e">
        <f>INDEX('Root phenotypic data'!CX:CX, MATCH($A26, 'Root phenotypic data'!$A:$A, 0))</f>
        <v>#N/A</v>
      </c>
      <c r="BA26" s="4" t="e">
        <f>INDEX('Root phenotypic data'!CY:CY, MATCH($A26, 'Root phenotypic data'!$A:$A, 0))</f>
        <v>#N/A</v>
      </c>
      <c r="BB26" s="4" t="e">
        <f>INDEX('Root phenotypic data'!CZ:CZ, MATCH($A26, 'Root phenotypic data'!$A:$A, 0))</f>
        <v>#N/A</v>
      </c>
      <c r="BC26" s="4" t="e">
        <f>INDEX('Root phenotypic data'!DA:DA, MATCH($A26, 'Root phenotypic data'!$A:$A, 0))</f>
        <v>#N/A</v>
      </c>
      <c r="BD26" s="4" t="e">
        <f>INDEX('Root phenotypic data'!DB:DB, MATCH($A26, 'Root phenotypic data'!$A:$A, 0))</f>
        <v>#N/A</v>
      </c>
      <c r="BE26" s="4" t="e">
        <f>INDEX('Root phenotypic data'!DC:DC, MATCH($A26, 'Root phenotypic data'!$A:$A, 0))</f>
        <v>#N/A</v>
      </c>
      <c r="BF26" s="4" t="e">
        <f>INDEX('Root phenotypic data'!DD:DD, MATCH($A26, 'Root phenotypic data'!$A:$A, 0))</f>
        <v>#N/A</v>
      </c>
      <c r="BG26" s="4" t="e">
        <f>INDEX('Root phenotypic data'!DE:DE, MATCH($A26, 'Root phenotypic data'!$A:$A, 0))</f>
        <v>#N/A</v>
      </c>
      <c r="BH26" s="4" t="e">
        <f>INDEX('Root phenotypic data'!DF:DF, MATCH($A26, 'Root phenotypic data'!$A:$A, 0))</f>
        <v>#N/A</v>
      </c>
      <c r="BI26" s="4" t="e">
        <f>INDEX('Root phenotypic data'!DG:DG, MATCH($A26, 'Root phenotypic data'!$A:$A, 0))</f>
        <v>#N/A</v>
      </c>
      <c r="BJ26" s="4" t="e">
        <f>INDEX('Root phenotypic data'!DH:DH, MATCH($A26, 'Root phenotypic data'!$A:$A, 0))</f>
        <v>#N/A</v>
      </c>
      <c r="BK26" s="4" t="e">
        <f>INDEX('Root phenotypic data'!DI:DI, MATCH($A26, 'Root phenotypic data'!$A:$A, 0))</f>
        <v>#N/A</v>
      </c>
      <c r="BL26" s="4" t="e">
        <f>INDEX('Root phenotypic data'!DJ:DJ, MATCH($A26, 'Root phenotypic data'!$A:$A, 0))</f>
        <v>#N/A</v>
      </c>
      <c r="BM26" s="4" t="e">
        <f>INDEX('Root phenotypic data'!DK:DK, MATCH($A26, 'Root phenotypic data'!$A:$A, 0))</f>
        <v>#N/A</v>
      </c>
      <c r="BN26" s="4" t="e">
        <f>INDEX('Root phenotypic data'!DL:DL, MATCH($A26, 'Root phenotypic data'!$A:$A, 0))</f>
        <v>#N/A</v>
      </c>
      <c r="BO26" s="4" t="e">
        <f>INDEX('Mother tree bio'!C:C, MATCH($D26, 'Mother tree bio'!$B:$B, 0))</f>
        <v>#N/A</v>
      </c>
      <c r="BP26" s="4" t="e">
        <f>INDEX('Mother tree bio'!D:D, MATCH($D26, 'Mother tree bio'!$B:$B, 0))</f>
        <v>#N/A</v>
      </c>
      <c r="BQ26" s="4" t="e">
        <f>INDEX('Mother tree bio'!E:E, MATCH($D26, 'Mother tree bio'!$B:$B, 0))</f>
        <v>#N/A</v>
      </c>
      <c r="BR26" s="4" t="e">
        <f>INDEX('Mother tree bio'!F:F, MATCH($D26, 'Mother tree bio'!$B:$B, 0))</f>
        <v>#N/A</v>
      </c>
      <c r="BS26" s="4" t="e">
        <f>INDEX('Mother tree bio'!G:G, MATCH($D26, 'Mother tree bio'!$B:$B, 0))</f>
        <v>#N/A</v>
      </c>
      <c r="BT26" s="4" t="e">
        <f>INDEX('Mother tree bio'!H:H, MATCH($D26, 'Mother tree bio'!$B:$B, 0))</f>
        <v>#N/A</v>
      </c>
      <c r="BU26" s="4" t="e">
        <f>INDEX('Mother tree bio'!I:I, MATCH($D26, 'Mother tree bio'!$B:$B, 0))</f>
        <v>#N/A</v>
      </c>
      <c r="BV26" s="4" t="e">
        <f>INDEX('Mother tree bio'!J:J, MATCH($D26, 'Mother tree bio'!$B:$B, 0))</f>
        <v>#N/A</v>
      </c>
      <c r="BW26" s="4" t="e">
        <f>INDEX('Mother tree bio'!K:K, MATCH($D26, 'Mother tree bio'!$B:$B, 0))</f>
        <v>#N/A</v>
      </c>
    </row>
    <row r="27" spans="1:75" ht="15" customHeight="1">
      <c r="A27" s="10" t="s">
        <v>162</v>
      </c>
      <c r="B27" t="s">
        <v>72</v>
      </c>
      <c r="C27" s="1" t="s">
        <v>163</v>
      </c>
      <c r="D27" s="4" t="s">
        <v>153</v>
      </c>
      <c r="E27" s="4" t="s">
        <v>83</v>
      </c>
      <c r="F27" s="4">
        <v>4</v>
      </c>
      <c r="G27" s="4" t="s">
        <v>154</v>
      </c>
      <c r="H27" s="4" t="s">
        <v>74</v>
      </c>
      <c r="I27" s="19" t="s">
        <v>159</v>
      </c>
      <c r="J27" s="19" t="s">
        <v>160</v>
      </c>
      <c r="K27" s="20" t="s">
        <v>161</v>
      </c>
      <c r="L27" s="19" t="s">
        <v>84</v>
      </c>
      <c r="M27" s="19" t="s">
        <v>85</v>
      </c>
      <c r="N27" s="20" t="s">
        <v>86</v>
      </c>
      <c r="O27" s="4" t="e">
        <f>INDEX('Root phenotypic data'!F:F, MATCH($A27, 'Root phenotypic data'!$A:$A, 0))</f>
        <v>#N/A</v>
      </c>
      <c r="P27" s="18" t="e">
        <f>INDEX('Root phenotypic data'!H:H, MATCH($A27, 'Root phenotypic data'!$A:$A, 0))</f>
        <v>#N/A</v>
      </c>
      <c r="Q27" s="4" t="e">
        <f>INDEX('Root phenotypic data'!I:I, MATCH($A27, 'Root phenotypic data'!$A:$A, 0))</f>
        <v>#N/A</v>
      </c>
      <c r="R27" s="4" t="e">
        <f>INDEX('Root phenotypic data'!J:J, MATCH($A27, 'Root phenotypic data'!$A:$A, 0))</f>
        <v>#N/A</v>
      </c>
      <c r="S27" s="4" t="e">
        <f>INDEX('Root phenotypic data'!K:K, MATCH($A27, 'Root phenotypic data'!$A:$A, 0))</f>
        <v>#N/A</v>
      </c>
      <c r="T27" s="4" t="e">
        <f>INDEX('Root phenotypic data'!L:L, MATCH($A27, 'Root phenotypic data'!$A:$A, 0))</f>
        <v>#N/A</v>
      </c>
      <c r="U27" s="4" t="e">
        <f>INDEX('Root phenotypic data'!M:M, MATCH($A27, 'Root phenotypic data'!$A:$A, 0))</f>
        <v>#N/A</v>
      </c>
      <c r="V27" s="4" t="e">
        <f>INDEX('Root phenotypic data'!N:N, MATCH($A27, 'Root phenotypic data'!$A:$A, 0))</f>
        <v>#N/A</v>
      </c>
      <c r="W27" s="4" t="e">
        <f>INDEX('Root phenotypic data'!O:O, MATCH($A27, 'Root phenotypic data'!$A:$A, 0))</f>
        <v>#N/A</v>
      </c>
      <c r="X27" s="4" t="e">
        <f>INDEX('Root phenotypic data'!P:P, MATCH($A27, 'Root phenotypic data'!$A:$A, 0))</f>
        <v>#N/A</v>
      </c>
      <c r="Y27" s="4" t="e">
        <f>INDEX('Root phenotypic data'!Q:Q, MATCH($A27, 'Root phenotypic data'!$A:$A, 0))</f>
        <v>#N/A</v>
      </c>
      <c r="Z27" s="4" t="e">
        <f>INDEX('Root phenotypic data'!R:R, MATCH($A27, 'Root phenotypic data'!$A:$A, 0))</f>
        <v>#N/A</v>
      </c>
      <c r="AA27" s="4" t="e">
        <f>INDEX('Root phenotypic data'!S:S, MATCH($A27, 'Root phenotypic data'!$A:$A, 0))</f>
        <v>#N/A</v>
      </c>
      <c r="AB27" s="4" t="e">
        <f>INDEX('Root phenotypic data'!T:T, MATCH($A27, 'Root phenotypic data'!$A:$A, 0))</f>
        <v>#N/A</v>
      </c>
      <c r="AC27" s="4" t="e">
        <f>INDEX('Root phenotypic data'!U:U, MATCH($A27, 'Root phenotypic data'!$A:$A, 0))</f>
        <v>#N/A</v>
      </c>
      <c r="AD27" s="4" t="e">
        <f>INDEX('Root phenotypic data'!V:V, MATCH($A27, 'Root phenotypic data'!$A:$A, 0))</f>
        <v>#N/A</v>
      </c>
      <c r="AE27" s="4" t="e">
        <f>INDEX('Root phenotypic data'!W:W, MATCH($A27, 'Root phenotypic data'!$A:$A, 0))</f>
        <v>#N/A</v>
      </c>
      <c r="AF27" s="4" t="e">
        <f>INDEX('Root phenotypic data'!X:X, MATCH($A27, 'Root phenotypic data'!$A:$A, 0))</f>
        <v>#N/A</v>
      </c>
      <c r="AG27" s="4" t="e">
        <f>INDEX('Root phenotypic data'!Y:Y, MATCH($A27, 'Root phenotypic data'!$A:$A, 0))</f>
        <v>#N/A</v>
      </c>
      <c r="AH27" s="4" t="e">
        <f>INDEX('Root phenotypic data'!Z:Z, MATCH($A27, 'Root phenotypic data'!$A:$A, 0))</f>
        <v>#N/A</v>
      </c>
      <c r="AI27" s="4" t="e">
        <f>INDEX('Root phenotypic data'!AA:AA, MATCH($A27, 'Root phenotypic data'!$A:$A, 0))</f>
        <v>#N/A</v>
      </c>
      <c r="AJ27" s="4" t="e">
        <f>INDEX('Root phenotypic data'!AB:AB, MATCH($A27, 'Root phenotypic data'!$A:$A, 0))</f>
        <v>#N/A</v>
      </c>
      <c r="AK27" s="4" t="e">
        <f>INDEX('Root phenotypic data'!AC:AC, MATCH($A27, 'Root phenotypic data'!$A:$A, 0))</f>
        <v>#N/A</v>
      </c>
      <c r="AL27" s="4" t="e">
        <f>INDEX('Root phenotypic data'!AD:AD, MATCH($A27, 'Root phenotypic data'!$A:$A, 0))</f>
        <v>#N/A</v>
      </c>
      <c r="AM27" s="4" t="e">
        <f>INDEX('Root phenotypic data'!AE:AE, MATCH($A27, 'Root phenotypic data'!$A:$A, 0))</f>
        <v>#N/A</v>
      </c>
      <c r="AN27" s="4" t="e">
        <f>INDEX('Root phenotypic data'!AF:AF, MATCH($A27, 'Root phenotypic data'!$A:$A, 0))</f>
        <v>#N/A</v>
      </c>
      <c r="AO27" s="4" t="e">
        <f>INDEX('Root phenotypic data'!AG:AG, MATCH($A27, 'Root phenotypic data'!$A:$A, 0))</f>
        <v>#N/A</v>
      </c>
      <c r="AP27" s="4">
        <f>INDEX('Isotope analysis'!F:F, MATCH($A27, 'Isotope analysis'!$C:$C, 0))</f>
        <v>4.29</v>
      </c>
      <c r="AQ27" s="4">
        <f>INDEX('Isotope analysis'!G:G, MATCH($A27, 'Isotope analysis'!$C:$C, 0))</f>
        <v>-30.63</v>
      </c>
      <c r="AR27" s="4">
        <f>INDEX('Isotope analysis'!H:H, MATCH($A27, 'Isotope analysis'!$C:$C, 0))</f>
        <v>1.86</v>
      </c>
      <c r="AS27" s="4">
        <f>INDEX('Isotope analysis'!I:I, MATCH($A27, 'Isotope analysis'!$C:$C, 0))</f>
        <v>44.8</v>
      </c>
      <c r="AT27" s="4" t="e">
        <f>INDEX('Root phenotypic data'!CR:CR, MATCH($A27, 'Root phenotypic data'!$A:$A, 0))</f>
        <v>#N/A</v>
      </c>
      <c r="AU27" s="4" t="e">
        <f>INDEX('Root phenotypic data'!CS:CS, MATCH($A27, 'Root phenotypic data'!$A:$A, 0))</f>
        <v>#N/A</v>
      </c>
      <c r="AV27" s="4" t="e">
        <f>INDEX('Root phenotypic data'!CT:CT, MATCH($A27, 'Root phenotypic data'!$A:$A, 0))</f>
        <v>#N/A</v>
      </c>
      <c r="AW27" s="4" t="e">
        <f>INDEX('Root phenotypic data'!CU:CU, MATCH($A27, 'Root phenotypic data'!$A:$A, 0))</f>
        <v>#N/A</v>
      </c>
      <c r="AX27" s="4" t="e">
        <f>INDEX('Root phenotypic data'!CV:CV, MATCH($A27, 'Root phenotypic data'!$A:$A, 0))</f>
        <v>#N/A</v>
      </c>
      <c r="AY27" s="4" t="e">
        <f>INDEX('Root phenotypic data'!CW:CW, MATCH($A27, 'Root phenotypic data'!$A:$A, 0))</f>
        <v>#N/A</v>
      </c>
      <c r="AZ27" s="4" t="e">
        <f>INDEX('Root phenotypic data'!CX:CX, MATCH($A27, 'Root phenotypic data'!$A:$A, 0))</f>
        <v>#N/A</v>
      </c>
      <c r="BA27" s="4" t="e">
        <f>INDEX('Root phenotypic data'!CY:CY, MATCH($A27, 'Root phenotypic data'!$A:$A, 0))</f>
        <v>#N/A</v>
      </c>
      <c r="BB27" s="4" t="e">
        <f>INDEX('Root phenotypic data'!CZ:CZ, MATCH($A27, 'Root phenotypic data'!$A:$A, 0))</f>
        <v>#N/A</v>
      </c>
      <c r="BC27" s="4" t="e">
        <f>INDEX('Root phenotypic data'!DA:DA, MATCH($A27, 'Root phenotypic data'!$A:$A, 0))</f>
        <v>#N/A</v>
      </c>
      <c r="BD27" s="4" t="e">
        <f>INDEX('Root phenotypic data'!DB:DB, MATCH($A27, 'Root phenotypic data'!$A:$A, 0))</f>
        <v>#N/A</v>
      </c>
      <c r="BE27" s="4" t="e">
        <f>INDEX('Root phenotypic data'!DC:DC, MATCH($A27, 'Root phenotypic data'!$A:$A, 0))</f>
        <v>#N/A</v>
      </c>
      <c r="BF27" s="4" t="e">
        <f>INDEX('Root phenotypic data'!DD:DD, MATCH($A27, 'Root phenotypic data'!$A:$A, 0))</f>
        <v>#N/A</v>
      </c>
      <c r="BG27" s="4" t="e">
        <f>INDEX('Root phenotypic data'!DE:DE, MATCH($A27, 'Root phenotypic data'!$A:$A, 0))</f>
        <v>#N/A</v>
      </c>
      <c r="BH27" s="4" t="e">
        <f>INDEX('Root phenotypic data'!DF:DF, MATCH($A27, 'Root phenotypic data'!$A:$A, 0))</f>
        <v>#N/A</v>
      </c>
      <c r="BI27" s="4" t="e">
        <f>INDEX('Root phenotypic data'!DG:DG, MATCH($A27, 'Root phenotypic data'!$A:$A, 0))</f>
        <v>#N/A</v>
      </c>
      <c r="BJ27" s="4" t="e">
        <f>INDEX('Root phenotypic data'!DH:DH, MATCH($A27, 'Root phenotypic data'!$A:$A, 0))</f>
        <v>#N/A</v>
      </c>
      <c r="BK27" s="4" t="e">
        <f>INDEX('Root phenotypic data'!DI:DI, MATCH($A27, 'Root phenotypic data'!$A:$A, 0))</f>
        <v>#N/A</v>
      </c>
      <c r="BL27" s="4" t="e">
        <f>INDEX('Root phenotypic data'!DJ:DJ, MATCH($A27, 'Root phenotypic data'!$A:$A, 0))</f>
        <v>#N/A</v>
      </c>
      <c r="BM27" s="4" t="e">
        <f>INDEX('Root phenotypic data'!DK:DK, MATCH($A27, 'Root phenotypic data'!$A:$A, 0))</f>
        <v>#N/A</v>
      </c>
      <c r="BN27" s="4" t="e">
        <f>INDEX('Root phenotypic data'!DL:DL, MATCH($A27, 'Root phenotypic data'!$A:$A, 0))</f>
        <v>#N/A</v>
      </c>
      <c r="BO27" s="4" t="e">
        <f>INDEX('Mother tree bio'!C:C, MATCH($D27, 'Mother tree bio'!$B:$B, 0))</f>
        <v>#N/A</v>
      </c>
      <c r="BP27" s="4" t="e">
        <f>INDEX('Mother tree bio'!D:D, MATCH($D27, 'Mother tree bio'!$B:$B, 0))</f>
        <v>#N/A</v>
      </c>
      <c r="BQ27" s="4" t="e">
        <f>INDEX('Mother tree bio'!E:E, MATCH($D27, 'Mother tree bio'!$B:$B, 0))</f>
        <v>#N/A</v>
      </c>
      <c r="BR27" s="4" t="e">
        <f>INDEX('Mother tree bio'!F:F, MATCH($D27, 'Mother tree bio'!$B:$B, 0))</f>
        <v>#N/A</v>
      </c>
      <c r="BS27" s="4" t="e">
        <f>INDEX('Mother tree bio'!G:G, MATCH($D27, 'Mother tree bio'!$B:$B, 0))</f>
        <v>#N/A</v>
      </c>
      <c r="BT27" s="4" t="e">
        <f>INDEX('Mother tree bio'!H:H, MATCH($D27, 'Mother tree bio'!$B:$B, 0))</f>
        <v>#N/A</v>
      </c>
      <c r="BU27" s="4" t="e">
        <f>INDEX('Mother tree bio'!I:I, MATCH($D27, 'Mother tree bio'!$B:$B, 0))</f>
        <v>#N/A</v>
      </c>
      <c r="BV27" s="4" t="e">
        <f>INDEX('Mother tree bio'!J:J, MATCH($D27, 'Mother tree bio'!$B:$B, 0))</f>
        <v>#N/A</v>
      </c>
      <c r="BW27" s="4" t="e">
        <f>INDEX('Mother tree bio'!K:K, MATCH($D27, 'Mother tree bio'!$B:$B, 0))</f>
        <v>#N/A</v>
      </c>
    </row>
    <row r="28" spans="1:75" ht="15" customHeight="1">
      <c r="A28" s="10" t="s">
        <v>164</v>
      </c>
      <c r="B28" t="s">
        <v>72</v>
      </c>
      <c r="C28" s="1" t="s">
        <v>165</v>
      </c>
      <c r="D28" s="4" t="s">
        <v>153</v>
      </c>
      <c r="E28" s="4" t="s">
        <v>83</v>
      </c>
      <c r="F28" s="4">
        <v>5</v>
      </c>
      <c r="G28" s="4" t="s">
        <v>154</v>
      </c>
      <c r="H28" s="4" t="s">
        <v>74</v>
      </c>
      <c r="I28" s="19" t="s">
        <v>159</v>
      </c>
      <c r="J28" s="19" t="s">
        <v>160</v>
      </c>
      <c r="K28" s="20" t="s">
        <v>161</v>
      </c>
      <c r="L28" s="19" t="s">
        <v>88</v>
      </c>
      <c r="M28" s="19" t="s">
        <v>89</v>
      </c>
      <c r="N28" s="20" t="s">
        <v>90</v>
      </c>
      <c r="O28" s="4" t="e">
        <f>INDEX('Root phenotypic data'!F:F, MATCH($A28, 'Root phenotypic data'!$A:$A, 0))</f>
        <v>#N/A</v>
      </c>
      <c r="P28" s="18" t="e">
        <f>INDEX('Root phenotypic data'!H:H, MATCH($A28, 'Root phenotypic data'!$A:$A, 0))</f>
        <v>#N/A</v>
      </c>
      <c r="Q28" s="4" t="e">
        <f>INDEX('Root phenotypic data'!I:I, MATCH($A28, 'Root phenotypic data'!$A:$A, 0))</f>
        <v>#N/A</v>
      </c>
      <c r="R28" s="4" t="e">
        <f>INDEX('Root phenotypic data'!J:J, MATCH($A28, 'Root phenotypic data'!$A:$A, 0))</f>
        <v>#N/A</v>
      </c>
      <c r="S28" s="4" t="e">
        <f>INDEX('Root phenotypic data'!K:K, MATCH($A28, 'Root phenotypic data'!$A:$A, 0))</f>
        <v>#N/A</v>
      </c>
      <c r="T28" s="4" t="e">
        <f>INDEX('Root phenotypic data'!L:L, MATCH($A28, 'Root phenotypic data'!$A:$A, 0))</f>
        <v>#N/A</v>
      </c>
      <c r="U28" s="4" t="e">
        <f>INDEX('Root phenotypic data'!M:M, MATCH($A28, 'Root phenotypic data'!$A:$A, 0))</f>
        <v>#N/A</v>
      </c>
      <c r="V28" s="4" t="e">
        <f>INDEX('Root phenotypic data'!N:N, MATCH($A28, 'Root phenotypic data'!$A:$A, 0))</f>
        <v>#N/A</v>
      </c>
      <c r="W28" s="4" t="e">
        <f>INDEX('Root phenotypic data'!O:O, MATCH($A28, 'Root phenotypic data'!$A:$A, 0))</f>
        <v>#N/A</v>
      </c>
      <c r="X28" s="4" t="e">
        <f>INDEX('Root phenotypic data'!P:P, MATCH($A28, 'Root phenotypic data'!$A:$A, 0))</f>
        <v>#N/A</v>
      </c>
      <c r="Y28" s="4" t="e">
        <f>INDEX('Root phenotypic data'!Q:Q, MATCH($A28, 'Root phenotypic data'!$A:$A, 0))</f>
        <v>#N/A</v>
      </c>
      <c r="Z28" s="4" t="e">
        <f>INDEX('Root phenotypic data'!R:R, MATCH($A28, 'Root phenotypic data'!$A:$A, 0))</f>
        <v>#N/A</v>
      </c>
      <c r="AA28" s="4" t="e">
        <f>INDEX('Root phenotypic data'!S:S, MATCH($A28, 'Root phenotypic data'!$A:$A, 0))</f>
        <v>#N/A</v>
      </c>
      <c r="AB28" s="4" t="e">
        <f>INDEX('Root phenotypic data'!T:T, MATCH($A28, 'Root phenotypic data'!$A:$A, 0))</f>
        <v>#N/A</v>
      </c>
      <c r="AC28" s="4" t="e">
        <f>INDEX('Root phenotypic data'!U:U, MATCH($A28, 'Root phenotypic data'!$A:$A, 0))</f>
        <v>#N/A</v>
      </c>
      <c r="AD28" s="4" t="e">
        <f>INDEX('Root phenotypic data'!V:V, MATCH($A28, 'Root phenotypic data'!$A:$A, 0))</f>
        <v>#N/A</v>
      </c>
      <c r="AE28" s="4" t="e">
        <f>INDEX('Root phenotypic data'!W:W, MATCH($A28, 'Root phenotypic data'!$A:$A, 0))</f>
        <v>#N/A</v>
      </c>
      <c r="AF28" s="4" t="e">
        <f>INDEX('Root phenotypic data'!X:X, MATCH($A28, 'Root phenotypic data'!$A:$A, 0))</f>
        <v>#N/A</v>
      </c>
      <c r="AG28" s="4" t="e">
        <f>INDEX('Root phenotypic data'!Y:Y, MATCH($A28, 'Root phenotypic data'!$A:$A, 0))</f>
        <v>#N/A</v>
      </c>
      <c r="AH28" s="4" t="e">
        <f>INDEX('Root phenotypic data'!Z:Z, MATCH($A28, 'Root phenotypic data'!$A:$A, 0))</f>
        <v>#N/A</v>
      </c>
      <c r="AI28" s="4" t="e">
        <f>INDEX('Root phenotypic data'!AA:AA, MATCH($A28, 'Root phenotypic data'!$A:$A, 0))</f>
        <v>#N/A</v>
      </c>
      <c r="AJ28" s="4" t="e">
        <f>INDEX('Root phenotypic data'!AB:AB, MATCH($A28, 'Root phenotypic data'!$A:$A, 0))</f>
        <v>#N/A</v>
      </c>
      <c r="AK28" s="4" t="e">
        <f>INDEX('Root phenotypic data'!AC:AC, MATCH($A28, 'Root phenotypic data'!$A:$A, 0))</f>
        <v>#N/A</v>
      </c>
      <c r="AL28" s="4" t="e">
        <f>INDEX('Root phenotypic data'!AD:AD, MATCH($A28, 'Root phenotypic data'!$A:$A, 0))</f>
        <v>#N/A</v>
      </c>
      <c r="AM28" s="4" t="e">
        <f>INDEX('Root phenotypic data'!AE:AE, MATCH($A28, 'Root phenotypic data'!$A:$A, 0))</f>
        <v>#N/A</v>
      </c>
      <c r="AN28" s="4" t="e">
        <f>INDEX('Root phenotypic data'!AF:AF, MATCH($A28, 'Root phenotypic data'!$A:$A, 0))</f>
        <v>#N/A</v>
      </c>
      <c r="AO28" s="4" t="e">
        <f>INDEX('Root phenotypic data'!AG:AG, MATCH($A28, 'Root phenotypic data'!$A:$A, 0))</f>
        <v>#N/A</v>
      </c>
      <c r="AP28" s="4">
        <f>INDEX('Isotope analysis'!F:F, MATCH($A28, 'Isotope analysis'!$C:$C, 0))</f>
        <v>4.82</v>
      </c>
      <c r="AQ28" s="4">
        <f>INDEX('Isotope analysis'!G:G, MATCH($A28, 'Isotope analysis'!$C:$C, 0))</f>
        <v>-34.450000000000003</v>
      </c>
      <c r="AR28" s="4">
        <f>INDEX('Isotope analysis'!H:H, MATCH($A28, 'Isotope analysis'!$C:$C, 0))</f>
        <v>1.33</v>
      </c>
      <c r="AS28" s="4">
        <f>INDEX('Isotope analysis'!I:I, MATCH($A28, 'Isotope analysis'!$C:$C, 0))</f>
        <v>43.9</v>
      </c>
      <c r="AT28" s="4" t="e">
        <f>INDEX('Root phenotypic data'!CR:CR, MATCH($A28, 'Root phenotypic data'!$A:$A, 0))</f>
        <v>#N/A</v>
      </c>
      <c r="AU28" s="4" t="e">
        <f>INDEX('Root phenotypic data'!CS:CS, MATCH($A28, 'Root phenotypic data'!$A:$A, 0))</f>
        <v>#N/A</v>
      </c>
      <c r="AV28" s="4" t="e">
        <f>INDEX('Root phenotypic data'!CT:CT, MATCH($A28, 'Root phenotypic data'!$A:$A, 0))</f>
        <v>#N/A</v>
      </c>
      <c r="AW28" s="4" t="e">
        <f>INDEX('Root phenotypic data'!CU:CU, MATCH($A28, 'Root phenotypic data'!$A:$A, 0))</f>
        <v>#N/A</v>
      </c>
      <c r="AX28" s="4" t="e">
        <f>INDEX('Root phenotypic data'!CV:CV, MATCH($A28, 'Root phenotypic data'!$A:$A, 0))</f>
        <v>#N/A</v>
      </c>
      <c r="AY28" s="4" t="e">
        <f>INDEX('Root phenotypic data'!CW:CW, MATCH($A28, 'Root phenotypic data'!$A:$A, 0))</f>
        <v>#N/A</v>
      </c>
      <c r="AZ28" s="4" t="e">
        <f>INDEX('Root phenotypic data'!CX:CX, MATCH($A28, 'Root phenotypic data'!$A:$A, 0))</f>
        <v>#N/A</v>
      </c>
      <c r="BA28" s="4" t="e">
        <f>INDEX('Root phenotypic data'!CY:CY, MATCH($A28, 'Root phenotypic data'!$A:$A, 0))</f>
        <v>#N/A</v>
      </c>
      <c r="BB28" s="4" t="e">
        <f>INDEX('Root phenotypic data'!CZ:CZ, MATCH($A28, 'Root phenotypic data'!$A:$A, 0))</f>
        <v>#N/A</v>
      </c>
      <c r="BC28" s="4" t="e">
        <f>INDEX('Root phenotypic data'!DA:DA, MATCH($A28, 'Root phenotypic data'!$A:$A, 0))</f>
        <v>#N/A</v>
      </c>
      <c r="BD28" s="4" t="e">
        <f>INDEX('Root phenotypic data'!DB:DB, MATCH($A28, 'Root phenotypic data'!$A:$A, 0))</f>
        <v>#N/A</v>
      </c>
      <c r="BE28" s="4" t="e">
        <f>INDEX('Root phenotypic data'!DC:DC, MATCH($A28, 'Root phenotypic data'!$A:$A, 0))</f>
        <v>#N/A</v>
      </c>
      <c r="BF28" s="4" t="e">
        <f>INDEX('Root phenotypic data'!DD:DD, MATCH($A28, 'Root phenotypic data'!$A:$A, 0))</f>
        <v>#N/A</v>
      </c>
      <c r="BG28" s="4" t="e">
        <f>INDEX('Root phenotypic data'!DE:DE, MATCH($A28, 'Root phenotypic data'!$A:$A, 0))</f>
        <v>#N/A</v>
      </c>
      <c r="BH28" s="4" t="e">
        <f>INDEX('Root phenotypic data'!DF:DF, MATCH($A28, 'Root phenotypic data'!$A:$A, 0))</f>
        <v>#N/A</v>
      </c>
      <c r="BI28" s="4" t="e">
        <f>INDEX('Root phenotypic data'!DG:DG, MATCH($A28, 'Root phenotypic data'!$A:$A, 0))</f>
        <v>#N/A</v>
      </c>
      <c r="BJ28" s="4" t="e">
        <f>INDEX('Root phenotypic data'!DH:DH, MATCH($A28, 'Root phenotypic data'!$A:$A, 0))</f>
        <v>#N/A</v>
      </c>
      <c r="BK28" s="4" t="e">
        <f>INDEX('Root phenotypic data'!DI:DI, MATCH($A28, 'Root phenotypic data'!$A:$A, 0))</f>
        <v>#N/A</v>
      </c>
      <c r="BL28" s="4" t="e">
        <f>INDEX('Root phenotypic data'!DJ:DJ, MATCH($A28, 'Root phenotypic data'!$A:$A, 0))</f>
        <v>#N/A</v>
      </c>
      <c r="BM28" s="4" t="e">
        <f>INDEX('Root phenotypic data'!DK:DK, MATCH($A28, 'Root phenotypic data'!$A:$A, 0))</f>
        <v>#N/A</v>
      </c>
      <c r="BN28" s="4" t="e">
        <f>INDEX('Root phenotypic data'!DL:DL, MATCH($A28, 'Root phenotypic data'!$A:$A, 0))</f>
        <v>#N/A</v>
      </c>
      <c r="BO28" s="4" t="e">
        <f>INDEX('Mother tree bio'!C:C, MATCH($D28, 'Mother tree bio'!$B:$B, 0))</f>
        <v>#N/A</v>
      </c>
      <c r="BP28" s="4" t="e">
        <f>INDEX('Mother tree bio'!D:D, MATCH($D28, 'Mother tree bio'!$B:$B, 0))</f>
        <v>#N/A</v>
      </c>
      <c r="BQ28" s="4" t="e">
        <f>INDEX('Mother tree bio'!E:E, MATCH($D28, 'Mother tree bio'!$B:$B, 0))</f>
        <v>#N/A</v>
      </c>
      <c r="BR28" s="4" t="e">
        <f>INDEX('Mother tree bio'!F:F, MATCH($D28, 'Mother tree bio'!$B:$B, 0))</f>
        <v>#N/A</v>
      </c>
      <c r="BS28" s="4" t="e">
        <f>INDEX('Mother tree bio'!G:G, MATCH($D28, 'Mother tree bio'!$B:$B, 0))</f>
        <v>#N/A</v>
      </c>
      <c r="BT28" s="4" t="e">
        <f>INDEX('Mother tree bio'!H:H, MATCH($D28, 'Mother tree bio'!$B:$B, 0))</f>
        <v>#N/A</v>
      </c>
      <c r="BU28" s="4" t="e">
        <f>INDEX('Mother tree bio'!I:I, MATCH($D28, 'Mother tree bio'!$B:$B, 0))</f>
        <v>#N/A</v>
      </c>
      <c r="BV28" s="4" t="e">
        <f>INDEX('Mother tree bio'!J:J, MATCH($D28, 'Mother tree bio'!$B:$B, 0))</f>
        <v>#N/A</v>
      </c>
      <c r="BW28" s="4" t="e">
        <f>INDEX('Mother tree bio'!K:K, MATCH($D28, 'Mother tree bio'!$B:$B, 0))</f>
        <v>#N/A</v>
      </c>
    </row>
    <row r="29" spans="1:75" ht="15" customHeight="1">
      <c r="A29" s="10" t="s">
        <v>166</v>
      </c>
      <c r="B29" t="s">
        <v>72</v>
      </c>
      <c r="C29" s="1" t="s">
        <v>167</v>
      </c>
      <c r="D29" s="4" t="s">
        <v>168</v>
      </c>
      <c r="E29" s="4" t="str">
        <f>INDEX('Mother tree bio'!A:A, MATCH($D29, 'Mother tree bio'!$B:$B, 0))</f>
        <v>E. sideroxylon </v>
      </c>
      <c r="F29" s="4">
        <v>1</v>
      </c>
      <c r="G29" s="4" t="s">
        <v>154</v>
      </c>
      <c r="H29" s="4" t="s">
        <v>74</v>
      </c>
      <c r="I29" s="19" t="s">
        <v>159</v>
      </c>
      <c r="J29" s="19" t="s">
        <v>160</v>
      </c>
      <c r="K29" s="20" t="s">
        <v>161</v>
      </c>
      <c r="L29" s="19" t="s">
        <v>93</v>
      </c>
      <c r="M29" s="19" t="s">
        <v>94</v>
      </c>
      <c r="N29" s="20" t="s">
        <v>95</v>
      </c>
      <c r="O29" s="4" t="e">
        <f>INDEX('Root phenotypic data'!F:F, MATCH($A29, 'Root phenotypic data'!$A:$A, 0))</f>
        <v>#N/A</v>
      </c>
      <c r="P29" s="18" t="e">
        <f>INDEX('Root phenotypic data'!H:H, MATCH($A29, 'Root phenotypic data'!$A:$A, 0))</f>
        <v>#N/A</v>
      </c>
      <c r="Q29" s="4" t="e">
        <f>INDEX('Root phenotypic data'!I:I, MATCH($A29, 'Root phenotypic data'!$A:$A, 0))</f>
        <v>#N/A</v>
      </c>
      <c r="R29" s="4" t="e">
        <f>INDEX('Root phenotypic data'!J:J, MATCH($A29, 'Root phenotypic data'!$A:$A, 0))</f>
        <v>#N/A</v>
      </c>
      <c r="S29" s="4" t="e">
        <f>INDEX('Root phenotypic data'!K:K, MATCH($A29, 'Root phenotypic data'!$A:$A, 0))</f>
        <v>#N/A</v>
      </c>
      <c r="T29" s="4" t="e">
        <f>INDEX('Root phenotypic data'!L:L, MATCH($A29, 'Root phenotypic data'!$A:$A, 0))</f>
        <v>#N/A</v>
      </c>
      <c r="U29" s="4" t="e">
        <f>INDEX('Root phenotypic data'!M:M, MATCH($A29, 'Root phenotypic data'!$A:$A, 0))</f>
        <v>#N/A</v>
      </c>
      <c r="V29" s="4" t="e">
        <f>INDEX('Root phenotypic data'!N:N, MATCH($A29, 'Root phenotypic data'!$A:$A, 0))</f>
        <v>#N/A</v>
      </c>
      <c r="W29" s="4" t="e">
        <f>INDEX('Root phenotypic data'!O:O, MATCH($A29, 'Root phenotypic data'!$A:$A, 0))</f>
        <v>#N/A</v>
      </c>
      <c r="X29" s="4" t="e">
        <f>INDEX('Root phenotypic data'!P:P, MATCH($A29, 'Root phenotypic data'!$A:$A, 0))</f>
        <v>#N/A</v>
      </c>
      <c r="Y29" s="4" t="e">
        <f>INDEX('Root phenotypic data'!Q:Q, MATCH($A29, 'Root phenotypic data'!$A:$A, 0))</f>
        <v>#N/A</v>
      </c>
      <c r="Z29" s="4" t="e">
        <f>INDEX('Root phenotypic data'!R:R, MATCH($A29, 'Root phenotypic data'!$A:$A, 0))</f>
        <v>#N/A</v>
      </c>
      <c r="AA29" s="4" t="e">
        <f>INDEX('Root phenotypic data'!S:S, MATCH($A29, 'Root phenotypic data'!$A:$A, 0))</f>
        <v>#N/A</v>
      </c>
      <c r="AB29" s="4" t="e">
        <f>INDEX('Root phenotypic data'!T:T, MATCH($A29, 'Root phenotypic data'!$A:$A, 0))</f>
        <v>#N/A</v>
      </c>
      <c r="AC29" s="4" t="e">
        <f>INDEX('Root phenotypic data'!U:U, MATCH($A29, 'Root phenotypic data'!$A:$A, 0))</f>
        <v>#N/A</v>
      </c>
      <c r="AD29" s="4" t="e">
        <f>INDEX('Root phenotypic data'!V:V, MATCH($A29, 'Root phenotypic data'!$A:$A, 0))</f>
        <v>#N/A</v>
      </c>
      <c r="AE29" s="4" t="e">
        <f>INDEX('Root phenotypic data'!W:W, MATCH($A29, 'Root phenotypic data'!$A:$A, 0))</f>
        <v>#N/A</v>
      </c>
      <c r="AF29" s="4" t="e">
        <f>INDEX('Root phenotypic data'!X:X, MATCH($A29, 'Root phenotypic data'!$A:$A, 0))</f>
        <v>#N/A</v>
      </c>
      <c r="AG29" s="4" t="e">
        <f>INDEX('Root phenotypic data'!Y:Y, MATCH($A29, 'Root phenotypic data'!$A:$A, 0))</f>
        <v>#N/A</v>
      </c>
      <c r="AH29" s="4" t="e">
        <f>INDEX('Root phenotypic data'!Z:Z, MATCH($A29, 'Root phenotypic data'!$A:$A, 0))</f>
        <v>#N/A</v>
      </c>
      <c r="AI29" s="4" t="e">
        <f>INDEX('Root phenotypic data'!AA:AA, MATCH($A29, 'Root phenotypic data'!$A:$A, 0))</f>
        <v>#N/A</v>
      </c>
      <c r="AJ29" s="4" t="e">
        <f>INDEX('Root phenotypic data'!AB:AB, MATCH($A29, 'Root phenotypic data'!$A:$A, 0))</f>
        <v>#N/A</v>
      </c>
      <c r="AK29" s="4" t="e">
        <f>INDEX('Root phenotypic data'!AC:AC, MATCH($A29, 'Root phenotypic data'!$A:$A, 0))</f>
        <v>#N/A</v>
      </c>
      <c r="AL29" s="4" t="e">
        <f>INDEX('Root phenotypic data'!AD:AD, MATCH($A29, 'Root phenotypic data'!$A:$A, 0))</f>
        <v>#N/A</v>
      </c>
      <c r="AM29" s="4" t="e">
        <f>INDEX('Root phenotypic data'!AE:AE, MATCH($A29, 'Root phenotypic data'!$A:$A, 0))</f>
        <v>#N/A</v>
      </c>
      <c r="AN29" s="4" t="e">
        <f>INDEX('Root phenotypic data'!AF:AF, MATCH($A29, 'Root phenotypic data'!$A:$A, 0))</f>
        <v>#N/A</v>
      </c>
      <c r="AO29" s="4" t="e">
        <f>INDEX('Root phenotypic data'!AG:AG, MATCH($A29, 'Root phenotypic data'!$A:$A, 0))</f>
        <v>#N/A</v>
      </c>
      <c r="AP29" s="4">
        <f>INDEX('Isotope analysis'!F:F, MATCH($A29, 'Isotope analysis'!$C:$C, 0))</f>
        <v>-0.26</v>
      </c>
      <c r="AQ29" s="4">
        <f>INDEX('Isotope analysis'!G:G, MATCH($A29, 'Isotope analysis'!$C:$C, 0))</f>
        <v>-33.39</v>
      </c>
      <c r="AR29" s="4">
        <f>INDEX('Isotope analysis'!H:H, MATCH($A29, 'Isotope analysis'!$C:$C, 0))</f>
        <v>1.04</v>
      </c>
      <c r="AS29" s="4">
        <f>INDEX('Isotope analysis'!I:I, MATCH($A29, 'Isotope analysis'!$C:$C, 0))</f>
        <v>46.5</v>
      </c>
      <c r="AT29" s="4" t="e">
        <f>INDEX('Root phenotypic data'!CR:CR, MATCH($A29, 'Root phenotypic data'!$A:$A, 0))</f>
        <v>#N/A</v>
      </c>
      <c r="AU29" s="4" t="e">
        <f>INDEX('Root phenotypic data'!CS:CS, MATCH($A29, 'Root phenotypic data'!$A:$A, 0))</f>
        <v>#N/A</v>
      </c>
      <c r="AV29" s="4" t="e">
        <f>INDEX('Root phenotypic data'!CT:CT, MATCH($A29, 'Root phenotypic data'!$A:$A, 0))</f>
        <v>#N/A</v>
      </c>
      <c r="AW29" s="4" t="e">
        <f>INDEX('Root phenotypic data'!CU:CU, MATCH($A29, 'Root phenotypic data'!$A:$A, 0))</f>
        <v>#N/A</v>
      </c>
      <c r="AX29" s="4" t="e">
        <f>INDEX('Root phenotypic data'!CV:CV, MATCH($A29, 'Root phenotypic data'!$A:$A, 0))</f>
        <v>#N/A</v>
      </c>
      <c r="AY29" s="4" t="e">
        <f>INDEX('Root phenotypic data'!CW:CW, MATCH($A29, 'Root phenotypic data'!$A:$A, 0))</f>
        <v>#N/A</v>
      </c>
      <c r="AZ29" s="4" t="e">
        <f>INDEX('Root phenotypic data'!CX:CX, MATCH($A29, 'Root phenotypic data'!$A:$A, 0))</f>
        <v>#N/A</v>
      </c>
      <c r="BA29" s="4" t="e">
        <f>INDEX('Root phenotypic data'!CY:CY, MATCH($A29, 'Root phenotypic data'!$A:$A, 0))</f>
        <v>#N/A</v>
      </c>
      <c r="BB29" s="4" t="e">
        <f>INDEX('Root phenotypic data'!CZ:CZ, MATCH($A29, 'Root phenotypic data'!$A:$A, 0))</f>
        <v>#N/A</v>
      </c>
      <c r="BC29" s="4" t="e">
        <f>INDEX('Root phenotypic data'!DA:DA, MATCH($A29, 'Root phenotypic data'!$A:$A, 0))</f>
        <v>#N/A</v>
      </c>
      <c r="BD29" s="4" t="e">
        <f>INDEX('Root phenotypic data'!DB:DB, MATCH($A29, 'Root phenotypic data'!$A:$A, 0))</f>
        <v>#N/A</v>
      </c>
      <c r="BE29" s="4" t="e">
        <f>INDEX('Root phenotypic data'!DC:DC, MATCH($A29, 'Root phenotypic data'!$A:$A, 0))</f>
        <v>#N/A</v>
      </c>
      <c r="BF29" s="4" t="e">
        <f>INDEX('Root phenotypic data'!DD:DD, MATCH($A29, 'Root phenotypic data'!$A:$A, 0))</f>
        <v>#N/A</v>
      </c>
      <c r="BG29" s="4" t="e">
        <f>INDEX('Root phenotypic data'!DE:DE, MATCH($A29, 'Root phenotypic data'!$A:$A, 0))</f>
        <v>#N/A</v>
      </c>
      <c r="BH29" s="4" t="e">
        <f>INDEX('Root phenotypic data'!DF:DF, MATCH($A29, 'Root phenotypic data'!$A:$A, 0))</f>
        <v>#N/A</v>
      </c>
      <c r="BI29" s="4" t="e">
        <f>INDEX('Root phenotypic data'!DG:DG, MATCH($A29, 'Root phenotypic data'!$A:$A, 0))</f>
        <v>#N/A</v>
      </c>
      <c r="BJ29" s="4" t="e">
        <f>INDEX('Root phenotypic data'!DH:DH, MATCH($A29, 'Root phenotypic data'!$A:$A, 0))</f>
        <v>#N/A</v>
      </c>
      <c r="BK29" s="4" t="e">
        <f>INDEX('Root phenotypic data'!DI:DI, MATCH($A29, 'Root phenotypic data'!$A:$A, 0))</f>
        <v>#N/A</v>
      </c>
      <c r="BL29" s="4" t="e">
        <f>INDEX('Root phenotypic data'!DJ:DJ, MATCH($A29, 'Root phenotypic data'!$A:$A, 0))</f>
        <v>#N/A</v>
      </c>
      <c r="BM29" s="4" t="e">
        <f>INDEX('Root phenotypic data'!DK:DK, MATCH($A29, 'Root phenotypic data'!$A:$A, 0))</f>
        <v>#N/A</v>
      </c>
      <c r="BN29" s="4" t="e">
        <f>INDEX('Root phenotypic data'!DL:DL, MATCH($A29, 'Root phenotypic data'!$A:$A, 0))</f>
        <v>#N/A</v>
      </c>
      <c r="BO29" s="4">
        <f>INDEX('Mother tree bio'!C:C, MATCH($D29, 'Mother tree bio'!$B:$B, 0))</f>
        <v>-35.280809779999998</v>
      </c>
      <c r="BP29" s="4">
        <f>INDEX('Mother tree bio'!D:D, MATCH($D29, 'Mother tree bio'!$B:$B, 0))</f>
        <v>147.71944329999999</v>
      </c>
      <c r="BQ29" s="4">
        <f>INDEX('Mother tree bio'!E:E, MATCH($D29, 'Mother tree bio'!$B:$B, 0))</f>
        <v>260</v>
      </c>
      <c r="BR29" s="4">
        <f>INDEX('Mother tree bio'!F:F, MATCH($D29, 'Mother tree bio'!$B:$B, 0))</f>
        <v>2709</v>
      </c>
      <c r="BS29" s="4">
        <f>INDEX('Mother tree bio'!G:G, MATCH($D29, 'Mother tree bio'!$B:$B, 0))</f>
        <v>31</v>
      </c>
      <c r="BT29" s="4">
        <f>INDEX('Mother tree bio'!H:H, MATCH($D29, 'Mother tree bio'!$B:$B, 0))</f>
        <v>61</v>
      </c>
      <c r="BU29" s="4">
        <f>INDEX('Mother tree bio'!I:I, MATCH($D29, 'Mother tree bio'!$B:$B, 0))</f>
        <v>56</v>
      </c>
      <c r="BV29" s="4">
        <f>INDEX('Mother tree bio'!J:J, MATCH($D29, 'Mother tree bio'!$B:$B, 0))</f>
        <v>13</v>
      </c>
      <c r="BW29" s="4">
        <f>INDEX('Mother tree bio'!K:K, MATCH($D29, 'Mother tree bio'!$B:$B, 0))</f>
        <v>44</v>
      </c>
    </row>
    <row r="30" spans="1:75" ht="15" customHeight="1">
      <c r="A30" s="10" t="s">
        <v>169</v>
      </c>
      <c r="B30" t="s">
        <v>72</v>
      </c>
      <c r="C30" s="1" t="s">
        <v>170</v>
      </c>
      <c r="D30" s="4" t="s">
        <v>168</v>
      </c>
      <c r="E30" s="4" t="str">
        <f>INDEX('Mother tree bio'!A:A, MATCH($D30, 'Mother tree bio'!$B:$B, 0))</f>
        <v>E. sideroxylon </v>
      </c>
      <c r="F30" s="4">
        <v>1</v>
      </c>
      <c r="G30" s="4" t="s">
        <v>171</v>
      </c>
      <c r="H30" s="4" t="s">
        <v>74</v>
      </c>
      <c r="I30" s="19" t="s">
        <v>159</v>
      </c>
      <c r="J30" s="19" t="s">
        <v>160</v>
      </c>
      <c r="K30" s="20" t="s">
        <v>161</v>
      </c>
      <c r="L30" s="19" t="s">
        <v>98</v>
      </c>
      <c r="M30" s="19" t="s">
        <v>99</v>
      </c>
      <c r="N30" s="20" t="s">
        <v>100</v>
      </c>
      <c r="O30" s="4" t="e">
        <f>INDEX('Root phenotypic data'!F:F, MATCH($A30, 'Root phenotypic data'!$A:$A, 0))</f>
        <v>#N/A</v>
      </c>
      <c r="P30" s="18" t="e">
        <f>INDEX('Root phenotypic data'!H:H, MATCH($A30, 'Root phenotypic data'!$A:$A, 0))</f>
        <v>#N/A</v>
      </c>
      <c r="Q30" s="4" t="e">
        <f>INDEX('Root phenotypic data'!I:I, MATCH($A30, 'Root phenotypic data'!$A:$A, 0))</f>
        <v>#N/A</v>
      </c>
      <c r="R30" s="4" t="e">
        <f>INDEX('Root phenotypic data'!J:J, MATCH($A30, 'Root phenotypic data'!$A:$A, 0))</f>
        <v>#N/A</v>
      </c>
      <c r="S30" s="4" t="e">
        <f>INDEX('Root phenotypic data'!K:K, MATCH($A30, 'Root phenotypic data'!$A:$A, 0))</f>
        <v>#N/A</v>
      </c>
      <c r="T30" s="4" t="e">
        <f>INDEX('Root phenotypic data'!L:L, MATCH($A30, 'Root phenotypic data'!$A:$A, 0))</f>
        <v>#N/A</v>
      </c>
      <c r="U30" s="4" t="e">
        <f>INDEX('Root phenotypic data'!M:M, MATCH($A30, 'Root phenotypic data'!$A:$A, 0))</f>
        <v>#N/A</v>
      </c>
      <c r="V30" s="4" t="e">
        <f>INDEX('Root phenotypic data'!N:N, MATCH($A30, 'Root phenotypic data'!$A:$A, 0))</f>
        <v>#N/A</v>
      </c>
      <c r="W30" s="4" t="e">
        <f>INDEX('Root phenotypic data'!O:O, MATCH($A30, 'Root phenotypic data'!$A:$A, 0))</f>
        <v>#N/A</v>
      </c>
      <c r="X30" s="4" t="e">
        <f>INDEX('Root phenotypic data'!P:P, MATCH($A30, 'Root phenotypic data'!$A:$A, 0))</f>
        <v>#N/A</v>
      </c>
      <c r="Y30" s="4" t="e">
        <f>INDEX('Root phenotypic data'!Q:Q, MATCH($A30, 'Root phenotypic data'!$A:$A, 0))</f>
        <v>#N/A</v>
      </c>
      <c r="Z30" s="4" t="e">
        <f>INDEX('Root phenotypic data'!R:R, MATCH($A30, 'Root phenotypic data'!$A:$A, 0))</f>
        <v>#N/A</v>
      </c>
      <c r="AA30" s="4" t="e">
        <f>INDEX('Root phenotypic data'!S:S, MATCH($A30, 'Root phenotypic data'!$A:$A, 0))</f>
        <v>#N/A</v>
      </c>
      <c r="AB30" s="4" t="e">
        <f>INDEX('Root phenotypic data'!T:T, MATCH($A30, 'Root phenotypic data'!$A:$A, 0))</f>
        <v>#N/A</v>
      </c>
      <c r="AC30" s="4" t="e">
        <f>INDEX('Root phenotypic data'!U:U, MATCH($A30, 'Root phenotypic data'!$A:$A, 0))</f>
        <v>#N/A</v>
      </c>
      <c r="AD30" s="4" t="e">
        <f>INDEX('Root phenotypic data'!V:V, MATCH($A30, 'Root phenotypic data'!$A:$A, 0))</f>
        <v>#N/A</v>
      </c>
      <c r="AE30" s="4" t="e">
        <f>INDEX('Root phenotypic data'!W:W, MATCH($A30, 'Root phenotypic data'!$A:$A, 0))</f>
        <v>#N/A</v>
      </c>
      <c r="AF30" s="4" t="e">
        <f>INDEX('Root phenotypic data'!X:X, MATCH($A30, 'Root phenotypic data'!$A:$A, 0))</f>
        <v>#N/A</v>
      </c>
      <c r="AG30" s="4" t="e">
        <f>INDEX('Root phenotypic data'!Y:Y, MATCH($A30, 'Root phenotypic data'!$A:$A, 0))</f>
        <v>#N/A</v>
      </c>
      <c r="AH30" s="4" t="e">
        <f>INDEX('Root phenotypic data'!Z:Z, MATCH($A30, 'Root phenotypic data'!$A:$A, 0))</f>
        <v>#N/A</v>
      </c>
      <c r="AI30" s="4" t="e">
        <f>INDEX('Root phenotypic data'!AA:AA, MATCH($A30, 'Root phenotypic data'!$A:$A, 0))</f>
        <v>#N/A</v>
      </c>
      <c r="AJ30" s="4" t="e">
        <f>INDEX('Root phenotypic data'!AB:AB, MATCH($A30, 'Root phenotypic data'!$A:$A, 0))</f>
        <v>#N/A</v>
      </c>
      <c r="AK30" s="4" t="e">
        <f>INDEX('Root phenotypic data'!AC:AC, MATCH($A30, 'Root phenotypic data'!$A:$A, 0))</f>
        <v>#N/A</v>
      </c>
      <c r="AL30" s="4" t="e">
        <f>INDEX('Root phenotypic data'!AD:AD, MATCH($A30, 'Root phenotypic data'!$A:$A, 0))</f>
        <v>#N/A</v>
      </c>
      <c r="AM30" s="4" t="e">
        <f>INDEX('Root phenotypic data'!AE:AE, MATCH($A30, 'Root phenotypic data'!$A:$A, 0))</f>
        <v>#N/A</v>
      </c>
      <c r="AN30" s="4" t="e">
        <f>INDEX('Root phenotypic data'!AF:AF, MATCH($A30, 'Root phenotypic data'!$A:$A, 0))</f>
        <v>#N/A</v>
      </c>
      <c r="AO30" s="4" t="e">
        <f>INDEX('Root phenotypic data'!AG:AG, MATCH($A30, 'Root phenotypic data'!$A:$A, 0))</f>
        <v>#N/A</v>
      </c>
      <c r="AP30" s="4">
        <f>INDEX('Isotope analysis'!F:F, MATCH($A30, 'Isotope analysis'!$C:$C, 0))</f>
        <v>3.93</v>
      </c>
      <c r="AQ30" s="4">
        <f>INDEX('Isotope analysis'!G:G, MATCH($A30, 'Isotope analysis'!$C:$C, 0))</f>
        <v>-34.200000000000003</v>
      </c>
      <c r="AR30" s="4">
        <f>INDEX('Isotope analysis'!H:H, MATCH($A30, 'Isotope analysis'!$C:$C, 0))</f>
        <v>1.03</v>
      </c>
      <c r="AS30" s="4">
        <f>INDEX('Isotope analysis'!I:I, MATCH($A30, 'Isotope analysis'!$C:$C, 0))</f>
        <v>48.3</v>
      </c>
      <c r="AT30" s="4" t="e">
        <f>INDEX('Root phenotypic data'!CR:CR, MATCH($A30, 'Root phenotypic data'!$A:$A, 0))</f>
        <v>#N/A</v>
      </c>
      <c r="AU30" s="4" t="e">
        <f>INDEX('Root phenotypic data'!CS:CS, MATCH($A30, 'Root phenotypic data'!$A:$A, 0))</f>
        <v>#N/A</v>
      </c>
      <c r="AV30" s="4" t="e">
        <f>INDEX('Root phenotypic data'!CT:CT, MATCH($A30, 'Root phenotypic data'!$A:$A, 0))</f>
        <v>#N/A</v>
      </c>
      <c r="AW30" s="4" t="e">
        <f>INDEX('Root phenotypic data'!CU:CU, MATCH($A30, 'Root phenotypic data'!$A:$A, 0))</f>
        <v>#N/A</v>
      </c>
      <c r="AX30" s="4" t="e">
        <f>INDEX('Root phenotypic data'!CV:CV, MATCH($A30, 'Root phenotypic data'!$A:$A, 0))</f>
        <v>#N/A</v>
      </c>
      <c r="AY30" s="4" t="e">
        <f>INDEX('Root phenotypic data'!CW:CW, MATCH($A30, 'Root phenotypic data'!$A:$A, 0))</f>
        <v>#N/A</v>
      </c>
      <c r="AZ30" s="4" t="e">
        <f>INDEX('Root phenotypic data'!CX:CX, MATCH($A30, 'Root phenotypic data'!$A:$A, 0))</f>
        <v>#N/A</v>
      </c>
      <c r="BA30" s="4" t="e">
        <f>INDEX('Root phenotypic data'!CY:CY, MATCH($A30, 'Root phenotypic data'!$A:$A, 0))</f>
        <v>#N/A</v>
      </c>
      <c r="BB30" s="4" t="e">
        <f>INDEX('Root phenotypic data'!CZ:CZ, MATCH($A30, 'Root phenotypic data'!$A:$A, 0))</f>
        <v>#N/A</v>
      </c>
      <c r="BC30" s="4" t="e">
        <f>INDEX('Root phenotypic data'!DA:DA, MATCH($A30, 'Root phenotypic data'!$A:$A, 0))</f>
        <v>#N/A</v>
      </c>
      <c r="BD30" s="4" t="e">
        <f>INDEX('Root phenotypic data'!DB:DB, MATCH($A30, 'Root phenotypic data'!$A:$A, 0))</f>
        <v>#N/A</v>
      </c>
      <c r="BE30" s="4" t="e">
        <f>INDEX('Root phenotypic data'!DC:DC, MATCH($A30, 'Root phenotypic data'!$A:$A, 0))</f>
        <v>#N/A</v>
      </c>
      <c r="BF30" s="4" t="e">
        <f>INDEX('Root phenotypic data'!DD:DD, MATCH($A30, 'Root phenotypic data'!$A:$A, 0))</f>
        <v>#N/A</v>
      </c>
      <c r="BG30" s="4" t="e">
        <f>INDEX('Root phenotypic data'!DE:DE, MATCH($A30, 'Root phenotypic data'!$A:$A, 0))</f>
        <v>#N/A</v>
      </c>
      <c r="BH30" s="4" t="e">
        <f>INDEX('Root phenotypic data'!DF:DF, MATCH($A30, 'Root phenotypic data'!$A:$A, 0))</f>
        <v>#N/A</v>
      </c>
      <c r="BI30" s="4" t="e">
        <f>INDEX('Root phenotypic data'!DG:DG, MATCH($A30, 'Root phenotypic data'!$A:$A, 0))</f>
        <v>#N/A</v>
      </c>
      <c r="BJ30" s="4" t="e">
        <f>INDEX('Root phenotypic data'!DH:DH, MATCH($A30, 'Root phenotypic data'!$A:$A, 0))</f>
        <v>#N/A</v>
      </c>
      <c r="BK30" s="4" t="e">
        <f>INDEX('Root phenotypic data'!DI:DI, MATCH($A30, 'Root phenotypic data'!$A:$A, 0))</f>
        <v>#N/A</v>
      </c>
      <c r="BL30" s="4" t="e">
        <f>INDEX('Root phenotypic data'!DJ:DJ, MATCH($A30, 'Root phenotypic data'!$A:$A, 0))</f>
        <v>#N/A</v>
      </c>
      <c r="BM30" s="4" t="e">
        <f>INDEX('Root phenotypic data'!DK:DK, MATCH($A30, 'Root phenotypic data'!$A:$A, 0))</f>
        <v>#N/A</v>
      </c>
      <c r="BN30" s="4" t="e">
        <f>INDEX('Root phenotypic data'!DL:DL, MATCH($A30, 'Root phenotypic data'!$A:$A, 0))</f>
        <v>#N/A</v>
      </c>
      <c r="BO30" s="4">
        <f>INDEX('Mother tree bio'!C:C, MATCH($D30, 'Mother tree bio'!$B:$B, 0))</f>
        <v>-35.280809779999998</v>
      </c>
      <c r="BP30" s="4">
        <f>INDEX('Mother tree bio'!D:D, MATCH($D30, 'Mother tree bio'!$B:$B, 0))</f>
        <v>147.71944329999999</v>
      </c>
      <c r="BQ30" s="4">
        <f>INDEX('Mother tree bio'!E:E, MATCH($D30, 'Mother tree bio'!$B:$B, 0))</f>
        <v>260</v>
      </c>
      <c r="BR30" s="4">
        <f>INDEX('Mother tree bio'!F:F, MATCH($D30, 'Mother tree bio'!$B:$B, 0))</f>
        <v>2709</v>
      </c>
      <c r="BS30" s="4">
        <f>INDEX('Mother tree bio'!G:G, MATCH($D30, 'Mother tree bio'!$B:$B, 0))</f>
        <v>31</v>
      </c>
      <c r="BT30" s="4">
        <f>INDEX('Mother tree bio'!H:H, MATCH($D30, 'Mother tree bio'!$B:$B, 0))</f>
        <v>61</v>
      </c>
      <c r="BU30" s="4">
        <f>INDEX('Mother tree bio'!I:I, MATCH($D30, 'Mother tree bio'!$B:$B, 0))</f>
        <v>56</v>
      </c>
      <c r="BV30" s="4">
        <f>INDEX('Mother tree bio'!J:J, MATCH($D30, 'Mother tree bio'!$B:$B, 0))</f>
        <v>13</v>
      </c>
      <c r="BW30" s="4">
        <f>INDEX('Mother tree bio'!K:K, MATCH($D30, 'Mother tree bio'!$B:$B, 0))</f>
        <v>44</v>
      </c>
    </row>
    <row r="31" spans="1:75" ht="15" customHeight="1">
      <c r="A31" s="10" t="s">
        <v>172</v>
      </c>
      <c r="B31" t="s">
        <v>72</v>
      </c>
      <c r="C31" s="1" t="s">
        <v>173</v>
      </c>
      <c r="D31" s="4" t="s">
        <v>168</v>
      </c>
      <c r="E31" s="4" t="str">
        <f>INDEX('Mother tree bio'!A:A, MATCH($D31, 'Mother tree bio'!$B:$B, 0))</f>
        <v>E. sideroxylon </v>
      </c>
      <c r="F31" s="4">
        <v>2</v>
      </c>
      <c r="G31" s="4" t="s">
        <v>154</v>
      </c>
      <c r="H31" s="4" t="s">
        <v>74</v>
      </c>
      <c r="I31" s="19" t="s">
        <v>159</v>
      </c>
      <c r="J31" s="19" t="s">
        <v>160</v>
      </c>
      <c r="K31" s="20" t="s">
        <v>161</v>
      </c>
      <c r="L31" s="19" t="s">
        <v>103</v>
      </c>
      <c r="M31" s="19" t="s">
        <v>104</v>
      </c>
      <c r="N31" s="20" t="s">
        <v>105</v>
      </c>
      <c r="O31" s="4" t="e">
        <f>INDEX('Root phenotypic data'!F:F, MATCH($A31, 'Root phenotypic data'!$A:$A, 0))</f>
        <v>#N/A</v>
      </c>
      <c r="P31" s="18" t="e">
        <f>INDEX('Root phenotypic data'!H:H, MATCH($A31, 'Root phenotypic data'!$A:$A, 0))</f>
        <v>#N/A</v>
      </c>
      <c r="Q31" s="4" t="e">
        <f>INDEX('Root phenotypic data'!I:I, MATCH($A31, 'Root phenotypic data'!$A:$A, 0))</f>
        <v>#N/A</v>
      </c>
      <c r="R31" s="4" t="e">
        <f>INDEX('Root phenotypic data'!J:J, MATCH($A31, 'Root phenotypic data'!$A:$A, 0))</f>
        <v>#N/A</v>
      </c>
      <c r="S31" s="4" t="e">
        <f>INDEX('Root phenotypic data'!K:K, MATCH($A31, 'Root phenotypic data'!$A:$A, 0))</f>
        <v>#N/A</v>
      </c>
      <c r="T31" s="4" t="e">
        <f>INDEX('Root phenotypic data'!L:L, MATCH($A31, 'Root phenotypic data'!$A:$A, 0))</f>
        <v>#N/A</v>
      </c>
      <c r="U31" s="4" t="e">
        <f>INDEX('Root phenotypic data'!M:M, MATCH($A31, 'Root phenotypic data'!$A:$A, 0))</f>
        <v>#N/A</v>
      </c>
      <c r="V31" s="4" t="e">
        <f>INDEX('Root phenotypic data'!N:N, MATCH($A31, 'Root phenotypic data'!$A:$A, 0))</f>
        <v>#N/A</v>
      </c>
      <c r="W31" s="4" t="e">
        <f>INDEX('Root phenotypic data'!O:O, MATCH($A31, 'Root phenotypic data'!$A:$A, 0))</f>
        <v>#N/A</v>
      </c>
      <c r="X31" s="4" t="e">
        <f>INDEX('Root phenotypic data'!P:P, MATCH($A31, 'Root phenotypic data'!$A:$A, 0))</f>
        <v>#N/A</v>
      </c>
      <c r="Y31" s="4" t="e">
        <f>INDEX('Root phenotypic data'!Q:Q, MATCH($A31, 'Root phenotypic data'!$A:$A, 0))</f>
        <v>#N/A</v>
      </c>
      <c r="Z31" s="4" t="e">
        <f>INDEX('Root phenotypic data'!R:R, MATCH($A31, 'Root phenotypic data'!$A:$A, 0))</f>
        <v>#N/A</v>
      </c>
      <c r="AA31" s="4" t="e">
        <f>INDEX('Root phenotypic data'!S:S, MATCH($A31, 'Root phenotypic data'!$A:$A, 0))</f>
        <v>#N/A</v>
      </c>
      <c r="AB31" s="4" t="e">
        <f>INDEX('Root phenotypic data'!T:T, MATCH($A31, 'Root phenotypic data'!$A:$A, 0))</f>
        <v>#N/A</v>
      </c>
      <c r="AC31" s="4" t="e">
        <f>INDEX('Root phenotypic data'!U:U, MATCH($A31, 'Root phenotypic data'!$A:$A, 0))</f>
        <v>#N/A</v>
      </c>
      <c r="AD31" s="4" t="e">
        <f>INDEX('Root phenotypic data'!V:V, MATCH($A31, 'Root phenotypic data'!$A:$A, 0))</f>
        <v>#N/A</v>
      </c>
      <c r="AE31" s="4" t="e">
        <f>INDEX('Root phenotypic data'!W:W, MATCH($A31, 'Root phenotypic data'!$A:$A, 0))</f>
        <v>#N/A</v>
      </c>
      <c r="AF31" s="4" t="e">
        <f>INDEX('Root phenotypic data'!X:X, MATCH($A31, 'Root phenotypic data'!$A:$A, 0))</f>
        <v>#N/A</v>
      </c>
      <c r="AG31" s="4" t="e">
        <f>INDEX('Root phenotypic data'!Y:Y, MATCH($A31, 'Root phenotypic data'!$A:$A, 0))</f>
        <v>#N/A</v>
      </c>
      <c r="AH31" s="4" t="e">
        <f>INDEX('Root phenotypic data'!Z:Z, MATCH($A31, 'Root phenotypic data'!$A:$A, 0))</f>
        <v>#N/A</v>
      </c>
      <c r="AI31" s="4" t="e">
        <f>INDEX('Root phenotypic data'!AA:AA, MATCH($A31, 'Root phenotypic data'!$A:$A, 0))</f>
        <v>#N/A</v>
      </c>
      <c r="AJ31" s="4" t="e">
        <f>INDEX('Root phenotypic data'!AB:AB, MATCH($A31, 'Root phenotypic data'!$A:$A, 0))</f>
        <v>#N/A</v>
      </c>
      <c r="AK31" s="4" t="e">
        <f>INDEX('Root phenotypic data'!AC:AC, MATCH($A31, 'Root phenotypic data'!$A:$A, 0))</f>
        <v>#N/A</v>
      </c>
      <c r="AL31" s="4" t="e">
        <f>INDEX('Root phenotypic data'!AD:AD, MATCH($A31, 'Root phenotypic data'!$A:$A, 0))</f>
        <v>#N/A</v>
      </c>
      <c r="AM31" s="4" t="e">
        <f>INDEX('Root phenotypic data'!AE:AE, MATCH($A31, 'Root phenotypic data'!$A:$A, 0))</f>
        <v>#N/A</v>
      </c>
      <c r="AN31" s="4" t="e">
        <f>INDEX('Root phenotypic data'!AF:AF, MATCH($A31, 'Root phenotypic data'!$A:$A, 0))</f>
        <v>#N/A</v>
      </c>
      <c r="AO31" s="4" t="e">
        <f>INDEX('Root phenotypic data'!AG:AG, MATCH($A31, 'Root phenotypic data'!$A:$A, 0))</f>
        <v>#N/A</v>
      </c>
      <c r="AP31" s="4">
        <f>INDEX('Isotope analysis'!F:F, MATCH($A31, 'Isotope analysis'!$C:$C, 0))</f>
        <v>3.96</v>
      </c>
      <c r="AQ31" s="4">
        <f>INDEX('Isotope analysis'!G:G, MATCH($A31, 'Isotope analysis'!$C:$C, 0))</f>
        <v>-33.92</v>
      </c>
      <c r="AR31" s="4">
        <f>INDEX('Isotope analysis'!H:H, MATCH($A31, 'Isotope analysis'!$C:$C, 0))</f>
        <v>1.36</v>
      </c>
      <c r="AS31" s="4">
        <f>INDEX('Isotope analysis'!I:I, MATCH($A31, 'Isotope analysis'!$C:$C, 0))</f>
        <v>44.5</v>
      </c>
      <c r="AT31" s="4" t="e">
        <f>INDEX('Root phenotypic data'!CR:CR, MATCH($A31, 'Root phenotypic data'!$A:$A, 0))</f>
        <v>#N/A</v>
      </c>
      <c r="AU31" s="4" t="e">
        <f>INDEX('Root phenotypic data'!CS:CS, MATCH($A31, 'Root phenotypic data'!$A:$A, 0))</f>
        <v>#N/A</v>
      </c>
      <c r="AV31" s="4" t="e">
        <f>INDEX('Root phenotypic data'!CT:CT, MATCH($A31, 'Root phenotypic data'!$A:$A, 0))</f>
        <v>#N/A</v>
      </c>
      <c r="AW31" s="4" t="e">
        <f>INDEX('Root phenotypic data'!CU:CU, MATCH($A31, 'Root phenotypic data'!$A:$A, 0))</f>
        <v>#N/A</v>
      </c>
      <c r="AX31" s="4" t="e">
        <f>INDEX('Root phenotypic data'!CV:CV, MATCH($A31, 'Root phenotypic data'!$A:$A, 0))</f>
        <v>#N/A</v>
      </c>
      <c r="AY31" s="4" t="e">
        <f>INDEX('Root phenotypic data'!CW:CW, MATCH($A31, 'Root phenotypic data'!$A:$A, 0))</f>
        <v>#N/A</v>
      </c>
      <c r="AZ31" s="4" t="e">
        <f>INDEX('Root phenotypic data'!CX:CX, MATCH($A31, 'Root phenotypic data'!$A:$A, 0))</f>
        <v>#N/A</v>
      </c>
      <c r="BA31" s="4" t="e">
        <f>INDEX('Root phenotypic data'!CY:CY, MATCH($A31, 'Root phenotypic data'!$A:$A, 0))</f>
        <v>#N/A</v>
      </c>
      <c r="BB31" s="4" t="e">
        <f>INDEX('Root phenotypic data'!CZ:CZ, MATCH($A31, 'Root phenotypic data'!$A:$A, 0))</f>
        <v>#N/A</v>
      </c>
      <c r="BC31" s="4" t="e">
        <f>INDEX('Root phenotypic data'!DA:DA, MATCH($A31, 'Root phenotypic data'!$A:$A, 0))</f>
        <v>#N/A</v>
      </c>
      <c r="BD31" s="4" t="e">
        <f>INDEX('Root phenotypic data'!DB:DB, MATCH($A31, 'Root phenotypic data'!$A:$A, 0))</f>
        <v>#N/A</v>
      </c>
      <c r="BE31" s="4" t="e">
        <f>INDEX('Root phenotypic data'!DC:DC, MATCH($A31, 'Root phenotypic data'!$A:$A, 0))</f>
        <v>#N/A</v>
      </c>
      <c r="BF31" s="4" t="e">
        <f>INDEX('Root phenotypic data'!DD:DD, MATCH($A31, 'Root phenotypic data'!$A:$A, 0))</f>
        <v>#N/A</v>
      </c>
      <c r="BG31" s="4" t="e">
        <f>INDEX('Root phenotypic data'!DE:DE, MATCH($A31, 'Root phenotypic data'!$A:$A, 0))</f>
        <v>#N/A</v>
      </c>
      <c r="BH31" s="4" t="e">
        <f>INDEX('Root phenotypic data'!DF:DF, MATCH($A31, 'Root phenotypic data'!$A:$A, 0))</f>
        <v>#N/A</v>
      </c>
      <c r="BI31" s="4" t="e">
        <f>INDEX('Root phenotypic data'!DG:DG, MATCH($A31, 'Root phenotypic data'!$A:$A, 0))</f>
        <v>#N/A</v>
      </c>
      <c r="BJ31" s="4" t="e">
        <f>INDEX('Root phenotypic data'!DH:DH, MATCH($A31, 'Root phenotypic data'!$A:$A, 0))</f>
        <v>#N/A</v>
      </c>
      <c r="BK31" s="4" t="e">
        <f>INDEX('Root phenotypic data'!DI:DI, MATCH($A31, 'Root phenotypic data'!$A:$A, 0))</f>
        <v>#N/A</v>
      </c>
      <c r="BL31" s="4" t="e">
        <f>INDEX('Root phenotypic data'!DJ:DJ, MATCH($A31, 'Root phenotypic data'!$A:$A, 0))</f>
        <v>#N/A</v>
      </c>
      <c r="BM31" s="4" t="e">
        <f>INDEX('Root phenotypic data'!DK:DK, MATCH($A31, 'Root phenotypic data'!$A:$A, 0))</f>
        <v>#N/A</v>
      </c>
      <c r="BN31" s="4" t="e">
        <f>INDEX('Root phenotypic data'!DL:DL, MATCH($A31, 'Root phenotypic data'!$A:$A, 0))</f>
        <v>#N/A</v>
      </c>
      <c r="BO31" s="4">
        <f>INDEX('Mother tree bio'!C:C, MATCH($D31, 'Mother tree bio'!$B:$B, 0))</f>
        <v>-35.280809779999998</v>
      </c>
      <c r="BP31" s="4">
        <f>INDEX('Mother tree bio'!D:D, MATCH($D31, 'Mother tree bio'!$B:$B, 0))</f>
        <v>147.71944329999999</v>
      </c>
      <c r="BQ31" s="4">
        <f>INDEX('Mother tree bio'!E:E, MATCH($D31, 'Mother tree bio'!$B:$B, 0))</f>
        <v>260</v>
      </c>
      <c r="BR31" s="4">
        <f>INDEX('Mother tree bio'!F:F, MATCH($D31, 'Mother tree bio'!$B:$B, 0))</f>
        <v>2709</v>
      </c>
      <c r="BS31" s="4">
        <f>INDEX('Mother tree bio'!G:G, MATCH($D31, 'Mother tree bio'!$B:$B, 0))</f>
        <v>31</v>
      </c>
      <c r="BT31" s="4">
        <f>INDEX('Mother tree bio'!H:H, MATCH($D31, 'Mother tree bio'!$B:$B, 0))</f>
        <v>61</v>
      </c>
      <c r="BU31" s="4">
        <f>INDEX('Mother tree bio'!I:I, MATCH($D31, 'Mother tree bio'!$B:$B, 0))</f>
        <v>56</v>
      </c>
      <c r="BV31" s="4">
        <f>INDEX('Mother tree bio'!J:J, MATCH($D31, 'Mother tree bio'!$B:$B, 0))</f>
        <v>13</v>
      </c>
      <c r="BW31" s="4">
        <f>INDEX('Mother tree bio'!K:K, MATCH($D31, 'Mother tree bio'!$B:$B, 0))</f>
        <v>44</v>
      </c>
    </row>
    <row r="32" spans="1:75" ht="15" customHeight="1">
      <c r="A32" s="10" t="s">
        <v>174</v>
      </c>
      <c r="B32" t="s">
        <v>72</v>
      </c>
      <c r="C32" s="1" t="s">
        <v>175</v>
      </c>
      <c r="D32" s="4" t="s">
        <v>168</v>
      </c>
      <c r="E32" s="4" t="str">
        <f>INDEX('Mother tree bio'!A:A, MATCH($D32, 'Mother tree bio'!$B:$B, 0))</f>
        <v>E. sideroxylon </v>
      </c>
      <c r="F32" s="4">
        <v>2</v>
      </c>
      <c r="G32" s="4" t="s">
        <v>171</v>
      </c>
      <c r="H32" s="4" t="s">
        <v>74</v>
      </c>
      <c r="I32" s="19" t="s">
        <v>159</v>
      </c>
      <c r="J32" s="19" t="s">
        <v>160</v>
      </c>
      <c r="K32" s="20" t="s">
        <v>161</v>
      </c>
      <c r="L32" s="19" t="s">
        <v>108</v>
      </c>
      <c r="M32" s="19" t="s">
        <v>109</v>
      </c>
      <c r="N32" s="20" t="s">
        <v>110</v>
      </c>
      <c r="O32" s="4" t="e">
        <f>INDEX('Root phenotypic data'!F:F, MATCH($A32, 'Root phenotypic data'!$A:$A, 0))</f>
        <v>#N/A</v>
      </c>
      <c r="P32" s="18" t="e">
        <f>INDEX('Root phenotypic data'!H:H, MATCH($A32, 'Root phenotypic data'!$A:$A, 0))</f>
        <v>#N/A</v>
      </c>
      <c r="Q32" s="4" t="e">
        <f>INDEX('Root phenotypic data'!I:I, MATCH($A32, 'Root phenotypic data'!$A:$A, 0))</f>
        <v>#N/A</v>
      </c>
      <c r="R32" s="4" t="e">
        <f>INDEX('Root phenotypic data'!J:J, MATCH($A32, 'Root phenotypic data'!$A:$A, 0))</f>
        <v>#N/A</v>
      </c>
      <c r="S32" s="4" t="e">
        <f>INDEX('Root phenotypic data'!K:K, MATCH($A32, 'Root phenotypic data'!$A:$A, 0))</f>
        <v>#N/A</v>
      </c>
      <c r="T32" s="4" t="e">
        <f>INDEX('Root phenotypic data'!L:L, MATCH($A32, 'Root phenotypic data'!$A:$A, 0))</f>
        <v>#N/A</v>
      </c>
      <c r="U32" s="4" t="e">
        <f>INDEX('Root phenotypic data'!M:M, MATCH($A32, 'Root phenotypic data'!$A:$A, 0))</f>
        <v>#N/A</v>
      </c>
      <c r="V32" s="4" t="e">
        <f>INDEX('Root phenotypic data'!N:N, MATCH($A32, 'Root phenotypic data'!$A:$A, 0))</f>
        <v>#N/A</v>
      </c>
      <c r="W32" s="4" t="e">
        <f>INDEX('Root phenotypic data'!O:O, MATCH($A32, 'Root phenotypic data'!$A:$A, 0))</f>
        <v>#N/A</v>
      </c>
      <c r="X32" s="4" t="e">
        <f>INDEX('Root phenotypic data'!P:P, MATCH($A32, 'Root phenotypic data'!$A:$A, 0))</f>
        <v>#N/A</v>
      </c>
      <c r="Y32" s="4" t="e">
        <f>INDEX('Root phenotypic data'!Q:Q, MATCH($A32, 'Root phenotypic data'!$A:$A, 0))</f>
        <v>#N/A</v>
      </c>
      <c r="Z32" s="4" t="e">
        <f>INDEX('Root phenotypic data'!R:R, MATCH($A32, 'Root phenotypic data'!$A:$A, 0))</f>
        <v>#N/A</v>
      </c>
      <c r="AA32" s="4" t="e">
        <f>INDEX('Root phenotypic data'!S:S, MATCH($A32, 'Root phenotypic data'!$A:$A, 0))</f>
        <v>#N/A</v>
      </c>
      <c r="AB32" s="4" t="e">
        <f>INDEX('Root phenotypic data'!T:T, MATCH($A32, 'Root phenotypic data'!$A:$A, 0))</f>
        <v>#N/A</v>
      </c>
      <c r="AC32" s="4" t="e">
        <f>INDEX('Root phenotypic data'!U:U, MATCH($A32, 'Root phenotypic data'!$A:$A, 0))</f>
        <v>#N/A</v>
      </c>
      <c r="AD32" s="4" t="e">
        <f>INDEX('Root phenotypic data'!V:V, MATCH($A32, 'Root phenotypic data'!$A:$A, 0))</f>
        <v>#N/A</v>
      </c>
      <c r="AE32" s="4" t="e">
        <f>INDEX('Root phenotypic data'!W:W, MATCH($A32, 'Root phenotypic data'!$A:$A, 0))</f>
        <v>#N/A</v>
      </c>
      <c r="AF32" s="4" t="e">
        <f>INDEX('Root phenotypic data'!X:X, MATCH($A32, 'Root phenotypic data'!$A:$A, 0))</f>
        <v>#N/A</v>
      </c>
      <c r="AG32" s="4" t="e">
        <f>INDEX('Root phenotypic data'!Y:Y, MATCH($A32, 'Root phenotypic data'!$A:$A, 0))</f>
        <v>#N/A</v>
      </c>
      <c r="AH32" s="4" t="e">
        <f>INDEX('Root phenotypic data'!Z:Z, MATCH($A32, 'Root phenotypic data'!$A:$A, 0))</f>
        <v>#N/A</v>
      </c>
      <c r="AI32" s="4" t="e">
        <f>INDEX('Root phenotypic data'!AA:AA, MATCH($A32, 'Root phenotypic data'!$A:$A, 0))</f>
        <v>#N/A</v>
      </c>
      <c r="AJ32" s="4" t="e">
        <f>INDEX('Root phenotypic data'!AB:AB, MATCH($A32, 'Root phenotypic data'!$A:$A, 0))</f>
        <v>#N/A</v>
      </c>
      <c r="AK32" s="4" t="e">
        <f>INDEX('Root phenotypic data'!AC:AC, MATCH($A32, 'Root phenotypic data'!$A:$A, 0))</f>
        <v>#N/A</v>
      </c>
      <c r="AL32" s="4" t="e">
        <f>INDEX('Root phenotypic data'!AD:AD, MATCH($A32, 'Root phenotypic data'!$A:$A, 0))</f>
        <v>#N/A</v>
      </c>
      <c r="AM32" s="4" t="e">
        <f>INDEX('Root phenotypic data'!AE:AE, MATCH($A32, 'Root phenotypic data'!$A:$A, 0))</f>
        <v>#N/A</v>
      </c>
      <c r="AN32" s="4" t="e">
        <f>INDEX('Root phenotypic data'!AF:AF, MATCH($A32, 'Root phenotypic data'!$A:$A, 0))</f>
        <v>#N/A</v>
      </c>
      <c r="AO32" s="4" t="e">
        <f>INDEX('Root phenotypic data'!AG:AG, MATCH($A32, 'Root phenotypic data'!$A:$A, 0))</f>
        <v>#N/A</v>
      </c>
      <c r="AP32" s="4">
        <f>INDEX('Isotope analysis'!F:F, MATCH($A32, 'Isotope analysis'!$C:$C, 0))</f>
        <v>7.05</v>
      </c>
      <c r="AQ32" s="4">
        <f>INDEX('Isotope analysis'!G:G, MATCH($A32, 'Isotope analysis'!$C:$C, 0))</f>
        <v>-34.1</v>
      </c>
      <c r="AR32" s="4">
        <f>INDEX('Isotope analysis'!H:H, MATCH($A32, 'Isotope analysis'!$C:$C, 0))</f>
        <v>1.84</v>
      </c>
      <c r="AS32" s="4">
        <f>INDEX('Isotope analysis'!I:I, MATCH($A32, 'Isotope analysis'!$C:$C, 0))</f>
        <v>45.7</v>
      </c>
      <c r="AT32" s="4" t="e">
        <f>INDEX('Root phenotypic data'!CR:CR, MATCH($A32, 'Root phenotypic data'!$A:$A, 0))</f>
        <v>#N/A</v>
      </c>
      <c r="AU32" s="4" t="e">
        <f>INDEX('Root phenotypic data'!CS:CS, MATCH($A32, 'Root phenotypic data'!$A:$A, 0))</f>
        <v>#N/A</v>
      </c>
      <c r="AV32" s="4" t="e">
        <f>INDEX('Root phenotypic data'!CT:CT, MATCH($A32, 'Root phenotypic data'!$A:$A, 0))</f>
        <v>#N/A</v>
      </c>
      <c r="AW32" s="4" t="e">
        <f>INDEX('Root phenotypic data'!CU:CU, MATCH($A32, 'Root phenotypic data'!$A:$A, 0))</f>
        <v>#N/A</v>
      </c>
      <c r="AX32" s="4" t="e">
        <f>INDEX('Root phenotypic data'!CV:CV, MATCH($A32, 'Root phenotypic data'!$A:$A, 0))</f>
        <v>#N/A</v>
      </c>
      <c r="AY32" s="4" t="e">
        <f>INDEX('Root phenotypic data'!CW:CW, MATCH($A32, 'Root phenotypic data'!$A:$A, 0))</f>
        <v>#N/A</v>
      </c>
      <c r="AZ32" s="4" t="e">
        <f>INDEX('Root phenotypic data'!CX:CX, MATCH($A32, 'Root phenotypic data'!$A:$A, 0))</f>
        <v>#N/A</v>
      </c>
      <c r="BA32" s="4" t="e">
        <f>INDEX('Root phenotypic data'!CY:CY, MATCH($A32, 'Root phenotypic data'!$A:$A, 0))</f>
        <v>#N/A</v>
      </c>
      <c r="BB32" s="4" t="e">
        <f>INDEX('Root phenotypic data'!CZ:CZ, MATCH($A32, 'Root phenotypic data'!$A:$A, 0))</f>
        <v>#N/A</v>
      </c>
      <c r="BC32" s="4" t="e">
        <f>INDEX('Root phenotypic data'!DA:DA, MATCH($A32, 'Root phenotypic data'!$A:$A, 0))</f>
        <v>#N/A</v>
      </c>
      <c r="BD32" s="4" t="e">
        <f>INDEX('Root phenotypic data'!DB:DB, MATCH($A32, 'Root phenotypic data'!$A:$A, 0))</f>
        <v>#N/A</v>
      </c>
      <c r="BE32" s="4" t="e">
        <f>INDEX('Root phenotypic data'!DC:DC, MATCH($A32, 'Root phenotypic data'!$A:$A, 0))</f>
        <v>#N/A</v>
      </c>
      <c r="BF32" s="4" t="e">
        <f>INDEX('Root phenotypic data'!DD:DD, MATCH($A32, 'Root phenotypic data'!$A:$A, 0))</f>
        <v>#N/A</v>
      </c>
      <c r="BG32" s="4" t="e">
        <f>INDEX('Root phenotypic data'!DE:DE, MATCH($A32, 'Root phenotypic data'!$A:$A, 0))</f>
        <v>#N/A</v>
      </c>
      <c r="BH32" s="4" t="e">
        <f>INDEX('Root phenotypic data'!DF:DF, MATCH($A32, 'Root phenotypic data'!$A:$A, 0))</f>
        <v>#N/A</v>
      </c>
      <c r="BI32" s="4" t="e">
        <f>INDEX('Root phenotypic data'!DG:DG, MATCH($A32, 'Root phenotypic data'!$A:$A, 0))</f>
        <v>#N/A</v>
      </c>
      <c r="BJ32" s="4" t="e">
        <f>INDEX('Root phenotypic data'!DH:DH, MATCH($A32, 'Root phenotypic data'!$A:$A, 0))</f>
        <v>#N/A</v>
      </c>
      <c r="BK32" s="4" t="e">
        <f>INDEX('Root phenotypic data'!DI:DI, MATCH($A32, 'Root phenotypic data'!$A:$A, 0))</f>
        <v>#N/A</v>
      </c>
      <c r="BL32" s="4" t="e">
        <f>INDEX('Root phenotypic data'!DJ:DJ, MATCH($A32, 'Root phenotypic data'!$A:$A, 0))</f>
        <v>#N/A</v>
      </c>
      <c r="BM32" s="4" t="e">
        <f>INDEX('Root phenotypic data'!DK:DK, MATCH($A32, 'Root phenotypic data'!$A:$A, 0))</f>
        <v>#N/A</v>
      </c>
      <c r="BN32" s="4" t="e">
        <f>INDEX('Root phenotypic data'!DL:DL, MATCH($A32, 'Root phenotypic data'!$A:$A, 0))</f>
        <v>#N/A</v>
      </c>
      <c r="BO32" s="4">
        <f>INDEX('Mother tree bio'!C:C, MATCH($D32, 'Mother tree bio'!$B:$B, 0))</f>
        <v>-35.280809779999998</v>
      </c>
      <c r="BP32" s="4">
        <f>INDEX('Mother tree bio'!D:D, MATCH($D32, 'Mother tree bio'!$B:$B, 0))</f>
        <v>147.71944329999999</v>
      </c>
      <c r="BQ32" s="4">
        <f>INDEX('Mother tree bio'!E:E, MATCH($D32, 'Mother tree bio'!$B:$B, 0))</f>
        <v>260</v>
      </c>
      <c r="BR32" s="4">
        <f>INDEX('Mother tree bio'!F:F, MATCH($D32, 'Mother tree bio'!$B:$B, 0))</f>
        <v>2709</v>
      </c>
      <c r="BS32" s="4">
        <f>INDEX('Mother tree bio'!G:G, MATCH($D32, 'Mother tree bio'!$B:$B, 0))</f>
        <v>31</v>
      </c>
      <c r="BT32" s="4">
        <f>INDEX('Mother tree bio'!H:H, MATCH($D32, 'Mother tree bio'!$B:$B, 0))</f>
        <v>61</v>
      </c>
      <c r="BU32" s="4">
        <f>INDEX('Mother tree bio'!I:I, MATCH($D32, 'Mother tree bio'!$B:$B, 0))</f>
        <v>56</v>
      </c>
      <c r="BV32" s="4">
        <f>INDEX('Mother tree bio'!J:J, MATCH($D32, 'Mother tree bio'!$B:$B, 0))</f>
        <v>13</v>
      </c>
      <c r="BW32" s="4">
        <f>INDEX('Mother tree bio'!K:K, MATCH($D32, 'Mother tree bio'!$B:$B, 0))</f>
        <v>44</v>
      </c>
    </row>
    <row r="33" spans="1:75" ht="15" customHeight="1">
      <c r="A33" s="10" t="s">
        <v>176</v>
      </c>
      <c r="B33" t="s">
        <v>72</v>
      </c>
      <c r="C33" s="1" t="s">
        <v>177</v>
      </c>
      <c r="D33" s="4" t="s">
        <v>168</v>
      </c>
      <c r="E33" s="4" t="str">
        <f>INDEX('Mother tree bio'!A:A, MATCH($D33, 'Mother tree bio'!$B:$B, 0))</f>
        <v>E. sideroxylon </v>
      </c>
      <c r="F33" s="4">
        <v>3</v>
      </c>
      <c r="G33" s="4" t="s">
        <v>154</v>
      </c>
      <c r="H33" s="4" t="s">
        <v>74</v>
      </c>
      <c r="I33" s="19" t="s">
        <v>159</v>
      </c>
      <c r="J33" s="19" t="s">
        <v>160</v>
      </c>
      <c r="K33" s="20" t="s">
        <v>161</v>
      </c>
      <c r="L33" s="19" t="s">
        <v>113</v>
      </c>
      <c r="M33" s="19" t="s">
        <v>114</v>
      </c>
      <c r="N33" s="20" t="s">
        <v>115</v>
      </c>
      <c r="O33" s="4" t="e">
        <f>INDEX('Root phenotypic data'!F:F, MATCH($A33, 'Root phenotypic data'!$A:$A, 0))</f>
        <v>#N/A</v>
      </c>
      <c r="P33" s="18" t="e">
        <f>INDEX('Root phenotypic data'!H:H, MATCH($A33, 'Root phenotypic data'!$A:$A, 0))</f>
        <v>#N/A</v>
      </c>
      <c r="Q33" s="4" t="e">
        <f>INDEX('Root phenotypic data'!I:I, MATCH($A33, 'Root phenotypic data'!$A:$A, 0))</f>
        <v>#N/A</v>
      </c>
      <c r="R33" s="4" t="e">
        <f>INDEX('Root phenotypic data'!J:J, MATCH($A33, 'Root phenotypic data'!$A:$A, 0))</f>
        <v>#N/A</v>
      </c>
      <c r="S33" s="4" t="e">
        <f>INDEX('Root phenotypic data'!K:K, MATCH($A33, 'Root phenotypic data'!$A:$A, 0))</f>
        <v>#N/A</v>
      </c>
      <c r="T33" s="4" t="e">
        <f>INDEX('Root phenotypic data'!L:L, MATCH($A33, 'Root phenotypic data'!$A:$A, 0))</f>
        <v>#N/A</v>
      </c>
      <c r="U33" s="4" t="e">
        <f>INDEX('Root phenotypic data'!M:M, MATCH($A33, 'Root phenotypic data'!$A:$A, 0))</f>
        <v>#N/A</v>
      </c>
      <c r="V33" s="4" t="e">
        <f>INDEX('Root phenotypic data'!N:N, MATCH($A33, 'Root phenotypic data'!$A:$A, 0))</f>
        <v>#N/A</v>
      </c>
      <c r="W33" s="4" t="e">
        <f>INDEX('Root phenotypic data'!O:O, MATCH($A33, 'Root phenotypic data'!$A:$A, 0))</f>
        <v>#N/A</v>
      </c>
      <c r="X33" s="4" t="e">
        <f>INDEX('Root phenotypic data'!P:P, MATCH($A33, 'Root phenotypic data'!$A:$A, 0))</f>
        <v>#N/A</v>
      </c>
      <c r="Y33" s="4" t="e">
        <f>INDEX('Root phenotypic data'!Q:Q, MATCH($A33, 'Root phenotypic data'!$A:$A, 0))</f>
        <v>#N/A</v>
      </c>
      <c r="Z33" s="4" t="e">
        <f>INDEX('Root phenotypic data'!R:R, MATCH($A33, 'Root phenotypic data'!$A:$A, 0))</f>
        <v>#N/A</v>
      </c>
      <c r="AA33" s="4" t="e">
        <f>INDEX('Root phenotypic data'!S:S, MATCH($A33, 'Root phenotypic data'!$A:$A, 0))</f>
        <v>#N/A</v>
      </c>
      <c r="AB33" s="4" t="e">
        <f>INDEX('Root phenotypic data'!T:T, MATCH($A33, 'Root phenotypic data'!$A:$A, 0))</f>
        <v>#N/A</v>
      </c>
      <c r="AC33" s="4" t="e">
        <f>INDEX('Root phenotypic data'!U:U, MATCH($A33, 'Root phenotypic data'!$A:$A, 0))</f>
        <v>#N/A</v>
      </c>
      <c r="AD33" s="4" t="e">
        <f>INDEX('Root phenotypic data'!V:V, MATCH($A33, 'Root phenotypic data'!$A:$A, 0))</f>
        <v>#N/A</v>
      </c>
      <c r="AE33" s="4" t="e">
        <f>INDEX('Root phenotypic data'!W:W, MATCH($A33, 'Root phenotypic data'!$A:$A, 0))</f>
        <v>#N/A</v>
      </c>
      <c r="AF33" s="4" t="e">
        <f>INDEX('Root phenotypic data'!X:X, MATCH($A33, 'Root phenotypic data'!$A:$A, 0))</f>
        <v>#N/A</v>
      </c>
      <c r="AG33" s="4" t="e">
        <f>INDEX('Root phenotypic data'!Y:Y, MATCH($A33, 'Root phenotypic data'!$A:$A, 0))</f>
        <v>#N/A</v>
      </c>
      <c r="AH33" s="4" t="e">
        <f>INDEX('Root phenotypic data'!Z:Z, MATCH($A33, 'Root phenotypic data'!$A:$A, 0))</f>
        <v>#N/A</v>
      </c>
      <c r="AI33" s="4" t="e">
        <f>INDEX('Root phenotypic data'!AA:AA, MATCH($A33, 'Root phenotypic data'!$A:$A, 0))</f>
        <v>#N/A</v>
      </c>
      <c r="AJ33" s="4" t="e">
        <f>INDEX('Root phenotypic data'!AB:AB, MATCH($A33, 'Root phenotypic data'!$A:$A, 0))</f>
        <v>#N/A</v>
      </c>
      <c r="AK33" s="4" t="e">
        <f>INDEX('Root phenotypic data'!AC:AC, MATCH($A33, 'Root phenotypic data'!$A:$A, 0))</f>
        <v>#N/A</v>
      </c>
      <c r="AL33" s="4" t="e">
        <f>INDEX('Root phenotypic data'!AD:AD, MATCH($A33, 'Root phenotypic data'!$A:$A, 0))</f>
        <v>#N/A</v>
      </c>
      <c r="AM33" s="4" t="e">
        <f>INDEX('Root phenotypic data'!AE:AE, MATCH($A33, 'Root phenotypic data'!$A:$A, 0))</f>
        <v>#N/A</v>
      </c>
      <c r="AN33" s="4" t="e">
        <f>INDEX('Root phenotypic data'!AF:AF, MATCH($A33, 'Root phenotypic data'!$A:$A, 0))</f>
        <v>#N/A</v>
      </c>
      <c r="AO33" s="4" t="e">
        <f>INDEX('Root phenotypic data'!AG:AG, MATCH($A33, 'Root phenotypic data'!$A:$A, 0))</f>
        <v>#N/A</v>
      </c>
      <c r="AP33" s="4">
        <f>INDEX('Isotope analysis'!F:F, MATCH($A33, 'Isotope analysis'!$C:$C, 0))</f>
        <v>4.3899999999999997</v>
      </c>
      <c r="AQ33" s="4">
        <f>INDEX('Isotope analysis'!G:G, MATCH($A33, 'Isotope analysis'!$C:$C, 0))</f>
        <v>-33.31</v>
      </c>
      <c r="AR33" s="4">
        <f>INDEX('Isotope analysis'!H:H, MATCH($A33, 'Isotope analysis'!$C:$C, 0))</f>
        <v>1.33</v>
      </c>
      <c r="AS33" s="4">
        <f>INDEX('Isotope analysis'!I:I, MATCH($A33, 'Isotope analysis'!$C:$C, 0))</f>
        <v>47.7</v>
      </c>
      <c r="AT33" s="4" t="e">
        <f>INDEX('Root phenotypic data'!CR:CR, MATCH($A33, 'Root phenotypic data'!$A:$A, 0))</f>
        <v>#N/A</v>
      </c>
      <c r="AU33" s="4" t="e">
        <f>INDEX('Root phenotypic data'!CS:CS, MATCH($A33, 'Root phenotypic data'!$A:$A, 0))</f>
        <v>#N/A</v>
      </c>
      <c r="AV33" s="4" t="e">
        <f>INDEX('Root phenotypic data'!CT:CT, MATCH($A33, 'Root phenotypic data'!$A:$A, 0))</f>
        <v>#N/A</v>
      </c>
      <c r="AW33" s="4" t="e">
        <f>INDEX('Root phenotypic data'!CU:CU, MATCH($A33, 'Root phenotypic data'!$A:$A, 0))</f>
        <v>#N/A</v>
      </c>
      <c r="AX33" s="4" t="e">
        <f>INDEX('Root phenotypic data'!CV:CV, MATCH($A33, 'Root phenotypic data'!$A:$A, 0))</f>
        <v>#N/A</v>
      </c>
      <c r="AY33" s="4" t="e">
        <f>INDEX('Root phenotypic data'!CW:CW, MATCH($A33, 'Root phenotypic data'!$A:$A, 0))</f>
        <v>#N/A</v>
      </c>
      <c r="AZ33" s="4" t="e">
        <f>INDEX('Root phenotypic data'!CX:CX, MATCH($A33, 'Root phenotypic data'!$A:$A, 0))</f>
        <v>#N/A</v>
      </c>
      <c r="BA33" s="4" t="e">
        <f>INDEX('Root phenotypic data'!CY:CY, MATCH($A33, 'Root phenotypic data'!$A:$A, 0))</f>
        <v>#N/A</v>
      </c>
      <c r="BB33" s="4" t="e">
        <f>INDEX('Root phenotypic data'!CZ:CZ, MATCH($A33, 'Root phenotypic data'!$A:$A, 0))</f>
        <v>#N/A</v>
      </c>
      <c r="BC33" s="4" t="e">
        <f>INDEX('Root phenotypic data'!DA:DA, MATCH($A33, 'Root phenotypic data'!$A:$A, 0))</f>
        <v>#N/A</v>
      </c>
      <c r="BD33" s="4" t="e">
        <f>INDEX('Root phenotypic data'!DB:DB, MATCH($A33, 'Root phenotypic data'!$A:$A, 0))</f>
        <v>#N/A</v>
      </c>
      <c r="BE33" s="4" t="e">
        <f>INDEX('Root phenotypic data'!DC:DC, MATCH($A33, 'Root phenotypic data'!$A:$A, 0))</f>
        <v>#N/A</v>
      </c>
      <c r="BF33" s="4" t="e">
        <f>INDEX('Root phenotypic data'!DD:DD, MATCH($A33, 'Root phenotypic data'!$A:$A, 0))</f>
        <v>#N/A</v>
      </c>
      <c r="BG33" s="4" t="e">
        <f>INDEX('Root phenotypic data'!DE:DE, MATCH($A33, 'Root phenotypic data'!$A:$A, 0))</f>
        <v>#N/A</v>
      </c>
      <c r="BH33" s="4" t="e">
        <f>INDEX('Root phenotypic data'!DF:DF, MATCH($A33, 'Root phenotypic data'!$A:$A, 0))</f>
        <v>#N/A</v>
      </c>
      <c r="BI33" s="4" t="e">
        <f>INDEX('Root phenotypic data'!DG:DG, MATCH($A33, 'Root phenotypic data'!$A:$A, 0))</f>
        <v>#N/A</v>
      </c>
      <c r="BJ33" s="4" t="e">
        <f>INDEX('Root phenotypic data'!DH:DH, MATCH($A33, 'Root phenotypic data'!$A:$A, 0))</f>
        <v>#N/A</v>
      </c>
      <c r="BK33" s="4" t="e">
        <f>INDEX('Root phenotypic data'!DI:DI, MATCH($A33, 'Root phenotypic data'!$A:$A, 0))</f>
        <v>#N/A</v>
      </c>
      <c r="BL33" s="4" t="e">
        <f>INDEX('Root phenotypic data'!DJ:DJ, MATCH($A33, 'Root phenotypic data'!$A:$A, 0))</f>
        <v>#N/A</v>
      </c>
      <c r="BM33" s="4" t="e">
        <f>INDEX('Root phenotypic data'!DK:DK, MATCH($A33, 'Root phenotypic data'!$A:$A, 0))</f>
        <v>#N/A</v>
      </c>
      <c r="BN33" s="4" t="e">
        <f>INDEX('Root phenotypic data'!DL:DL, MATCH($A33, 'Root phenotypic data'!$A:$A, 0))</f>
        <v>#N/A</v>
      </c>
      <c r="BO33" s="4">
        <f>INDEX('Mother tree bio'!C:C, MATCH($D33, 'Mother tree bio'!$B:$B, 0))</f>
        <v>-35.280809779999998</v>
      </c>
      <c r="BP33" s="4">
        <f>INDEX('Mother tree bio'!D:D, MATCH($D33, 'Mother tree bio'!$B:$B, 0))</f>
        <v>147.71944329999999</v>
      </c>
      <c r="BQ33" s="4">
        <f>INDEX('Mother tree bio'!E:E, MATCH($D33, 'Mother tree bio'!$B:$B, 0))</f>
        <v>260</v>
      </c>
      <c r="BR33" s="4">
        <f>INDEX('Mother tree bio'!F:F, MATCH($D33, 'Mother tree bio'!$B:$B, 0))</f>
        <v>2709</v>
      </c>
      <c r="BS33" s="4">
        <f>INDEX('Mother tree bio'!G:G, MATCH($D33, 'Mother tree bio'!$B:$B, 0))</f>
        <v>31</v>
      </c>
      <c r="BT33" s="4">
        <f>INDEX('Mother tree bio'!H:H, MATCH($D33, 'Mother tree bio'!$B:$B, 0))</f>
        <v>61</v>
      </c>
      <c r="BU33" s="4">
        <f>INDEX('Mother tree bio'!I:I, MATCH($D33, 'Mother tree bio'!$B:$B, 0))</f>
        <v>56</v>
      </c>
      <c r="BV33" s="4">
        <f>INDEX('Mother tree bio'!J:J, MATCH($D33, 'Mother tree bio'!$B:$B, 0))</f>
        <v>13</v>
      </c>
      <c r="BW33" s="4">
        <f>INDEX('Mother tree bio'!K:K, MATCH($D33, 'Mother tree bio'!$B:$B, 0))</f>
        <v>44</v>
      </c>
    </row>
    <row r="34" spans="1:75" ht="15" customHeight="1">
      <c r="A34" s="10" t="s">
        <v>178</v>
      </c>
      <c r="B34" t="s">
        <v>72</v>
      </c>
      <c r="C34" s="1" t="s">
        <v>179</v>
      </c>
      <c r="D34" s="4" t="s">
        <v>168</v>
      </c>
      <c r="E34" s="4" t="str">
        <f>INDEX('Mother tree bio'!A:A, MATCH($D34, 'Mother tree bio'!$B:$B, 0))</f>
        <v>E. sideroxylon </v>
      </c>
      <c r="F34" s="4">
        <v>3</v>
      </c>
      <c r="G34" s="4" t="s">
        <v>171</v>
      </c>
      <c r="H34" s="4" t="s">
        <v>74</v>
      </c>
      <c r="I34" s="19" t="s">
        <v>180</v>
      </c>
      <c r="J34" s="19" t="s">
        <v>181</v>
      </c>
      <c r="K34" s="20" t="s">
        <v>182</v>
      </c>
      <c r="L34" s="19" t="s">
        <v>78</v>
      </c>
      <c r="M34" s="19" t="s">
        <v>79</v>
      </c>
      <c r="N34" s="20" t="s">
        <v>80</v>
      </c>
      <c r="O34" s="4" t="e">
        <f>INDEX('Root phenotypic data'!F:F, MATCH($A34, 'Root phenotypic data'!$A:$A, 0))</f>
        <v>#N/A</v>
      </c>
      <c r="P34" s="18" t="e">
        <f>INDEX('Root phenotypic data'!H:H, MATCH($A34, 'Root phenotypic data'!$A:$A, 0))</f>
        <v>#N/A</v>
      </c>
      <c r="Q34" s="4" t="e">
        <f>INDEX('Root phenotypic data'!I:I, MATCH($A34, 'Root phenotypic data'!$A:$A, 0))</f>
        <v>#N/A</v>
      </c>
      <c r="R34" s="4" t="e">
        <f>INDEX('Root phenotypic data'!J:J, MATCH($A34, 'Root phenotypic data'!$A:$A, 0))</f>
        <v>#N/A</v>
      </c>
      <c r="S34" s="4" t="e">
        <f>INDEX('Root phenotypic data'!K:K, MATCH($A34, 'Root phenotypic data'!$A:$A, 0))</f>
        <v>#N/A</v>
      </c>
      <c r="T34" s="4" t="e">
        <f>INDEX('Root phenotypic data'!L:L, MATCH($A34, 'Root phenotypic data'!$A:$A, 0))</f>
        <v>#N/A</v>
      </c>
      <c r="U34" s="4" t="e">
        <f>INDEX('Root phenotypic data'!M:M, MATCH($A34, 'Root phenotypic data'!$A:$A, 0))</f>
        <v>#N/A</v>
      </c>
      <c r="V34" s="4" t="e">
        <f>INDEX('Root phenotypic data'!N:N, MATCH($A34, 'Root phenotypic data'!$A:$A, 0))</f>
        <v>#N/A</v>
      </c>
      <c r="W34" s="4" t="e">
        <f>INDEX('Root phenotypic data'!O:O, MATCH($A34, 'Root phenotypic data'!$A:$A, 0))</f>
        <v>#N/A</v>
      </c>
      <c r="X34" s="4" t="e">
        <f>INDEX('Root phenotypic data'!P:P, MATCH($A34, 'Root phenotypic data'!$A:$A, 0))</f>
        <v>#N/A</v>
      </c>
      <c r="Y34" s="4" t="e">
        <f>INDEX('Root phenotypic data'!Q:Q, MATCH($A34, 'Root phenotypic data'!$A:$A, 0))</f>
        <v>#N/A</v>
      </c>
      <c r="Z34" s="4" t="e">
        <f>INDEX('Root phenotypic data'!R:R, MATCH($A34, 'Root phenotypic data'!$A:$A, 0))</f>
        <v>#N/A</v>
      </c>
      <c r="AA34" s="4" t="e">
        <f>INDEX('Root phenotypic data'!S:S, MATCH($A34, 'Root phenotypic data'!$A:$A, 0))</f>
        <v>#N/A</v>
      </c>
      <c r="AB34" s="4" t="e">
        <f>INDEX('Root phenotypic data'!T:T, MATCH($A34, 'Root phenotypic data'!$A:$A, 0))</f>
        <v>#N/A</v>
      </c>
      <c r="AC34" s="4" t="e">
        <f>INDEX('Root phenotypic data'!U:U, MATCH($A34, 'Root phenotypic data'!$A:$A, 0))</f>
        <v>#N/A</v>
      </c>
      <c r="AD34" s="4" t="e">
        <f>INDEX('Root phenotypic data'!V:V, MATCH($A34, 'Root phenotypic data'!$A:$A, 0))</f>
        <v>#N/A</v>
      </c>
      <c r="AE34" s="4" t="e">
        <f>INDEX('Root phenotypic data'!W:W, MATCH($A34, 'Root phenotypic data'!$A:$A, 0))</f>
        <v>#N/A</v>
      </c>
      <c r="AF34" s="4" t="e">
        <f>INDEX('Root phenotypic data'!X:X, MATCH($A34, 'Root phenotypic data'!$A:$A, 0))</f>
        <v>#N/A</v>
      </c>
      <c r="AG34" s="4" t="e">
        <f>INDEX('Root phenotypic data'!Y:Y, MATCH($A34, 'Root phenotypic data'!$A:$A, 0))</f>
        <v>#N/A</v>
      </c>
      <c r="AH34" s="4" t="e">
        <f>INDEX('Root phenotypic data'!Z:Z, MATCH($A34, 'Root phenotypic data'!$A:$A, 0))</f>
        <v>#N/A</v>
      </c>
      <c r="AI34" s="4" t="e">
        <f>INDEX('Root phenotypic data'!AA:AA, MATCH($A34, 'Root phenotypic data'!$A:$A, 0))</f>
        <v>#N/A</v>
      </c>
      <c r="AJ34" s="4" t="e">
        <f>INDEX('Root phenotypic data'!AB:AB, MATCH($A34, 'Root phenotypic data'!$A:$A, 0))</f>
        <v>#N/A</v>
      </c>
      <c r="AK34" s="4" t="e">
        <f>INDEX('Root phenotypic data'!AC:AC, MATCH($A34, 'Root phenotypic data'!$A:$A, 0))</f>
        <v>#N/A</v>
      </c>
      <c r="AL34" s="4" t="e">
        <f>INDEX('Root phenotypic data'!AD:AD, MATCH($A34, 'Root phenotypic data'!$A:$A, 0))</f>
        <v>#N/A</v>
      </c>
      <c r="AM34" s="4" t="e">
        <f>INDEX('Root phenotypic data'!AE:AE, MATCH($A34, 'Root phenotypic data'!$A:$A, 0))</f>
        <v>#N/A</v>
      </c>
      <c r="AN34" s="4" t="e">
        <f>INDEX('Root phenotypic data'!AF:AF, MATCH($A34, 'Root phenotypic data'!$A:$A, 0))</f>
        <v>#N/A</v>
      </c>
      <c r="AO34" s="4" t="e">
        <f>INDEX('Root phenotypic data'!AG:AG, MATCH($A34, 'Root phenotypic data'!$A:$A, 0))</f>
        <v>#N/A</v>
      </c>
      <c r="AP34" s="4">
        <f>INDEX('Isotope analysis'!F:F, MATCH($A34, 'Isotope analysis'!$C:$C, 0))</f>
        <v>5</v>
      </c>
      <c r="AQ34" s="4">
        <f>INDEX('Isotope analysis'!G:G, MATCH($A34, 'Isotope analysis'!$C:$C, 0))</f>
        <v>-34.21</v>
      </c>
      <c r="AR34" s="4">
        <f>INDEX('Isotope analysis'!H:H, MATCH($A34, 'Isotope analysis'!$C:$C, 0))</f>
        <v>1.55</v>
      </c>
      <c r="AS34" s="4">
        <f>INDEX('Isotope analysis'!I:I, MATCH($A34, 'Isotope analysis'!$C:$C, 0))</f>
        <v>47.6</v>
      </c>
      <c r="AT34" s="4" t="e">
        <f>INDEX('Root phenotypic data'!CR:CR, MATCH($A34, 'Root phenotypic data'!$A:$A, 0))</f>
        <v>#N/A</v>
      </c>
      <c r="AU34" s="4" t="e">
        <f>INDEX('Root phenotypic data'!CS:CS, MATCH($A34, 'Root phenotypic data'!$A:$A, 0))</f>
        <v>#N/A</v>
      </c>
      <c r="AV34" s="4" t="e">
        <f>INDEX('Root phenotypic data'!CT:CT, MATCH($A34, 'Root phenotypic data'!$A:$A, 0))</f>
        <v>#N/A</v>
      </c>
      <c r="AW34" s="4" t="e">
        <f>INDEX('Root phenotypic data'!CU:CU, MATCH($A34, 'Root phenotypic data'!$A:$A, 0))</f>
        <v>#N/A</v>
      </c>
      <c r="AX34" s="4" t="e">
        <f>INDEX('Root phenotypic data'!CV:CV, MATCH($A34, 'Root phenotypic data'!$A:$A, 0))</f>
        <v>#N/A</v>
      </c>
      <c r="AY34" s="4" t="e">
        <f>INDEX('Root phenotypic data'!CW:CW, MATCH($A34, 'Root phenotypic data'!$A:$A, 0))</f>
        <v>#N/A</v>
      </c>
      <c r="AZ34" s="4" t="e">
        <f>INDEX('Root phenotypic data'!CX:CX, MATCH($A34, 'Root phenotypic data'!$A:$A, 0))</f>
        <v>#N/A</v>
      </c>
      <c r="BA34" s="4" t="e">
        <f>INDEX('Root phenotypic data'!CY:CY, MATCH($A34, 'Root phenotypic data'!$A:$A, 0))</f>
        <v>#N/A</v>
      </c>
      <c r="BB34" s="4" t="e">
        <f>INDEX('Root phenotypic data'!CZ:CZ, MATCH($A34, 'Root phenotypic data'!$A:$A, 0))</f>
        <v>#N/A</v>
      </c>
      <c r="BC34" s="4" t="e">
        <f>INDEX('Root phenotypic data'!DA:DA, MATCH($A34, 'Root phenotypic data'!$A:$A, 0))</f>
        <v>#N/A</v>
      </c>
      <c r="BD34" s="4" t="e">
        <f>INDEX('Root phenotypic data'!DB:DB, MATCH($A34, 'Root phenotypic data'!$A:$A, 0))</f>
        <v>#N/A</v>
      </c>
      <c r="BE34" s="4" t="e">
        <f>INDEX('Root phenotypic data'!DC:DC, MATCH($A34, 'Root phenotypic data'!$A:$A, 0))</f>
        <v>#N/A</v>
      </c>
      <c r="BF34" s="4" t="e">
        <f>INDEX('Root phenotypic data'!DD:DD, MATCH($A34, 'Root phenotypic data'!$A:$A, 0))</f>
        <v>#N/A</v>
      </c>
      <c r="BG34" s="4" t="e">
        <f>INDEX('Root phenotypic data'!DE:DE, MATCH($A34, 'Root phenotypic data'!$A:$A, 0))</f>
        <v>#N/A</v>
      </c>
      <c r="BH34" s="4" t="e">
        <f>INDEX('Root phenotypic data'!DF:DF, MATCH($A34, 'Root phenotypic data'!$A:$A, 0))</f>
        <v>#N/A</v>
      </c>
      <c r="BI34" s="4" t="e">
        <f>INDEX('Root phenotypic data'!DG:DG, MATCH($A34, 'Root phenotypic data'!$A:$A, 0))</f>
        <v>#N/A</v>
      </c>
      <c r="BJ34" s="4" t="e">
        <f>INDEX('Root phenotypic data'!DH:DH, MATCH($A34, 'Root phenotypic data'!$A:$A, 0))</f>
        <v>#N/A</v>
      </c>
      <c r="BK34" s="4" t="e">
        <f>INDEX('Root phenotypic data'!DI:DI, MATCH($A34, 'Root phenotypic data'!$A:$A, 0))</f>
        <v>#N/A</v>
      </c>
      <c r="BL34" s="4" t="e">
        <f>INDEX('Root phenotypic data'!DJ:DJ, MATCH($A34, 'Root phenotypic data'!$A:$A, 0))</f>
        <v>#N/A</v>
      </c>
      <c r="BM34" s="4" t="e">
        <f>INDEX('Root phenotypic data'!DK:DK, MATCH($A34, 'Root phenotypic data'!$A:$A, 0))</f>
        <v>#N/A</v>
      </c>
      <c r="BN34" s="4" t="e">
        <f>INDEX('Root phenotypic data'!DL:DL, MATCH($A34, 'Root phenotypic data'!$A:$A, 0))</f>
        <v>#N/A</v>
      </c>
      <c r="BO34" s="4">
        <f>INDEX('Mother tree bio'!C:C, MATCH($D34, 'Mother tree bio'!$B:$B, 0))</f>
        <v>-35.280809779999998</v>
      </c>
      <c r="BP34" s="4">
        <f>INDEX('Mother tree bio'!D:D, MATCH($D34, 'Mother tree bio'!$B:$B, 0))</f>
        <v>147.71944329999999</v>
      </c>
      <c r="BQ34" s="4">
        <f>INDEX('Mother tree bio'!E:E, MATCH($D34, 'Mother tree bio'!$B:$B, 0))</f>
        <v>260</v>
      </c>
      <c r="BR34" s="4">
        <f>INDEX('Mother tree bio'!F:F, MATCH($D34, 'Mother tree bio'!$B:$B, 0))</f>
        <v>2709</v>
      </c>
      <c r="BS34" s="4">
        <f>INDEX('Mother tree bio'!G:G, MATCH($D34, 'Mother tree bio'!$B:$B, 0))</f>
        <v>31</v>
      </c>
      <c r="BT34" s="4">
        <f>INDEX('Mother tree bio'!H:H, MATCH($D34, 'Mother tree bio'!$B:$B, 0))</f>
        <v>61</v>
      </c>
      <c r="BU34" s="4">
        <f>INDEX('Mother tree bio'!I:I, MATCH($D34, 'Mother tree bio'!$B:$B, 0))</f>
        <v>56</v>
      </c>
      <c r="BV34" s="4">
        <f>INDEX('Mother tree bio'!J:J, MATCH($D34, 'Mother tree bio'!$B:$B, 0))</f>
        <v>13</v>
      </c>
      <c r="BW34" s="4">
        <f>INDEX('Mother tree bio'!K:K, MATCH($D34, 'Mother tree bio'!$B:$B, 0))</f>
        <v>44</v>
      </c>
    </row>
    <row r="35" spans="1:75" ht="15" customHeight="1">
      <c r="A35" s="10" t="s">
        <v>183</v>
      </c>
      <c r="B35" t="s">
        <v>72</v>
      </c>
      <c r="C35" s="1" t="s">
        <v>184</v>
      </c>
      <c r="D35" s="4" t="s">
        <v>168</v>
      </c>
      <c r="E35" s="4" t="str">
        <f>INDEX('Mother tree bio'!A:A, MATCH($D35, 'Mother tree bio'!$B:$B, 0))</f>
        <v>E. sideroxylon </v>
      </c>
      <c r="F35" s="4">
        <v>4</v>
      </c>
      <c r="G35" s="4" t="s">
        <v>154</v>
      </c>
      <c r="H35" s="4" t="s">
        <v>74</v>
      </c>
      <c r="I35" s="19" t="s">
        <v>180</v>
      </c>
      <c r="J35" s="19" t="s">
        <v>181</v>
      </c>
      <c r="K35" s="20" t="s">
        <v>182</v>
      </c>
      <c r="L35" s="19" t="s">
        <v>84</v>
      </c>
      <c r="M35" s="19" t="s">
        <v>85</v>
      </c>
      <c r="N35" s="20" t="s">
        <v>86</v>
      </c>
      <c r="O35" s="4" t="e">
        <f>INDEX('Root phenotypic data'!F:F, MATCH($A35, 'Root phenotypic data'!$A:$A, 0))</f>
        <v>#N/A</v>
      </c>
      <c r="P35" s="18" t="e">
        <f>INDEX('Root phenotypic data'!H:H, MATCH($A35, 'Root phenotypic data'!$A:$A, 0))</f>
        <v>#N/A</v>
      </c>
      <c r="Q35" s="4" t="e">
        <f>INDEX('Root phenotypic data'!I:I, MATCH($A35, 'Root phenotypic data'!$A:$A, 0))</f>
        <v>#N/A</v>
      </c>
      <c r="R35" s="4" t="e">
        <f>INDEX('Root phenotypic data'!J:J, MATCH($A35, 'Root phenotypic data'!$A:$A, 0))</f>
        <v>#N/A</v>
      </c>
      <c r="S35" s="4" t="e">
        <f>INDEX('Root phenotypic data'!K:K, MATCH($A35, 'Root phenotypic data'!$A:$A, 0))</f>
        <v>#N/A</v>
      </c>
      <c r="T35" s="4" t="e">
        <f>INDEX('Root phenotypic data'!L:L, MATCH($A35, 'Root phenotypic data'!$A:$A, 0))</f>
        <v>#N/A</v>
      </c>
      <c r="U35" s="4" t="e">
        <f>INDEX('Root phenotypic data'!M:M, MATCH($A35, 'Root phenotypic data'!$A:$A, 0))</f>
        <v>#N/A</v>
      </c>
      <c r="V35" s="4" t="e">
        <f>INDEX('Root phenotypic data'!N:N, MATCH($A35, 'Root phenotypic data'!$A:$A, 0))</f>
        <v>#N/A</v>
      </c>
      <c r="W35" s="4" t="e">
        <f>INDEX('Root phenotypic data'!O:O, MATCH($A35, 'Root phenotypic data'!$A:$A, 0))</f>
        <v>#N/A</v>
      </c>
      <c r="X35" s="4" t="e">
        <f>INDEX('Root phenotypic data'!P:P, MATCH($A35, 'Root phenotypic data'!$A:$A, 0))</f>
        <v>#N/A</v>
      </c>
      <c r="Y35" s="4" t="e">
        <f>INDEX('Root phenotypic data'!Q:Q, MATCH($A35, 'Root phenotypic data'!$A:$A, 0))</f>
        <v>#N/A</v>
      </c>
      <c r="Z35" s="4" t="e">
        <f>INDEX('Root phenotypic data'!R:R, MATCH($A35, 'Root phenotypic data'!$A:$A, 0))</f>
        <v>#N/A</v>
      </c>
      <c r="AA35" s="4" t="e">
        <f>INDEX('Root phenotypic data'!S:S, MATCH($A35, 'Root phenotypic data'!$A:$A, 0))</f>
        <v>#N/A</v>
      </c>
      <c r="AB35" s="4" t="e">
        <f>INDEX('Root phenotypic data'!T:T, MATCH($A35, 'Root phenotypic data'!$A:$A, 0))</f>
        <v>#N/A</v>
      </c>
      <c r="AC35" s="4" t="e">
        <f>INDEX('Root phenotypic data'!U:U, MATCH($A35, 'Root phenotypic data'!$A:$A, 0))</f>
        <v>#N/A</v>
      </c>
      <c r="AD35" s="4" t="e">
        <f>INDEX('Root phenotypic data'!V:V, MATCH($A35, 'Root phenotypic data'!$A:$A, 0))</f>
        <v>#N/A</v>
      </c>
      <c r="AE35" s="4" t="e">
        <f>INDEX('Root phenotypic data'!W:W, MATCH($A35, 'Root phenotypic data'!$A:$A, 0))</f>
        <v>#N/A</v>
      </c>
      <c r="AF35" s="4" t="e">
        <f>INDEX('Root phenotypic data'!X:X, MATCH($A35, 'Root phenotypic data'!$A:$A, 0))</f>
        <v>#N/A</v>
      </c>
      <c r="AG35" s="4" t="e">
        <f>INDEX('Root phenotypic data'!Y:Y, MATCH($A35, 'Root phenotypic data'!$A:$A, 0))</f>
        <v>#N/A</v>
      </c>
      <c r="AH35" s="4" t="e">
        <f>INDEX('Root phenotypic data'!Z:Z, MATCH($A35, 'Root phenotypic data'!$A:$A, 0))</f>
        <v>#N/A</v>
      </c>
      <c r="AI35" s="4" t="e">
        <f>INDEX('Root phenotypic data'!AA:AA, MATCH($A35, 'Root phenotypic data'!$A:$A, 0))</f>
        <v>#N/A</v>
      </c>
      <c r="AJ35" s="4" t="e">
        <f>INDEX('Root phenotypic data'!AB:AB, MATCH($A35, 'Root phenotypic data'!$A:$A, 0))</f>
        <v>#N/A</v>
      </c>
      <c r="AK35" s="4" t="e">
        <f>INDEX('Root phenotypic data'!AC:AC, MATCH($A35, 'Root phenotypic data'!$A:$A, 0))</f>
        <v>#N/A</v>
      </c>
      <c r="AL35" s="4" t="e">
        <f>INDEX('Root phenotypic data'!AD:AD, MATCH($A35, 'Root phenotypic data'!$A:$A, 0))</f>
        <v>#N/A</v>
      </c>
      <c r="AM35" s="4" t="e">
        <f>INDEX('Root phenotypic data'!AE:AE, MATCH($A35, 'Root phenotypic data'!$A:$A, 0))</f>
        <v>#N/A</v>
      </c>
      <c r="AN35" s="4" t="e">
        <f>INDEX('Root phenotypic data'!AF:AF, MATCH($A35, 'Root phenotypic data'!$A:$A, 0))</f>
        <v>#N/A</v>
      </c>
      <c r="AO35" s="4" t="e">
        <f>INDEX('Root phenotypic data'!AG:AG, MATCH($A35, 'Root phenotypic data'!$A:$A, 0))</f>
        <v>#N/A</v>
      </c>
      <c r="AP35" s="4">
        <f>INDEX('Isotope analysis'!F:F, MATCH($A35, 'Isotope analysis'!$C:$C, 0))</f>
        <v>0.57999999999999996</v>
      </c>
      <c r="AQ35" s="4">
        <f>INDEX('Isotope analysis'!G:G, MATCH($A35, 'Isotope analysis'!$C:$C, 0))</f>
        <v>-34.659999999999997</v>
      </c>
      <c r="AR35" s="4">
        <f>INDEX('Isotope analysis'!H:H, MATCH($A35, 'Isotope analysis'!$C:$C, 0))</f>
        <v>1.55</v>
      </c>
      <c r="AS35" s="4">
        <f>INDEX('Isotope analysis'!I:I, MATCH($A35, 'Isotope analysis'!$C:$C, 0))</f>
        <v>43.6</v>
      </c>
      <c r="AT35" s="4" t="e">
        <f>INDEX('Root phenotypic data'!CR:CR, MATCH($A35, 'Root phenotypic data'!$A:$A, 0))</f>
        <v>#N/A</v>
      </c>
      <c r="AU35" s="4" t="e">
        <f>INDEX('Root phenotypic data'!CS:CS, MATCH($A35, 'Root phenotypic data'!$A:$A, 0))</f>
        <v>#N/A</v>
      </c>
      <c r="AV35" s="4" t="e">
        <f>INDEX('Root phenotypic data'!CT:CT, MATCH($A35, 'Root phenotypic data'!$A:$A, 0))</f>
        <v>#N/A</v>
      </c>
      <c r="AW35" s="4" t="e">
        <f>INDEX('Root phenotypic data'!CU:CU, MATCH($A35, 'Root phenotypic data'!$A:$A, 0))</f>
        <v>#N/A</v>
      </c>
      <c r="AX35" s="4" t="e">
        <f>INDEX('Root phenotypic data'!CV:CV, MATCH($A35, 'Root phenotypic data'!$A:$A, 0))</f>
        <v>#N/A</v>
      </c>
      <c r="AY35" s="4" t="e">
        <f>INDEX('Root phenotypic data'!CW:CW, MATCH($A35, 'Root phenotypic data'!$A:$A, 0))</f>
        <v>#N/A</v>
      </c>
      <c r="AZ35" s="4" t="e">
        <f>INDEX('Root phenotypic data'!CX:CX, MATCH($A35, 'Root phenotypic data'!$A:$A, 0))</f>
        <v>#N/A</v>
      </c>
      <c r="BA35" s="4" t="e">
        <f>INDEX('Root phenotypic data'!CY:CY, MATCH($A35, 'Root phenotypic data'!$A:$A, 0))</f>
        <v>#N/A</v>
      </c>
      <c r="BB35" s="4" t="e">
        <f>INDEX('Root phenotypic data'!CZ:CZ, MATCH($A35, 'Root phenotypic data'!$A:$A, 0))</f>
        <v>#N/A</v>
      </c>
      <c r="BC35" s="4" t="e">
        <f>INDEX('Root phenotypic data'!DA:DA, MATCH($A35, 'Root phenotypic data'!$A:$A, 0))</f>
        <v>#N/A</v>
      </c>
      <c r="BD35" s="4" t="e">
        <f>INDEX('Root phenotypic data'!DB:DB, MATCH($A35, 'Root phenotypic data'!$A:$A, 0))</f>
        <v>#N/A</v>
      </c>
      <c r="BE35" s="4" t="e">
        <f>INDEX('Root phenotypic data'!DC:DC, MATCH($A35, 'Root phenotypic data'!$A:$A, 0))</f>
        <v>#N/A</v>
      </c>
      <c r="BF35" s="4" t="e">
        <f>INDEX('Root phenotypic data'!DD:DD, MATCH($A35, 'Root phenotypic data'!$A:$A, 0))</f>
        <v>#N/A</v>
      </c>
      <c r="BG35" s="4" t="e">
        <f>INDEX('Root phenotypic data'!DE:DE, MATCH($A35, 'Root phenotypic data'!$A:$A, 0))</f>
        <v>#N/A</v>
      </c>
      <c r="BH35" s="4" t="e">
        <f>INDEX('Root phenotypic data'!DF:DF, MATCH($A35, 'Root phenotypic data'!$A:$A, 0))</f>
        <v>#N/A</v>
      </c>
      <c r="BI35" s="4" t="e">
        <f>INDEX('Root phenotypic data'!DG:DG, MATCH($A35, 'Root phenotypic data'!$A:$A, 0))</f>
        <v>#N/A</v>
      </c>
      <c r="BJ35" s="4" t="e">
        <f>INDEX('Root phenotypic data'!DH:DH, MATCH($A35, 'Root phenotypic data'!$A:$A, 0))</f>
        <v>#N/A</v>
      </c>
      <c r="BK35" s="4" t="e">
        <f>INDEX('Root phenotypic data'!DI:DI, MATCH($A35, 'Root phenotypic data'!$A:$A, 0))</f>
        <v>#N/A</v>
      </c>
      <c r="BL35" s="4" t="e">
        <f>INDEX('Root phenotypic data'!DJ:DJ, MATCH($A35, 'Root phenotypic data'!$A:$A, 0))</f>
        <v>#N/A</v>
      </c>
      <c r="BM35" s="4" t="e">
        <f>INDEX('Root phenotypic data'!DK:DK, MATCH($A35, 'Root phenotypic data'!$A:$A, 0))</f>
        <v>#N/A</v>
      </c>
      <c r="BN35" s="4" t="e">
        <f>INDEX('Root phenotypic data'!DL:DL, MATCH($A35, 'Root phenotypic data'!$A:$A, 0))</f>
        <v>#N/A</v>
      </c>
      <c r="BO35" s="4">
        <f>INDEX('Mother tree bio'!C:C, MATCH($D35, 'Mother tree bio'!$B:$B, 0))</f>
        <v>-35.280809779999998</v>
      </c>
      <c r="BP35" s="4">
        <f>INDEX('Mother tree bio'!D:D, MATCH($D35, 'Mother tree bio'!$B:$B, 0))</f>
        <v>147.71944329999999</v>
      </c>
      <c r="BQ35" s="4">
        <f>INDEX('Mother tree bio'!E:E, MATCH($D35, 'Mother tree bio'!$B:$B, 0))</f>
        <v>260</v>
      </c>
      <c r="BR35" s="4">
        <f>INDEX('Mother tree bio'!F:F, MATCH($D35, 'Mother tree bio'!$B:$B, 0))</f>
        <v>2709</v>
      </c>
      <c r="BS35" s="4">
        <f>INDEX('Mother tree bio'!G:G, MATCH($D35, 'Mother tree bio'!$B:$B, 0))</f>
        <v>31</v>
      </c>
      <c r="BT35" s="4">
        <f>INDEX('Mother tree bio'!H:H, MATCH($D35, 'Mother tree bio'!$B:$B, 0))</f>
        <v>61</v>
      </c>
      <c r="BU35" s="4">
        <f>INDEX('Mother tree bio'!I:I, MATCH($D35, 'Mother tree bio'!$B:$B, 0))</f>
        <v>56</v>
      </c>
      <c r="BV35" s="4">
        <f>INDEX('Mother tree bio'!J:J, MATCH($D35, 'Mother tree bio'!$B:$B, 0))</f>
        <v>13</v>
      </c>
      <c r="BW35" s="4">
        <f>INDEX('Mother tree bio'!K:K, MATCH($D35, 'Mother tree bio'!$B:$B, 0))</f>
        <v>44</v>
      </c>
    </row>
    <row r="36" spans="1:75" ht="15" customHeight="1">
      <c r="A36" s="10" t="s">
        <v>185</v>
      </c>
      <c r="B36" t="s">
        <v>72</v>
      </c>
      <c r="C36" s="1" t="s">
        <v>186</v>
      </c>
      <c r="D36" s="4" t="s">
        <v>168</v>
      </c>
      <c r="E36" s="4" t="str">
        <f>INDEX('Mother tree bio'!A:A, MATCH($D36, 'Mother tree bio'!$B:$B, 0))</f>
        <v>E. sideroxylon </v>
      </c>
      <c r="F36" s="4">
        <v>4</v>
      </c>
      <c r="G36" s="4" t="s">
        <v>171</v>
      </c>
      <c r="H36" s="4" t="s">
        <v>74</v>
      </c>
      <c r="I36" s="19" t="s">
        <v>180</v>
      </c>
      <c r="J36" s="19" t="s">
        <v>181</v>
      </c>
      <c r="K36" s="20" t="s">
        <v>182</v>
      </c>
      <c r="L36" s="19" t="s">
        <v>88</v>
      </c>
      <c r="M36" s="19" t="s">
        <v>89</v>
      </c>
      <c r="N36" s="20" t="s">
        <v>90</v>
      </c>
      <c r="O36" s="4" t="e">
        <f>INDEX('Root phenotypic data'!F:F, MATCH($A36, 'Root phenotypic data'!$A:$A, 0))</f>
        <v>#N/A</v>
      </c>
      <c r="P36" s="18" t="e">
        <f>INDEX('Root phenotypic data'!H:H, MATCH($A36, 'Root phenotypic data'!$A:$A, 0))</f>
        <v>#N/A</v>
      </c>
      <c r="Q36" s="4" t="e">
        <f>INDEX('Root phenotypic data'!I:I, MATCH($A36, 'Root phenotypic data'!$A:$A, 0))</f>
        <v>#N/A</v>
      </c>
      <c r="R36" s="4" t="e">
        <f>INDEX('Root phenotypic data'!J:J, MATCH($A36, 'Root phenotypic data'!$A:$A, 0))</f>
        <v>#N/A</v>
      </c>
      <c r="S36" s="4" t="e">
        <f>INDEX('Root phenotypic data'!K:K, MATCH($A36, 'Root phenotypic data'!$A:$A, 0))</f>
        <v>#N/A</v>
      </c>
      <c r="T36" s="4" t="e">
        <f>INDEX('Root phenotypic data'!L:L, MATCH($A36, 'Root phenotypic data'!$A:$A, 0))</f>
        <v>#N/A</v>
      </c>
      <c r="U36" s="4" t="e">
        <f>INDEX('Root phenotypic data'!M:M, MATCH($A36, 'Root phenotypic data'!$A:$A, 0))</f>
        <v>#N/A</v>
      </c>
      <c r="V36" s="4" t="e">
        <f>INDEX('Root phenotypic data'!N:N, MATCH($A36, 'Root phenotypic data'!$A:$A, 0))</f>
        <v>#N/A</v>
      </c>
      <c r="W36" s="4" t="e">
        <f>INDEX('Root phenotypic data'!O:O, MATCH($A36, 'Root phenotypic data'!$A:$A, 0))</f>
        <v>#N/A</v>
      </c>
      <c r="X36" s="4" t="e">
        <f>INDEX('Root phenotypic data'!P:P, MATCH($A36, 'Root phenotypic data'!$A:$A, 0))</f>
        <v>#N/A</v>
      </c>
      <c r="Y36" s="4" t="e">
        <f>INDEX('Root phenotypic data'!Q:Q, MATCH($A36, 'Root phenotypic data'!$A:$A, 0))</f>
        <v>#N/A</v>
      </c>
      <c r="Z36" s="4" t="e">
        <f>INDEX('Root phenotypic data'!R:R, MATCH($A36, 'Root phenotypic data'!$A:$A, 0))</f>
        <v>#N/A</v>
      </c>
      <c r="AA36" s="4" t="e">
        <f>INDEX('Root phenotypic data'!S:S, MATCH($A36, 'Root phenotypic data'!$A:$A, 0))</f>
        <v>#N/A</v>
      </c>
      <c r="AB36" s="4" t="e">
        <f>INDEX('Root phenotypic data'!T:T, MATCH($A36, 'Root phenotypic data'!$A:$A, 0))</f>
        <v>#N/A</v>
      </c>
      <c r="AC36" s="4" t="e">
        <f>INDEX('Root phenotypic data'!U:U, MATCH($A36, 'Root phenotypic data'!$A:$A, 0))</f>
        <v>#N/A</v>
      </c>
      <c r="AD36" s="4" t="e">
        <f>INDEX('Root phenotypic data'!V:V, MATCH($A36, 'Root phenotypic data'!$A:$A, 0))</f>
        <v>#N/A</v>
      </c>
      <c r="AE36" s="4" t="e">
        <f>INDEX('Root phenotypic data'!W:W, MATCH($A36, 'Root phenotypic data'!$A:$A, 0))</f>
        <v>#N/A</v>
      </c>
      <c r="AF36" s="4" t="e">
        <f>INDEX('Root phenotypic data'!X:X, MATCH($A36, 'Root phenotypic data'!$A:$A, 0))</f>
        <v>#N/A</v>
      </c>
      <c r="AG36" s="4" t="e">
        <f>INDEX('Root phenotypic data'!Y:Y, MATCH($A36, 'Root phenotypic data'!$A:$A, 0))</f>
        <v>#N/A</v>
      </c>
      <c r="AH36" s="4" t="e">
        <f>INDEX('Root phenotypic data'!Z:Z, MATCH($A36, 'Root phenotypic data'!$A:$A, 0))</f>
        <v>#N/A</v>
      </c>
      <c r="AI36" s="4" t="e">
        <f>INDEX('Root phenotypic data'!AA:AA, MATCH($A36, 'Root phenotypic data'!$A:$A, 0))</f>
        <v>#N/A</v>
      </c>
      <c r="AJ36" s="4" t="e">
        <f>INDEX('Root phenotypic data'!AB:AB, MATCH($A36, 'Root phenotypic data'!$A:$A, 0))</f>
        <v>#N/A</v>
      </c>
      <c r="AK36" s="4" t="e">
        <f>INDEX('Root phenotypic data'!AC:AC, MATCH($A36, 'Root phenotypic data'!$A:$A, 0))</f>
        <v>#N/A</v>
      </c>
      <c r="AL36" s="4" t="e">
        <f>INDEX('Root phenotypic data'!AD:AD, MATCH($A36, 'Root phenotypic data'!$A:$A, 0))</f>
        <v>#N/A</v>
      </c>
      <c r="AM36" s="4" t="e">
        <f>INDEX('Root phenotypic data'!AE:AE, MATCH($A36, 'Root phenotypic data'!$A:$A, 0))</f>
        <v>#N/A</v>
      </c>
      <c r="AN36" s="4" t="e">
        <f>INDEX('Root phenotypic data'!AF:AF, MATCH($A36, 'Root phenotypic data'!$A:$A, 0))</f>
        <v>#N/A</v>
      </c>
      <c r="AO36" s="4" t="e">
        <f>INDEX('Root phenotypic data'!AG:AG, MATCH($A36, 'Root phenotypic data'!$A:$A, 0))</f>
        <v>#N/A</v>
      </c>
      <c r="AP36" s="4">
        <f>INDEX('Isotope analysis'!F:F, MATCH($A36, 'Isotope analysis'!$C:$C, 0))</f>
        <v>6.03</v>
      </c>
      <c r="AQ36" s="4">
        <f>INDEX('Isotope analysis'!G:G, MATCH($A36, 'Isotope analysis'!$C:$C, 0))</f>
        <v>-34.56</v>
      </c>
      <c r="AR36" s="4">
        <f>INDEX('Isotope analysis'!H:H, MATCH($A36, 'Isotope analysis'!$C:$C, 0))</f>
        <v>1.68</v>
      </c>
      <c r="AS36" s="4">
        <f>INDEX('Isotope analysis'!I:I, MATCH($A36, 'Isotope analysis'!$C:$C, 0))</f>
        <v>47.3</v>
      </c>
      <c r="AT36" s="4" t="e">
        <f>INDEX('Root phenotypic data'!CR:CR, MATCH($A36, 'Root phenotypic data'!$A:$A, 0))</f>
        <v>#N/A</v>
      </c>
      <c r="AU36" s="4" t="e">
        <f>INDEX('Root phenotypic data'!CS:CS, MATCH($A36, 'Root phenotypic data'!$A:$A, 0))</f>
        <v>#N/A</v>
      </c>
      <c r="AV36" s="4" t="e">
        <f>INDEX('Root phenotypic data'!CT:CT, MATCH($A36, 'Root phenotypic data'!$A:$A, 0))</f>
        <v>#N/A</v>
      </c>
      <c r="AW36" s="4" t="e">
        <f>INDEX('Root phenotypic data'!CU:CU, MATCH($A36, 'Root phenotypic data'!$A:$A, 0))</f>
        <v>#N/A</v>
      </c>
      <c r="AX36" s="4" t="e">
        <f>INDEX('Root phenotypic data'!CV:CV, MATCH($A36, 'Root phenotypic data'!$A:$A, 0))</f>
        <v>#N/A</v>
      </c>
      <c r="AY36" s="4" t="e">
        <f>INDEX('Root phenotypic data'!CW:CW, MATCH($A36, 'Root phenotypic data'!$A:$A, 0))</f>
        <v>#N/A</v>
      </c>
      <c r="AZ36" s="4" t="e">
        <f>INDEX('Root phenotypic data'!CX:CX, MATCH($A36, 'Root phenotypic data'!$A:$A, 0))</f>
        <v>#N/A</v>
      </c>
      <c r="BA36" s="4" t="e">
        <f>INDEX('Root phenotypic data'!CY:CY, MATCH($A36, 'Root phenotypic data'!$A:$A, 0))</f>
        <v>#N/A</v>
      </c>
      <c r="BB36" s="4" t="e">
        <f>INDEX('Root phenotypic data'!CZ:CZ, MATCH($A36, 'Root phenotypic data'!$A:$A, 0))</f>
        <v>#N/A</v>
      </c>
      <c r="BC36" s="4" t="e">
        <f>INDEX('Root phenotypic data'!DA:DA, MATCH($A36, 'Root phenotypic data'!$A:$A, 0))</f>
        <v>#N/A</v>
      </c>
      <c r="BD36" s="4" t="e">
        <f>INDEX('Root phenotypic data'!DB:DB, MATCH($A36, 'Root phenotypic data'!$A:$A, 0))</f>
        <v>#N/A</v>
      </c>
      <c r="BE36" s="4" t="e">
        <f>INDEX('Root phenotypic data'!DC:DC, MATCH($A36, 'Root phenotypic data'!$A:$A, 0))</f>
        <v>#N/A</v>
      </c>
      <c r="BF36" s="4" t="e">
        <f>INDEX('Root phenotypic data'!DD:DD, MATCH($A36, 'Root phenotypic data'!$A:$A, 0))</f>
        <v>#N/A</v>
      </c>
      <c r="BG36" s="4" t="e">
        <f>INDEX('Root phenotypic data'!DE:DE, MATCH($A36, 'Root phenotypic data'!$A:$A, 0))</f>
        <v>#N/A</v>
      </c>
      <c r="BH36" s="4" t="e">
        <f>INDEX('Root phenotypic data'!DF:DF, MATCH($A36, 'Root phenotypic data'!$A:$A, 0))</f>
        <v>#N/A</v>
      </c>
      <c r="BI36" s="4" t="e">
        <f>INDEX('Root phenotypic data'!DG:DG, MATCH($A36, 'Root phenotypic data'!$A:$A, 0))</f>
        <v>#N/A</v>
      </c>
      <c r="BJ36" s="4" t="e">
        <f>INDEX('Root phenotypic data'!DH:DH, MATCH($A36, 'Root phenotypic data'!$A:$A, 0))</f>
        <v>#N/A</v>
      </c>
      <c r="BK36" s="4" t="e">
        <f>INDEX('Root phenotypic data'!DI:DI, MATCH($A36, 'Root phenotypic data'!$A:$A, 0))</f>
        <v>#N/A</v>
      </c>
      <c r="BL36" s="4" t="e">
        <f>INDEX('Root phenotypic data'!DJ:DJ, MATCH($A36, 'Root phenotypic data'!$A:$A, 0))</f>
        <v>#N/A</v>
      </c>
      <c r="BM36" s="4" t="e">
        <f>INDEX('Root phenotypic data'!DK:DK, MATCH($A36, 'Root phenotypic data'!$A:$A, 0))</f>
        <v>#N/A</v>
      </c>
      <c r="BN36" s="4" t="e">
        <f>INDEX('Root phenotypic data'!DL:DL, MATCH($A36, 'Root phenotypic data'!$A:$A, 0))</f>
        <v>#N/A</v>
      </c>
      <c r="BO36" s="4">
        <f>INDEX('Mother tree bio'!C:C, MATCH($D36, 'Mother tree bio'!$B:$B, 0))</f>
        <v>-35.280809779999998</v>
      </c>
      <c r="BP36" s="4">
        <f>INDEX('Mother tree bio'!D:D, MATCH($D36, 'Mother tree bio'!$B:$B, 0))</f>
        <v>147.71944329999999</v>
      </c>
      <c r="BQ36" s="4">
        <f>INDEX('Mother tree bio'!E:E, MATCH($D36, 'Mother tree bio'!$B:$B, 0))</f>
        <v>260</v>
      </c>
      <c r="BR36" s="4">
        <f>INDEX('Mother tree bio'!F:F, MATCH($D36, 'Mother tree bio'!$B:$B, 0))</f>
        <v>2709</v>
      </c>
      <c r="BS36" s="4">
        <f>INDEX('Mother tree bio'!G:G, MATCH($D36, 'Mother tree bio'!$B:$B, 0))</f>
        <v>31</v>
      </c>
      <c r="BT36" s="4">
        <f>INDEX('Mother tree bio'!H:H, MATCH($D36, 'Mother tree bio'!$B:$B, 0))</f>
        <v>61</v>
      </c>
      <c r="BU36" s="4">
        <f>INDEX('Mother tree bio'!I:I, MATCH($D36, 'Mother tree bio'!$B:$B, 0))</f>
        <v>56</v>
      </c>
      <c r="BV36" s="4">
        <f>INDEX('Mother tree bio'!J:J, MATCH($D36, 'Mother tree bio'!$B:$B, 0))</f>
        <v>13</v>
      </c>
      <c r="BW36" s="4">
        <f>INDEX('Mother tree bio'!K:K, MATCH($D36, 'Mother tree bio'!$B:$B, 0))</f>
        <v>44</v>
      </c>
    </row>
    <row r="37" spans="1:75" ht="15" customHeight="1">
      <c r="A37" s="10" t="s">
        <v>187</v>
      </c>
      <c r="B37" t="s">
        <v>72</v>
      </c>
      <c r="C37" s="1" t="s">
        <v>188</v>
      </c>
      <c r="D37" s="4" t="s">
        <v>168</v>
      </c>
      <c r="E37" s="4" t="str">
        <f>INDEX('Mother tree bio'!A:A, MATCH($D37, 'Mother tree bio'!$B:$B, 0))</f>
        <v>E. sideroxylon </v>
      </c>
      <c r="F37" s="4">
        <v>5</v>
      </c>
      <c r="G37" s="4" t="s">
        <v>154</v>
      </c>
      <c r="H37" s="4" t="s">
        <v>74</v>
      </c>
      <c r="I37" s="19" t="s">
        <v>180</v>
      </c>
      <c r="J37" s="19" t="s">
        <v>181</v>
      </c>
      <c r="K37" s="20" t="s">
        <v>182</v>
      </c>
      <c r="L37" s="19" t="s">
        <v>93</v>
      </c>
      <c r="M37" s="19" t="s">
        <v>94</v>
      </c>
      <c r="N37" s="20" t="s">
        <v>95</v>
      </c>
      <c r="O37" s="4" t="e">
        <f>INDEX('Root phenotypic data'!F:F, MATCH($A37, 'Root phenotypic data'!$A:$A, 0))</f>
        <v>#N/A</v>
      </c>
      <c r="P37" s="18" t="e">
        <f>INDEX('Root phenotypic data'!H:H, MATCH($A37, 'Root phenotypic data'!$A:$A, 0))</f>
        <v>#N/A</v>
      </c>
      <c r="Q37" s="4" t="e">
        <f>INDEX('Root phenotypic data'!I:I, MATCH($A37, 'Root phenotypic data'!$A:$A, 0))</f>
        <v>#N/A</v>
      </c>
      <c r="R37" s="4" t="e">
        <f>INDEX('Root phenotypic data'!J:J, MATCH($A37, 'Root phenotypic data'!$A:$A, 0))</f>
        <v>#N/A</v>
      </c>
      <c r="S37" s="4" t="e">
        <f>INDEX('Root phenotypic data'!K:K, MATCH($A37, 'Root phenotypic data'!$A:$A, 0))</f>
        <v>#N/A</v>
      </c>
      <c r="T37" s="4" t="e">
        <f>INDEX('Root phenotypic data'!L:L, MATCH($A37, 'Root phenotypic data'!$A:$A, 0))</f>
        <v>#N/A</v>
      </c>
      <c r="U37" s="4" t="e">
        <f>INDEX('Root phenotypic data'!M:M, MATCH($A37, 'Root phenotypic data'!$A:$A, 0))</f>
        <v>#N/A</v>
      </c>
      <c r="V37" s="4" t="e">
        <f>INDEX('Root phenotypic data'!N:N, MATCH($A37, 'Root phenotypic data'!$A:$A, 0))</f>
        <v>#N/A</v>
      </c>
      <c r="W37" s="4" t="e">
        <f>INDEX('Root phenotypic data'!O:O, MATCH($A37, 'Root phenotypic data'!$A:$A, 0))</f>
        <v>#N/A</v>
      </c>
      <c r="X37" s="4" t="e">
        <f>INDEX('Root phenotypic data'!P:P, MATCH($A37, 'Root phenotypic data'!$A:$A, 0))</f>
        <v>#N/A</v>
      </c>
      <c r="Y37" s="4" t="e">
        <f>INDEX('Root phenotypic data'!Q:Q, MATCH($A37, 'Root phenotypic data'!$A:$A, 0))</f>
        <v>#N/A</v>
      </c>
      <c r="Z37" s="4" t="e">
        <f>INDEX('Root phenotypic data'!R:R, MATCH($A37, 'Root phenotypic data'!$A:$A, 0))</f>
        <v>#N/A</v>
      </c>
      <c r="AA37" s="4" t="e">
        <f>INDEX('Root phenotypic data'!S:S, MATCH($A37, 'Root phenotypic data'!$A:$A, 0))</f>
        <v>#N/A</v>
      </c>
      <c r="AB37" s="4" t="e">
        <f>INDEX('Root phenotypic data'!T:T, MATCH($A37, 'Root phenotypic data'!$A:$A, 0))</f>
        <v>#N/A</v>
      </c>
      <c r="AC37" s="4" t="e">
        <f>INDEX('Root phenotypic data'!U:U, MATCH($A37, 'Root phenotypic data'!$A:$A, 0))</f>
        <v>#N/A</v>
      </c>
      <c r="AD37" s="4" t="e">
        <f>INDEX('Root phenotypic data'!V:V, MATCH($A37, 'Root phenotypic data'!$A:$A, 0))</f>
        <v>#N/A</v>
      </c>
      <c r="AE37" s="4" t="e">
        <f>INDEX('Root phenotypic data'!W:W, MATCH($A37, 'Root phenotypic data'!$A:$A, 0))</f>
        <v>#N/A</v>
      </c>
      <c r="AF37" s="4" t="e">
        <f>INDEX('Root phenotypic data'!X:X, MATCH($A37, 'Root phenotypic data'!$A:$A, 0))</f>
        <v>#N/A</v>
      </c>
      <c r="AG37" s="4" t="e">
        <f>INDEX('Root phenotypic data'!Y:Y, MATCH($A37, 'Root phenotypic data'!$A:$A, 0))</f>
        <v>#N/A</v>
      </c>
      <c r="AH37" s="4" t="e">
        <f>INDEX('Root phenotypic data'!Z:Z, MATCH($A37, 'Root phenotypic data'!$A:$A, 0))</f>
        <v>#N/A</v>
      </c>
      <c r="AI37" s="4" t="e">
        <f>INDEX('Root phenotypic data'!AA:AA, MATCH($A37, 'Root phenotypic data'!$A:$A, 0))</f>
        <v>#N/A</v>
      </c>
      <c r="AJ37" s="4" t="e">
        <f>INDEX('Root phenotypic data'!AB:AB, MATCH($A37, 'Root phenotypic data'!$A:$A, 0))</f>
        <v>#N/A</v>
      </c>
      <c r="AK37" s="4" t="e">
        <f>INDEX('Root phenotypic data'!AC:AC, MATCH($A37, 'Root phenotypic data'!$A:$A, 0))</f>
        <v>#N/A</v>
      </c>
      <c r="AL37" s="4" t="e">
        <f>INDEX('Root phenotypic data'!AD:AD, MATCH($A37, 'Root phenotypic data'!$A:$A, 0))</f>
        <v>#N/A</v>
      </c>
      <c r="AM37" s="4" t="e">
        <f>INDEX('Root phenotypic data'!AE:AE, MATCH($A37, 'Root phenotypic data'!$A:$A, 0))</f>
        <v>#N/A</v>
      </c>
      <c r="AN37" s="4" t="e">
        <f>INDEX('Root phenotypic data'!AF:AF, MATCH($A37, 'Root phenotypic data'!$A:$A, 0))</f>
        <v>#N/A</v>
      </c>
      <c r="AO37" s="4" t="e">
        <f>INDEX('Root phenotypic data'!AG:AG, MATCH($A37, 'Root phenotypic data'!$A:$A, 0))</f>
        <v>#N/A</v>
      </c>
      <c r="AP37" s="4">
        <f>INDEX('Isotope analysis'!F:F, MATCH($A37, 'Isotope analysis'!$C:$C, 0))</f>
        <v>0.31</v>
      </c>
      <c r="AQ37" s="4">
        <f>INDEX('Isotope analysis'!G:G, MATCH($A37, 'Isotope analysis'!$C:$C, 0))</f>
        <v>-31.21</v>
      </c>
      <c r="AR37" s="4">
        <f>INDEX('Isotope analysis'!H:H, MATCH($A37, 'Isotope analysis'!$C:$C, 0))</f>
        <v>1.17</v>
      </c>
      <c r="AS37" s="4">
        <f>INDEX('Isotope analysis'!I:I, MATCH($A37, 'Isotope analysis'!$C:$C, 0))</f>
        <v>48.7</v>
      </c>
      <c r="AT37" s="4" t="e">
        <f>INDEX('Root phenotypic data'!CR:CR, MATCH($A37, 'Root phenotypic data'!$A:$A, 0))</f>
        <v>#N/A</v>
      </c>
      <c r="AU37" s="4" t="e">
        <f>INDEX('Root phenotypic data'!CS:CS, MATCH($A37, 'Root phenotypic data'!$A:$A, 0))</f>
        <v>#N/A</v>
      </c>
      <c r="AV37" s="4" t="e">
        <f>INDEX('Root phenotypic data'!CT:CT, MATCH($A37, 'Root phenotypic data'!$A:$A, 0))</f>
        <v>#N/A</v>
      </c>
      <c r="AW37" s="4" t="e">
        <f>INDEX('Root phenotypic data'!CU:CU, MATCH($A37, 'Root phenotypic data'!$A:$A, 0))</f>
        <v>#N/A</v>
      </c>
      <c r="AX37" s="4" t="e">
        <f>INDEX('Root phenotypic data'!CV:CV, MATCH($A37, 'Root phenotypic data'!$A:$A, 0))</f>
        <v>#N/A</v>
      </c>
      <c r="AY37" s="4" t="e">
        <f>INDEX('Root phenotypic data'!CW:CW, MATCH($A37, 'Root phenotypic data'!$A:$A, 0))</f>
        <v>#N/A</v>
      </c>
      <c r="AZ37" s="4" t="e">
        <f>INDEX('Root phenotypic data'!CX:CX, MATCH($A37, 'Root phenotypic data'!$A:$A, 0))</f>
        <v>#N/A</v>
      </c>
      <c r="BA37" s="4" t="e">
        <f>INDEX('Root phenotypic data'!CY:CY, MATCH($A37, 'Root phenotypic data'!$A:$A, 0))</f>
        <v>#N/A</v>
      </c>
      <c r="BB37" s="4" t="e">
        <f>INDEX('Root phenotypic data'!CZ:CZ, MATCH($A37, 'Root phenotypic data'!$A:$A, 0))</f>
        <v>#N/A</v>
      </c>
      <c r="BC37" s="4" t="e">
        <f>INDEX('Root phenotypic data'!DA:DA, MATCH($A37, 'Root phenotypic data'!$A:$A, 0))</f>
        <v>#N/A</v>
      </c>
      <c r="BD37" s="4" t="e">
        <f>INDEX('Root phenotypic data'!DB:DB, MATCH($A37, 'Root phenotypic data'!$A:$A, 0))</f>
        <v>#N/A</v>
      </c>
      <c r="BE37" s="4" t="e">
        <f>INDEX('Root phenotypic data'!DC:DC, MATCH($A37, 'Root phenotypic data'!$A:$A, 0))</f>
        <v>#N/A</v>
      </c>
      <c r="BF37" s="4" t="e">
        <f>INDEX('Root phenotypic data'!DD:DD, MATCH($A37, 'Root phenotypic data'!$A:$A, 0))</f>
        <v>#N/A</v>
      </c>
      <c r="BG37" s="4" t="e">
        <f>INDEX('Root phenotypic data'!DE:DE, MATCH($A37, 'Root phenotypic data'!$A:$A, 0))</f>
        <v>#N/A</v>
      </c>
      <c r="BH37" s="4" t="e">
        <f>INDEX('Root phenotypic data'!DF:DF, MATCH($A37, 'Root phenotypic data'!$A:$A, 0))</f>
        <v>#N/A</v>
      </c>
      <c r="BI37" s="4" t="e">
        <f>INDEX('Root phenotypic data'!DG:DG, MATCH($A37, 'Root phenotypic data'!$A:$A, 0))</f>
        <v>#N/A</v>
      </c>
      <c r="BJ37" s="4" t="e">
        <f>INDEX('Root phenotypic data'!DH:DH, MATCH($A37, 'Root phenotypic data'!$A:$A, 0))</f>
        <v>#N/A</v>
      </c>
      <c r="BK37" s="4" t="e">
        <f>INDEX('Root phenotypic data'!DI:DI, MATCH($A37, 'Root phenotypic data'!$A:$A, 0))</f>
        <v>#N/A</v>
      </c>
      <c r="BL37" s="4" t="e">
        <f>INDEX('Root phenotypic data'!DJ:DJ, MATCH($A37, 'Root phenotypic data'!$A:$A, 0))</f>
        <v>#N/A</v>
      </c>
      <c r="BM37" s="4" t="e">
        <f>INDEX('Root phenotypic data'!DK:DK, MATCH($A37, 'Root phenotypic data'!$A:$A, 0))</f>
        <v>#N/A</v>
      </c>
      <c r="BN37" s="4" t="e">
        <f>INDEX('Root phenotypic data'!DL:DL, MATCH($A37, 'Root phenotypic data'!$A:$A, 0))</f>
        <v>#N/A</v>
      </c>
      <c r="BO37" s="4">
        <f>INDEX('Mother tree bio'!C:C, MATCH($D37, 'Mother tree bio'!$B:$B, 0))</f>
        <v>-35.280809779999998</v>
      </c>
      <c r="BP37" s="4">
        <f>INDEX('Mother tree bio'!D:D, MATCH($D37, 'Mother tree bio'!$B:$B, 0))</f>
        <v>147.71944329999999</v>
      </c>
      <c r="BQ37" s="4">
        <f>INDEX('Mother tree bio'!E:E, MATCH($D37, 'Mother tree bio'!$B:$B, 0))</f>
        <v>260</v>
      </c>
      <c r="BR37" s="4">
        <f>INDEX('Mother tree bio'!F:F, MATCH($D37, 'Mother tree bio'!$B:$B, 0))</f>
        <v>2709</v>
      </c>
      <c r="BS37" s="4">
        <f>INDEX('Mother tree bio'!G:G, MATCH($D37, 'Mother tree bio'!$B:$B, 0))</f>
        <v>31</v>
      </c>
      <c r="BT37" s="4">
        <f>INDEX('Mother tree bio'!H:H, MATCH($D37, 'Mother tree bio'!$B:$B, 0))</f>
        <v>61</v>
      </c>
      <c r="BU37" s="4">
        <f>INDEX('Mother tree bio'!I:I, MATCH($D37, 'Mother tree bio'!$B:$B, 0))</f>
        <v>56</v>
      </c>
      <c r="BV37" s="4">
        <f>INDEX('Mother tree bio'!J:J, MATCH($D37, 'Mother tree bio'!$B:$B, 0))</f>
        <v>13</v>
      </c>
      <c r="BW37" s="4">
        <f>INDEX('Mother tree bio'!K:K, MATCH($D37, 'Mother tree bio'!$B:$B, 0))</f>
        <v>44</v>
      </c>
    </row>
    <row r="38" spans="1:75" ht="15" customHeight="1">
      <c r="A38" s="10" t="s">
        <v>189</v>
      </c>
      <c r="B38" t="s">
        <v>72</v>
      </c>
      <c r="C38" s="1" t="s">
        <v>190</v>
      </c>
      <c r="D38" s="4" t="s">
        <v>168</v>
      </c>
      <c r="E38" s="4" t="str">
        <f>INDEX('Mother tree bio'!A:A, MATCH($D38, 'Mother tree bio'!$B:$B, 0))</f>
        <v>E. sideroxylon </v>
      </c>
      <c r="F38" s="4">
        <v>5</v>
      </c>
      <c r="G38" s="4" t="s">
        <v>171</v>
      </c>
      <c r="H38" s="4" t="s">
        <v>74</v>
      </c>
      <c r="I38" s="19" t="s">
        <v>180</v>
      </c>
      <c r="J38" s="19" t="s">
        <v>181</v>
      </c>
      <c r="K38" s="20" t="s">
        <v>182</v>
      </c>
      <c r="L38" s="19" t="s">
        <v>98</v>
      </c>
      <c r="M38" s="19" t="s">
        <v>99</v>
      </c>
      <c r="N38" s="20" t="s">
        <v>100</v>
      </c>
      <c r="O38" s="4" t="e">
        <f>INDEX('Root phenotypic data'!F:F, MATCH($A38, 'Root phenotypic data'!$A:$A, 0))</f>
        <v>#N/A</v>
      </c>
      <c r="P38" s="18" t="e">
        <f>INDEX('Root phenotypic data'!H:H, MATCH($A38, 'Root phenotypic data'!$A:$A, 0))</f>
        <v>#N/A</v>
      </c>
      <c r="Q38" s="4" t="e">
        <f>INDEX('Root phenotypic data'!I:I, MATCH($A38, 'Root phenotypic data'!$A:$A, 0))</f>
        <v>#N/A</v>
      </c>
      <c r="R38" s="4" t="e">
        <f>INDEX('Root phenotypic data'!J:J, MATCH($A38, 'Root phenotypic data'!$A:$A, 0))</f>
        <v>#N/A</v>
      </c>
      <c r="S38" s="4" t="e">
        <f>INDEX('Root phenotypic data'!K:K, MATCH($A38, 'Root phenotypic data'!$A:$A, 0))</f>
        <v>#N/A</v>
      </c>
      <c r="T38" s="4" t="e">
        <f>INDEX('Root phenotypic data'!L:L, MATCH($A38, 'Root phenotypic data'!$A:$A, 0))</f>
        <v>#N/A</v>
      </c>
      <c r="U38" s="4" t="e">
        <f>INDEX('Root phenotypic data'!M:M, MATCH($A38, 'Root phenotypic data'!$A:$A, 0))</f>
        <v>#N/A</v>
      </c>
      <c r="V38" s="4" t="e">
        <f>INDEX('Root phenotypic data'!N:N, MATCH($A38, 'Root phenotypic data'!$A:$A, 0))</f>
        <v>#N/A</v>
      </c>
      <c r="W38" s="4" t="e">
        <f>INDEX('Root phenotypic data'!O:O, MATCH($A38, 'Root phenotypic data'!$A:$A, 0))</f>
        <v>#N/A</v>
      </c>
      <c r="X38" s="4" t="e">
        <f>INDEX('Root phenotypic data'!P:P, MATCH($A38, 'Root phenotypic data'!$A:$A, 0))</f>
        <v>#N/A</v>
      </c>
      <c r="Y38" s="4" t="e">
        <f>INDEX('Root phenotypic data'!Q:Q, MATCH($A38, 'Root phenotypic data'!$A:$A, 0))</f>
        <v>#N/A</v>
      </c>
      <c r="Z38" s="4" t="e">
        <f>INDEX('Root phenotypic data'!R:R, MATCH($A38, 'Root phenotypic data'!$A:$A, 0))</f>
        <v>#N/A</v>
      </c>
      <c r="AA38" s="4" t="e">
        <f>INDEX('Root phenotypic data'!S:S, MATCH($A38, 'Root phenotypic data'!$A:$A, 0))</f>
        <v>#N/A</v>
      </c>
      <c r="AB38" s="4" t="e">
        <f>INDEX('Root phenotypic data'!T:T, MATCH($A38, 'Root phenotypic data'!$A:$A, 0))</f>
        <v>#N/A</v>
      </c>
      <c r="AC38" s="4" t="e">
        <f>INDEX('Root phenotypic data'!U:U, MATCH($A38, 'Root phenotypic data'!$A:$A, 0))</f>
        <v>#N/A</v>
      </c>
      <c r="AD38" s="4" t="e">
        <f>INDEX('Root phenotypic data'!V:V, MATCH($A38, 'Root phenotypic data'!$A:$A, 0))</f>
        <v>#N/A</v>
      </c>
      <c r="AE38" s="4" t="e">
        <f>INDEX('Root phenotypic data'!W:W, MATCH($A38, 'Root phenotypic data'!$A:$A, 0))</f>
        <v>#N/A</v>
      </c>
      <c r="AF38" s="4" t="e">
        <f>INDEX('Root phenotypic data'!X:X, MATCH($A38, 'Root phenotypic data'!$A:$A, 0))</f>
        <v>#N/A</v>
      </c>
      <c r="AG38" s="4" t="e">
        <f>INDEX('Root phenotypic data'!Y:Y, MATCH($A38, 'Root phenotypic data'!$A:$A, 0))</f>
        <v>#N/A</v>
      </c>
      <c r="AH38" s="4" t="e">
        <f>INDEX('Root phenotypic data'!Z:Z, MATCH($A38, 'Root phenotypic data'!$A:$A, 0))</f>
        <v>#N/A</v>
      </c>
      <c r="AI38" s="4" t="e">
        <f>INDEX('Root phenotypic data'!AA:AA, MATCH($A38, 'Root phenotypic data'!$A:$A, 0))</f>
        <v>#N/A</v>
      </c>
      <c r="AJ38" s="4" t="e">
        <f>INDEX('Root phenotypic data'!AB:AB, MATCH($A38, 'Root phenotypic data'!$A:$A, 0))</f>
        <v>#N/A</v>
      </c>
      <c r="AK38" s="4" t="e">
        <f>INDEX('Root phenotypic data'!AC:AC, MATCH($A38, 'Root phenotypic data'!$A:$A, 0))</f>
        <v>#N/A</v>
      </c>
      <c r="AL38" s="4" t="e">
        <f>INDEX('Root phenotypic data'!AD:AD, MATCH($A38, 'Root phenotypic data'!$A:$A, 0))</f>
        <v>#N/A</v>
      </c>
      <c r="AM38" s="4" t="e">
        <f>INDEX('Root phenotypic data'!AE:AE, MATCH($A38, 'Root phenotypic data'!$A:$A, 0))</f>
        <v>#N/A</v>
      </c>
      <c r="AN38" s="4" t="e">
        <f>INDEX('Root phenotypic data'!AF:AF, MATCH($A38, 'Root phenotypic data'!$A:$A, 0))</f>
        <v>#N/A</v>
      </c>
      <c r="AO38" s="4" t="e">
        <f>INDEX('Root phenotypic data'!AG:AG, MATCH($A38, 'Root phenotypic data'!$A:$A, 0))</f>
        <v>#N/A</v>
      </c>
      <c r="AP38" s="4">
        <f>INDEX('Isotope analysis'!F:F, MATCH($A38, 'Isotope analysis'!$C:$C, 0))</f>
        <v>3.49</v>
      </c>
      <c r="AQ38" s="4">
        <f>INDEX('Isotope analysis'!G:G, MATCH($A38, 'Isotope analysis'!$C:$C, 0))</f>
        <v>-34.67</v>
      </c>
      <c r="AR38" s="4">
        <f>INDEX('Isotope analysis'!H:H, MATCH($A38, 'Isotope analysis'!$C:$C, 0))</f>
        <v>1.5</v>
      </c>
      <c r="AS38" s="4">
        <f>INDEX('Isotope analysis'!I:I, MATCH($A38, 'Isotope analysis'!$C:$C, 0))</f>
        <v>47.8</v>
      </c>
      <c r="AT38" s="4" t="e">
        <f>INDEX('Root phenotypic data'!CR:CR, MATCH($A38, 'Root phenotypic data'!$A:$A, 0))</f>
        <v>#N/A</v>
      </c>
      <c r="AU38" s="4" t="e">
        <f>INDEX('Root phenotypic data'!CS:CS, MATCH($A38, 'Root phenotypic data'!$A:$A, 0))</f>
        <v>#N/A</v>
      </c>
      <c r="AV38" s="4" t="e">
        <f>INDEX('Root phenotypic data'!CT:CT, MATCH($A38, 'Root phenotypic data'!$A:$A, 0))</f>
        <v>#N/A</v>
      </c>
      <c r="AW38" s="4" t="e">
        <f>INDEX('Root phenotypic data'!CU:CU, MATCH($A38, 'Root phenotypic data'!$A:$A, 0))</f>
        <v>#N/A</v>
      </c>
      <c r="AX38" s="4" t="e">
        <f>INDEX('Root phenotypic data'!CV:CV, MATCH($A38, 'Root phenotypic data'!$A:$A, 0))</f>
        <v>#N/A</v>
      </c>
      <c r="AY38" s="4" t="e">
        <f>INDEX('Root phenotypic data'!CW:CW, MATCH($A38, 'Root phenotypic data'!$A:$A, 0))</f>
        <v>#N/A</v>
      </c>
      <c r="AZ38" s="4" t="e">
        <f>INDEX('Root phenotypic data'!CX:CX, MATCH($A38, 'Root phenotypic data'!$A:$A, 0))</f>
        <v>#N/A</v>
      </c>
      <c r="BA38" s="4" t="e">
        <f>INDEX('Root phenotypic data'!CY:CY, MATCH($A38, 'Root phenotypic data'!$A:$A, 0))</f>
        <v>#N/A</v>
      </c>
      <c r="BB38" s="4" t="e">
        <f>INDEX('Root phenotypic data'!CZ:CZ, MATCH($A38, 'Root phenotypic data'!$A:$A, 0))</f>
        <v>#N/A</v>
      </c>
      <c r="BC38" s="4" t="e">
        <f>INDEX('Root phenotypic data'!DA:DA, MATCH($A38, 'Root phenotypic data'!$A:$A, 0))</f>
        <v>#N/A</v>
      </c>
      <c r="BD38" s="4" t="e">
        <f>INDEX('Root phenotypic data'!DB:DB, MATCH($A38, 'Root phenotypic data'!$A:$A, 0))</f>
        <v>#N/A</v>
      </c>
      <c r="BE38" s="4" t="e">
        <f>INDEX('Root phenotypic data'!DC:DC, MATCH($A38, 'Root phenotypic data'!$A:$A, 0))</f>
        <v>#N/A</v>
      </c>
      <c r="BF38" s="4" t="e">
        <f>INDEX('Root phenotypic data'!DD:DD, MATCH($A38, 'Root phenotypic data'!$A:$A, 0))</f>
        <v>#N/A</v>
      </c>
      <c r="BG38" s="4" t="e">
        <f>INDEX('Root phenotypic data'!DE:DE, MATCH($A38, 'Root phenotypic data'!$A:$A, 0))</f>
        <v>#N/A</v>
      </c>
      <c r="BH38" s="4" t="e">
        <f>INDEX('Root phenotypic data'!DF:DF, MATCH($A38, 'Root phenotypic data'!$A:$A, 0))</f>
        <v>#N/A</v>
      </c>
      <c r="BI38" s="4" t="e">
        <f>INDEX('Root phenotypic data'!DG:DG, MATCH($A38, 'Root phenotypic data'!$A:$A, 0))</f>
        <v>#N/A</v>
      </c>
      <c r="BJ38" s="4" t="e">
        <f>INDEX('Root phenotypic data'!DH:DH, MATCH($A38, 'Root phenotypic data'!$A:$A, 0))</f>
        <v>#N/A</v>
      </c>
      <c r="BK38" s="4" t="e">
        <f>INDEX('Root phenotypic data'!DI:DI, MATCH($A38, 'Root phenotypic data'!$A:$A, 0))</f>
        <v>#N/A</v>
      </c>
      <c r="BL38" s="4" t="e">
        <f>INDEX('Root phenotypic data'!DJ:DJ, MATCH($A38, 'Root phenotypic data'!$A:$A, 0))</f>
        <v>#N/A</v>
      </c>
      <c r="BM38" s="4" t="e">
        <f>INDEX('Root phenotypic data'!DK:DK, MATCH($A38, 'Root phenotypic data'!$A:$A, 0))</f>
        <v>#N/A</v>
      </c>
      <c r="BN38" s="4" t="e">
        <f>INDEX('Root phenotypic data'!DL:DL, MATCH($A38, 'Root phenotypic data'!$A:$A, 0))</f>
        <v>#N/A</v>
      </c>
      <c r="BO38" s="4">
        <f>INDEX('Mother tree bio'!C:C, MATCH($D38, 'Mother tree bio'!$B:$B, 0))</f>
        <v>-35.280809779999998</v>
      </c>
      <c r="BP38" s="4">
        <f>INDEX('Mother tree bio'!D:D, MATCH($D38, 'Mother tree bio'!$B:$B, 0))</f>
        <v>147.71944329999999</v>
      </c>
      <c r="BQ38" s="4">
        <f>INDEX('Mother tree bio'!E:E, MATCH($D38, 'Mother tree bio'!$B:$B, 0))</f>
        <v>260</v>
      </c>
      <c r="BR38" s="4">
        <f>INDEX('Mother tree bio'!F:F, MATCH($D38, 'Mother tree bio'!$B:$B, 0))</f>
        <v>2709</v>
      </c>
      <c r="BS38" s="4">
        <f>INDEX('Mother tree bio'!G:G, MATCH($D38, 'Mother tree bio'!$B:$B, 0))</f>
        <v>31</v>
      </c>
      <c r="BT38" s="4">
        <f>INDEX('Mother tree bio'!H:H, MATCH($D38, 'Mother tree bio'!$B:$B, 0))</f>
        <v>61</v>
      </c>
      <c r="BU38" s="4">
        <f>INDEX('Mother tree bio'!I:I, MATCH($D38, 'Mother tree bio'!$B:$B, 0))</f>
        <v>56</v>
      </c>
      <c r="BV38" s="4">
        <f>INDEX('Mother tree bio'!J:J, MATCH($D38, 'Mother tree bio'!$B:$B, 0))</f>
        <v>13</v>
      </c>
      <c r="BW38" s="4">
        <f>INDEX('Mother tree bio'!K:K, MATCH($D38, 'Mother tree bio'!$B:$B, 0))</f>
        <v>44</v>
      </c>
    </row>
    <row r="39" spans="1:75" ht="15" customHeight="1">
      <c r="A39" s="11" t="s">
        <v>191</v>
      </c>
      <c r="B39" t="s">
        <v>72</v>
      </c>
      <c r="C39" s="1" t="s">
        <v>192</v>
      </c>
      <c r="D39" s="4" t="s">
        <v>193</v>
      </c>
      <c r="E39" s="4" t="s">
        <v>83</v>
      </c>
      <c r="F39" s="4">
        <v>6</v>
      </c>
      <c r="G39" s="4" t="s">
        <v>154</v>
      </c>
      <c r="H39" s="4" t="s">
        <v>74</v>
      </c>
      <c r="I39" s="19" t="s">
        <v>180</v>
      </c>
      <c r="J39" s="19" t="s">
        <v>181</v>
      </c>
      <c r="K39" s="20" t="s">
        <v>182</v>
      </c>
      <c r="L39" s="19" t="s">
        <v>103</v>
      </c>
      <c r="M39" s="19" t="s">
        <v>104</v>
      </c>
      <c r="N39" s="20" t="s">
        <v>105</v>
      </c>
      <c r="O39" s="4" t="e">
        <f>INDEX('Root phenotypic data'!F:F, MATCH($A39, 'Root phenotypic data'!$A:$A, 0))</f>
        <v>#N/A</v>
      </c>
      <c r="P39" s="18" t="e">
        <f>INDEX('Root phenotypic data'!H:H, MATCH($A39, 'Root phenotypic data'!$A:$A, 0))</f>
        <v>#N/A</v>
      </c>
      <c r="Q39" s="4" t="e">
        <f>INDEX('Root phenotypic data'!I:I, MATCH($A39, 'Root phenotypic data'!$A:$A, 0))</f>
        <v>#N/A</v>
      </c>
      <c r="R39" s="4" t="e">
        <f>INDEX('Root phenotypic data'!J:J, MATCH($A39, 'Root phenotypic data'!$A:$A, 0))</f>
        <v>#N/A</v>
      </c>
      <c r="S39" s="4" t="e">
        <f>INDEX('Root phenotypic data'!K:K, MATCH($A39, 'Root phenotypic data'!$A:$A, 0))</f>
        <v>#N/A</v>
      </c>
      <c r="T39" s="4" t="e">
        <f>INDEX('Root phenotypic data'!L:L, MATCH($A39, 'Root phenotypic data'!$A:$A, 0))</f>
        <v>#N/A</v>
      </c>
      <c r="U39" s="4" t="e">
        <f>INDEX('Root phenotypic data'!M:M, MATCH($A39, 'Root phenotypic data'!$A:$A, 0))</f>
        <v>#N/A</v>
      </c>
      <c r="V39" s="4" t="e">
        <f>INDEX('Root phenotypic data'!N:N, MATCH($A39, 'Root phenotypic data'!$A:$A, 0))</f>
        <v>#N/A</v>
      </c>
      <c r="W39" s="4" t="e">
        <f>INDEX('Root phenotypic data'!O:O, MATCH($A39, 'Root phenotypic data'!$A:$A, 0))</f>
        <v>#N/A</v>
      </c>
      <c r="X39" s="4" t="e">
        <f>INDEX('Root phenotypic data'!P:P, MATCH($A39, 'Root phenotypic data'!$A:$A, 0))</f>
        <v>#N/A</v>
      </c>
      <c r="Y39" s="4" t="e">
        <f>INDEX('Root phenotypic data'!Q:Q, MATCH($A39, 'Root phenotypic data'!$A:$A, 0))</f>
        <v>#N/A</v>
      </c>
      <c r="Z39" s="4" t="e">
        <f>INDEX('Root phenotypic data'!R:R, MATCH($A39, 'Root phenotypic data'!$A:$A, 0))</f>
        <v>#N/A</v>
      </c>
      <c r="AA39" s="4" t="e">
        <f>INDEX('Root phenotypic data'!S:S, MATCH($A39, 'Root phenotypic data'!$A:$A, 0))</f>
        <v>#N/A</v>
      </c>
      <c r="AB39" s="4" t="e">
        <f>INDEX('Root phenotypic data'!T:T, MATCH($A39, 'Root phenotypic data'!$A:$A, 0))</f>
        <v>#N/A</v>
      </c>
      <c r="AC39" s="4" t="e">
        <f>INDEX('Root phenotypic data'!U:U, MATCH($A39, 'Root phenotypic data'!$A:$A, 0))</f>
        <v>#N/A</v>
      </c>
      <c r="AD39" s="4" t="e">
        <f>INDEX('Root phenotypic data'!V:V, MATCH($A39, 'Root phenotypic data'!$A:$A, 0))</f>
        <v>#N/A</v>
      </c>
      <c r="AE39" s="4" t="e">
        <f>INDEX('Root phenotypic data'!W:W, MATCH($A39, 'Root phenotypic data'!$A:$A, 0))</f>
        <v>#N/A</v>
      </c>
      <c r="AF39" s="4" t="e">
        <f>INDEX('Root phenotypic data'!X:X, MATCH($A39, 'Root phenotypic data'!$A:$A, 0))</f>
        <v>#N/A</v>
      </c>
      <c r="AG39" s="4" t="e">
        <f>INDEX('Root phenotypic data'!Y:Y, MATCH($A39, 'Root phenotypic data'!$A:$A, 0))</f>
        <v>#N/A</v>
      </c>
      <c r="AH39" s="4" t="e">
        <f>INDEX('Root phenotypic data'!Z:Z, MATCH($A39, 'Root phenotypic data'!$A:$A, 0))</f>
        <v>#N/A</v>
      </c>
      <c r="AI39" s="4" t="e">
        <f>INDEX('Root phenotypic data'!AA:AA, MATCH($A39, 'Root phenotypic data'!$A:$A, 0))</f>
        <v>#N/A</v>
      </c>
      <c r="AJ39" s="4" t="e">
        <f>INDEX('Root phenotypic data'!AB:AB, MATCH($A39, 'Root phenotypic data'!$A:$A, 0))</f>
        <v>#N/A</v>
      </c>
      <c r="AK39" s="4" t="e">
        <f>INDEX('Root phenotypic data'!AC:AC, MATCH($A39, 'Root phenotypic data'!$A:$A, 0))</f>
        <v>#N/A</v>
      </c>
      <c r="AL39" s="4" t="e">
        <f>INDEX('Root phenotypic data'!AD:AD, MATCH($A39, 'Root phenotypic data'!$A:$A, 0))</f>
        <v>#N/A</v>
      </c>
      <c r="AM39" s="4" t="e">
        <f>INDEX('Root phenotypic data'!AE:AE, MATCH($A39, 'Root phenotypic data'!$A:$A, 0))</f>
        <v>#N/A</v>
      </c>
      <c r="AN39" s="4" t="e">
        <f>INDEX('Root phenotypic data'!AF:AF, MATCH($A39, 'Root phenotypic data'!$A:$A, 0))</f>
        <v>#N/A</v>
      </c>
      <c r="AO39" s="4" t="e">
        <f>INDEX('Root phenotypic data'!AG:AG, MATCH($A39, 'Root phenotypic data'!$A:$A, 0))</f>
        <v>#N/A</v>
      </c>
      <c r="AP39" s="4">
        <f>INDEX('Isotope analysis'!F:F, MATCH($A39, 'Isotope analysis'!$C:$C, 0))</f>
        <v>5.37</v>
      </c>
      <c r="AQ39" s="4">
        <f>INDEX('Isotope analysis'!G:G, MATCH($A39, 'Isotope analysis'!$C:$C, 0))</f>
        <v>-32.15</v>
      </c>
      <c r="AR39" s="4">
        <f>INDEX('Isotope analysis'!H:H, MATCH($A39, 'Isotope analysis'!$C:$C, 0))</f>
        <v>1.42</v>
      </c>
      <c r="AS39" s="4">
        <f>INDEX('Isotope analysis'!I:I, MATCH($A39, 'Isotope analysis'!$C:$C, 0))</f>
        <v>45.3</v>
      </c>
      <c r="AT39" s="4" t="e">
        <f>INDEX('Root phenotypic data'!CR:CR, MATCH($A39, 'Root phenotypic data'!$A:$A, 0))</f>
        <v>#N/A</v>
      </c>
      <c r="AU39" s="4" t="e">
        <f>INDEX('Root phenotypic data'!CS:CS, MATCH($A39, 'Root phenotypic data'!$A:$A, 0))</f>
        <v>#N/A</v>
      </c>
      <c r="AV39" s="4" t="e">
        <f>INDEX('Root phenotypic data'!CT:CT, MATCH($A39, 'Root phenotypic data'!$A:$A, 0))</f>
        <v>#N/A</v>
      </c>
      <c r="AW39" s="4" t="e">
        <f>INDEX('Root phenotypic data'!CU:CU, MATCH($A39, 'Root phenotypic data'!$A:$A, 0))</f>
        <v>#N/A</v>
      </c>
      <c r="AX39" s="4" t="e">
        <f>INDEX('Root phenotypic data'!CV:CV, MATCH($A39, 'Root phenotypic data'!$A:$A, 0))</f>
        <v>#N/A</v>
      </c>
      <c r="AY39" s="4" t="e">
        <f>INDEX('Root phenotypic data'!CW:CW, MATCH($A39, 'Root phenotypic data'!$A:$A, 0))</f>
        <v>#N/A</v>
      </c>
      <c r="AZ39" s="4" t="e">
        <f>INDEX('Root phenotypic data'!CX:CX, MATCH($A39, 'Root phenotypic data'!$A:$A, 0))</f>
        <v>#N/A</v>
      </c>
      <c r="BA39" s="4" t="e">
        <f>INDEX('Root phenotypic data'!CY:CY, MATCH($A39, 'Root phenotypic data'!$A:$A, 0))</f>
        <v>#N/A</v>
      </c>
      <c r="BB39" s="4" t="e">
        <f>INDEX('Root phenotypic data'!CZ:CZ, MATCH($A39, 'Root phenotypic data'!$A:$A, 0))</f>
        <v>#N/A</v>
      </c>
      <c r="BC39" s="4" t="e">
        <f>INDEX('Root phenotypic data'!DA:DA, MATCH($A39, 'Root phenotypic data'!$A:$A, 0))</f>
        <v>#N/A</v>
      </c>
      <c r="BD39" s="4" t="e">
        <f>INDEX('Root phenotypic data'!DB:DB, MATCH($A39, 'Root phenotypic data'!$A:$A, 0))</f>
        <v>#N/A</v>
      </c>
      <c r="BE39" s="4" t="e">
        <f>INDEX('Root phenotypic data'!DC:DC, MATCH($A39, 'Root phenotypic data'!$A:$A, 0))</f>
        <v>#N/A</v>
      </c>
      <c r="BF39" s="4" t="e">
        <f>INDEX('Root phenotypic data'!DD:DD, MATCH($A39, 'Root phenotypic data'!$A:$A, 0))</f>
        <v>#N/A</v>
      </c>
      <c r="BG39" s="4" t="e">
        <f>INDEX('Root phenotypic data'!DE:DE, MATCH($A39, 'Root phenotypic data'!$A:$A, 0))</f>
        <v>#N/A</v>
      </c>
      <c r="BH39" s="4" t="e">
        <f>INDEX('Root phenotypic data'!DF:DF, MATCH($A39, 'Root phenotypic data'!$A:$A, 0))</f>
        <v>#N/A</v>
      </c>
      <c r="BI39" s="4" t="e">
        <f>INDEX('Root phenotypic data'!DG:DG, MATCH($A39, 'Root phenotypic data'!$A:$A, 0))</f>
        <v>#N/A</v>
      </c>
      <c r="BJ39" s="4" t="e">
        <f>INDEX('Root phenotypic data'!DH:DH, MATCH($A39, 'Root phenotypic data'!$A:$A, 0))</f>
        <v>#N/A</v>
      </c>
      <c r="BK39" s="4" t="e">
        <f>INDEX('Root phenotypic data'!DI:DI, MATCH($A39, 'Root phenotypic data'!$A:$A, 0))</f>
        <v>#N/A</v>
      </c>
      <c r="BL39" s="4" t="e">
        <f>INDEX('Root phenotypic data'!DJ:DJ, MATCH($A39, 'Root phenotypic data'!$A:$A, 0))</f>
        <v>#N/A</v>
      </c>
      <c r="BM39" s="4" t="e">
        <f>INDEX('Root phenotypic data'!DK:DK, MATCH($A39, 'Root phenotypic data'!$A:$A, 0))</f>
        <v>#N/A</v>
      </c>
      <c r="BN39" s="4" t="e">
        <f>INDEX('Root phenotypic data'!DL:DL, MATCH($A39, 'Root phenotypic data'!$A:$A, 0))</f>
        <v>#N/A</v>
      </c>
      <c r="BO39" s="4" t="e">
        <f>INDEX('Mother tree bio'!C:C, MATCH($D39, 'Mother tree bio'!$B:$B, 0))</f>
        <v>#N/A</v>
      </c>
      <c r="BP39" s="4" t="e">
        <f>INDEX('Mother tree bio'!D:D, MATCH($D39, 'Mother tree bio'!$B:$B, 0))</f>
        <v>#N/A</v>
      </c>
      <c r="BQ39" s="4" t="e">
        <f>INDEX('Mother tree bio'!E:E, MATCH($D39, 'Mother tree bio'!$B:$B, 0))</f>
        <v>#N/A</v>
      </c>
      <c r="BR39" s="4" t="e">
        <f>INDEX('Mother tree bio'!F:F, MATCH($D39, 'Mother tree bio'!$B:$B, 0))</f>
        <v>#N/A</v>
      </c>
      <c r="BS39" s="4" t="e">
        <f>INDEX('Mother tree bio'!G:G, MATCH($D39, 'Mother tree bio'!$B:$B, 0))</f>
        <v>#N/A</v>
      </c>
      <c r="BT39" s="4" t="e">
        <f>INDEX('Mother tree bio'!H:H, MATCH($D39, 'Mother tree bio'!$B:$B, 0))</f>
        <v>#N/A</v>
      </c>
      <c r="BU39" s="4" t="e">
        <f>INDEX('Mother tree bio'!I:I, MATCH($D39, 'Mother tree bio'!$B:$B, 0))</f>
        <v>#N/A</v>
      </c>
      <c r="BV39" s="4" t="e">
        <f>INDEX('Mother tree bio'!J:J, MATCH($D39, 'Mother tree bio'!$B:$B, 0))</f>
        <v>#N/A</v>
      </c>
      <c r="BW39" s="4" t="e">
        <f>INDEX('Mother tree bio'!K:K, MATCH($D39, 'Mother tree bio'!$B:$B, 0))</f>
        <v>#N/A</v>
      </c>
    </row>
    <row r="40" spans="1:75" ht="15" customHeight="1">
      <c r="A40" s="11" t="s">
        <v>194</v>
      </c>
      <c r="B40" t="s">
        <v>72</v>
      </c>
      <c r="C40" s="1" t="s">
        <v>195</v>
      </c>
      <c r="D40" s="4" t="s">
        <v>193</v>
      </c>
      <c r="E40" s="4" t="s">
        <v>83</v>
      </c>
      <c r="F40" s="4">
        <v>6</v>
      </c>
      <c r="G40" s="4" t="s">
        <v>154</v>
      </c>
      <c r="H40" s="4" t="s">
        <v>74</v>
      </c>
      <c r="I40" s="19" t="s">
        <v>180</v>
      </c>
      <c r="J40" s="19" t="s">
        <v>181</v>
      </c>
      <c r="K40" s="20" t="s">
        <v>182</v>
      </c>
      <c r="L40" s="19" t="s">
        <v>108</v>
      </c>
      <c r="M40" s="19" t="s">
        <v>109</v>
      </c>
      <c r="N40" s="20" t="s">
        <v>110</v>
      </c>
      <c r="O40" s="4" t="e">
        <f>INDEX('Root phenotypic data'!F:F, MATCH($A40, 'Root phenotypic data'!$A:$A, 0))</f>
        <v>#N/A</v>
      </c>
      <c r="P40" s="18" t="e">
        <f>INDEX('Root phenotypic data'!H:H, MATCH($A40, 'Root phenotypic data'!$A:$A, 0))</f>
        <v>#N/A</v>
      </c>
      <c r="Q40" s="4" t="e">
        <f>INDEX('Root phenotypic data'!I:I, MATCH($A40, 'Root phenotypic data'!$A:$A, 0))</f>
        <v>#N/A</v>
      </c>
      <c r="R40" s="4" t="e">
        <f>INDEX('Root phenotypic data'!J:J, MATCH($A40, 'Root phenotypic data'!$A:$A, 0))</f>
        <v>#N/A</v>
      </c>
      <c r="S40" s="4" t="e">
        <f>INDEX('Root phenotypic data'!K:K, MATCH($A40, 'Root phenotypic data'!$A:$A, 0))</f>
        <v>#N/A</v>
      </c>
      <c r="T40" s="4" t="e">
        <f>INDEX('Root phenotypic data'!L:L, MATCH($A40, 'Root phenotypic data'!$A:$A, 0))</f>
        <v>#N/A</v>
      </c>
      <c r="U40" s="4" t="e">
        <f>INDEX('Root phenotypic data'!M:M, MATCH($A40, 'Root phenotypic data'!$A:$A, 0))</f>
        <v>#N/A</v>
      </c>
      <c r="V40" s="4" t="e">
        <f>INDEX('Root phenotypic data'!N:N, MATCH($A40, 'Root phenotypic data'!$A:$A, 0))</f>
        <v>#N/A</v>
      </c>
      <c r="W40" s="4" t="e">
        <f>INDEX('Root phenotypic data'!O:O, MATCH($A40, 'Root phenotypic data'!$A:$A, 0))</f>
        <v>#N/A</v>
      </c>
      <c r="X40" s="4" t="e">
        <f>INDEX('Root phenotypic data'!P:P, MATCH($A40, 'Root phenotypic data'!$A:$A, 0))</f>
        <v>#N/A</v>
      </c>
      <c r="Y40" s="4" t="e">
        <f>INDEX('Root phenotypic data'!Q:Q, MATCH($A40, 'Root phenotypic data'!$A:$A, 0))</f>
        <v>#N/A</v>
      </c>
      <c r="Z40" s="4" t="e">
        <f>INDEX('Root phenotypic data'!R:R, MATCH($A40, 'Root phenotypic data'!$A:$A, 0))</f>
        <v>#N/A</v>
      </c>
      <c r="AA40" s="4" t="e">
        <f>INDEX('Root phenotypic data'!S:S, MATCH($A40, 'Root phenotypic data'!$A:$A, 0))</f>
        <v>#N/A</v>
      </c>
      <c r="AB40" s="4" t="e">
        <f>INDEX('Root phenotypic data'!T:T, MATCH($A40, 'Root phenotypic data'!$A:$A, 0))</f>
        <v>#N/A</v>
      </c>
      <c r="AC40" s="4" t="e">
        <f>INDEX('Root phenotypic data'!U:U, MATCH($A40, 'Root phenotypic data'!$A:$A, 0))</f>
        <v>#N/A</v>
      </c>
      <c r="AD40" s="4" t="e">
        <f>INDEX('Root phenotypic data'!V:V, MATCH($A40, 'Root phenotypic data'!$A:$A, 0))</f>
        <v>#N/A</v>
      </c>
      <c r="AE40" s="4" t="e">
        <f>INDEX('Root phenotypic data'!W:W, MATCH($A40, 'Root phenotypic data'!$A:$A, 0))</f>
        <v>#N/A</v>
      </c>
      <c r="AF40" s="4" t="e">
        <f>INDEX('Root phenotypic data'!X:X, MATCH($A40, 'Root phenotypic data'!$A:$A, 0))</f>
        <v>#N/A</v>
      </c>
      <c r="AG40" s="4" t="e">
        <f>INDEX('Root phenotypic data'!Y:Y, MATCH($A40, 'Root phenotypic data'!$A:$A, 0))</f>
        <v>#N/A</v>
      </c>
      <c r="AH40" s="4" t="e">
        <f>INDEX('Root phenotypic data'!Z:Z, MATCH($A40, 'Root phenotypic data'!$A:$A, 0))</f>
        <v>#N/A</v>
      </c>
      <c r="AI40" s="4" t="e">
        <f>INDEX('Root phenotypic data'!AA:AA, MATCH($A40, 'Root phenotypic data'!$A:$A, 0))</f>
        <v>#N/A</v>
      </c>
      <c r="AJ40" s="4" t="e">
        <f>INDEX('Root phenotypic data'!AB:AB, MATCH($A40, 'Root phenotypic data'!$A:$A, 0))</f>
        <v>#N/A</v>
      </c>
      <c r="AK40" s="4" t="e">
        <f>INDEX('Root phenotypic data'!AC:AC, MATCH($A40, 'Root phenotypic data'!$A:$A, 0))</f>
        <v>#N/A</v>
      </c>
      <c r="AL40" s="4" t="e">
        <f>INDEX('Root phenotypic data'!AD:AD, MATCH($A40, 'Root phenotypic data'!$A:$A, 0))</f>
        <v>#N/A</v>
      </c>
      <c r="AM40" s="4" t="e">
        <f>INDEX('Root phenotypic data'!AE:AE, MATCH($A40, 'Root phenotypic data'!$A:$A, 0))</f>
        <v>#N/A</v>
      </c>
      <c r="AN40" s="4" t="e">
        <f>INDEX('Root phenotypic data'!AF:AF, MATCH($A40, 'Root phenotypic data'!$A:$A, 0))</f>
        <v>#N/A</v>
      </c>
      <c r="AO40" s="4" t="e">
        <f>INDEX('Root phenotypic data'!AG:AG, MATCH($A40, 'Root phenotypic data'!$A:$A, 0))</f>
        <v>#N/A</v>
      </c>
      <c r="AP40" s="4" t="e">
        <f>INDEX('Isotope analysis'!F:F, MATCH($A40, 'Isotope analysis'!$C:$C, 0))</f>
        <v>#N/A</v>
      </c>
      <c r="AQ40" s="4" t="e">
        <f>INDEX('Isotope analysis'!G:G, MATCH($A40, 'Isotope analysis'!$C:$C, 0))</f>
        <v>#N/A</v>
      </c>
      <c r="AR40" s="4" t="e">
        <f>INDEX('Isotope analysis'!H:H, MATCH($A40, 'Isotope analysis'!$C:$C, 0))</f>
        <v>#N/A</v>
      </c>
      <c r="AS40" s="4" t="e">
        <f>INDEX('Isotope analysis'!I:I, MATCH($A40, 'Isotope analysis'!$C:$C, 0))</f>
        <v>#N/A</v>
      </c>
      <c r="AT40" s="4" t="e">
        <f>INDEX('Root phenotypic data'!CR:CR, MATCH($A40, 'Root phenotypic data'!$A:$A, 0))</f>
        <v>#N/A</v>
      </c>
      <c r="AU40" s="4" t="e">
        <f>INDEX('Root phenotypic data'!CS:CS, MATCH($A40, 'Root phenotypic data'!$A:$A, 0))</f>
        <v>#N/A</v>
      </c>
      <c r="AV40" s="4" t="e">
        <f>INDEX('Root phenotypic data'!CT:CT, MATCH($A40, 'Root phenotypic data'!$A:$A, 0))</f>
        <v>#N/A</v>
      </c>
      <c r="AW40" s="4" t="e">
        <f>INDEX('Root phenotypic data'!CU:CU, MATCH($A40, 'Root phenotypic data'!$A:$A, 0))</f>
        <v>#N/A</v>
      </c>
      <c r="AX40" s="4" t="e">
        <f>INDEX('Root phenotypic data'!CV:CV, MATCH($A40, 'Root phenotypic data'!$A:$A, 0))</f>
        <v>#N/A</v>
      </c>
      <c r="AY40" s="4" t="e">
        <f>INDEX('Root phenotypic data'!CW:CW, MATCH($A40, 'Root phenotypic data'!$A:$A, 0))</f>
        <v>#N/A</v>
      </c>
      <c r="AZ40" s="4" t="e">
        <f>INDEX('Root phenotypic data'!CX:CX, MATCH($A40, 'Root phenotypic data'!$A:$A, 0))</f>
        <v>#N/A</v>
      </c>
      <c r="BA40" s="4" t="e">
        <f>INDEX('Root phenotypic data'!CY:CY, MATCH($A40, 'Root phenotypic data'!$A:$A, 0))</f>
        <v>#N/A</v>
      </c>
      <c r="BB40" s="4" t="e">
        <f>INDEX('Root phenotypic data'!CZ:CZ, MATCH($A40, 'Root phenotypic data'!$A:$A, 0))</f>
        <v>#N/A</v>
      </c>
      <c r="BC40" s="4" t="e">
        <f>INDEX('Root phenotypic data'!DA:DA, MATCH($A40, 'Root phenotypic data'!$A:$A, 0))</f>
        <v>#N/A</v>
      </c>
      <c r="BD40" s="4" t="e">
        <f>INDEX('Root phenotypic data'!DB:DB, MATCH($A40, 'Root phenotypic data'!$A:$A, 0))</f>
        <v>#N/A</v>
      </c>
      <c r="BE40" s="4" t="e">
        <f>INDEX('Root phenotypic data'!DC:DC, MATCH($A40, 'Root phenotypic data'!$A:$A, 0))</f>
        <v>#N/A</v>
      </c>
      <c r="BF40" s="4" t="e">
        <f>INDEX('Root phenotypic data'!DD:DD, MATCH($A40, 'Root phenotypic data'!$A:$A, 0))</f>
        <v>#N/A</v>
      </c>
      <c r="BG40" s="4" t="e">
        <f>INDEX('Root phenotypic data'!DE:DE, MATCH($A40, 'Root phenotypic data'!$A:$A, 0))</f>
        <v>#N/A</v>
      </c>
      <c r="BH40" s="4" t="e">
        <f>INDEX('Root phenotypic data'!DF:DF, MATCH($A40, 'Root phenotypic data'!$A:$A, 0))</f>
        <v>#N/A</v>
      </c>
      <c r="BI40" s="4" t="e">
        <f>INDEX('Root phenotypic data'!DG:DG, MATCH($A40, 'Root phenotypic data'!$A:$A, 0))</f>
        <v>#N/A</v>
      </c>
      <c r="BJ40" s="4" t="e">
        <f>INDEX('Root phenotypic data'!DH:DH, MATCH($A40, 'Root phenotypic data'!$A:$A, 0))</f>
        <v>#N/A</v>
      </c>
      <c r="BK40" s="4" t="e">
        <f>INDEX('Root phenotypic data'!DI:DI, MATCH($A40, 'Root phenotypic data'!$A:$A, 0))</f>
        <v>#N/A</v>
      </c>
      <c r="BL40" s="4" t="e">
        <f>INDEX('Root phenotypic data'!DJ:DJ, MATCH($A40, 'Root phenotypic data'!$A:$A, 0))</f>
        <v>#N/A</v>
      </c>
      <c r="BM40" s="4" t="e">
        <f>INDEX('Root phenotypic data'!DK:DK, MATCH($A40, 'Root phenotypic data'!$A:$A, 0))</f>
        <v>#N/A</v>
      </c>
      <c r="BN40" s="4" t="e">
        <f>INDEX('Root phenotypic data'!DL:DL, MATCH($A40, 'Root phenotypic data'!$A:$A, 0))</f>
        <v>#N/A</v>
      </c>
      <c r="BO40" s="4" t="e">
        <f>INDEX('Mother tree bio'!C:C, MATCH($D40, 'Mother tree bio'!$B:$B, 0))</f>
        <v>#N/A</v>
      </c>
      <c r="BP40" s="4" t="e">
        <f>INDEX('Mother tree bio'!D:D, MATCH($D40, 'Mother tree bio'!$B:$B, 0))</f>
        <v>#N/A</v>
      </c>
      <c r="BQ40" s="4" t="e">
        <f>INDEX('Mother tree bio'!E:E, MATCH($D40, 'Mother tree bio'!$B:$B, 0))</f>
        <v>#N/A</v>
      </c>
      <c r="BR40" s="4" t="e">
        <f>INDEX('Mother tree bio'!F:F, MATCH($D40, 'Mother tree bio'!$B:$B, 0))</f>
        <v>#N/A</v>
      </c>
      <c r="BS40" s="4" t="e">
        <f>INDEX('Mother tree bio'!G:G, MATCH($D40, 'Mother tree bio'!$B:$B, 0))</f>
        <v>#N/A</v>
      </c>
      <c r="BT40" s="4" t="e">
        <f>INDEX('Mother tree bio'!H:H, MATCH($D40, 'Mother tree bio'!$B:$B, 0))</f>
        <v>#N/A</v>
      </c>
      <c r="BU40" s="4" t="e">
        <f>INDEX('Mother tree bio'!I:I, MATCH($D40, 'Mother tree bio'!$B:$B, 0))</f>
        <v>#N/A</v>
      </c>
      <c r="BV40" s="4" t="e">
        <f>INDEX('Mother tree bio'!J:J, MATCH($D40, 'Mother tree bio'!$B:$B, 0))</f>
        <v>#N/A</v>
      </c>
      <c r="BW40" s="4" t="e">
        <f>INDEX('Mother tree bio'!K:K, MATCH($D40, 'Mother tree bio'!$B:$B, 0))</f>
        <v>#N/A</v>
      </c>
    </row>
    <row r="41" spans="1:75" ht="15" customHeight="1">
      <c r="A41" s="10" t="s">
        <v>196</v>
      </c>
      <c r="B41" t="s">
        <v>72</v>
      </c>
      <c r="C41" s="1" t="s">
        <v>197</v>
      </c>
      <c r="D41" s="4" t="s">
        <v>193</v>
      </c>
      <c r="E41" s="4" t="s">
        <v>83</v>
      </c>
      <c r="F41" s="4">
        <v>6</v>
      </c>
      <c r="G41" s="4" t="s">
        <v>171</v>
      </c>
      <c r="H41" s="4" t="s">
        <v>74</v>
      </c>
      <c r="I41" s="19" t="s">
        <v>180</v>
      </c>
      <c r="J41" s="19" t="s">
        <v>181</v>
      </c>
      <c r="K41" s="20" t="s">
        <v>182</v>
      </c>
      <c r="L41" s="19" t="s">
        <v>113</v>
      </c>
      <c r="M41" s="19" t="s">
        <v>114</v>
      </c>
      <c r="N41" s="20" t="s">
        <v>115</v>
      </c>
      <c r="O41" s="4" t="e">
        <f>INDEX('Root phenotypic data'!F:F, MATCH($A41, 'Root phenotypic data'!$A:$A, 0))</f>
        <v>#N/A</v>
      </c>
      <c r="P41" s="18" t="e">
        <f>INDEX('Root phenotypic data'!H:H, MATCH($A41, 'Root phenotypic data'!$A:$A, 0))</f>
        <v>#N/A</v>
      </c>
      <c r="Q41" s="4" t="e">
        <f>INDEX('Root phenotypic data'!I:I, MATCH($A41, 'Root phenotypic data'!$A:$A, 0))</f>
        <v>#N/A</v>
      </c>
      <c r="R41" s="4" t="e">
        <f>INDEX('Root phenotypic data'!J:J, MATCH($A41, 'Root phenotypic data'!$A:$A, 0))</f>
        <v>#N/A</v>
      </c>
      <c r="S41" s="4" t="e">
        <f>INDEX('Root phenotypic data'!K:K, MATCH($A41, 'Root phenotypic data'!$A:$A, 0))</f>
        <v>#N/A</v>
      </c>
      <c r="T41" s="4" t="e">
        <f>INDEX('Root phenotypic data'!L:L, MATCH($A41, 'Root phenotypic data'!$A:$A, 0))</f>
        <v>#N/A</v>
      </c>
      <c r="U41" s="4" t="e">
        <f>INDEX('Root phenotypic data'!M:M, MATCH($A41, 'Root phenotypic data'!$A:$A, 0))</f>
        <v>#N/A</v>
      </c>
      <c r="V41" s="4" t="e">
        <f>INDEX('Root phenotypic data'!N:N, MATCH($A41, 'Root phenotypic data'!$A:$A, 0))</f>
        <v>#N/A</v>
      </c>
      <c r="W41" s="4" t="e">
        <f>INDEX('Root phenotypic data'!O:O, MATCH($A41, 'Root phenotypic data'!$A:$A, 0))</f>
        <v>#N/A</v>
      </c>
      <c r="X41" s="4" t="e">
        <f>INDEX('Root phenotypic data'!P:P, MATCH($A41, 'Root phenotypic data'!$A:$A, 0))</f>
        <v>#N/A</v>
      </c>
      <c r="Y41" s="4" t="e">
        <f>INDEX('Root phenotypic data'!Q:Q, MATCH($A41, 'Root phenotypic data'!$A:$A, 0))</f>
        <v>#N/A</v>
      </c>
      <c r="Z41" s="4" t="e">
        <f>INDEX('Root phenotypic data'!R:R, MATCH($A41, 'Root phenotypic data'!$A:$A, 0))</f>
        <v>#N/A</v>
      </c>
      <c r="AA41" s="4" t="e">
        <f>INDEX('Root phenotypic data'!S:S, MATCH($A41, 'Root phenotypic data'!$A:$A, 0))</f>
        <v>#N/A</v>
      </c>
      <c r="AB41" s="4" t="e">
        <f>INDEX('Root phenotypic data'!T:T, MATCH($A41, 'Root phenotypic data'!$A:$A, 0))</f>
        <v>#N/A</v>
      </c>
      <c r="AC41" s="4" t="e">
        <f>INDEX('Root phenotypic data'!U:U, MATCH($A41, 'Root phenotypic data'!$A:$A, 0))</f>
        <v>#N/A</v>
      </c>
      <c r="AD41" s="4" t="e">
        <f>INDEX('Root phenotypic data'!V:V, MATCH($A41, 'Root phenotypic data'!$A:$A, 0))</f>
        <v>#N/A</v>
      </c>
      <c r="AE41" s="4" t="e">
        <f>INDEX('Root phenotypic data'!W:W, MATCH($A41, 'Root phenotypic data'!$A:$A, 0))</f>
        <v>#N/A</v>
      </c>
      <c r="AF41" s="4" t="e">
        <f>INDEX('Root phenotypic data'!X:X, MATCH($A41, 'Root phenotypic data'!$A:$A, 0))</f>
        <v>#N/A</v>
      </c>
      <c r="AG41" s="4" t="e">
        <f>INDEX('Root phenotypic data'!Y:Y, MATCH($A41, 'Root phenotypic data'!$A:$A, 0))</f>
        <v>#N/A</v>
      </c>
      <c r="AH41" s="4" t="e">
        <f>INDEX('Root phenotypic data'!Z:Z, MATCH($A41, 'Root phenotypic data'!$A:$A, 0))</f>
        <v>#N/A</v>
      </c>
      <c r="AI41" s="4" t="e">
        <f>INDEX('Root phenotypic data'!AA:AA, MATCH($A41, 'Root phenotypic data'!$A:$A, 0))</f>
        <v>#N/A</v>
      </c>
      <c r="AJ41" s="4" t="e">
        <f>INDEX('Root phenotypic data'!AB:AB, MATCH($A41, 'Root phenotypic data'!$A:$A, 0))</f>
        <v>#N/A</v>
      </c>
      <c r="AK41" s="4" t="e">
        <f>INDEX('Root phenotypic data'!AC:AC, MATCH($A41, 'Root phenotypic data'!$A:$A, 0))</f>
        <v>#N/A</v>
      </c>
      <c r="AL41" s="4" t="e">
        <f>INDEX('Root phenotypic data'!AD:AD, MATCH($A41, 'Root phenotypic data'!$A:$A, 0))</f>
        <v>#N/A</v>
      </c>
      <c r="AM41" s="4" t="e">
        <f>INDEX('Root phenotypic data'!AE:AE, MATCH($A41, 'Root phenotypic data'!$A:$A, 0))</f>
        <v>#N/A</v>
      </c>
      <c r="AN41" s="4" t="e">
        <f>INDEX('Root phenotypic data'!AF:AF, MATCH($A41, 'Root phenotypic data'!$A:$A, 0))</f>
        <v>#N/A</v>
      </c>
      <c r="AO41" s="4" t="e">
        <f>INDEX('Root phenotypic data'!AG:AG, MATCH($A41, 'Root phenotypic data'!$A:$A, 0))</f>
        <v>#N/A</v>
      </c>
      <c r="AP41" s="4">
        <f>INDEX('Isotope analysis'!F:F, MATCH($A41, 'Isotope analysis'!$C:$C, 0))</f>
        <v>8.92</v>
      </c>
      <c r="AQ41" s="4">
        <f>INDEX('Isotope analysis'!G:G, MATCH($A41, 'Isotope analysis'!$C:$C, 0))</f>
        <v>-34.74</v>
      </c>
      <c r="AR41" s="4">
        <f>INDEX('Isotope analysis'!H:H, MATCH($A41, 'Isotope analysis'!$C:$C, 0))</f>
        <v>1.41</v>
      </c>
      <c r="AS41" s="4">
        <f>INDEX('Isotope analysis'!I:I, MATCH($A41, 'Isotope analysis'!$C:$C, 0))</f>
        <v>43.8</v>
      </c>
      <c r="AT41" s="4" t="e">
        <f>INDEX('Root phenotypic data'!CR:CR, MATCH($A41, 'Root phenotypic data'!$A:$A, 0))</f>
        <v>#N/A</v>
      </c>
      <c r="AU41" s="4" t="e">
        <f>INDEX('Root phenotypic data'!CS:CS, MATCH($A41, 'Root phenotypic data'!$A:$A, 0))</f>
        <v>#N/A</v>
      </c>
      <c r="AV41" s="4" t="e">
        <f>INDEX('Root phenotypic data'!CT:CT, MATCH($A41, 'Root phenotypic data'!$A:$A, 0))</f>
        <v>#N/A</v>
      </c>
      <c r="AW41" s="4" t="e">
        <f>INDEX('Root phenotypic data'!CU:CU, MATCH($A41, 'Root phenotypic data'!$A:$A, 0))</f>
        <v>#N/A</v>
      </c>
      <c r="AX41" s="4" t="e">
        <f>INDEX('Root phenotypic data'!CV:CV, MATCH($A41, 'Root phenotypic data'!$A:$A, 0))</f>
        <v>#N/A</v>
      </c>
      <c r="AY41" s="4" t="e">
        <f>INDEX('Root phenotypic data'!CW:CW, MATCH($A41, 'Root phenotypic data'!$A:$A, 0))</f>
        <v>#N/A</v>
      </c>
      <c r="AZ41" s="4" t="e">
        <f>INDEX('Root phenotypic data'!CX:CX, MATCH($A41, 'Root phenotypic data'!$A:$A, 0))</f>
        <v>#N/A</v>
      </c>
      <c r="BA41" s="4" t="e">
        <f>INDEX('Root phenotypic data'!CY:CY, MATCH($A41, 'Root phenotypic data'!$A:$A, 0))</f>
        <v>#N/A</v>
      </c>
      <c r="BB41" s="4" t="e">
        <f>INDEX('Root phenotypic data'!CZ:CZ, MATCH($A41, 'Root phenotypic data'!$A:$A, 0))</f>
        <v>#N/A</v>
      </c>
      <c r="BC41" s="4" t="e">
        <f>INDEX('Root phenotypic data'!DA:DA, MATCH($A41, 'Root phenotypic data'!$A:$A, 0))</f>
        <v>#N/A</v>
      </c>
      <c r="BD41" s="4" t="e">
        <f>INDEX('Root phenotypic data'!DB:DB, MATCH($A41, 'Root phenotypic data'!$A:$A, 0))</f>
        <v>#N/A</v>
      </c>
      <c r="BE41" s="4" t="e">
        <f>INDEX('Root phenotypic data'!DC:DC, MATCH($A41, 'Root phenotypic data'!$A:$A, 0))</f>
        <v>#N/A</v>
      </c>
      <c r="BF41" s="4" t="e">
        <f>INDEX('Root phenotypic data'!DD:DD, MATCH($A41, 'Root phenotypic data'!$A:$A, 0))</f>
        <v>#N/A</v>
      </c>
      <c r="BG41" s="4" t="e">
        <f>INDEX('Root phenotypic data'!DE:DE, MATCH($A41, 'Root phenotypic data'!$A:$A, 0))</f>
        <v>#N/A</v>
      </c>
      <c r="BH41" s="4" t="e">
        <f>INDEX('Root phenotypic data'!DF:DF, MATCH($A41, 'Root phenotypic data'!$A:$A, 0))</f>
        <v>#N/A</v>
      </c>
      <c r="BI41" s="4" t="e">
        <f>INDEX('Root phenotypic data'!DG:DG, MATCH($A41, 'Root phenotypic data'!$A:$A, 0))</f>
        <v>#N/A</v>
      </c>
      <c r="BJ41" s="4" t="e">
        <f>INDEX('Root phenotypic data'!DH:DH, MATCH($A41, 'Root phenotypic data'!$A:$A, 0))</f>
        <v>#N/A</v>
      </c>
      <c r="BK41" s="4" t="e">
        <f>INDEX('Root phenotypic data'!DI:DI, MATCH($A41, 'Root phenotypic data'!$A:$A, 0))</f>
        <v>#N/A</v>
      </c>
      <c r="BL41" s="4" t="e">
        <f>INDEX('Root phenotypic data'!DJ:DJ, MATCH($A41, 'Root phenotypic data'!$A:$A, 0))</f>
        <v>#N/A</v>
      </c>
      <c r="BM41" s="4" t="e">
        <f>INDEX('Root phenotypic data'!DK:DK, MATCH($A41, 'Root phenotypic data'!$A:$A, 0))</f>
        <v>#N/A</v>
      </c>
      <c r="BN41" s="4" t="e">
        <f>INDEX('Root phenotypic data'!DL:DL, MATCH($A41, 'Root phenotypic data'!$A:$A, 0))</f>
        <v>#N/A</v>
      </c>
      <c r="BO41" s="4" t="e">
        <f>INDEX('Mother tree bio'!C:C, MATCH($D41, 'Mother tree bio'!$B:$B, 0))</f>
        <v>#N/A</v>
      </c>
      <c r="BP41" s="4" t="e">
        <f>INDEX('Mother tree bio'!D:D, MATCH($D41, 'Mother tree bio'!$B:$B, 0))</f>
        <v>#N/A</v>
      </c>
      <c r="BQ41" s="4" t="e">
        <f>INDEX('Mother tree bio'!E:E, MATCH($D41, 'Mother tree bio'!$B:$B, 0))</f>
        <v>#N/A</v>
      </c>
      <c r="BR41" s="4" t="e">
        <f>INDEX('Mother tree bio'!F:F, MATCH($D41, 'Mother tree bio'!$B:$B, 0))</f>
        <v>#N/A</v>
      </c>
      <c r="BS41" s="4" t="e">
        <f>INDEX('Mother tree bio'!G:G, MATCH($D41, 'Mother tree bio'!$B:$B, 0))</f>
        <v>#N/A</v>
      </c>
      <c r="BT41" s="4" t="e">
        <f>INDEX('Mother tree bio'!H:H, MATCH($D41, 'Mother tree bio'!$B:$B, 0))</f>
        <v>#N/A</v>
      </c>
      <c r="BU41" s="4" t="e">
        <f>INDEX('Mother tree bio'!I:I, MATCH($D41, 'Mother tree bio'!$B:$B, 0))</f>
        <v>#N/A</v>
      </c>
      <c r="BV41" s="4" t="e">
        <f>INDEX('Mother tree bio'!J:J, MATCH($D41, 'Mother tree bio'!$B:$B, 0))</f>
        <v>#N/A</v>
      </c>
      <c r="BW41" s="4" t="e">
        <f>INDEX('Mother tree bio'!K:K, MATCH($D41, 'Mother tree bio'!$B:$B, 0))</f>
        <v>#N/A</v>
      </c>
    </row>
    <row r="42" spans="1:75" ht="15" customHeight="1">
      <c r="A42" s="10" t="s">
        <v>198</v>
      </c>
      <c r="B42" t="s">
        <v>72</v>
      </c>
      <c r="C42" s="1" t="s">
        <v>199</v>
      </c>
      <c r="D42" s="4" t="s">
        <v>193</v>
      </c>
      <c r="E42" s="4" t="s">
        <v>83</v>
      </c>
      <c r="F42" s="4">
        <v>7</v>
      </c>
      <c r="G42" s="4" t="s">
        <v>171</v>
      </c>
      <c r="H42" s="4" t="s">
        <v>74</v>
      </c>
      <c r="I42" s="19" t="s">
        <v>200</v>
      </c>
      <c r="J42" s="19" t="s">
        <v>201</v>
      </c>
      <c r="K42" s="20" t="s">
        <v>202</v>
      </c>
      <c r="L42" s="19" t="s">
        <v>78</v>
      </c>
      <c r="M42" s="19" t="s">
        <v>79</v>
      </c>
      <c r="N42" s="20" t="s">
        <v>80</v>
      </c>
      <c r="O42" s="4" t="e">
        <f>INDEX('Root phenotypic data'!F:F, MATCH($A42, 'Root phenotypic data'!$A:$A, 0))</f>
        <v>#N/A</v>
      </c>
      <c r="P42" s="18" t="e">
        <f>INDEX('Root phenotypic data'!H:H, MATCH($A42, 'Root phenotypic data'!$A:$A, 0))</f>
        <v>#N/A</v>
      </c>
      <c r="Q42" s="4" t="e">
        <f>INDEX('Root phenotypic data'!I:I, MATCH($A42, 'Root phenotypic data'!$A:$A, 0))</f>
        <v>#N/A</v>
      </c>
      <c r="R42" s="4" t="e">
        <f>INDEX('Root phenotypic data'!J:J, MATCH($A42, 'Root phenotypic data'!$A:$A, 0))</f>
        <v>#N/A</v>
      </c>
      <c r="S42" s="4" t="e">
        <f>INDEX('Root phenotypic data'!K:K, MATCH($A42, 'Root phenotypic data'!$A:$A, 0))</f>
        <v>#N/A</v>
      </c>
      <c r="T42" s="4" t="e">
        <f>INDEX('Root phenotypic data'!L:L, MATCH($A42, 'Root phenotypic data'!$A:$A, 0))</f>
        <v>#N/A</v>
      </c>
      <c r="U42" s="4" t="e">
        <f>INDEX('Root phenotypic data'!M:M, MATCH($A42, 'Root phenotypic data'!$A:$A, 0))</f>
        <v>#N/A</v>
      </c>
      <c r="V42" s="4" t="e">
        <f>INDEX('Root phenotypic data'!N:N, MATCH($A42, 'Root phenotypic data'!$A:$A, 0))</f>
        <v>#N/A</v>
      </c>
      <c r="W42" s="4" t="e">
        <f>INDEX('Root phenotypic data'!O:O, MATCH($A42, 'Root phenotypic data'!$A:$A, 0))</f>
        <v>#N/A</v>
      </c>
      <c r="X42" s="4" t="e">
        <f>INDEX('Root phenotypic data'!P:P, MATCH($A42, 'Root phenotypic data'!$A:$A, 0))</f>
        <v>#N/A</v>
      </c>
      <c r="Y42" s="4" t="e">
        <f>INDEX('Root phenotypic data'!Q:Q, MATCH($A42, 'Root phenotypic data'!$A:$A, 0))</f>
        <v>#N/A</v>
      </c>
      <c r="Z42" s="4" t="e">
        <f>INDEX('Root phenotypic data'!R:R, MATCH($A42, 'Root phenotypic data'!$A:$A, 0))</f>
        <v>#N/A</v>
      </c>
      <c r="AA42" s="4" t="e">
        <f>INDEX('Root phenotypic data'!S:S, MATCH($A42, 'Root phenotypic data'!$A:$A, 0))</f>
        <v>#N/A</v>
      </c>
      <c r="AB42" s="4" t="e">
        <f>INDEX('Root phenotypic data'!T:T, MATCH($A42, 'Root phenotypic data'!$A:$A, 0))</f>
        <v>#N/A</v>
      </c>
      <c r="AC42" s="4" t="e">
        <f>INDEX('Root phenotypic data'!U:U, MATCH($A42, 'Root phenotypic data'!$A:$A, 0))</f>
        <v>#N/A</v>
      </c>
      <c r="AD42" s="4" t="e">
        <f>INDEX('Root phenotypic data'!V:V, MATCH($A42, 'Root phenotypic data'!$A:$A, 0))</f>
        <v>#N/A</v>
      </c>
      <c r="AE42" s="4" t="e">
        <f>INDEX('Root phenotypic data'!W:W, MATCH($A42, 'Root phenotypic data'!$A:$A, 0))</f>
        <v>#N/A</v>
      </c>
      <c r="AF42" s="4" t="e">
        <f>INDEX('Root phenotypic data'!X:X, MATCH($A42, 'Root phenotypic data'!$A:$A, 0))</f>
        <v>#N/A</v>
      </c>
      <c r="AG42" s="4" t="e">
        <f>INDEX('Root phenotypic data'!Y:Y, MATCH($A42, 'Root phenotypic data'!$A:$A, 0))</f>
        <v>#N/A</v>
      </c>
      <c r="AH42" s="4" t="e">
        <f>INDEX('Root phenotypic data'!Z:Z, MATCH($A42, 'Root phenotypic data'!$A:$A, 0))</f>
        <v>#N/A</v>
      </c>
      <c r="AI42" s="4" t="e">
        <f>INDEX('Root phenotypic data'!AA:AA, MATCH($A42, 'Root phenotypic data'!$A:$A, 0))</f>
        <v>#N/A</v>
      </c>
      <c r="AJ42" s="4" t="e">
        <f>INDEX('Root phenotypic data'!AB:AB, MATCH($A42, 'Root phenotypic data'!$A:$A, 0))</f>
        <v>#N/A</v>
      </c>
      <c r="AK42" s="4" t="e">
        <f>INDEX('Root phenotypic data'!AC:AC, MATCH($A42, 'Root phenotypic data'!$A:$A, 0))</f>
        <v>#N/A</v>
      </c>
      <c r="AL42" s="4" t="e">
        <f>INDEX('Root phenotypic data'!AD:AD, MATCH($A42, 'Root phenotypic data'!$A:$A, 0))</f>
        <v>#N/A</v>
      </c>
      <c r="AM42" s="4" t="e">
        <f>INDEX('Root phenotypic data'!AE:AE, MATCH($A42, 'Root phenotypic data'!$A:$A, 0))</f>
        <v>#N/A</v>
      </c>
      <c r="AN42" s="4" t="e">
        <f>INDEX('Root phenotypic data'!AF:AF, MATCH($A42, 'Root phenotypic data'!$A:$A, 0))</f>
        <v>#N/A</v>
      </c>
      <c r="AO42" s="4" t="e">
        <f>INDEX('Root phenotypic data'!AG:AG, MATCH($A42, 'Root phenotypic data'!$A:$A, 0))</f>
        <v>#N/A</v>
      </c>
      <c r="AP42" s="4">
        <f>INDEX('Isotope analysis'!F:F, MATCH($A42, 'Isotope analysis'!$C:$C, 0))</f>
        <v>4.71</v>
      </c>
      <c r="AQ42" s="4">
        <f>INDEX('Isotope analysis'!G:G, MATCH($A42, 'Isotope analysis'!$C:$C, 0))</f>
        <v>-34.82</v>
      </c>
      <c r="AR42" s="4">
        <f>INDEX('Isotope analysis'!H:H, MATCH($A42, 'Isotope analysis'!$C:$C, 0))</f>
        <v>1.39</v>
      </c>
      <c r="AS42" s="4">
        <f>INDEX('Isotope analysis'!I:I, MATCH($A42, 'Isotope analysis'!$C:$C, 0))</f>
        <v>44</v>
      </c>
      <c r="AT42" s="4" t="e">
        <f>INDEX('Root phenotypic data'!CR:CR, MATCH($A42, 'Root phenotypic data'!$A:$A, 0))</f>
        <v>#N/A</v>
      </c>
      <c r="AU42" s="4" t="e">
        <f>INDEX('Root phenotypic data'!CS:CS, MATCH($A42, 'Root phenotypic data'!$A:$A, 0))</f>
        <v>#N/A</v>
      </c>
      <c r="AV42" s="4" t="e">
        <f>INDEX('Root phenotypic data'!CT:CT, MATCH($A42, 'Root phenotypic data'!$A:$A, 0))</f>
        <v>#N/A</v>
      </c>
      <c r="AW42" s="4" t="e">
        <f>INDEX('Root phenotypic data'!CU:CU, MATCH($A42, 'Root phenotypic data'!$A:$A, 0))</f>
        <v>#N/A</v>
      </c>
      <c r="AX42" s="4" t="e">
        <f>INDEX('Root phenotypic data'!CV:CV, MATCH($A42, 'Root phenotypic data'!$A:$A, 0))</f>
        <v>#N/A</v>
      </c>
      <c r="AY42" s="4" t="e">
        <f>INDEX('Root phenotypic data'!CW:CW, MATCH($A42, 'Root phenotypic data'!$A:$A, 0))</f>
        <v>#N/A</v>
      </c>
      <c r="AZ42" s="4" t="e">
        <f>INDEX('Root phenotypic data'!CX:CX, MATCH($A42, 'Root phenotypic data'!$A:$A, 0))</f>
        <v>#N/A</v>
      </c>
      <c r="BA42" s="4" t="e">
        <f>INDEX('Root phenotypic data'!CY:CY, MATCH($A42, 'Root phenotypic data'!$A:$A, 0))</f>
        <v>#N/A</v>
      </c>
      <c r="BB42" s="4" t="e">
        <f>INDEX('Root phenotypic data'!CZ:CZ, MATCH($A42, 'Root phenotypic data'!$A:$A, 0))</f>
        <v>#N/A</v>
      </c>
      <c r="BC42" s="4" t="e">
        <f>INDEX('Root phenotypic data'!DA:DA, MATCH($A42, 'Root phenotypic data'!$A:$A, 0))</f>
        <v>#N/A</v>
      </c>
      <c r="BD42" s="4" t="e">
        <f>INDEX('Root phenotypic data'!DB:DB, MATCH($A42, 'Root phenotypic data'!$A:$A, 0))</f>
        <v>#N/A</v>
      </c>
      <c r="BE42" s="4" t="e">
        <f>INDEX('Root phenotypic data'!DC:DC, MATCH($A42, 'Root phenotypic data'!$A:$A, 0))</f>
        <v>#N/A</v>
      </c>
      <c r="BF42" s="4" t="e">
        <f>INDEX('Root phenotypic data'!DD:DD, MATCH($A42, 'Root phenotypic data'!$A:$A, 0))</f>
        <v>#N/A</v>
      </c>
      <c r="BG42" s="4" t="e">
        <f>INDEX('Root phenotypic data'!DE:DE, MATCH($A42, 'Root phenotypic data'!$A:$A, 0))</f>
        <v>#N/A</v>
      </c>
      <c r="BH42" s="4" t="e">
        <f>INDEX('Root phenotypic data'!DF:DF, MATCH($A42, 'Root phenotypic data'!$A:$A, 0))</f>
        <v>#N/A</v>
      </c>
      <c r="BI42" s="4" t="e">
        <f>INDEX('Root phenotypic data'!DG:DG, MATCH($A42, 'Root phenotypic data'!$A:$A, 0))</f>
        <v>#N/A</v>
      </c>
      <c r="BJ42" s="4" t="e">
        <f>INDEX('Root phenotypic data'!DH:DH, MATCH($A42, 'Root phenotypic data'!$A:$A, 0))</f>
        <v>#N/A</v>
      </c>
      <c r="BK42" s="4" t="e">
        <f>INDEX('Root phenotypic data'!DI:DI, MATCH($A42, 'Root phenotypic data'!$A:$A, 0))</f>
        <v>#N/A</v>
      </c>
      <c r="BL42" s="4" t="e">
        <f>INDEX('Root phenotypic data'!DJ:DJ, MATCH($A42, 'Root phenotypic data'!$A:$A, 0))</f>
        <v>#N/A</v>
      </c>
      <c r="BM42" s="4" t="e">
        <f>INDEX('Root phenotypic data'!DK:DK, MATCH($A42, 'Root phenotypic data'!$A:$A, 0))</f>
        <v>#N/A</v>
      </c>
      <c r="BN42" s="4" t="e">
        <f>INDEX('Root phenotypic data'!DL:DL, MATCH($A42, 'Root phenotypic data'!$A:$A, 0))</f>
        <v>#N/A</v>
      </c>
      <c r="BO42" s="4" t="e">
        <f>INDEX('Mother tree bio'!C:C, MATCH($D42, 'Mother tree bio'!$B:$B, 0))</f>
        <v>#N/A</v>
      </c>
      <c r="BP42" s="4" t="e">
        <f>INDEX('Mother tree bio'!D:D, MATCH($D42, 'Mother tree bio'!$B:$B, 0))</f>
        <v>#N/A</v>
      </c>
      <c r="BQ42" s="4" t="e">
        <f>INDEX('Mother tree bio'!E:E, MATCH($D42, 'Mother tree bio'!$B:$B, 0))</f>
        <v>#N/A</v>
      </c>
      <c r="BR42" s="4" t="e">
        <f>INDEX('Mother tree bio'!F:F, MATCH($D42, 'Mother tree bio'!$B:$B, 0))</f>
        <v>#N/A</v>
      </c>
      <c r="BS42" s="4" t="e">
        <f>INDEX('Mother tree bio'!G:G, MATCH($D42, 'Mother tree bio'!$B:$B, 0))</f>
        <v>#N/A</v>
      </c>
      <c r="BT42" s="4" t="e">
        <f>INDEX('Mother tree bio'!H:H, MATCH($D42, 'Mother tree bio'!$B:$B, 0))</f>
        <v>#N/A</v>
      </c>
      <c r="BU42" s="4" t="e">
        <f>INDEX('Mother tree bio'!I:I, MATCH($D42, 'Mother tree bio'!$B:$B, 0))</f>
        <v>#N/A</v>
      </c>
      <c r="BV42" s="4" t="e">
        <f>INDEX('Mother tree bio'!J:J, MATCH($D42, 'Mother tree bio'!$B:$B, 0))</f>
        <v>#N/A</v>
      </c>
      <c r="BW42" s="4" t="e">
        <f>INDEX('Mother tree bio'!K:K, MATCH($D42, 'Mother tree bio'!$B:$B, 0))</f>
        <v>#N/A</v>
      </c>
    </row>
    <row r="43" spans="1:75" ht="15" customHeight="1">
      <c r="A43" s="10" t="s">
        <v>203</v>
      </c>
      <c r="B43" t="s">
        <v>72</v>
      </c>
      <c r="C43" s="1" t="s">
        <v>204</v>
      </c>
      <c r="D43" s="4" t="s">
        <v>193</v>
      </c>
      <c r="E43" s="4" t="s">
        <v>83</v>
      </c>
      <c r="F43" s="4">
        <v>8</v>
      </c>
      <c r="G43" s="4" t="s">
        <v>154</v>
      </c>
      <c r="H43" s="4" t="s">
        <v>74</v>
      </c>
      <c r="I43" s="19" t="s">
        <v>200</v>
      </c>
      <c r="J43" s="19" t="s">
        <v>201</v>
      </c>
      <c r="K43" s="20" t="s">
        <v>202</v>
      </c>
      <c r="L43" s="19" t="s">
        <v>84</v>
      </c>
      <c r="M43" s="19" t="s">
        <v>85</v>
      </c>
      <c r="N43" s="20" t="s">
        <v>86</v>
      </c>
      <c r="O43" s="4" t="e">
        <f>INDEX('Root phenotypic data'!F:F, MATCH($A43, 'Root phenotypic data'!$A:$A, 0))</f>
        <v>#N/A</v>
      </c>
      <c r="P43" s="18" t="e">
        <f>INDEX('Root phenotypic data'!H:H, MATCH($A43, 'Root phenotypic data'!$A:$A, 0))</f>
        <v>#N/A</v>
      </c>
      <c r="Q43" s="4" t="e">
        <f>INDEX('Root phenotypic data'!I:I, MATCH($A43, 'Root phenotypic data'!$A:$A, 0))</f>
        <v>#N/A</v>
      </c>
      <c r="R43" s="4" t="e">
        <f>INDEX('Root phenotypic data'!J:J, MATCH($A43, 'Root phenotypic data'!$A:$A, 0))</f>
        <v>#N/A</v>
      </c>
      <c r="S43" s="4" t="e">
        <f>INDEX('Root phenotypic data'!K:K, MATCH($A43, 'Root phenotypic data'!$A:$A, 0))</f>
        <v>#N/A</v>
      </c>
      <c r="T43" s="4" t="e">
        <f>INDEX('Root phenotypic data'!L:L, MATCH($A43, 'Root phenotypic data'!$A:$A, 0))</f>
        <v>#N/A</v>
      </c>
      <c r="U43" s="4" t="e">
        <f>INDEX('Root phenotypic data'!M:M, MATCH($A43, 'Root phenotypic data'!$A:$A, 0))</f>
        <v>#N/A</v>
      </c>
      <c r="V43" s="4" t="e">
        <f>INDEX('Root phenotypic data'!N:N, MATCH($A43, 'Root phenotypic data'!$A:$A, 0))</f>
        <v>#N/A</v>
      </c>
      <c r="W43" s="4" t="e">
        <f>INDEX('Root phenotypic data'!O:O, MATCH($A43, 'Root phenotypic data'!$A:$A, 0))</f>
        <v>#N/A</v>
      </c>
      <c r="X43" s="4" t="e">
        <f>INDEX('Root phenotypic data'!P:P, MATCH($A43, 'Root phenotypic data'!$A:$A, 0))</f>
        <v>#N/A</v>
      </c>
      <c r="Y43" s="4" t="e">
        <f>INDEX('Root phenotypic data'!Q:Q, MATCH($A43, 'Root phenotypic data'!$A:$A, 0))</f>
        <v>#N/A</v>
      </c>
      <c r="Z43" s="4" t="e">
        <f>INDEX('Root phenotypic data'!R:R, MATCH($A43, 'Root phenotypic data'!$A:$A, 0))</f>
        <v>#N/A</v>
      </c>
      <c r="AA43" s="4" t="e">
        <f>INDEX('Root phenotypic data'!S:S, MATCH($A43, 'Root phenotypic data'!$A:$A, 0))</f>
        <v>#N/A</v>
      </c>
      <c r="AB43" s="4" t="e">
        <f>INDEX('Root phenotypic data'!T:T, MATCH($A43, 'Root phenotypic data'!$A:$A, 0))</f>
        <v>#N/A</v>
      </c>
      <c r="AC43" s="4" t="e">
        <f>INDEX('Root phenotypic data'!U:U, MATCH($A43, 'Root phenotypic data'!$A:$A, 0))</f>
        <v>#N/A</v>
      </c>
      <c r="AD43" s="4" t="e">
        <f>INDEX('Root phenotypic data'!V:V, MATCH($A43, 'Root phenotypic data'!$A:$A, 0))</f>
        <v>#N/A</v>
      </c>
      <c r="AE43" s="4" t="e">
        <f>INDEX('Root phenotypic data'!W:W, MATCH($A43, 'Root phenotypic data'!$A:$A, 0))</f>
        <v>#N/A</v>
      </c>
      <c r="AF43" s="4" t="e">
        <f>INDEX('Root phenotypic data'!X:X, MATCH($A43, 'Root phenotypic data'!$A:$A, 0))</f>
        <v>#N/A</v>
      </c>
      <c r="AG43" s="4" t="e">
        <f>INDEX('Root phenotypic data'!Y:Y, MATCH($A43, 'Root phenotypic data'!$A:$A, 0))</f>
        <v>#N/A</v>
      </c>
      <c r="AH43" s="4" t="e">
        <f>INDEX('Root phenotypic data'!Z:Z, MATCH($A43, 'Root phenotypic data'!$A:$A, 0))</f>
        <v>#N/A</v>
      </c>
      <c r="AI43" s="4" t="e">
        <f>INDEX('Root phenotypic data'!AA:AA, MATCH($A43, 'Root phenotypic data'!$A:$A, 0))</f>
        <v>#N/A</v>
      </c>
      <c r="AJ43" s="4" t="e">
        <f>INDEX('Root phenotypic data'!AB:AB, MATCH($A43, 'Root phenotypic data'!$A:$A, 0))</f>
        <v>#N/A</v>
      </c>
      <c r="AK43" s="4" t="e">
        <f>INDEX('Root phenotypic data'!AC:AC, MATCH($A43, 'Root phenotypic data'!$A:$A, 0))</f>
        <v>#N/A</v>
      </c>
      <c r="AL43" s="4" t="e">
        <f>INDEX('Root phenotypic data'!AD:AD, MATCH($A43, 'Root phenotypic data'!$A:$A, 0))</f>
        <v>#N/A</v>
      </c>
      <c r="AM43" s="4" t="e">
        <f>INDEX('Root phenotypic data'!AE:AE, MATCH($A43, 'Root phenotypic data'!$A:$A, 0))</f>
        <v>#N/A</v>
      </c>
      <c r="AN43" s="4" t="e">
        <f>INDEX('Root phenotypic data'!AF:AF, MATCH($A43, 'Root phenotypic data'!$A:$A, 0))</f>
        <v>#N/A</v>
      </c>
      <c r="AO43" s="4" t="e">
        <f>INDEX('Root phenotypic data'!AG:AG, MATCH($A43, 'Root phenotypic data'!$A:$A, 0))</f>
        <v>#N/A</v>
      </c>
      <c r="AP43" s="4">
        <f>INDEX('Isotope analysis'!F:F, MATCH($A43, 'Isotope analysis'!$C:$C, 0))</f>
        <v>2.62</v>
      </c>
      <c r="AQ43" s="4">
        <f>INDEX('Isotope analysis'!G:G, MATCH($A43, 'Isotope analysis'!$C:$C, 0))</f>
        <v>-32.99</v>
      </c>
      <c r="AR43" s="4">
        <f>INDEX('Isotope analysis'!H:H, MATCH($A43, 'Isotope analysis'!$C:$C, 0))</f>
        <v>1.23</v>
      </c>
      <c r="AS43" s="4">
        <f>INDEX('Isotope analysis'!I:I, MATCH($A43, 'Isotope analysis'!$C:$C, 0))</f>
        <v>45.1</v>
      </c>
      <c r="AT43" s="4" t="e">
        <f>INDEX('Root phenotypic data'!CR:CR, MATCH($A43, 'Root phenotypic data'!$A:$A, 0))</f>
        <v>#N/A</v>
      </c>
      <c r="AU43" s="4" t="e">
        <f>INDEX('Root phenotypic data'!CS:CS, MATCH($A43, 'Root phenotypic data'!$A:$A, 0))</f>
        <v>#N/A</v>
      </c>
      <c r="AV43" s="4" t="e">
        <f>INDEX('Root phenotypic data'!CT:CT, MATCH($A43, 'Root phenotypic data'!$A:$A, 0))</f>
        <v>#N/A</v>
      </c>
      <c r="AW43" s="4" t="e">
        <f>INDEX('Root phenotypic data'!CU:CU, MATCH($A43, 'Root phenotypic data'!$A:$A, 0))</f>
        <v>#N/A</v>
      </c>
      <c r="AX43" s="4" t="e">
        <f>INDEX('Root phenotypic data'!CV:CV, MATCH($A43, 'Root phenotypic data'!$A:$A, 0))</f>
        <v>#N/A</v>
      </c>
      <c r="AY43" s="4" t="e">
        <f>INDEX('Root phenotypic data'!CW:CW, MATCH($A43, 'Root phenotypic data'!$A:$A, 0))</f>
        <v>#N/A</v>
      </c>
      <c r="AZ43" s="4" t="e">
        <f>INDEX('Root phenotypic data'!CX:CX, MATCH($A43, 'Root phenotypic data'!$A:$A, 0))</f>
        <v>#N/A</v>
      </c>
      <c r="BA43" s="4" t="e">
        <f>INDEX('Root phenotypic data'!CY:CY, MATCH($A43, 'Root phenotypic data'!$A:$A, 0))</f>
        <v>#N/A</v>
      </c>
      <c r="BB43" s="4" t="e">
        <f>INDEX('Root phenotypic data'!CZ:CZ, MATCH($A43, 'Root phenotypic data'!$A:$A, 0))</f>
        <v>#N/A</v>
      </c>
      <c r="BC43" s="4" t="e">
        <f>INDEX('Root phenotypic data'!DA:DA, MATCH($A43, 'Root phenotypic data'!$A:$A, 0))</f>
        <v>#N/A</v>
      </c>
      <c r="BD43" s="4" t="e">
        <f>INDEX('Root phenotypic data'!DB:DB, MATCH($A43, 'Root phenotypic data'!$A:$A, 0))</f>
        <v>#N/A</v>
      </c>
      <c r="BE43" s="4" t="e">
        <f>INDEX('Root phenotypic data'!DC:DC, MATCH($A43, 'Root phenotypic data'!$A:$A, 0))</f>
        <v>#N/A</v>
      </c>
      <c r="BF43" s="4" t="e">
        <f>INDEX('Root phenotypic data'!DD:DD, MATCH($A43, 'Root phenotypic data'!$A:$A, 0))</f>
        <v>#N/A</v>
      </c>
      <c r="BG43" s="4" t="e">
        <f>INDEX('Root phenotypic data'!DE:DE, MATCH($A43, 'Root phenotypic data'!$A:$A, 0))</f>
        <v>#N/A</v>
      </c>
      <c r="BH43" s="4" t="e">
        <f>INDEX('Root phenotypic data'!DF:DF, MATCH($A43, 'Root phenotypic data'!$A:$A, 0))</f>
        <v>#N/A</v>
      </c>
      <c r="BI43" s="4" t="e">
        <f>INDEX('Root phenotypic data'!DG:DG, MATCH($A43, 'Root phenotypic data'!$A:$A, 0))</f>
        <v>#N/A</v>
      </c>
      <c r="BJ43" s="4" t="e">
        <f>INDEX('Root phenotypic data'!DH:DH, MATCH($A43, 'Root phenotypic data'!$A:$A, 0))</f>
        <v>#N/A</v>
      </c>
      <c r="BK43" s="4" t="e">
        <f>INDEX('Root phenotypic data'!DI:DI, MATCH($A43, 'Root phenotypic data'!$A:$A, 0))</f>
        <v>#N/A</v>
      </c>
      <c r="BL43" s="4" t="e">
        <f>INDEX('Root phenotypic data'!DJ:DJ, MATCH($A43, 'Root phenotypic data'!$A:$A, 0))</f>
        <v>#N/A</v>
      </c>
      <c r="BM43" s="4" t="e">
        <f>INDEX('Root phenotypic data'!DK:DK, MATCH($A43, 'Root phenotypic data'!$A:$A, 0))</f>
        <v>#N/A</v>
      </c>
      <c r="BN43" s="4" t="e">
        <f>INDEX('Root phenotypic data'!DL:DL, MATCH($A43, 'Root phenotypic data'!$A:$A, 0))</f>
        <v>#N/A</v>
      </c>
      <c r="BO43" s="4" t="e">
        <f>INDEX('Mother tree bio'!C:C, MATCH($D43, 'Mother tree bio'!$B:$B, 0))</f>
        <v>#N/A</v>
      </c>
      <c r="BP43" s="4" t="e">
        <f>INDEX('Mother tree bio'!D:D, MATCH($D43, 'Mother tree bio'!$B:$B, 0))</f>
        <v>#N/A</v>
      </c>
      <c r="BQ43" s="4" t="e">
        <f>INDEX('Mother tree bio'!E:E, MATCH($D43, 'Mother tree bio'!$B:$B, 0))</f>
        <v>#N/A</v>
      </c>
      <c r="BR43" s="4" t="e">
        <f>INDEX('Mother tree bio'!F:F, MATCH($D43, 'Mother tree bio'!$B:$B, 0))</f>
        <v>#N/A</v>
      </c>
      <c r="BS43" s="4" t="e">
        <f>INDEX('Mother tree bio'!G:G, MATCH($D43, 'Mother tree bio'!$B:$B, 0))</f>
        <v>#N/A</v>
      </c>
      <c r="BT43" s="4" t="e">
        <f>INDEX('Mother tree bio'!H:H, MATCH($D43, 'Mother tree bio'!$B:$B, 0))</f>
        <v>#N/A</v>
      </c>
      <c r="BU43" s="4" t="e">
        <f>INDEX('Mother tree bio'!I:I, MATCH($D43, 'Mother tree bio'!$B:$B, 0))</f>
        <v>#N/A</v>
      </c>
      <c r="BV43" s="4" t="e">
        <f>INDEX('Mother tree bio'!J:J, MATCH($D43, 'Mother tree bio'!$B:$B, 0))</f>
        <v>#N/A</v>
      </c>
      <c r="BW43" s="4" t="e">
        <f>INDEX('Mother tree bio'!K:K, MATCH($D43, 'Mother tree bio'!$B:$B, 0))</f>
        <v>#N/A</v>
      </c>
    </row>
    <row r="44" spans="1:75" ht="15" customHeight="1">
      <c r="A44" s="10" t="s">
        <v>205</v>
      </c>
      <c r="B44" t="s">
        <v>72</v>
      </c>
      <c r="C44" s="1" t="s">
        <v>206</v>
      </c>
      <c r="D44" s="4" t="s">
        <v>193</v>
      </c>
      <c r="E44" s="4" t="s">
        <v>83</v>
      </c>
      <c r="F44" s="4">
        <v>9</v>
      </c>
      <c r="G44" s="4" t="s">
        <v>154</v>
      </c>
      <c r="H44" s="4" t="s">
        <v>74</v>
      </c>
      <c r="I44" s="19" t="s">
        <v>200</v>
      </c>
      <c r="J44" s="19" t="s">
        <v>201</v>
      </c>
      <c r="K44" s="20" t="s">
        <v>202</v>
      </c>
      <c r="L44" s="19" t="s">
        <v>88</v>
      </c>
      <c r="M44" s="19" t="s">
        <v>89</v>
      </c>
      <c r="N44" s="20" t="s">
        <v>90</v>
      </c>
      <c r="O44" s="4" t="e">
        <f>INDEX('Root phenotypic data'!F:F, MATCH($A44, 'Root phenotypic data'!$A:$A, 0))</f>
        <v>#N/A</v>
      </c>
      <c r="P44" s="18" t="e">
        <f>INDEX('Root phenotypic data'!H:H, MATCH($A44, 'Root phenotypic data'!$A:$A, 0))</f>
        <v>#N/A</v>
      </c>
      <c r="Q44" s="4" t="e">
        <f>INDEX('Root phenotypic data'!I:I, MATCH($A44, 'Root phenotypic data'!$A:$A, 0))</f>
        <v>#N/A</v>
      </c>
      <c r="R44" s="4" t="e">
        <f>INDEX('Root phenotypic data'!J:J, MATCH($A44, 'Root phenotypic data'!$A:$A, 0))</f>
        <v>#N/A</v>
      </c>
      <c r="S44" s="4" t="e">
        <f>INDEX('Root phenotypic data'!K:K, MATCH($A44, 'Root phenotypic data'!$A:$A, 0))</f>
        <v>#N/A</v>
      </c>
      <c r="T44" s="4" t="e">
        <f>INDEX('Root phenotypic data'!L:L, MATCH($A44, 'Root phenotypic data'!$A:$A, 0))</f>
        <v>#N/A</v>
      </c>
      <c r="U44" s="4" t="e">
        <f>INDEX('Root phenotypic data'!M:M, MATCH($A44, 'Root phenotypic data'!$A:$A, 0))</f>
        <v>#N/A</v>
      </c>
      <c r="V44" s="4" t="e">
        <f>INDEX('Root phenotypic data'!N:N, MATCH($A44, 'Root phenotypic data'!$A:$A, 0))</f>
        <v>#N/A</v>
      </c>
      <c r="W44" s="4" t="e">
        <f>INDEX('Root phenotypic data'!O:O, MATCH($A44, 'Root phenotypic data'!$A:$A, 0))</f>
        <v>#N/A</v>
      </c>
      <c r="X44" s="4" t="e">
        <f>INDEX('Root phenotypic data'!P:P, MATCH($A44, 'Root phenotypic data'!$A:$A, 0))</f>
        <v>#N/A</v>
      </c>
      <c r="Y44" s="4" t="e">
        <f>INDEX('Root phenotypic data'!Q:Q, MATCH($A44, 'Root phenotypic data'!$A:$A, 0))</f>
        <v>#N/A</v>
      </c>
      <c r="Z44" s="4" t="e">
        <f>INDEX('Root phenotypic data'!R:R, MATCH($A44, 'Root phenotypic data'!$A:$A, 0))</f>
        <v>#N/A</v>
      </c>
      <c r="AA44" s="4" t="e">
        <f>INDEX('Root phenotypic data'!S:S, MATCH($A44, 'Root phenotypic data'!$A:$A, 0))</f>
        <v>#N/A</v>
      </c>
      <c r="AB44" s="4" t="e">
        <f>INDEX('Root phenotypic data'!T:T, MATCH($A44, 'Root phenotypic data'!$A:$A, 0))</f>
        <v>#N/A</v>
      </c>
      <c r="AC44" s="4" t="e">
        <f>INDEX('Root phenotypic data'!U:U, MATCH($A44, 'Root phenotypic data'!$A:$A, 0))</f>
        <v>#N/A</v>
      </c>
      <c r="AD44" s="4" t="e">
        <f>INDEX('Root phenotypic data'!V:V, MATCH($A44, 'Root phenotypic data'!$A:$A, 0))</f>
        <v>#N/A</v>
      </c>
      <c r="AE44" s="4" t="e">
        <f>INDEX('Root phenotypic data'!W:W, MATCH($A44, 'Root phenotypic data'!$A:$A, 0))</f>
        <v>#N/A</v>
      </c>
      <c r="AF44" s="4" t="e">
        <f>INDEX('Root phenotypic data'!X:X, MATCH($A44, 'Root phenotypic data'!$A:$A, 0))</f>
        <v>#N/A</v>
      </c>
      <c r="AG44" s="4" t="e">
        <f>INDEX('Root phenotypic data'!Y:Y, MATCH($A44, 'Root phenotypic data'!$A:$A, 0))</f>
        <v>#N/A</v>
      </c>
      <c r="AH44" s="4" t="e">
        <f>INDEX('Root phenotypic data'!Z:Z, MATCH($A44, 'Root phenotypic data'!$A:$A, 0))</f>
        <v>#N/A</v>
      </c>
      <c r="AI44" s="4" t="e">
        <f>INDEX('Root phenotypic data'!AA:AA, MATCH($A44, 'Root phenotypic data'!$A:$A, 0))</f>
        <v>#N/A</v>
      </c>
      <c r="AJ44" s="4" t="e">
        <f>INDEX('Root phenotypic data'!AB:AB, MATCH($A44, 'Root phenotypic data'!$A:$A, 0))</f>
        <v>#N/A</v>
      </c>
      <c r="AK44" s="4" t="e">
        <f>INDEX('Root phenotypic data'!AC:AC, MATCH($A44, 'Root phenotypic data'!$A:$A, 0))</f>
        <v>#N/A</v>
      </c>
      <c r="AL44" s="4" t="e">
        <f>INDEX('Root phenotypic data'!AD:AD, MATCH($A44, 'Root phenotypic data'!$A:$A, 0))</f>
        <v>#N/A</v>
      </c>
      <c r="AM44" s="4" t="e">
        <f>INDEX('Root phenotypic data'!AE:AE, MATCH($A44, 'Root phenotypic data'!$A:$A, 0))</f>
        <v>#N/A</v>
      </c>
      <c r="AN44" s="4" t="e">
        <f>INDEX('Root phenotypic data'!AF:AF, MATCH($A44, 'Root phenotypic data'!$A:$A, 0))</f>
        <v>#N/A</v>
      </c>
      <c r="AO44" s="4" t="e">
        <f>INDEX('Root phenotypic data'!AG:AG, MATCH($A44, 'Root phenotypic data'!$A:$A, 0))</f>
        <v>#N/A</v>
      </c>
      <c r="AP44" s="4">
        <f>INDEX('Isotope analysis'!F:F, MATCH($A44, 'Isotope analysis'!$C:$C, 0))</f>
        <v>-0.44</v>
      </c>
      <c r="AQ44" s="4">
        <f>INDEX('Isotope analysis'!G:G, MATCH($A44, 'Isotope analysis'!$C:$C, 0))</f>
        <v>-31.47</v>
      </c>
      <c r="AR44" s="4">
        <f>INDEX('Isotope analysis'!H:H, MATCH($A44, 'Isotope analysis'!$C:$C, 0))</f>
        <v>1.34</v>
      </c>
      <c r="AS44" s="4">
        <f>INDEX('Isotope analysis'!I:I, MATCH($A44, 'Isotope analysis'!$C:$C, 0))</f>
        <v>45.6</v>
      </c>
      <c r="AT44" s="4" t="e">
        <f>INDEX('Root phenotypic data'!CR:CR, MATCH($A44, 'Root phenotypic data'!$A:$A, 0))</f>
        <v>#N/A</v>
      </c>
      <c r="AU44" s="4" t="e">
        <f>INDEX('Root phenotypic data'!CS:CS, MATCH($A44, 'Root phenotypic data'!$A:$A, 0))</f>
        <v>#N/A</v>
      </c>
      <c r="AV44" s="4" t="e">
        <f>INDEX('Root phenotypic data'!CT:CT, MATCH($A44, 'Root phenotypic data'!$A:$A, 0))</f>
        <v>#N/A</v>
      </c>
      <c r="AW44" s="4" t="e">
        <f>INDEX('Root phenotypic data'!CU:CU, MATCH($A44, 'Root phenotypic data'!$A:$A, 0))</f>
        <v>#N/A</v>
      </c>
      <c r="AX44" s="4" t="e">
        <f>INDEX('Root phenotypic data'!CV:CV, MATCH($A44, 'Root phenotypic data'!$A:$A, 0))</f>
        <v>#N/A</v>
      </c>
      <c r="AY44" s="4" t="e">
        <f>INDEX('Root phenotypic data'!CW:CW, MATCH($A44, 'Root phenotypic data'!$A:$A, 0))</f>
        <v>#N/A</v>
      </c>
      <c r="AZ44" s="4" t="e">
        <f>INDEX('Root phenotypic data'!CX:CX, MATCH($A44, 'Root phenotypic data'!$A:$A, 0))</f>
        <v>#N/A</v>
      </c>
      <c r="BA44" s="4" t="e">
        <f>INDEX('Root phenotypic data'!CY:CY, MATCH($A44, 'Root phenotypic data'!$A:$A, 0))</f>
        <v>#N/A</v>
      </c>
      <c r="BB44" s="4" t="e">
        <f>INDEX('Root phenotypic data'!CZ:CZ, MATCH($A44, 'Root phenotypic data'!$A:$A, 0))</f>
        <v>#N/A</v>
      </c>
      <c r="BC44" s="4" t="e">
        <f>INDEX('Root phenotypic data'!DA:DA, MATCH($A44, 'Root phenotypic data'!$A:$A, 0))</f>
        <v>#N/A</v>
      </c>
      <c r="BD44" s="4" t="e">
        <f>INDEX('Root phenotypic data'!DB:DB, MATCH($A44, 'Root phenotypic data'!$A:$A, 0))</f>
        <v>#N/A</v>
      </c>
      <c r="BE44" s="4" t="e">
        <f>INDEX('Root phenotypic data'!DC:DC, MATCH($A44, 'Root phenotypic data'!$A:$A, 0))</f>
        <v>#N/A</v>
      </c>
      <c r="BF44" s="4" t="e">
        <f>INDEX('Root phenotypic data'!DD:DD, MATCH($A44, 'Root phenotypic data'!$A:$A, 0))</f>
        <v>#N/A</v>
      </c>
      <c r="BG44" s="4" t="e">
        <f>INDEX('Root phenotypic data'!DE:DE, MATCH($A44, 'Root phenotypic data'!$A:$A, 0))</f>
        <v>#N/A</v>
      </c>
      <c r="BH44" s="4" t="e">
        <f>INDEX('Root phenotypic data'!DF:DF, MATCH($A44, 'Root phenotypic data'!$A:$A, 0))</f>
        <v>#N/A</v>
      </c>
      <c r="BI44" s="4" t="e">
        <f>INDEX('Root phenotypic data'!DG:DG, MATCH($A44, 'Root phenotypic data'!$A:$A, 0))</f>
        <v>#N/A</v>
      </c>
      <c r="BJ44" s="4" t="e">
        <f>INDEX('Root phenotypic data'!DH:DH, MATCH($A44, 'Root phenotypic data'!$A:$A, 0))</f>
        <v>#N/A</v>
      </c>
      <c r="BK44" s="4" t="e">
        <f>INDEX('Root phenotypic data'!DI:DI, MATCH($A44, 'Root phenotypic data'!$A:$A, 0))</f>
        <v>#N/A</v>
      </c>
      <c r="BL44" s="4" t="e">
        <f>INDEX('Root phenotypic data'!DJ:DJ, MATCH($A44, 'Root phenotypic data'!$A:$A, 0))</f>
        <v>#N/A</v>
      </c>
      <c r="BM44" s="4" t="e">
        <f>INDEX('Root phenotypic data'!DK:DK, MATCH($A44, 'Root phenotypic data'!$A:$A, 0))</f>
        <v>#N/A</v>
      </c>
      <c r="BN44" s="4" t="e">
        <f>INDEX('Root phenotypic data'!DL:DL, MATCH($A44, 'Root phenotypic data'!$A:$A, 0))</f>
        <v>#N/A</v>
      </c>
      <c r="BO44" s="4" t="e">
        <f>INDEX('Mother tree bio'!C:C, MATCH($D44, 'Mother tree bio'!$B:$B, 0))</f>
        <v>#N/A</v>
      </c>
      <c r="BP44" s="4" t="e">
        <f>INDEX('Mother tree bio'!D:D, MATCH($D44, 'Mother tree bio'!$B:$B, 0))</f>
        <v>#N/A</v>
      </c>
      <c r="BQ44" s="4" t="e">
        <f>INDEX('Mother tree bio'!E:E, MATCH($D44, 'Mother tree bio'!$B:$B, 0))</f>
        <v>#N/A</v>
      </c>
      <c r="BR44" s="4" t="e">
        <f>INDEX('Mother tree bio'!F:F, MATCH($D44, 'Mother tree bio'!$B:$B, 0))</f>
        <v>#N/A</v>
      </c>
      <c r="BS44" s="4" t="e">
        <f>INDEX('Mother tree bio'!G:G, MATCH($D44, 'Mother tree bio'!$B:$B, 0))</f>
        <v>#N/A</v>
      </c>
      <c r="BT44" s="4" t="e">
        <f>INDEX('Mother tree bio'!H:H, MATCH($D44, 'Mother tree bio'!$B:$B, 0))</f>
        <v>#N/A</v>
      </c>
      <c r="BU44" s="4" t="e">
        <f>INDEX('Mother tree bio'!I:I, MATCH($D44, 'Mother tree bio'!$B:$B, 0))</f>
        <v>#N/A</v>
      </c>
      <c r="BV44" s="4" t="e">
        <f>INDEX('Mother tree bio'!J:J, MATCH($D44, 'Mother tree bio'!$B:$B, 0))</f>
        <v>#N/A</v>
      </c>
      <c r="BW44" s="4" t="e">
        <f>INDEX('Mother tree bio'!K:K, MATCH($D44, 'Mother tree bio'!$B:$B, 0))</f>
        <v>#N/A</v>
      </c>
    </row>
    <row r="45" spans="1:75" ht="15" customHeight="1">
      <c r="A45" s="10" t="s">
        <v>207</v>
      </c>
      <c r="B45" t="s">
        <v>72</v>
      </c>
      <c r="C45" s="1" t="s">
        <v>208</v>
      </c>
      <c r="D45" s="4" t="s">
        <v>193</v>
      </c>
      <c r="E45" s="4" t="s">
        <v>83</v>
      </c>
      <c r="F45" s="4">
        <v>10</v>
      </c>
      <c r="G45" s="4" t="s">
        <v>171</v>
      </c>
      <c r="H45" s="4" t="s">
        <v>74</v>
      </c>
      <c r="I45" s="19" t="s">
        <v>200</v>
      </c>
      <c r="J45" s="19" t="s">
        <v>201</v>
      </c>
      <c r="K45" s="20" t="s">
        <v>202</v>
      </c>
      <c r="L45" s="19" t="s">
        <v>93</v>
      </c>
      <c r="M45" s="19" t="s">
        <v>94</v>
      </c>
      <c r="N45" s="20" t="s">
        <v>95</v>
      </c>
      <c r="O45" s="4" t="e">
        <f>INDEX('Root phenotypic data'!F:F, MATCH($A45, 'Root phenotypic data'!$A:$A, 0))</f>
        <v>#N/A</v>
      </c>
      <c r="P45" s="18" t="e">
        <f>INDEX('Root phenotypic data'!H:H, MATCH($A45, 'Root phenotypic data'!$A:$A, 0))</f>
        <v>#N/A</v>
      </c>
      <c r="Q45" s="4" t="e">
        <f>INDEX('Root phenotypic data'!I:I, MATCH($A45, 'Root phenotypic data'!$A:$A, 0))</f>
        <v>#N/A</v>
      </c>
      <c r="R45" s="4" t="e">
        <f>INDEX('Root phenotypic data'!J:J, MATCH($A45, 'Root phenotypic data'!$A:$A, 0))</f>
        <v>#N/A</v>
      </c>
      <c r="S45" s="4" t="e">
        <f>INDEX('Root phenotypic data'!K:K, MATCH($A45, 'Root phenotypic data'!$A:$A, 0))</f>
        <v>#N/A</v>
      </c>
      <c r="T45" s="4" t="e">
        <f>INDEX('Root phenotypic data'!L:L, MATCH($A45, 'Root phenotypic data'!$A:$A, 0))</f>
        <v>#N/A</v>
      </c>
      <c r="U45" s="4" t="e">
        <f>INDEX('Root phenotypic data'!M:M, MATCH($A45, 'Root phenotypic data'!$A:$A, 0))</f>
        <v>#N/A</v>
      </c>
      <c r="V45" s="4" t="e">
        <f>INDEX('Root phenotypic data'!N:N, MATCH($A45, 'Root phenotypic data'!$A:$A, 0))</f>
        <v>#N/A</v>
      </c>
      <c r="W45" s="4" t="e">
        <f>INDEX('Root phenotypic data'!O:O, MATCH($A45, 'Root phenotypic data'!$A:$A, 0))</f>
        <v>#N/A</v>
      </c>
      <c r="X45" s="4" t="e">
        <f>INDEX('Root phenotypic data'!P:P, MATCH($A45, 'Root phenotypic data'!$A:$A, 0))</f>
        <v>#N/A</v>
      </c>
      <c r="Y45" s="4" t="e">
        <f>INDEX('Root phenotypic data'!Q:Q, MATCH($A45, 'Root phenotypic data'!$A:$A, 0))</f>
        <v>#N/A</v>
      </c>
      <c r="Z45" s="4" t="e">
        <f>INDEX('Root phenotypic data'!R:R, MATCH($A45, 'Root phenotypic data'!$A:$A, 0))</f>
        <v>#N/A</v>
      </c>
      <c r="AA45" s="4" t="e">
        <f>INDEX('Root phenotypic data'!S:S, MATCH($A45, 'Root phenotypic data'!$A:$A, 0))</f>
        <v>#N/A</v>
      </c>
      <c r="AB45" s="4" t="e">
        <f>INDEX('Root phenotypic data'!T:T, MATCH($A45, 'Root phenotypic data'!$A:$A, 0))</f>
        <v>#N/A</v>
      </c>
      <c r="AC45" s="4" t="e">
        <f>INDEX('Root phenotypic data'!U:U, MATCH($A45, 'Root phenotypic data'!$A:$A, 0))</f>
        <v>#N/A</v>
      </c>
      <c r="AD45" s="4" t="e">
        <f>INDEX('Root phenotypic data'!V:V, MATCH($A45, 'Root phenotypic data'!$A:$A, 0))</f>
        <v>#N/A</v>
      </c>
      <c r="AE45" s="4" t="e">
        <f>INDEX('Root phenotypic data'!W:W, MATCH($A45, 'Root phenotypic data'!$A:$A, 0))</f>
        <v>#N/A</v>
      </c>
      <c r="AF45" s="4" t="e">
        <f>INDEX('Root phenotypic data'!X:X, MATCH($A45, 'Root phenotypic data'!$A:$A, 0))</f>
        <v>#N/A</v>
      </c>
      <c r="AG45" s="4" t="e">
        <f>INDEX('Root phenotypic data'!Y:Y, MATCH($A45, 'Root phenotypic data'!$A:$A, 0))</f>
        <v>#N/A</v>
      </c>
      <c r="AH45" s="4" t="e">
        <f>INDEX('Root phenotypic data'!Z:Z, MATCH($A45, 'Root phenotypic data'!$A:$A, 0))</f>
        <v>#N/A</v>
      </c>
      <c r="AI45" s="4" t="e">
        <f>INDEX('Root phenotypic data'!AA:AA, MATCH($A45, 'Root phenotypic data'!$A:$A, 0))</f>
        <v>#N/A</v>
      </c>
      <c r="AJ45" s="4" t="e">
        <f>INDEX('Root phenotypic data'!AB:AB, MATCH($A45, 'Root phenotypic data'!$A:$A, 0))</f>
        <v>#N/A</v>
      </c>
      <c r="AK45" s="4" t="e">
        <f>INDEX('Root phenotypic data'!AC:AC, MATCH($A45, 'Root phenotypic data'!$A:$A, 0))</f>
        <v>#N/A</v>
      </c>
      <c r="AL45" s="4" t="e">
        <f>INDEX('Root phenotypic data'!AD:AD, MATCH($A45, 'Root phenotypic data'!$A:$A, 0))</f>
        <v>#N/A</v>
      </c>
      <c r="AM45" s="4" t="e">
        <f>INDEX('Root phenotypic data'!AE:AE, MATCH($A45, 'Root phenotypic data'!$A:$A, 0))</f>
        <v>#N/A</v>
      </c>
      <c r="AN45" s="4" t="e">
        <f>INDEX('Root phenotypic data'!AF:AF, MATCH($A45, 'Root phenotypic data'!$A:$A, 0))</f>
        <v>#N/A</v>
      </c>
      <c r="AO45" s="4" t="e">
        <f>INDEX('Root phenotypic data'!AG:AG, MATCH($A45, 'Root phenotypic data'!$A:$A, 0))</f>
        <v>#N/A</v>
      </c>
      <c r="AP45" s="4">
        <f>INDEX('Isotope analysis'!F:F, MATCH($A45, 'Isotope analysis'!$C:$C, 0))</f>
        <v>3.62</v>
      </c>
      <c r="AQ45" s="4">
        <f>INDEX('Isotope analysis'!G:G, MATCH($A45, 'Isotope analysis'!$C:$C, 0))</f>
        <v>-34.54</v>
      </c>
      <c r="AR45" s="4">
        <f>INDEX('Isotope analysis'!H:H, MATCH($A45, 'Isotope analysis'!$C:$C, 0))</f>
        <v>1.48</v>
      </c>
      <c r="AS45" s="4">
        <f>INDEX('Isotope analysis'!I:I, MATCH($A45, 'Isotope analysis'!$C:$C, 0))</f>
        <v>44.6</v>
      </c>
      <c r="AT45" s="4" t="e">
        <f>INDEX('Root phenotypic data'!CR:CR, MATCH($A45, 'Root phenotypic data'!$A:$A, 0))</f>
        <v>#N/A</v>
      </c>
      <c r="AU45" s="4" t="e">
        <f>INDEX('Root phenotypic data'!CS:CS, MATCH($A45, 'Root phenotypic data'!$A:$A, 0))</f>
        <v>#N/A</v>
      </c>
      <c r="AV45" s="4" t="e">
        <f>INDEX('Root phenotypic data'!CT:CT, MATCH($A45, 'Root phenotypic data'!$A:$A, 0))</f>
        <v>#N/A</v>
      </c>
      <c r="AW45" s="4" t="e">
        <f>INDEX('Root phenotypic data'!CU:CU, MATCH($A45, 'Root phenotypic data'!$A:$A, 0))</f>
        <v>#N/A</v>
      </c>
      <c r="AX45" s="4" t="e">
        <f>INDEX('Root phenotypic data'!CV:CV, MATCH($A45, 'Root phenotypic data'!$A:$A, 0))</f>
        <v>#N/A</v>
      </c>
      <c r="AY45" s="4" t="e">
        <f>INDEX('Root phenotypic data'!CW:CW, MATCH($A45, 'Root phenotypic data'!$A:$A, 0))</f>
        <v>#N/A</v>
      </c>
      <c r="AZ45" s="4" t="e">
        <f>INDEX('Root phenotypic data'!CX:CX, MATCH($A45, 'Root phenotypic data'!$A:$A, 0))</f>
        <v>#N/A</v>
      </c>
      <c r="BA45" s="4" t="e">
        <f>INDEX('Root phenotypic data'!CY:CY, MATCH($A45, 'Root phenotypic data'!$A:$A, 0))</f>
        <v>#N/A</v>
      </c>
      <c r="BB45" s="4" t="e">
        <f>INDEX('Root phenotypic data'!CZ:CZ, MATCH($A45, 'Root phenotypic data'!$A:$A, 0))</f>
        <v>#N/A</v>
      </c>
      <c r="BC45" s="4" t="e">
        <f>INDEX('Root phenotypic data'!DA:DA, MATCH($A45, 'Root phenotypic data'!$A:$A, 0))</f>
        <v>#N/A</v>
      </c>
      <c r="BD45" s="4" t="e">
        <f>INDEX('Root phenotypic data'!DB:DB, MATCH($A45, 'Root phenotypic data'!$A:$A, 0))</f>
        <v>#N/A</v>
      </c>
      <c r="BE45" s="4" t="e">
        <f>INDEX('Root phenotypic data'!DC:DC, MATCH($A45, 'Root phenotypic data'!$A:$A, 0))</f>
        <v>#N/A</v>
      </c>
      <c r="BF45" s="4" t="e">
        <f>INDEX('Root phenotypic data'!DD:DD, MATCH($A45, 'Root phenotypic data'!$A:$A, 0))</f>
        <v>#N/A</v>
      </c>
      <c r="BG45" s="4" t="e">
        <f>INDEX('Root phenotypic data'!DE:DE, MATCH($A45, 'Root phenotypic data'!$A:$A, 0))</f>
        <v>#N/A</v>
      </c>
      <c r="BH45" s="4" t="e">
        <f>INDEX('Root phenotypic data'!DF:DF, MATCH($A45, 'Root phenotypic data'!$A:$A, 0))</f>
        <v>#N/A</v>
      </c>
      <c r="BI45" s="4" t="e">
        <f>INDEX('Root phenotypic data'!DG:DG, MATCH($A45, 'Root phenotypic data'!$A:$A, 0))</f>
        <v>#N/A</v>
      </c>
      <c r="BJ45" s="4" t="e">
        <f>INDEX('Root phenotypic data'!DH:DH, MATCH($A45, 'Root phenotypic data'!$A:$A, 0))</f>
        <v>#N/A</v>
      </c>
      <c r="BK45" s="4" t="e">
        <f>INDEX('Root phenotypic data'!DI:DI, MATCH($A45, 'Root phenotypic data'!$A:$A, 0))</f>
        <v>#N/A</v>
      </c>
      <c r="BL45" s="4" t="e">
        <f>INDEX('Root phenotypic data'!DJ:DJ, MATCH($A45, 'Root phenotypic data'!$A:$A, 0))</f>
        <v>#N/A</v>
      </c>
      <c r="BM45" s="4" t="e">
        <f>INDEX('Root phenotypic data'!DK:DK, MATCH($A45, 'Root phenotypic data'!$A:$A, 0))</f>
        <v>#N/A</v>
      </c>
      <c r="BN45" s="4" t="e">
        <f>INDEX('Root phenotypic data'!DL:DL, MATCH($A45, 'Root phenotypic data'!$A:$A, 0))</f>
        <v>#N/A</v>
      </c>
      <c r="BO45" s="4" t="e">
        <f>INDEX('Mother tree bio'!C:C, MATCH($D45, 'Mother tree bio'!$B:$B, 0))</f>
        <v>#N/A</v>
      </c>
      <c r="BP45" s="4" t="e">
        <f>INDEX('Mother tree bio'!D:D, MATCH($D45, 'Mother tree bio'!$B:$B, 0))</f>
        <v>#N/A</v>
      </c>
      <c r="BQ45" s="4" t="e">
        <f>INDEX('Mother tree bio'!E:E, MATCH($D45, 'Mother tree bio'!$B:$B, 0))</f>
        <v>#N/A</v>
      </c>
      <c r="BR45" s="4" t="e">
        <f>INDEX('Mother tree bio'!F:F, MATCH($D45, 'Mother tree bio'!$B:$B, 0))</f>
        <v>#N/A</v>
      </c>
      <c r="BS45" s="4" t="e">
        <f>INDEX('Mother tree bio'!G:G, MATCH($D45, 'Mother tree bio'!$B:$B, 0))</f>
        <v>#N/A</v>
      </c>
      <c r="BT45" s="4" t="e">
        <f>INDEX('Mother tree bio'!H:H, MATCH($D45, 'Mother tree bio'!$B:$B, 0))</f>
        <v>#N/A</v>
      </c>
      <c r="BU45" s="4" t="e">
        <f>INDEX('Mother tree bio'!I:I, MATCH($D45, 'Mother tree bio'!$B:$B, 0))</f>
        <v>#N/A</v>
      </c>
      <c r="BV45" s="4" t="e">
        <f>INDEX('Mother tree bio'!J:J, MATCH($D45, 'Mother tree bio'!$B:$B, 0))</f>
        <v>#N/A</v>
      </c>
      <c r="BW45" s="4" t="e">
        <f>INDEX('Mother tree bio'!K:K, MATCH($D45, 'Mother tree bio'!$B:$B, 0))</f>
        <v>#N/A</v>
      </c>
    </row>
    <row r="46" spans="1:75" ht="15" customHeight="1">
      <c r="A46" s="10" t="s">
        <v>209</v>
      </c>
      <c r="B46" t="s">
        <v>72</v>
      </c>
      <c r="C46" s="1" t="s">
        <v>210</v>
      </c>
      <c r="D46" s="4" t="s">
        <v>211</v>
      </c>
      <c r="E46" s="4" t="s">
        <v>129</v>
      </c>
      <c r="F46" s="4">
        <v>1</v>
      </c>
      <c r="G46" s="4" t="s">
        <v>154</v>
      </c>
      <c r="H46" s="4" t="s">
        <v>74</v>
      </c>
      <c r="I46" s="19" t="s">
        <v>200</v>
      </c>
      <c r="J46" s="19" t="s">
        <v>201</v>
      </c>
      <c r="K46" s="20" t="s">
        <v>202</v>
      </c>
      <c r="L46" s="19" t="s">
        <v>98</v>
      </c>
      <c r="M46" s="19" t="s">
        <v>99</v>
      </c>
      <c r="N46" s="20" t="s">
        <v>100</v>
      </c>
      <c r="O46" s="4" t="e">
        <f>INDEX('Root phenotypic data'!F:F, MATCH($A46, 'Root phenotypic data'!$A:$A, 0))</f>
        <v>#N/A</v>
      </c>
      <c r="P46" s="18" t="e">
        <f>INDEX('Root phenotypic data'!H:H, MATCH($A46, 'Root phenotypic data'!$A:$A, 0))</f>
        <v>#N/A</v>
      </c>
      <c r="Q46" s="4" t="e">
        <f>INDEX('Root phenotypic data'!I:I, MATCH($A46, 'Root phenotypic data'!$A:$A, 0))</f>
        <v>#N/A</v>
      </c>
      <c r="R46" s="4" t="e">
        <f>INDEX('Root phenotypic data'!J:J, MATCH($A46, 'Root phenotypic data'!$A:$A, 0))</f>
        <v>#N/A</v>
      </c>
      <c r="S46" s="4" t="e">
        <f>INDEX('Root phenotypic data'!K:K, MATCH($A46, 'Root phenotypic data'!$A:$A, 0))</f>
        <v>#N/A</v>
      </c>
      <c r="T46" s="4" t="e">
        <f>INDEX('Root phenotypic data'!L:L, MATCH($A46, 'Root phenotypic data'!$A:$A, 0))</f>
        <v>#N/A</v>
      </c>
      <c r="U46" s="4" t="e">
        <f>INDEX('Root phenotypic data'!M:M, MATCH($A46, 'Root phenotypic data'!$A:$A, 0))</f>
        <v>#N/A</v>
      </c>
      <c r="V46" s="4" t="e">
        <f>INDEX('Root phenotypic data'!N:N, MATCH($A46, 'Root phenotypic data'!$A:$A, 0))</f>
        <v>#N/A</v>
      </c>
      <c r="W46" s="4" t="e">
        <f>INDEX('Root phenotypic data'!O:O, MATCH($A46, 'Root phenotypic data'!$A:$A, 0))</f>
        <v>#N/A</v>
      </c>
      <c r="X46" s="4" t="e">
        <f>INDEX('Root phenotypic data'!P:P, MATCH($A46, 'Root phenotypic data'!$A:$A, 0))</f>
        <v>#N/A</v>
      </c>
      <c r="Y46" s="4" t="e">
        <f>INDEX('Root phenotypic data'!Q:Q, MATCH($A46, 'Root phenotypic data'!$A:$A, 0))</f>
        <v>#N/A</v>
      </c>
      <c r="Z46" s="4" t="e">
        <f>INDEX('Root phenotypic data'!R:R, MATCH($A46, 'Root phenotypic data'!$A:$A, 0))</f>
        <v>#N/A</v>
      </c>
      <c r="AA46" s="4" t="e">
        <f>INDEX('Root phenotypic data'!S:S, MATCH($A46, 'Root phenotypic data'!$A:$A, 0))</f>
        <v>#N/A</v>
      </c>
      <c r="AB46" s="4" t="e">
        <f>INDEX('Root phenotypic data'!T:T, MATCH($A46, 'Root phenotypic data'!$A:$A, 0))</f>
        <v>#N/A</v>
      </c>
      <c r="AC46" s="4" t="e">
        <f>INDEX('Root phenotypic data'!U:U, MATCH($A46, 'Root phenotypic data'!$A:$A, 0))</f>
        <v>#N/A</v>
      </c>
      <c r="AD46" s="4" t="e">
        <f>INDEX('Root phenotypic data'!V:V, MATCH($A46, 'Root phenotypic data'!$A:$A, 0))</f>
        <v>#N/A</v>
      </c>
      <c r="AE46" s="4" t="e">
        <f>INDEX('Root phenotypic data'!W:W, MATCH($A46, 'Root phenotypic data'!$A:$A, 0))</f>
        <v>#N/A</v>
      </c>
      <c r="AF46" s="4" t="e">
        <f>INDEX('Root phenotypic data'!X:X, MATCH($A46, 'Root phenotypic data'!$A:$A, 0))</f>
        <v>#N/A</v>
      </c>
      <c r="AG46" s="4" t="e">
        <f>INDEX('Root phenotypic data'!Y:Y, MATCH($A46, 'Root phenotypic data'!$A:$A, 0))</f>
        <v>#N/A</v>
      </c>
      <c r="AH46" s="4" t="e">
        <f>INDEX('Root phenotypic data'!Z:Z, MATCH($A46, 'Root phenotypic data'!$A:$A, 0))</f>
        <v>#N/A</v>
      </c>
      <c r="AI46" s="4" t="e">
        <f>INDEX('Root phenotypic data'!AA:AA, MATCH($A46, 'Root phenotypic data'!$A:$A, 0))</f>
        <v>#N/A</v>
      </c>
      <c r="AJ46" s="4" t="e">
        <f>INDEX('Root phenotypic data'!AB:AB, MATCH($A46, 'Root phenotypic data'!$A:$A, 0))</f>
        <v>#N/A</v>
      </c>
      <c r="AK46" s="4" t="e">
        <f>INDEX('Root phenotypic data'!AC:AC, MATCH($A46, 'Root phenotypic data'!$A:$A, 0))</f>
        <v>#N/A</v>
      </c>
      <c r="AL46" s="4" t="e">
        <f>INDEX('Root phenotypic data'!AD:AD, MATCH($A46, 'Root phenotypic data'!$A:$A, 0))</f>
        <v>#N/A</v>
      </c>
      <c r="AM46" s="4" t="e">
        <f>INDEX('Root phenotypic data'!AE:AE, MATCH($A46, 'Root phenotypic data'!$A:$A, 0))</f>
        <v>#N/A</v>
      </c>
      <c r="AN46" s="4" t="e">
        <f>INDEX('Root phenotypic data'!AF:AF, MATCH($A46, 'Root phenotypic data'!$A:$A, 0))</f>
        <v>#N/A</v>
      </c>
      <c r="AO46" s="4" t="e">
        <f>INDEX('Root phenotypic data'!AG:AG, MATCH($A46, 'Root phenotypic data'!$A:$A, 0))</f>
        <v>#N/A</v>
      </c>
      <c r="AP46" s="4">
        <f>INDEX('Isotope analysis'!F:F, MATCH($A46, 'Isotope analysis'!$C:$C, 0))</f>
        <v>4.87</v>
      </c>
      <c r="AQ46" s="4">
        <f>INDEX('Isotope analysis'!G:G, MATCH($A46, 'Isotope analysis'!$C:$C, 0))</f>
        <v>-32.19</v>
      </c>
      <c r="AR46" s="4">
        <f>INDEX('Isotope analysis'!H:H, MATCH($A46, 'Isotope analysis'!$C:$C, 0))</f>
        <v>1.71</v>
      </c>
      <c r="AS46" s="4">
        <f>INDEX('Isotope analysis'!I:I, MATCH($A46, 'Isotope analysis'!$C:$C, 0))</f>
        <v>46.6</v>
      </c>
      <c r="AT46" s="4" t="e">
        <f>INDEX('Root phenotypic data'!CR:CR, MATCH($A46, 'Root phenotypic data'!$A:$A, 0))</f>
        <v>#N/A</v>
      </c>
      <c r="AU46" s="4" t="e">
        <f>INDEX('Root phenotypic data'!CS:CS, MATCH($A46, 'Root phenotypic data'!$A:$A, 0))</f>
        <v>#N/A</v>
      </c>
      <c r="AV46" s="4" t="e">
        <f>INDEX('Root phenotypic data'!CT:CT, MATCH($A46, 'Root phenotypic data'!$A:$A, 0))</f>
        <v>#N/A</v>
      </c>
      <c r="AW46" s="4" t="e">
        <f>INDEX('Root phenotypic data'!CU:CU, MATCH($A46, 'Root phenotypic data'!$A:$A, 0))</f>
        <v>#N/A</v>
      </c>
      <c r="AX46" s="4" t="e">
        <f>INDEX('Root phenotypic data'!CV:CV, MATCH($A46, 'Root phenotypic data'!$A:$A, 0))</f>
        <v>#N/A</v>
      </c>
      <c r="AY46" s="4" t="e">
        <f>INDEX('Root phenotypic data'!CW:CW, MATCH($A46, 'Root phenotypic data'!$A:$A, 0))</f>
        <v>#N/A</v>
      </c>
      <c r="AZ46" s="4" t="e">
        <f>INDEX('Root phenotypic data'!CX:CX, MATCH($A46, 'Root phenotypic data'!$A:$A, 0))</f>
        <v>#N/A</v>
      </c>
      <c r="BA46" s="4" t="e">
        <f>INDEX('Root phenotypic data'!CY:CY, MATCH($A46, 'Root phenotypic data'!$A:$A, 0))</f>
        <v>#N/A</v>
      </c>
      <c r="BB46" s="4" t="e">
        <f>INDEX('Root phenotypic data'!CZ:CZ, MATCH($A46, 'Root phenotypic data'!$A:$A, 0))</f>
        <v>#N/A</v>
      </c>
      <c r="BC46" s="4" t="e">
        <f>INDEX('Root phenotypic data'!DA:DA, MATCH($A46, 'Root phenotypic data'!$A:$A, 0))</f>
        <v>#N/A</v>
      </c>
      <c r="BD46" s="4" t="e">
        <f>INDEX('Root phenotypic data'!DB:DB, MATCH($A46, 'Root phenotypic data'!$A:$A, 0))</f>
        <v>#N/A</v>
      </c>
      <c r="BE46" s="4" t="e">
        <f>INDEX('Root phenotypic data'!DC:DC, MATCH($A46, 'Root phenotypic data'!$A:$A, 0))</f>
        <v>#N/A</v>
      </c>
      <c r="BF46" s="4" t="e">
        <f>INDEX('Root phenotypic data'!DD:DD, MATCH($A46, 'Root phenotypic data'!$A:$A, 0))</f>
        <v>#N/A</v>
      </c>
      <c r="BG46" s="4" t="e">
        <f>INDEX('Root phenotypic data'!DE:DE, MATCH($A46, 'Root phenotypic data'!$A:$A, 0))</f>
        <v>#N/A</v>
      </c>
      <c r="BH46" s="4" t="e">
        <f>INDEX('Root phenotypic data'!DF:DF, MATCH($A46, 'Root phenotypic data'!$A:$A, 0))</f>
        <v>#N/A</v>
      </c>
      <c r="BI46" s="4" t="e">
        <f>INDEX('Root phenotypic data'!DG:DG, MATCH($A46, 'Root phenotypic data'!$A:$A, 0))</f>
        <v>#N/A</v>
      </c>
      <c r="BJ46" s="4" t="e">
        <f>INDEX('Root phenotypic data'!DH:DH, MATCH($A46, 'Root phenotypic data'!$A:$A, 0))</f>
        <v>#N/A</v>
      </c>
      <c r="BK46" s="4" t="e">
        <f>INDEX('Root phenotypic data'!DI:DI, MATCH($A46, 'Root phenotypic data'!$A:$A, 0))</f>
        <v>#N/A</v>
      </c>
      <c r="BL46" s="4" t="e">
        <f>INDEX('Root phenotypic data'!DJ:DJ, MATCH($A46, 'Root phenotypic data'!$A:$A, 0))</f>
        <v>#N/A</v>
      </c>
      <c r="BM46" s="4" t="e">
        <f>INDEX('Root phenotypic data'!DK:DK, MATCH($A46, 'Root phenotypic data'!$A:$A, 0))</f>
        <v>#N/A</v>
      </c>
      <c r="BN46" s="4" t="e">
        <f>INDEX('Root phenotypic data'!DL:DL, MATCH($A46, 'Root phenotypic data'!$A:$A, 0))</f>
        <v>#N/A</v>
      </c>
      <c r="BO46" s="4" t="e">
        <f>INDEX('Mother tree bio'!C:C, MATCH($D46, 'Mother tree bio'!$B:$B, 0))</f>
        <v>#N/A</v>
      </c>
      <c r="BP46" s="4" t="e">
        <f>INDEX('Mother tree bio'!D:D, MATCH($D46, 'Mother tree bio'!$B:$B, 0))</f>
        <v>#N/A</v>
      </c>
      <c r="BQ46" s="4" t="e">
        <f>INDEX('Mother tree bio'!E:E, MATCH($D46, 'Mother tree bio'!$B:$B, 0))</f>
        <v>#N/A</v>
      </c>
      <c r="BR46" s="4" t="e">
        <f>INDEX('Mother tree bio'!F:F, MATCH($D46, 'Mother tree bio'!$B:$B, 0))</f>
        <v>#N/A</v>
      </c>
      <c r="BS46" s="4" t="e">
        <f>INDEX('Mother tree bio'!G:G, MATCH($D46, 'Mother tree bio'!$B:$B, 0))</f>
        <v>#N/A</v>
      </c>
      <c r="BT46" s="4" t="e">
        <f>INDEX('Mother tree bio'!H:H, MATCH($D46, 'Mother tree bio'!$B:$B, 0))</f>
        <v>#N/A</v>
      </c>
      <c r="BU46" s="4" t="e">
        <f>INDEX('Mother tree bio'!I:I, MATCH($D46, 'Mother tree bio'!$B:$B, 0))</f>
        <v>#N/A</v>
      </c>
      <c r="BV46" s="4" t="e">
        <f>INDEX('Mother tree bio'!J:J, MATCH($D46, 'Mother tree bio'!$B:$B, 0))</f>
        <v>#N/A</v>
      </c>
      <c r="BW46" s="4" t="e">
        <f>INDEX('Mother tree bio'!K:K, MATCH($D46, 'Mother tree bio'!$B:$B, 0))</f>
        <v>#N/A</v>
      </c>
    </row>
    <row r="47" spans="1:75" ht="15" customHeight="1">
      <c r="A47" s="10" t="s">
        <v>212</v>
      </c>
      <c r="B47" t="s">
        <v>72</v>
      </c>
      <c r="C47" s="1" t="s">
        <v>213</v>
      </c>
      <c r="D47" s="4" t="s">
        <v>211</v>
      </c>
      <c r="E47" s="4" t="s">
        <v>129</v>
      </c>
      <c r="F47" s="4">
        <v>2</v>
      </c>
      <c r="G47" s="4" t="s">
        <v>154</v>
      </c>
      <c r="H47" s="4" t="s">
        <v>74</v>
      </c>
      <c r="I47" s="19" t="s">
        <v>200</v>
      </c>
      <c r="J47" s="19" t="s">
        <v>201</v>
      </c>
      <c r="K47" s="20" t="s">
        <v>202</v>
      </c>
      <c r="L47" s="19" t="s">
        <v>103</v>
      </c>
      <c r="M47" s="19" t="s">
        <v>104</v>
      </c>
      <c r="N47" s="20" t="s">
        <v>105</v>
      </c>
      <c r="O47" s="4" t="e">
        <f>INDEX('Root phenotypic data'!F:F, MATCH($A47, 'Root phenotypic data'!$A:$A, 0))</f>
        <v>#N/A</v>
      </c>
      <c r="P47" s="18" t="e">
        <f>INDEX('Root phenotypic data'!H:H, MATCH($A47, 'Root phenotypic data'!$A:$A, 0))</f>
        <v>#N/A</v>
      </c>
      <c r="Q47" s="4" t="e">
        <f>INDEX('Root phenotypic data'!I:I, MATCH($A47, 'Root phenotypic data'!$A:$A, 0))</f>
        <v>#N/A</v>
      </c>
      <c r="R47" s="4" t="e">
        <f>INDEX('Root phenotypic data'!J:J, MATCH($A47, 'Root phenotypic data'!$A:$A, 0))</f>
        <v>#N/A</v>
      </c>
      <c r="S47" s="4" t="e">
        <f>INDEX('Root phenotypic data'!K:K, MATCH($A47, 'Root phenotypic data'!$A:$A, 0))</f>
        <v>#N/A</v>
      </c>
      <c r="T47" s="4" t="e">
        <f>INDEX('Root phenotypic data'!L:L, MATCH($A47, 'Root phenotypic data'!$A:$A, 0))</f>
        <v>#N/A</v>
      </c>
      <c r="U47" s="4" t="e">
        <f>INDEX('Root phenotypic data'!M:M, MATCH($A47, 'Root phenotypic data'!$A:$A, 0))</f>
        <v>#N/A</v>
      </c>
      <c r="V47" s="4" t="e">
        <f>INDEX('Root phenotypic data'!N:N, MATCH($A47, 'Root phenotypic data'!$A:$A, 0))</f>
        <v>#N/A</v>
      </c>
      <c r="W47" s="4" t="e">
        <f>INDEX('Root phenotypic data'!O:O, MATCH($A47, 'Root phenotypic data'!$A:$A, 0))</f>
        <v>#N/A</v>
      </c>
      <c r="X47" s="4" t="e">
        <f>INDEX('Root phenotypic data'!P:P, MATCH($A47, 'Root phenotypic data'!$A:$A, 0))</f>
        <v>#N/A</v>
      </c>
      <c r="Y47" s="4" t="e">
        <f>INDEX('Root phenotypic data'!Q:Q, MATCH($A47, 'Root phenotypic data'!$A:$A, 0))</f>
        <v>#N/A</v>
      </c>
      <c r="Z47" s="4" t="e">
        <f>INDEX('Root phenotypic data'!R:R, MATCH($A47, 'Root phenotypic data'!$A:$A, 0))</f>
        <v>#N/A</v>
      </c>
      <c r="AA47" s="4" t="e">
        <f>INDEX('Root phenotypic data'!S:S, MATCH($A47, 'Root phenotypic data'!$A:$A, 0))</f>
        <v>#N/A</v>
      </c>
      <c r="AB47" s="4" t="e">
        <f>INDEX('Root phenotypic data'!T:T, MATCH($A47, 'Root phenotypic data'!$A:$A, 0))</f>
        <v>#N/A</v>
      </c>
      <c r="AC47" s="4" t="e">
        <f>INDEX('Root phenotypic data'!U:U, MATCH($A47, 'Root phenotypic data'!$A:$A, 0))</f>
        <v>#N/A</v>
      </c>
      <c r="AD47" s="4" t="e">
        <f>INDEX('Root phenotypic data'!V:V, MATCH($A47, 'Root phenotypic data'!$A:$A, 0))</f>
        <v>#N/A</v>
      </c>
      <c r="AE47" s="4" t="e">
        <f>INDEX('Root phenotypic data'!W:W, MATCH($A47, 'Root phenotypic data'!$A:$A, 0))</f>
        <v>#N/A</v>
      </c>
      <c r="AF47" s="4" t="e">
        <f>INDEX('Root phenotypic data'!X:X, MATCH($A47, 'Root phenotypic data'!$A:$A, 0))</f>
        <v>#N/A</v>
      </c>
      <c r="AG47" s="4" t="e">
        <f>INDEX('Root phenotypic data'!Y:Y, MATCH($A47, 'Root phenotypic data'!$A:$A, 0))</f>
        <v>#N/A</v>
      </c>
      <c r="AH47" s="4" t="e">
        <f>INDEX('Root phenotypic data'!Z:Z, MATCH($A47, 'Root phenotypic data'!$A:$A, 0))</f>
        <v>#N/A</v>
      </c>
      <c r="AI47" s="4" t="e">
        <f>INDEX('Root phenotypic data'!AA:AA, MATCH($A47, 'Root phenotypic data'!$A:$A, 0))</f>
        <v>#N/A</v>
      </c>
      <c r="AJ47" s="4" t="e">
        <f>INDEX('Root phenotypic data'!AB:AB, MATCH($A47, 'Root phenotypic data'!$A:$A, 0))</f>
        <v>#N/A</v>
      </c>
      <c r="AK47" s="4" t="e">
        <f>INDEX('Root phenotypic data'!AC:AC, MATCH($A47, 'Root phenotypic data'!$A:$A, 0))</f>
        <v>#N/A</v>
      </c>
      <c r="AL47" s="4" t="e">
        <f>INDEX('Root phenotypic data'!AD:AD, MATCH($A47, 'Root phenotypic data'!$A:$A, 0))</f>
        <v>#N/A</v>
      </c>
      <c r="AM47" s="4" t="e">
        <f>INDEX('Root phenotypic data'!AE:AE, MATCH($A47, 'Root phenotypic data'!$A:$A, 0))</f>
        <v>#N/A</v>
      </c>
      <c r="AN47" s="4" t="e">
        <f>INDEX('Root phenotypic data'!AF:AF, MATCH($A47, 'Root phenotypic data'!$A:$A, 0))</f>
        <v>#N/A</v>
      </c>
      <c r="AO47" s="4" t="e">
        <f>INDEX('Root phenotypic data'!AG:AG, MATCH($A47, 'Root phenotypic data'!$A:$A, 0))</f>
        <v>#N/A</v>
      </c>
      <c r="AP47" s="4">
        <f>INDEX('Isotope analysis'!F:F, MATCH($A47, 'Isotope analysis'!$C:$C, 0))</f>
        <v>7.93</v>
      </c>
      <c r="AQ47" s="4">
        <f>INDEX('Isotope analysis'!G:G, MATCH($A47, 'Isotope analysis'!$C:$C, 0))</f>
        <v>-33.03</v>
      </c>
      <c r="AR47" s="4">
        <f>INDEX('Isotope analysis'!H:H, MATCH($A47, 'Isotope analysis'!$C:$C, 0))</f>
        <v>2.0699999999999998</v>
      </c>
      <c r="AS47" s="4">
        <f>INDEX('Isotope analysis'!I:I, MATCH($A47, 'Isotope analysis'!$C:$C, 0))</f>
        <v>45.2</v>
      </c>
      <c r="AT47" s="4" t="e">
        <f>INDEX('Root phenotypic data'!CR:CR, MATCH($A47, 'Root phenotypic data'!$A:$A, 0))</f>
        <v>#N/A</v>
      </c>
      <c r="AU47" s="4" t="e">
        <f>INDEX('Root phenotypic data'!CS:CS, MATCH($A47, 'Root phenotypic data'!$A:$A, 0))</f>
        <v>#N/A</v>
      </c>
      <c r="AV47" s="4" t="e">
        <f>INDEX('Root phenotypic data'!CT:CT, MATCH($A47, 'Root phenotypic data'!$A:$A, 0))</f>
        <v>#N/A</v>
      </c>
      <c r="AW47" s="4" t="e">
        <f>INDEX('Root phenotypic data'!CU:CU, MATCH($A47, 'Root phenotypic data'!$A:$A, 0))</f>
        <v>#N/A</v>
      </c>
      <c r="AX47" s="4" t="e">
        <f>INDEX('Root phenotypic data'!CV:CV, MATCH($A47, 'Root phenotypic data'!$A:$A, 0))</f>
        <v>#N/A</v>
      </c>
      <c r="AY47" s="4" t="e">
        <f>INDEX('Root phenotypic data'!CW:CW, MATCH($A47, 'Root phenotypic data'!$A:$A, 0))</f>
        <v>#N/A</v>
      </c>
      <c r="AZ47" s="4" t="e">
        <f>INDEX('Root phenotypic data'!CX:CX, MATCH($A47, 'Root phenotypic data'!$A:$A, 0))</f>
        <v>#N/A</v>
      </c>
      <c r="BA47" s="4" t="e">
        <f>INDEX('Root phenotypic data'!CY:CY, MATCH($A47, 'Root phenotypic data'!$A:$A, 0))</f>
        <v>#N/A</v>
      </c>
      <c r="BB47" s="4" t="e">
        <f>INDEX('Root phenotypic data'!CZ:CZ, MATCH($A47, 'Root phenotypic data'!$A:$A, 0))</f>
        <v>#N/A</v>
      </c>
      <c r="BC47" s="4" t="e">
        <f>INDEX('Root phenotypic data'!DA:DA, MATCH($A47, 'Root phenotypic data'!$A:$A, 0))</f>
        <v>#N/A</v>
      </c>
      <c r="BD47" s="4" t="e">
        <f>INDEX('Root phenotypic data'!DB:DB, MATCH($A47, 'Root phenotypic data'!$A:$A, 0))</f>
        <v>#N/A</v>
      </c>
      <c r="BE47" s="4" t="e">
        <f>INDEX('Root phenotypic data'!DC:DC, MATCH($A47, 'Root phenotypic data'!$A:$A, 0))</f>
        <v>#N/A</v>
      </c>
      <c r="BF47" s="4" t="e">
        <f>INDEX('Root phenotypic data'!DD:DD, MATCH($A47, 'Root phenotypic data'!$A:$A, 0))</f>
        <v>#N/A</v>
      </c>
      <c r="BG47" s="4" t="e">
        <f>INDEX('Root phenotypic data'!DE:DE, MATCH($A47, 'Root phenotypic data'!$A:$A, 0))</f>
        <v>#N/A</v>
      </c>
      <c r="BH47" s="4" t="e">
        <f>INDEX('Root phenotypic data'!DF:DF, MATCH($A47, 'Root phenotypic data'!$A:$A, 0))</f>
        <v>#N/A</v>
      </c>
      <c r="BI47" s="4" t="e">
        <f>INDEX('Root phenotypic data'!DG:DG, MATCH($A47, 'Root phenotypic data'!$A:$A, 0))</f>
        <v>#N/A</v>
      </c>
      <c r="BJ47" s="4" t="e">
        <f>INDEX('Root phenotypic data'!DH:DH, MATCH($A47, 'Root phenotypic data'!$A:$A, 0))</f>
        <v>#N/A</v>
      </c>
      <c r="BK47" s="4" t="e">
        <f>INDEX('Root phenotypic data'!DI:DI, MATCH($A47, 'Root phenotypic data'!$A:$A, 0))</f>
        <v>#N/A</v>
      </c>
      <c r="BL47" s="4" t="e">
        <f>INDEX('Root phenotypic data'!DJ:DJ, MATCH($A47, 'Root phenotypic data'!$A:$A, 0))</f>
        <v>#N/A</v>
      </c>
      <c r="BM47" s="4" t="e">
        <f>INDEX('Root phenotypic data'!DK:DK, MATCH($A47, 'Root phenotypic data'!$A:$A, 0))</f>
        <v>#N/A</v>
      </c>
      <c r="BN47" s="4" t="e">
        <f>INDEX('Root phenotypic data'!DL:DL, MATCH($A47, 'Root phenotypic data'!$A:$A, 0))</f>
        <v>#N/A</v>
      </c>
      <c r="BO47" s="4" t="e">
        <f>INDEX('Mother tree bio'!C:C, MATCH($D47, 'Mother tree bio'!$B:$B, 0))</f>
        <v>#N/A</v>
      </c>
      <c r="BP47" s="4" t="e">
        <f>INDEX('Mother tree bio'!D:D, MATCH($D47, 'Mother tree bio'!$B:$B, 0))</f>
        <v>#N/A</v>
      </c>
      <c r="BQ47" s="4" t="e">
        <f>INDEX('Mother tree bio'!E:E, MATCH($D47, 'Mother tree bio'!$B:$B, 0))</f>
        <v>#N/A</v>
      </c>
      <c r="BR47" s="4" t="e">
        <f>INDEX('Mother tree bio'!F:F, MATCH($D47, 'Mother tree bio'!$B:$B, 0))</f>
        <v>#N/A</v>
      </c>
      <c r="BS47" s="4" t="e">
        <f>INDEX('Mother tree bio'!G:G, MATCH($D47, 'Mother tree bio'!$B:$B, 0))</f>
        <v>#N/A</v>
      </c>
      <c r="BT47" s="4" t="e">
        <f>INDEX('Mother tree bio'!H:H, MATCH($D47, 'Mother tree bio'!$B:$B, 0))</f>
        <v>#N/A</v>
      </c>
      <c r="BU47" s="4" t="e">
        <f>INDEX('Mother tree bio'!I:I, MATCH($D47, 'Mother tree bio'!$B:$B, 0))</f>
        <v>#N/A</v>
      </c>
      <c r="BV47" s="4" t="e">
        <f>INDEX('Mother tree bio'!J:J, MATCH($D47, 'Mother tree bio'!$B:$B, 0))</f>
        <v>#N/A</v>
      </c>
      <c r="BW47" s="4" t="e">
        <f>INDEX('Mother tree bio'!K:K, MATCH($D47, 'Mother tree bio'!$B:$B, 0))</f>
        <v>#N/A</v>
      </c>
    </row>
    <row r="48" spans="1:75" ht="15" customHeight="1">
      <c r="A48" s="10" t="s">
        <v>214</v>
      </c>
      <c r="B48" t="s">
        <v>72</v>
      </c>
      <c r="C48" s="1" t="s">
        <v>215</v>
      </c>
      <c r="D48" s="4" t="s">
        <v>211</v>
      </c>
      <c r="E48" s="4" t="s">
        <v>129</v>
      </c>
      <c r="F48" s="4">
        <v>3</v>
      </c>
      <c r="G48" s="4" t="s">
        <v>154</v>
      </c>
      <c r="H48" s="4" t="s">
        <v>74</v>
      </c>
      <c r="I48" s="19" t="s">
        <v>200</v>
      </c>
      <c r="J48" s="19" t="s">
        <v>201</v>
      </c>
      <c r="K48" s="20" t="s">
        <v>202</v>
      </c>
      <c r="L48" s="19" t="s">
        <v>108</v>
      </c>
      <c r="M48" s="19" t="s">
        <v>109</v>
      </c>
      <c r="N48" s="20" t="s">
        <v>110</v>
      </c>
      <c r="O48" s="4" t="e">
        <f>INDEX('Root phenotypic data'!F:F, MATCH($A48, 'Root phenotypic data'!$A:$A, 0))</f>
        <v>#N/A</v>
      </c>
      <c r="P48" s="18" t="e">
        <f>INDEX('Root phenotypic data'!H:H, MATCH($A48, 'Root phenotypic data'!$A:$A, 0))</f>
        <v>#N/A</v>
      </c>
      <c r="Q48" s="4" t="e">
        <f>INDEX('Root phenotypic data'!I:I, MATCH($A48, 'Root phenotypic data'!$A:$A, 0))</f>
        <v>#N/A</v>
      </c>
      <c r="R48" s="4" t="e">
        <f>INDEX('Root phenotypic data'!J:J, MATCH($A48, 'Root phenotypic data'!$A:$A, 0))</f>
        <v>#N/A</v>
      </c>
      <c r="S48" s="4" t="e">
        <f>INDEX('Root phenotypic data'!K:K, MATCH($A48, 'Root phenotypic data'!$A:$A, 0))</f>
        <v>#N/A</v>
      </c>
      <c r="T48" s="4" t="e">
        <f>INDEX('Root phenotypic data'!L:L, MATCH($A48, 'Root phenotypic data'!$A:$A, 0))</f>
        <v>#N/A</v>
      </c>
      <c r="U48" s="4" t="e">
        <f>INDEX('Root phenotypic data'!M:M, MATCH($A48, 'Root phenotypic data'!$A:$A, 0))</f>
        <v>#N/A</v>
      </c>
      <c r="V48" s="4" t="e">
        <f>INDEX('Root phenotypic data'!N:N, MATCH($A48, 'Root phenotypic data'!$A:$A, 0))</f>
        <v>#N/A</v>
      </c>
      <c r="W48" s="4" t="e">
        <f>INDEX('Root phenotypic data'!O:O, MATCH($A48, 'Root phenotypic data'!$A:$A, 0))</f>
        <v>#N/A</v>
      </c>
      <c r="X48" s="4" t="e">
        <f>INDEX('Root phenotypic data'!P:P, MATCH($A48, 'Root phenotypic data'!$A:$A, 0))</f>
        <v>#N/A</v>
      </c>
      <c r="Y48" s="4" t="e">
        <f>INDEX('Root phenotypic data'!Q:Q, MATCH($A48, 'Root phenotypic data'!$A:$A, 0))</f>
        <v>#N/A</v>
      </c>
      <c r="Z48" s="4" t="e">
        <f>INDEX('Root phenotypic data'!R:R, MATCH($A48, 'Root phenotypic data'!$A:$A, 0))</f>
        <v>#N/A</v>
      </c>
      <c r="AA48" s="4" t="e">
        <f>INDEX('Root phenotypic data'!S:S, MATCH($A48, 'Root phenotypic data'!$A:$A, 0))</f>
        <v>#N/A</v>
      </c>
      <c r="AB48" s="4" t="e">
        <f>INDEX('Root phenotypic data'!T:T, MATCH($A48, 'Root phenotypic data'!$A:$A, 0))</f>
        <v>#N/A</v>
      </c>
      <c r="AC48" s="4" t="e">
        <f>INDEX('Root phenotypic data'!U:U, MATCH($A48, 'Root phenotypic data'!$A:$A, 0))</f>
        <v>#N/A</v>
      </c>
      <c r="AD48" s="4" t="e">
        <f>INDEX('Root phenotypic data'!V:V, MATCH($A48, 'Root phenotypic data'!$A:$A, 0))</f>
        <v>#N/A</v>
      </c>
      <c r="AE48" s="4" t="e">
        <f>INDEX('Root phenotypic data'!W:W, MATCH($A48, 'Root phenotypic data'!$A:$A, 0))</f>
        <v>#N/A</v>
      </c>
      <c r="AF48" s="4" t="e">
        <f>INDEX('Root phenotypic data'!X:X, MATCH($A48, 'Root phenotypic data'!$A:$A, 0))</f>
        <v>#N/A</v>
      </c>
      <c r="AG48" s="4" t="e">
        <f>INDEX('Root phenotypic data'!Y:Y, MATCH($A48, 'Root phenotypic data'!$A:$A, 0))</f>
        <v>#N/A</v>
      </c>
      <c r="AH48" s="4" t="e">
        <f>INDEX('Root phenotypic data'!Z:Z, MATCH($A48, 'Root phenotypic data'!$A:$A, 0))</f>
        <v>#N/A</v>
      </c>
      <c r="AI48" s="4" t="e">
        <f>INDEX('Root phenotypic data'!AA:AA, MATCH($A48, 'Root phenotypic data'!$A:$A, 0))</f>
        <v>#N/A</v>
      </c>
      <c r="AJ48" s="4" t="e">
        <f>INDEX('Root phenotypic data'!AB:AB, MATCH($A48, 'Root phenotypic data'!$A:$A, 0))</f>
        <v>#N/A</v>
      </c>
      <c r="AK48" s="4" t="e">
        <f>INDEX('Root phenotypic data'!AC:AC, MATCH($A48, 'Root phenotypic data'!$A:$A, 0))</f>
        <v>#N/A</v>
      </c>
      <c r="AL48" s="4" t="e">
        <f>INDEX('Root phenotypic data'!AD:AD, MATCH($A48, 'Root phenotypic data'!$A:$A, 0))</f>
        <v>#N/A</v>
      </c>
      <c r="AM48" s="4" t="e">
        <f>INDEX('Root phenotypic data'!AE:AE, MATCH($A48, 'Root phenotypic data'!$A:$A, 0))</f>
        <v>#N/A</v>
      </c>
      <c r="AN48" s="4" t="e">
        <f>INDEX('Root phenotypic data'!AF:AF, MATCH($A48, 'Root phenotypic data'!$A:$A, 0))</f>
        <v>#N/A</v>
      </c>
      <c r="AO48" s="4" t="e">
        <f>INDEX('Root phenotypic data'!AG:AG, MATCH($A48, 'Root phenotypic data'!$A:$A, 0))</f>
        <v>#N/A</v>
      </c>
      <c r="AP48" s="4">
        <f>INDEX('Isotope analysis'!F:F, MATCH($A48, 'Isotope analysis'!$C:$C, 0))</f>
        <v>6.52</v>
      </c>
      <c r="AQ48" s="4">
        <f>INDEX('Isotope analysis'!G:G, MATCH($A48, 'Isotope analysis'!$C:$C, 0))</f>
        <v>-34.65</v>
      </c>
      <c r="AR48" s="4">
        <f>INDEX('Isotope analysis'!H:H, MATCH($A48, 'Isotope analysis'!$C:$C, 0))</f>
        <v>2.21</v>
      </c>
      <c r="AS48" s="4">
        <f>INDEX('Isotope analysis'!I:I, MATCH($A48, 'Isotope analysis'!$C:$C, 0))</f>
        <v>44.3</v>
      </c>
      <c r="AT48" s="4" t="e">
        <f>INDEX('Root phenotypic data'!CR:CR, MATCH($A48, 'Root phenotypic data'!$A:$A, 0))</f>
        <v>#N/A</v>
      </c>
      <c r="AU48" s="4" t="e">
        <f>INDEX('Root phenotypic data'!CS:CS, MATCH($A48, 'Root phenotypic data'!$A:$A, 0))</f>
        <v>#N/A</v>
      </c>
      <c r="AV48" s="4" t="e">
        <f>INDEX('Root phenotypic data'!CT:CT, MATCH($A48, 'Root phenotypic data'!$A:$A, 0))</f>
        <v>#N/A</v>
      </c>
      <c r="AW48" s="4" t="e">
        <f>INDEX('Root phenotypic data'!CU:CU, MATCH($A48, 'Root phenotypic data'!$A:$A, 0))</f>
        <v>#N/A</v>
      </c>
      <c r="AX48" s="4" t="e">
        <f>INDEX('Root phenotypic data'!CV:CV, MATCH($A48, 'Root phenotypic data'!$A:$A, 0))</f>
        <v>#N/A</v>
      </c>
      <c r="AY48" s="4" t="e">
        <f>INDEX('Root phenotypic data'!CW:CW, MATCH($A48, 'Root phenotypic data'!$A:$A, 0))</f>
        <v>#N/A</v>
      </c>
      <c r="AZ48" s="4" t="e">
        <f>INDEX('Root phenotypic data'!CX:CX, MATCH($A48, 'Root phenotypic data'!$A:$A, 0))</f>
        <v>#N/A</v>
      </c>
      <c r="BA48" s="4" t="e">
        <f>INDEX('Root phenotypic data'!CY:CY, MATCH($A48, 'Root phenotypic data'!$A:$A, 0))</f>
        <v>#N/A</v>
      </c>
      <c r="BB48" s="4" t="e">
        <f>INDEX('Root phenotypic data'!CZ:CZ, MATCH($A48, 'Root phenotypic data'!$A:$A, 0))</f>
        <v>#N/A</v>
      </c>
      <c r="BC48" s="4" t="e">
        <f>INDEX('Root phenotypic data'!DA:DA, MATCH($A48, 'Root phenotypic data'!$A:$A, 0))</f>
        <v>#N/A</v>
      </c>
      <c r="BD48" s="4" t="e">
        <f>INDEX('Root phenotypic data'!DB:DB, MATCH($A48, 'Root phenotypic data'!$A:$A, 0))</f>
        <v>#N/A</v>
      </c>
      <c r="BE48" s="4" t="e">
        <f>INDEX('Root phenotypic data'!DC:DC, MATCH($A48, 'Root phenotypic data'!$A:$A, 0))</f>
        <v>#N/A</v>
      </c>
      <c r="BF48" s="4" t="e">
        <f>INDEX('Root phenotypic data'!DD:DD, MATCH($A48, 'Root phenotypic data'!$A:$A, 0))</f>
        <v>#N/A</v>
      </c>
      <c r="BG48" s="4" t="e">
        <f>INDEX('Root phenotypic data'!DE:DE, MATCH($A48, 'Root phenotypic data'!$A:$A, 0))</f>
        <v>#N/A</v>
      </c>
      <c r="BH48" s="4" t="e">
        <f>INDEX('Root phenotypic data'!DF:DF, MATCH($A48, 'Root phenotypic data'!$A:$A, 0))</f>
        <v>#N/A</v>
      </c>
      <c r="BI48" s="4" t="e">
        <f>INDEX('Root phenotypic data'!DG:DG, MATCH($A48, 'Root phenotypic data'!$A:$A, 0))</f>
        <v>#N/A</v>
      </c>
      <c r="BJ48" s="4" t="e">
        <f>INDEX('Root phenotypic data'!DH:DH, MATCH($A48, 'Root phenotypic data'!$A:$A, 0))</f>
        <v>#N/A</v>
      </c>
      <c r="BK48" s="4" t="e">
        <f>INDEX('Root phenotypic data'!DI:DI, MATCH($A48, 'Root phenotypic data'!$A:$A, 0))</f>
        <v>#N/A</v>
      </c>
      <c r="BL48" s="4" t="e">
        <f>INDEX('Root phenotypic data'!DJ:DJ, MATCH($A48, 'Root phenotypic data'!$A:$A, 0))</f>
        <v>#N/A</v>
      </c>
      <c r="BM48" s="4" t="e">
        <f>INDEX('Root phenotypic data'!DK:DK, MATCH($A48, 'Root phenotypic data'!$A:$A, 0))</f>
        <v>#N/A</v>
      </c>
      <c r="BN48" s="4" t="e">
        <f>INDEX('Root phenotypic data'!DL:DL, MATCH($A48, 'Root phenotypic data'!$A:$A, 0))</f>
        <v>#N/A</v>
      </c>
      <c r="BO48" s="4" t="e">
        <f>INDEX('Mother tree bio'!C:C, MATCH($D48, 'Mother tree bio'!$B:$B, 0))</f>
        <v>#N/A</v>
      </c>
      <c r="BP48" s="4" t="e">
        <f>INDEX('Mother tree bio'!D:D, MATCH($D48, 'Mother tree bio'!$B:$B, 0))</f>
        <v>#N/A</v>
      </c>
      <c r="BQ48" s="4" t="e">
        <f>INDEX('Mother tree bio'!E:E, MATCH($D48, 'Mother tree bio'!$B:$B, 0))</f>
        <v>#N/A</v>
      </c>
      <c r="BR48" s="4" t="e">
        <f>INDEX('Mother tree bio'!F:F, MATCH($D48, 'Mother tree bio'!$B:$B, 0))</f>
        <v>#N/A</v>
      </c>
      <c r="BS48" s="4" t="e">
        <f>INDEX('Mother tree bio'!G:G, MATCH($D48, 'Mother tree bio'!$B:$B, 0))</f>
        <v>#N/A</v>
      </c>
      <c r="BT48" s="4" t="e">
        <f>INDEX('Mother tree bio'!H:H, MATCH($D48, 'Mother tree bio'!$B:$B, 0))</f>
        <v>#N/A</v>
      </c>
      <c r="BU48" s="4" t="e">
        <f>INDEX('Mother tree bio'!I:I, MATCH($D48, 'Mother tree bio'!$B:$B, 0))</f>
        <v>#N/A</v>
      </c>
      <c r="BV48" s="4" t="e">
        <f>INDEX('Mother tree bio'!J:J, MATCH($D48, 'Mother tree bio'!$B:$B, 0))</f>
        <v>#N/A</v>
      </c>
      <c r="BW48" s="4" t="e">
        <f>INDEX('Mother tree bio'!K:K, MATCH($D48, 'Mother tree bio'!$B:$B, 0))</f>
        <v>#N/A</v>
      </c>
    </row>
    <row r="49" spans="1:75" ht="15" customHeight="1">
      <c r="A49" s="10" t="s">
        <v>216</v>
      </c>
      <c r="B49" t="s">
        <v>72</v>
      </c>
      <c r="C49" s="1" t="s">
        <v>215</v>
      </c>
      <c r="D49" s="4" t="s">
        <v>211</v>
      </c>
      <c r="E49" s="4" t="s">
        <v>129</v>
      </c>
      <c r="F49" s="4">
        <v>4</v>
      </c>
      <c r="G49" s="4" t="s">
        <v>154</v>
      </c>
      <c r="H49" s="4" t="s">
        <v>74</v>
      </c>
      <c r="I49" s="19" t="s">
        <v>200</v>
      </c>
      <c r="J49" s="19" t="s">
        <v>201</v>
      </c>
      <c r="K49" s="20" t="s">
        <v>202</v>
      </c>
      <c r="L49" s="19" t="s">
        <v>113</v>
      </c>
      <c r="M49" s="19" t="s">
        <v>114</v>
      </c>
      <c r="N49" s="20" t="s">
        <v>115</v>
      </c>
      <c r="O49" s="4" t="e">
        <f>INDEX('Root phenotypic data'!F:F, MATCH($A49, 'Root phenotypic data'!$A:$A, 0))</f>
        <v>#N/A</v>
      </c>
      <c r="P49" s="18" t="e">
        <f>INDEX('Root phenotypic data'!H:H, MATCH($A49, 'Root phenotypic data'!$A:$A, 0))</f>
        <v>#N/A</v>
      </c>
      <c r="Q49" s="4" t="e">
        <f>INDEX('Root phenotypic data'!I:I, MATCH($A49, 'Root phenotypic data'!$A:$A, 0))</f>
        <v>#N/A</v>
      </c>
      <c r="R49" s="4" t="e">
        <f>INDEX('Root phenotypic data'!J:J, MATCH($A49, 'Root phenotypic data'!$A:$A, 0))</f>
        <v>#N/A</v>
      </c>
      <c r="S49" s="4" t="e">
        <f>INDEX('Root phenotypic data'!K:K, MATCH($A49, 'Root phenotypic data'!$A:$A, 0))</f>
        <v>#N/A</v>
      </c>
      <c r="T49" s="4" t="e">
        <f>INDEX('Root phenotypic data'!L:L, MATCH($A49, 'Root phenotypic data'!$A:$A, 0))</f>
        <v>#N/A</v>
      </c>
      <c r="U49" s="4" t="e">
        <f>INDEX('Root phenotypic data'!M:M, MATCH($A49, 'Root phenotypic data'!$A:$A, 0))</f>
        <v>#N/A</v>
      </c>
      <c r="V49" s="4" t="e">
        <f>INDEX('Root phenotypic data'!N:N, MATCH($A49, 'Root phenotypic data'!$A:$A, 0))</f>
        <v>#N/A</v>
      </c>
      <c r="W49" s="4" t="e">
        <f>INDEX('Root phenotypic data'!O:O, MATCH($A49, 'Root phenotypic data'!$A:$A, 0))</f>
        <v>#N/A</v>
      </c>
      <c r="X49" s="4" t="e">
        <f>INDEX('Root phenotypic data'!P:P, MATCH($A49, 'Root phenotypic data'!$A:$A, 0))</f>
        <v>#N/A</v>
      </c>
      <c r="Y49" s="4" t="e">
        <f>INDEX('Root phenotypic data'!Q:Q, MATCH($A49, 'Root phenotypic data'!$A:$A, 0))</f>
        <v>#N/A</v>
      </c>
      <c r="Z49" s="4" t="e">
        <f>INDEX('Root phenotypic data'!R:R, MATCH($A49, 'Root phenotypic data'!$A:$A, 0))</f>
        <v>#N/A</v>
      </c>
      <c r="AA49" s="4" t="e">
        <f>INDEX('Root phenotypic data'!S:S, MATCH($A49, 'Root phenotypic data'!$A:$A, 0))</f>
        <v>#N/A</v>
      </c>
      <c r="AB49" s="4" t="e">
        <f>INDEX('Root phenotypic data'!T:T, MATCH($A49, 'Root phenotypic data'!$A:$A, 0))</f>
        <v>#N/A</v>
      </c>
      <c r="AC49" s="4" t="e">
        <f>INDEX('Root phenotypic data'!U:U, MATCH($A49, 'Root phenotypic data'!$A:$A, 0))</f>
        <v>#N/A</v>
      </c>
      <c r="AD49" s="4" t="e">
        <f>INDEX('Root phenotypic data'!V:V, MATCH($A49, 'Root phenotypic data'!$A:$A, 0))</f>
        <v>#N/A</v>
      </c>
      <c r="AE49" s="4" t="e">
        <f>INDEX('Root phenotypic data'!W:W, MATCH($A49, 'Root phenotypic data'!$A:$A, 0))</f>
        <v>#N/A</v>
      </c>
      <c r="AF49" s="4" t="e">
        <f>INDEX('Root phenotypic data'!X:X, MATCH($A49, 'Root phenotypic data'!$A:$A, 0))</f>
        <v>#N/A</v>
      </c>
      <c r="AG49" s="4" t="e">
        <f>INDEX('Root phenotypic data'!Y:Y, MATCH($A49, 'Root phenotypic data'!$A:$A, 0))</f>
        <v>#N/A</v>
      </c>
      <c r="AH49" s="4" t="e">
        <f>INDEX('Root phenotypic data'!Z:Z, MATCH($A49, 'Root phenotypic data'!$A:$A, 0))</f>
        <v>#N/A</v>
      </c>
      <c r="AI49" s="4" t="e">
        <f>INDEX('Root phenotypic data'!AA:AA, MATCH($A49, 'Root phenotypic data'!$A:$A, 0))</f>
        <v>#N/A</v>
      </c>
      <c r="AJ49" s="4" t="e">
        <f>INDEX('Root phenotypic data'!AB:AB, MATCH($A49, 'Root phenotypic data'!$A:$A, 0))</f>
        <v>#N/A</v>
      </c>
      <c r="AK49" s="4" t="e">
        <f>INDEX('Root phenotypic data'!AC:AC, MATCH($A49, 'Root phenotypic data'!$A:$A, 0))</f>
        <v>#N/A</v>
      </c>
      <c r="AL49" s="4" t="e">
        <f>INDEX('Root phenotypic data'!AD:AD, MATCH($A49, 'Root phenotypic data'!$A:$A, 0))</f>
        <v>#N/A</v>
      </c>
      <c r="AM49" s="4" t="e">
        <f>INDEX('Root phenotypic data'!AE:AE, MATCH($A49, 'Root phenotypic data'!$A:$A, 0))</f>
        <v>#N/A</v>
      </c>
      <c r="AN49" s="4" t="e">
        <f>INDEX('Root phenotypic data'!AF:AF, MATCH($A49, 'Root phenotypic data'!$A:$A, 0))</f>
        <v>#N/A</v>
      </c>
      <c r="AO49" s="4" t="e">
        <f>INDEX('Root phenotypic data'!AG:AG, MATCH($A49, 'Root phenotypic data'!$A:$A, 0))</f>
        <v>#N/A</v>
      </c>
      <c r="AP49" s="4">
        <f>INDEX('Isotope analysis'!F:F, MATCH($A49, 'Isotope analysis'!$C:$C, 0))</f>
        <v>2.74</v>
      </c>
      <c r="AQ49" s="4">
        <f>INDEX('Isotope analysis'!G:G, MATCH($A49, 'Isotope analysis'!$C:$C, 0))</f>
        <v>-33.58</v>
      </c>
      <c r="AR49" s="4">
        <f>INDEX('Isotope analysis'!H:H, MATCH($A49, 'Isotope analysis'!$C:$C, 0))</f>
        <v>1.45</v>
      </c>
      <c r="AS49" s="4">
        <f>INDEX('Isotope analysis'!I:I, MATCH($A49, 'Isotope analysis'!$C:$C, 0))</f>
        <v>45.3</v>
      </c>
      <c r="AT49" s="4" t="e">
        <f>INDEX('Root phenotypic data'!CR:CR, MATCH($A49, 'Root phenotypic data'!$A:$A, 0))</f>
        <v>#N/A</v>
      </c>
      <c r="AU49" s="4" t="e">
        <f>INDEX('Root phenotypic data'!CS:CS, MATCH($A49, 'Root phenotypic data'!$A:$A, 0))</f>
        <v>#N/A</v>
      </c>
      <c r="AV49" s="4" t="e">
        <f>INDEX('Root phenotypic data'!CT:CT, MATCH($A49, 'Root phenotypic data'!$A:$A, 0))</f>
        <v>#N/A</v>
      </c>
      <c r="AW49" s="4" t="e">
        <f>INDEX('Root phenotypic data'!CU:CU, MATCH($A49, 'Root phenotypic data'!$A:$A, 0))</f>
        <v>#N/A</v>
      </c>
      <c r="AX49" s="4" t="e">
        <f>INDEX('Root phenotypic data'!CV:CV, MATCH($A49, 'Root phenotypic data'!$A:$A, 0))</f>
        <v>#N/A</v>
      </c>
      <c r="AY49" s="4" t="e">
        <f>INDEX('Root phenotypic data'!CW:CW, MATCH($A49, 'Root phenotypic data'!$A:$A, 0))</f>
        <v>#N/A</v>
      </c>
      <c r="AZ49" s="4" t="e">
        <f>INDEX('Root phenotypic data'!CX:CX, MATCH($A49, 'Root phenotypic data'!$A:$A, 0))</f>
        <v>#N/A</v>
      </c>
      <c r="BA49" s="4" t="e">
        <f>INDEX('Root phenotypic data'!CY:CY, MATCH($A49, 'Root phenotypic data'!$A:$A, 0))</f>
        <v>#N/A</v>
      </c>
      <c r="BB49" s="4" t="e">
        <f>INDEX('Root phenotypic data'!CZ:CZ, MATCH($A49, 'Root phenotypic data'!$A:$A, 0))</f>
        <v>#N/A</v>
      </c>
      <c r="BC49" s="4" t="e">
        <f>INDEX('Root phenotypic data'!DA:DA, MATCH($A49, 'Root phenotypic data'!$A:$A, 0))</f>
        <v>#N/A</v>
      </c>
      <c r="BD49" s="4" t="e">
        <f>INDEX('Root phenotypic data'!DB:DB, MATCH($A49, 'Root phenotypic data'!$A:$A, 0))</f>
        <v>#N/A</v>
      </c>
      <c r="BE49" s="4" t="e">
        <f>INDEX('Root phenotypic data'!DC:DC, MATCH($A49, 'Root phenotypic data'!$A:$A, 0))</f>
        <v>#N/A</v>
      </c>
      <c r="BF49" s="4" t="e">
        <f>INDEX('Root phenotypic data'!DD:DD, MATCH($A49, 'Root phenotypic data'!$A:$A, 0))</f>
        <v>#N/A</v>
      </c>
      <c r="BG49" s="4" t="e">
        <f>INDEX('Root phenotypic data'!DE:DE, MATCH($A49, 'Root phenotypic data'!$A:$A, 0))</f>
        <v>#N/A</v>
      </c>
      <c r="BH49" s="4" t="e">
        <f>INDEX('Root phenotypic data'!DF:DF, MATCH($A49, 'Root phenotypic data'!$A:$A, 0))</f>
        <v>#N/A</v>
      </c>
      <c r="BI49" s="4" t="e">
        <f>INDEX('Root phenotypic data'!DG:DG, MATCH($A49, 'Root phenotypic data'!$A:$A, 0))</f>
        <v>#N/A</v>
      </c>
      <c r="BJ49" s="4" t="e">
        <f>INDEX('Root phenotypic data'!DH:DH, MATCH($A49, 'Root phenotypic data'!$A:$A, 0))</f>
        <v>#N/A</v>
      </c>
      <c r="BK49" s="4" t="e">
        <f>INDEX('Root phenotypic data'!DI:DI, MATCH($A49, 'Root phenotypic data'!$A:$A, 0))</f>
        <v>#N/A</v>
      </c>
      <c r="BL49" s="4" t="e">
        <f>INDEX('Root phenotypic data'!DJ:DJ, MATCH($A49, 'Root phenotypic data'!$A:$A, 0))</f>
        <v>#N/A</v>
      </c>
      <c r="BM49" s="4" t="e">
        <f>INDEX('Root phenotypic data'!DK:DK, MATCH($A49, 'Root phenotypic data'!$A:$A, 0))</f>
        <v>#N/A</v>
      </c>
      <c r="BN49" s="4" t="e">
        <f>INDEX('Root phenotypic data'!DL:DL, MATCH($A49, 'Root phenotypic data'!$A:$A, 0))</f>
        <v>#N/A</v>
      </c>
      <c r="BO49" s="4" t="e">
        <f>INDEX('Mother tree bio'!C:C, MATCH($D49, 'Mother tree bio'!$B:$B, 0))</f>
        <v>#N/A</v>
      </c>
      <c r="BP49" s="4" t="e">
        <f>INDEX('Mother tree bio'!D:D, MATCH($D49, 'Mother tree bio'!$B:$B, 0))</f>
        <v>#N/A</v>
      </c>
      <c r="BQ49" s="4" t="e">
        <f>INDEX('Mother tree bio'!E:E, MATCH($D49, 'Mother tree bio'!$B:$B, 0))</f>
        <v>#N/A</v>
      </c>
      <c r="BR49" s="4" t="e">
        <f>INDEX('Mother tree bio'!F:F, MATCH($D49, 'Mother tree bio'!$B:$B, 0))</f>
        <v>#N/A</v>
      </c>
      <c r="BS49" s="4" t="e">
        <f>INDEX('Mother tree bio'!G:G, MATCH($D49, 'Mother tree bio'!$B:$B, 0))</f>
        <v>#N/A</v>
      </c>
      <c r="BT49" s="4" t="e">
        <f>INDEX('Mother tree bio'!H:H, MATCH($D49, 'Mother tree bio'!$B:$B, 0))</f>
        <v>#N/A</v>
      </c>
      <c r="BU49" s="4" t="e">
        <f>INDEX('Mother tree bio'!I:I, MATCH($D49, 'Mother tree bio'!$B:$B, 0))</f>
        <v>#N/A</v>
      </c>
      <c r="BV49" s="4" t="e">
        <f>INDEX('Mother tree bio'!J:J, MATCH($D49, 'Mother tree bio'!$B:$B, 0))</f>
        <v>#N/A</v>
      </c>
      <c r="BW49" s="4" t="e">
        <f>INDEX('Mother tree bio'!K:K, MATCH($D49, 'Mother tree bio'!$B:$B, 0))</f>
        <v>#N/A</v>
      </c>
    </row>
    <row r="50" spans="1:75" ht="15" customHeight="1">
      <c r="A50" s="10" t="s">
        <v>217</v>
      </c>
      <c r="B50" t="s">
        <v>72</v>
      </c>
      <c r="C50" s="1" t="s">
        <v>218</v>
      </c>
      <c r="D50" s="4" t="s">
        <v>211</v>
      </c>
      <c r="E50" s="4" t="s">
        <v>129</v>
      </c>
      <c r="F50" s="4">
        <v>5</v>
      </c>
      <c r="G50" s="4" t="s">
        <v>154</v>
      </c>
      <c r="H50" s="4" t="s">
        <v>74</v>
      </c>
      <c r="I50" s="19" t="s">
        <v>219</v>
      </c>
      <c r="J50" s="19" t="s">
        <v>220</v>
      </c>
      <c r="K50" s="20" t="s">
        <v>221</v>
      </c>
      <c r="L50" s="19" t="s">
        <v>78</v>
      </c>
      <c r="M50" s="19" t="s">
        <v>79</v>
      </c>
      <c r="N50" s="20" t="s">
        <v>80</v>
      </c>
      <c r="O50" s="4" t="e">
        <f>INDEX('Root phenotypic data'!F:F, MATCH($A50, 'Root phenotypic data'!$A:$A, 0))</f>
        <v>#N/A</v>
      </c>
      <c r="P50" s="18" t="e">
        <f>INDEX('Root phenotypic data'!H:H, MATCH($A50, 'Root phenotypic data'!$A:$A, 0))</f>
        <v>#N/A</v>
      </c>
      <c r="Q50" s="4" t="e">
        <f>INDEX('Root phenotypic data'!I:I, MATCH($A50, 'Root phenotypic data'!$A:$A, 0))</f>
        <v>#N/A</v>
      </c>
      <c r="R50" s="4" t="e">
        <f>INDEX('Root phenotypic data'!J:J, MATCH($A50, 'Root phenotypic data'!$A:$A, 0))</f>
        <v>#N/A</v>
      </c>
      <c r="S50" s="4" t="e">
        <f>INDEX('Root phenotypic data'!K:K, MATCH($A50, 'Root phenotypic data'!$A:$A, 0))</f>
        <v>#N/A</v>
      </c>
      <c r="T50" s="4" t="e">
        <f>INDEX('Root phenotypic data'!L:L, MATCH($A50, 'Root phenotypic data'!$A:$A, 0))</f>
        <v>#N/A</v>
      </c>
      <c r="U50" s="4" t="e">
        <f>INDEX('Root phenotypic data'!M:M, MATCH($A50, 'Root phenotypic data'!$A:$A, 0))</f>
        <v>#N/A</v>
      </c>
      <c r="V50" s="4" t="e">
        <f>INDEX('Root phenotypic data'!N:N, MATCH($A50, 'Root phenotypic data'!$A:$A, 0))</f>
        <v>#N/A</v>
      </c>
      <c r="W50" s="4" t="e">
        <f>INDEX('Root phenotypic data'!O:O, MATCH($A50, 'Root phenotypic data'!$A:$A, 0))</f>
        <v>#N/A</v>
      </c>
      <c r="X50" s="4" t="e">
        <f>INDEX('Root phenotypic data'!P:P, MATCH($A50, 'Root phenotypic data'!$A:$A, 0))</f>
        <v>#N/A</v>
      </c>
      <c r="Y50" s="4" t="e">
        <f>INDEX('Root phenotypic data'!Q:Q, MATCH($A50, 'Root phenotypic data'!$A:$A, 0))</f>
        <v>#N/A</v>
      </c>
      <c r="Z50" s="4" t="e">
        <f>INDEX('Root phenotypic data'!R:R, MATCH($A50, 'Root phenotypic data'!$A:$A, 0))</f>
        <v>#N/A</v>
      </c>
      <c r="AA50" s="4" t="e">
        <f>INDEX('Root phenotypic data'!S:S, MATCH($A50, 'Root phenotypic data'!$A:$A, 0))</f>
        <v>#N/A</v>
      </c>
      <c r="AB50" s="4" t="e">
        <f>INDEX('Root phenotypic data'!T:T, MATCH($A50, 'Root phenotypic data'!$A:$A, 0))</f>
        <v>#N/A</v>
      </c>
      <c r="AC50" s="4" t="e">
        <f>INDEX('Root phenotypic data'!U:U, MATCH($A50, 'Root phenotypic data'!$A:$A, 0))</f>
        <v>#N/A</v>
      </c>
      <c r="AD50" s="4" t="e">
        <f>INDEX('Root phenotypic data'!V:V, MATCH($A50, 'Root phenotypic data'!$A:$A, 0))</f>
        <v>#N/A</v>
      </c>
      <c r="AE50" s="4" t="e">
        <f>INDEX('Root phenotypic data'!W:W, MATCH($A50, 'Root phenotypic data'!$A:$A, 0))</f>
        <v>#N/A</v>
      </c>
      <c r="AF50" s="4" t="e">
        <f>INDEX('Root phenotypic data'!X:X, MATCH($A50, 'Root phenotypic data'!$A:$A, 0))</f>
        <v>#N/A</v>
      </c>
      <c r="AG50" s="4" t="e">
        <f>INDEX('Root phenotypic data'!Y:Y, MATCH($A50, 'Root phenotypic data'!$A:$A, 0))</f>
        <v>#N/A</v>
      </c>
      <c r="AH50" s="4" t="e">
        <f>INDEX('Root phenotypic data'!Z:Z, MATCH($A50, 'Root phenotypic data'!$A:$A, 0))</f>
        <v>#N/A</v>
      </c>
      <c r="AI50" s="4" t="e">
        <f>INDEX('Root phenotypic data'!AA:AA, MATCH($A50, 'Root phenotypic data'!$A:$A, 0))</f>
        <v>#N/A</v>
      </c>
      <c r="AJ50" s="4" t="e">
        <f>INDEX('Root phenotypic data'!AB:AB, MATCH($A50, 'Root phenotypic data'!$A:$A, 0))</f>
        <v>#N/A</v>
      </c>
      <c r="AK50" s="4" t="e">
        <f>INDEX('Root phenotypic data'!AC:AC, MATCH($A50, 'Root phenotypic data'!$A:$A, 0))</f>
        <v>#N/A</v>
      </c>
      <c r="AL50" s="4" t="e">
        <f>INDEX('Root phenotypic data'!AD:AD, MATCH($A50, 'Root phenotypic data'!$A:$A, 0))</f>
        <v>#N/A</v>
      </c>
      <c r="AM50" s="4" t="e">
        <f>INDEX('Root phenotypic data'!AE:AE, MATCH($A50, 'Root phenotypic data'!$A:$A, 0))</f>
        <v>#N/A</v>
      </c>
      <c r="AN50" s="4" t="e">
        <f>INDEX('Root phenotypic data'!AF:AF, MATCH($A50, 'Root phenotypic data'!$A:$A, 0))</f>
        <v>#N/A</v>
      </c>
      <c r="AO50" s="4" t="e">
        <f>INDEX('Root phenotypic data'!AG:AG, MATCH($A50, 'Root phenotypic data'!$A:$A, 0))</f>
        <v>#N/A</v>
      </c>
      <c r="AP50" s="4">
        <f>INDEX('Isotope analysis'!F:F, MATCH($A50, 'Isotope analysis'!$C:$C, 0))</f>
        <v>4.43</v>
      </c>
      <c r="AQ50" s="4">
        <f>INDEX('Isotope analysis'!G:G, MATCH($A50, 'Isotope analysis'!$C:$C, 0))</f>
        <v>-32.9</v>
      </c>
      <c r="AR50" s="4">
        <f>INDEX('Isotope analysis'!H:H, MATCH($A50, 'Isotope analysis'!$C:$C, 0))</f>
        <v>1.77</v>
      </c>
      <c r="AS50" s="4">
        <f>INDEX('Isotope analysis'!I:I, MATCH($A50, 'Isotope analysis'!$C:$C, 0))</f>
        <v>46.5</v>
      </c>
      <c r="AT50" s="4" t="e">
        <f>INDEX('Root phenotypic data'!CR:CR, MATCH($A50, 'Root phenotypic data'!$A:$A, 0))</f>
        <v>#N/A</v>
      </c>
      <c r="AU50" s="4" t="e">
        <f>INDEX('Root phenotypic data'!CS:CS, MATCH($A50, 'Root phenotypic data'!$A:$A, 0))</f>
        <v>#N/A</v>
      </c>
      <c r="AV50" s="4" t="e">
        <f>INDEX('Root phenotypic data'!CT:CT, MATCH($A50, 'Root phenotypic data'!$A:$A, 0))</f>
        <v>#N/A</v>
      </c>
      <c r="AW50" s="4" t="e">
        <f>INDEX('Root phenotypic data'!CU:CU, MATCH($A50, 'Root phenotypic data'!$A:$A, 0))</f>
        <v>#N/A</v>
      </c>
      <c r="AX50" s="4" t="e">
        <f>INDEX('Root phenotypic data'!CV:CV, MATCH($A50, 'Root phenotypic data'!$A:$A, 0))</f>
        <v>#N/A</v>
      </c>
      <c r="AY50" s="4" t="e">
        <f>INDEX('Root phenotypic data'!CW:CW, MATCH($A50, 'Root phenotypic data'!$A:$A, 0))</f>
        <v>#N/A</v>
      </c>
      <c r="AZ50" s="4" t="e">
        <f>INDEX('Root phenotypic data'!CX:CX, MATCH($A50, 'Root phenotypic data'!$A:$A, 0))</f>
        <v>#N/A</v>
      </c>
      <c r="BA50" s="4" t="e">
        <f>INDEX('Root phenotypic data'!CY:CY, MATCH($A50, 'Root phenotypic data'!$A:$A, 0))</f>
        <v>#N/A</v>
      </c>
      <c r="BB50" s="4" t="e">
        <f>INDEX('Root phenotypic data'!CZ:CZ, MATCH($A50, 'Root phenotypic data'!$A:$A, 0))</f>
        <v>#N/A</v>
      </c>
      <c r="BC50" s="4" t="e">
        <f>INDEX('Root phenotypic data'!DA:DA, MATCH($A50, 'Root phenotypic data'!$A:$A, 0))</f>
        <v>#N/A</v>
      </c>
      <c r="BD50" s="4" t="e">
        <f>INDEX('Root phenotypic data'!DB:DB, MATCH($A50, 'Root phenotypic data'!$A:$A, 0))</f>
        <v>#N/A</v>
      </c>
      <c r="BE50" s="4" t="e">
        <f>INDEX('Root phenotypic data'!DC:DC, MATCH($A50, 'Root phenotypic data'!$A:$A, 0))</f>
        <v>#N/A</v>
      </c>
      <c r="BF50" s="4" t="e">
        <f>INDEX('Root phenotypic data'!DD:DD, MATCH($A50, 'Root phenotypic data'!$A:$A, 0))</f>
        <v>#N/A</v>
      </c>
      <c r="BG50" s="4" t="e">
        <f>INDEX('Root phenotypic data'!DE:DE, MATCH($A50, 'Root phenotypic data'!$A:$A, 0))</f>
        <v>#N/A</v>
      </c>
      <c r="BH50" s="4" t="e">
        <f>INDEX('Root phenotypic data'!DF:DF, MATCH($A50, 'Root phenotypic data'!$A:$A, 0))</f>
        <v>#N/A</v>
      </c>
      <c r="BI50" s="4" t="e">
        <f>INDEX('Root phenotypic data'!DG:DG, MATCH($A50, 'Root phenotypic data'!$A:$A, 0))</f>
        <v>#N/A</v>
      </c>
      <c r="BJ50" s="4" t="e">
        <f>INDEX('Root phenotypic data'!DH:DH, MATCH($A50, 'Root phenotypic data'!$A:$A, 0))</f>
        <v>#N/A</v>
      </c>
      <c r="BK50" s="4" t="e">
        <f>INDEX('Root phenotypic data'!DI:DI, MATCH($A50, 'Root phenotypic data'!$A:$A, 0))</f>
        <v>#N/A</v>
      </c>
      <c r="BL50" s="4" t="e">
        <f>INDEX('Root phenotypic data'!DJ:DJ, MATCH($A50, 'Root phenotypic data'!$A:$A, 0))</f>
        <v>#N/A</v>
      </c>
      <c r="BM50" s="4" t="e">
        <f>INDEX('Root phenotypic data'!DK:DK, MATCH($A50, 'Root phenotypic data'!$A:$A, 0))</f>
        <v>#N/A</v>
      </c>
      <c r="BN50" s="4" t="e">
        <f>INDEX('Root phenotypic data'!DL:DL, MATCH($A50, 'Root phenotypic data'!$A:$A, 0))</f>
        <v>#N/A</v>
      </c>
      <c r="BO50" s="4" t="e">
        <f>INDEX('Mother tree bio'!C:C, MATCH($D50, 'Mother tree bio'!$B:$B, 0))</f>
        <v>#N/A</v>
      </c>
      <c r="BP50" s="4" t="e">
        <f>INDEX('Mother tree bio'!D:D, MATCH($D50, 'Mother tree bio'!$B:$B, 0))</f>
        <v>#N/A</v>
      </c>
      <c r="BQ50" s="4" t="e">
        <f>INDEX('Mother tree bio'!E:E, MATCH($D50, 'Mother tree bio'!$B:$B, 0))</f>
        <v>#N/A</v>
      </c>
      <c r="BR50" s="4" t="e">
        <f>INDEX('Mother tree bio'!F:F, MATCH($D50, 'Mother tree bio'!$B:$B, 0))</f>
        <v>#N/A</v>
      </c>
      <c r="BS50" s="4" t="e">
        <f>INDEX('Mother tree bio'!G:G, MATCH($D50, 'Mother tree bio'!$B:$B, 0))</f>
        <v>#N/A</v>
      </c>
      <c r="BT50" s="4" t="e">
        <f>INDEX('Mother tree bio'!H:H, MATCH($D50, 'Mother tree bio'!$B:$B, 0))</f>
        <v>#N/A</v>
      </c>
      <c r="BU50" s="4" t="e">
        <f>INDEX('Mother tree bio'!I:I, MATCH($D50, 'Mother tree bio'!$B:$B, 0))</f>
        <v>#N/A</v>
      </c>
      <c r="BV50" s="4" t="e">
        <f>INDEX('Mother tree bio'!J:J, MATCH($D50, 'Mother tree bio'!$B:$B, 0))</f>
        <v>#N/A</v>
      </c>
      <c r="BW50" s="4" t="e">
        <f>INDEX('Mother tree bio'!K:K, MATCH($D50, 'Mother tree bio'!$B:$B, 0))</f>
        <v>#N/A</v>
      </c>
    </row>
    <row r="51" spans="1:75" ht="15" customHeight="1">
      <c r="A51" s="10" t="s">
        <v>222</v>
      </c>
      <c r="B51" t="s">
        <v>72</v>
      </c>
      <c r="C51" s="1" t="s">
        <v>223</v>
      </c>
      <c r="D51" s="4" t="s">
        <v>224</v>
      </c>
      <c r="E51" s="4" t="s">
        <v>129</v>
      </c>
      <c r="F51" s="4">
        <v>1</v>
      </c>
      <c r="G51" s="4" t="s">
        <v>171</v>
      </c>
      <c r="H51" s="4" t="s">
        <v>74</v>
      </c>
      <c r="I51" s="19" t="s">
        <v>219</v>
      </c>
      <c r="J51" s="19" t="s">
        <v>220</v>
      </c>
      <c r="K51" s="20" t="s">
        <v>221</v>
      </c>
      <c r="L51" s="19" t="s">
        <v>84</v>
      </c>
      <c r="M51" s="19" t="s">
        <v>85</v>
      </c>
      <c r="N51" s="20" t="s">
        <v>86</v>
      </c>
      <c r="O51" s="4" t="e">
        <f>INDEX('Root phenotypic data'!F:F, MATCH($A51, 'Root phenotypic data'!$A:$A, 0))</f>
        <v>#N/A</v>
      </c>
      <c r="P51" s="18" t="e">
        <f>INDEX('Root phenotypic data'!H:H, MATCH($A51, 'Root phenotypic data'!$A:$A, 0))</f>
        <v>#N/A</v>
      </c>
      <c r="Q51" s="4" t="e">
        <f>INDEX('Root phenotypic data'!I:I, MATCH($A51, 'Root phenotypic data'!$A:$A, 0))</f>
        <v>#N/A</v>
      </c>
      <c r="R51" s="4" t="e">
        <f>INDEX('Root phenotypic data'!J:J, MATCH($A51, 'Root phenotypic data'!$A:$A, 0))</f>
        <v>#N/A</v>
      </c>
      <c r="S51" s="4" t="e">
        <f>INDEX('Root phenotypic data'!K:K, MATCH($A51, 'Root phenotypic data'!$A:$A, 0))</f>
        <v>#N/A</v>
      </c>
      <c r="T51" s="4" t="e">
        <f>INDEX('Root phenotypic data'!L:L, MATCH($A51, 'Root phenotypic data'!$A:$A, 0))</f>
        <v>#N/A</v>
      </c>
      <c r="U51" s="4" t="e">
        <f>INDEX('Root phenotypic data'!M:M, MATCH($A51, 'Root phenotypic data'!$A:$A, 0))</f>
        <v>#N/A</v>
      </c>
      <c r="V51" s="4" t="e">
        <f>INDEX('Root phenotypic data'!N:N, MATCH($A51, 'Root phenotypic data'!$A:$A, 0))</f>
        <v>#N/A</v>
      </c>
      <c r="W51" s="4" t="e">
        <f>INDEX('Root phenotypic data'!O:O, MATCH($A51, 'Root phenotypic data'!$A:$A, 0))</f>
        <v>#N/A</v>
      </c>
      <c r="X51" s="4" t="e">
        <f>INDEX('Root phenotypic data'!P:P, MATCH($A51, 'Root phenotypic data'!$A:$A, 0))</f>
        <v>#N/A</v>
      </c>
      <c r="Y51" s="4" t="e">
        <f>INDEX('Root phenotypic data'!Q:Q, MATCH($A51, 'Root phenotypic data'!$A:$A, 0))</f>
        <v>#N/A</v>
      </c>
      <c r="Z51" s="4" t="e">
        <f>INDEX('Root phenotypic data'!R:R, MATCH($A51, 'Root phenotypic data'!$A:$A, 0))</f>
        <v>#N/A</v>
      </c>
      <c r="AA51" s="4" t="e">
        <f>INDEX('Root phenotypic data'!S:S, MATCH($A51, 'Root phenotypic data'!$A:$A, 0))</f>
        <v>#N/A</v>
      </c>
      <c r="AB51" s="4" t="e">
        <f>INDEX('Root phenotypic data'!T:T, MATCH($A51, 'Root phenotypic data'!$A:$A, 0))</f>
        <v>#N/A</v>
      </c>
      <c r="AC51" s="4" t="e">
        <f>INDEX('Root phenotypic data'!U:U, MATCH($A51, 'Root phenotypic data'!$A:$A, 0))</f>
        <v>#N/A</v>
      </c>
      <c r="AD51" s="4" t="e">
        <f>INDEX('Root phenotypic data'!V:V, MATCH($A51, 'Root phenotypic data'!$A:$A, 0))</f>
        <v>#N/A</v>
      </c>
      <c r="AE51" s="4" t="e">
        <f>INDEX('Root phenotypic data'!W:W, MATCH($A51, 'Root phenotypic data'!$A:$A, 0))</f>
        <v>#N/A</v>
      </c>
      <c r="AF51" s="4" t="e">
        <f>INDEX('Root phenotypic data'!X:X, MATCH($A51, 'Root phenotypic data'!$A:$A, 0))</f>
        <v>#N/A</v>
      </c>
      <c r="AG51" s="4" t="e">
        <f>INDEX('Root phenotypic data'!Y:Y, MATCH($A51, 'Root phenotypic data'!$A:$A, 0))</f>
        <v>#N/A</v>
      </c>
      <c r="AH51" s="4" t="e">
        <f>INDEX('Root phenotypic data'!Z:Z, MATCH($A51, 'Root phenotypic data'!$A:$A, 0))</f>
        <v>#N/A</v>
      </c>
      <c r="AI51" s="4" t="e">
        <f>INDEX('Root phenotypic data'!AA:AA, MATCH($A51, 'Root phenotypic data'!$A:$A, 0))</f>
        <v>#N/A</v>
      </c>
      <c r="AJ51" s="4" t="e">
        <f>INDEX('Root phenotypic data'!AB:AB, MATCH($A51, 'Root phenotypic data'!$A:$A, 0))</f>
        <v>#N/A</v>
      </c>
      <c r="AK51" s="4" t="e">
        <f>INDEX('Root phenotypic data'!AC:AC, MATCH($A51, 'Root phenotypic data'!$A:$A, 0))</f>
        <v>#N/A</v>
      </c>
      <c r="AL51" s="4" t="e">
        <f>INDEX('Root phenotypic data'!AD:AD, MATCH($A51, 'Root phenotypic data'!$A:$A, 0))</f>
        <v>#N/A</v>
      </c>
      <c r="AM51" s="4" t="e">
        <f>INDEX('Root phenotypic data'!AE:AE, MATCH($A51, 'Root phenotypic data'!$A:$A, 0))</f>
        <v>#N/A</v>
      </c>
      <c r="AN51" s="4" t="e">
        <f>INDEX('Root phenotypic data'!AF:AF, MATCH($A51, 'Root phenotypic data'!$A:$A, 0))</f>
        <v>#N/A</v>
      </c>
      <c r="AO51" s="4" t="e">
        <f>INDEX('Root phenotypic data'!AG:AG, MATCH($A51, 'Root phenotypic data'!$A:$A, 0))</f>
        <v>#N/A</v>
      </c>
      <c r="AP51" s="4">
        <f>INDEX('Isotope analysis'!F:F, MATCH($A51, 'Isotope analysis'!$C:$C, 0))</f>
        <v>8.64</v>
      </c>
      <c r="AQ51" s="4">
        <f>INDEX('Isotope analysis'!G:G, MATCH($A51, 'Isotope analysis'!$C:$C, 0))</f>
        <v>-33.71</v>
      </c>
      <c r="AR51" s="4">
        <f>INDEX('Isotope analysis'!H:H, MATCH($A51, 'Isotope analysis'!$C:$C, 0))</f>
        <v>1.65</v>
      </c>
      <c r="AS51" s="4">
        <f>INDEX('Isotope analysis'!I:I, MATCH($A51, 'Isotope analysis'!$C:$C, 0))</f>
        <v>46.6</v>
      </c>
      <c r="AT51" s="4" t="e">
        <f>INDEX('Root phenotypic data'!CR:CR, MATCH($A51, 'Root phenotypic data'!$A:$A, 0))</f>
        <v>#N/A</v>
      </c>
      <c r="AU51" s="4" t="e">
        <f>INDEX('Root phenotypic data'!CS:CS, MATCH($A51, 'Root phenotypic data'!$A:$A, 0))</f>
        <v>#N/A</v>
      </c>
      <c r="AV51" s="4" t="e">
        <f>INDEX('Root phenotypic data'!CT:CT, MATCH($A51, 'Root phenotypic data'!$A:$A, 0))</f>
        <v>#N/A</v>
      </c>
      <c r="AW51" s="4" t="e">
        <f>INDEX('Root phenotypic data'!CU:CU, MATCH($A51, 'Root phenotypic data'!$A:$A, 0))</f>
        <v>#N/A</v>
      </c>
      <c r="AX51" s="4" t="e">
        <f>INDEX('Root phenotypic data'!CV:CV, MATCH($A51, 'Root phenotypic data'!$A:$A, 0))</f>
        <v>#N/A</v>
      </c>
      <c r="AY51" s="4" t="e">
        <f>INDEX('Root phenotypic data'!CW:CW, MATCH($A51, 'Root phenotypic data'!$A:$A, 0))</f>
        <v>#N/A</v>
      </c>
      <c r="AZ51" s="4" t="e">
        <f>INDEX('Root phenotypic data'!CX:CX, MATCH($A51, 'Root phenotypic data'!$A:$A, 0))</f>
        <v>#N/A</v>
      </c>
      <c r="BA51" s="4" t="e">
        <f>INDEX('Root phenotypic data'!CY:CY, MATCH($A51, 'Root phenotypic data'!$A:$A, 0))</f>
        <v>#N/A</v>
      </c>
      <c r="BB51" s="4" t="e">
        <f>INDEX('Root phenotypic data'!CZ:CZ, MATCH($A51, 'Root phenotypic data'!$A:$A, 0))</f>
        <v>#N/A</v>
      </c>
      <c r="BC51" s="4" t="e">
        <f>INDEX('Root phenotypic data'!DA:DA, MATCH($A51, 'Root phenotypic data'!$A:$A, 0))</f>
        <v>#N/A</v>
      </c>
      <c r="BD51" s="4" t="e">
        <f>INDEX('Root phenotypic data'!DB:DB, MATCH($A51, 'Root phenotypic data'!$A:$A, 0))</f>
        <v>#N/A</v>
      </c>
      <c r="BE51" s="4" t="e">
        <f>INDEX('Root phenotypic data'!DC:DC, MATCH($A51, 'Root phenotypic data'!$A:$A, 0))</f>
        <v>#N/A</v>
      </c>
      <c r="BF51" s="4" t="e">
        <f>INDEX('Root phenotypic data'!DD:DD, MATCH($A51, 'Root phenotypic data'!$A:$A, 0))</f>
        <v>#N/A</v>
      </c>
      <c r="BG51" s="4" t="e">
        <f>INDEX('Root phenotypic data'!DE:DE, MATCH($A51, 'Root phenotypic data'!$A:$A, 0))</f>
        <v>#N/A</v>
      </c>
      <c r="BH51" s="4" t="e">
        <f>INDEX('Root phenotypic data'!DF:DF, MATCH($A51, 'Root phenotypic data'!$A:$A, 0))</f>
        <v>#N/A</v>
      </c>
      <c r="BI51" s="4" t="e">
        <f>INDEX('Root phenotypic data'!DG:DG, MATCH($A51, 'Root phenotypic data'!$A:$A, 0))</f>
        <v>#N/A</v>
      </c>
      <c r="BJ51" s="4" t="e">
        <f>INDEX('Root phenotypic data'!DH:DH, MATCH($A51, 'Root phenotypic data'!$A:$A, 0))</f>
        <v>#N/A</v>
      </c>
      <c r="BK51" s="4" t="e">
        <f>INDEX('Root phenotypic data'!DI:DI, MATCH($A51, 'Root phenotypic data'!$A:$A, 0))</f>
        <v>#N/A</v>
      </c>
      <c r="BL51" s="4" t="e">
        <f>INDEX('Root phenotypic data'!DJ:DJ, MATCH($A51, 'Root phenotypic data'!$A:$A, 0))</f>
        <v>#N/A</v>
      </c>
      <c r="BM51" s="4" t="e">
        <f>INDEX('Root phenotypic data'!DK:DK, MATCH($A51, 'Root phenotypic data'!$A:$A, 0))</f>
        <v>#N/A</v>
      </c>
      <c r="BN51" s="4" t="e">
        <f>INDEX('Root phenotypic data'!DL:DL, MATCH($A51, 'Root phenotypic data'!$A:$A, 0))</f>
        <v>#N/A</v>
      </c>
      <c r="BO51" s="4" t="e">
        <f>INDEX('Mother tree bio'!C:C, MATCH($D51, 'Mother tree bio'!$B:$B, 0))</f>
        <v>#N/A</v>
      </c>
      <c r="BP51" s="4" t="e">
        <f>INDEX('Mother tree bio'!D:D, MATCH($D51, 'Mother tree bio'!$B:$B, 0))</f>
        <v>#N/A</v>
      </c>
      <c r="BQ51" s="4" t="e">
        <f>INDEX('Mother tree bio'!E:E, MATCH($D51, 'Mother tree bio'!$B:$B, 0))</f>
        <v>#N/A</v>
      </c>
      <c r="BR51" s="4" t="e">
        <f>INDEX('Mother tree bio'!F:F, MATCH($D51, 'Mother tree bio'!$B:$B, 0))</f>
        <v>#N/A</v>
      </c>
      <c r="BS51" s="4" t="e">
        <f>INDEX('Mother tree bio'!G:G, MATCH($D51, 'Mother tree bio'!$B:$B, 0))</f>
        <v>#N/A</v>
      </c>
      <c r="BT51" s="4" t="e">
        <f>INDEX('Mother tree bio'!H:H, MATCH($D51, 'Mother tree bio'!$B:$B, 0))</f>
        <v>#N/A</v>
      </c>
      <c r="BU51" s="4" t="e">
        <f>INDEX('Mother tree bio'!I:I, MATCH($D51, 'Mother tree bio'!$B:$B, 0))</f>
        <v>#N/A</v>
      </c>
      <c r="BV51" s="4" t="e">
        <f>INDEX('Mother tree bio'!J:J, MATCH($D51, 'Mother tree bio'!$B:$B, 0))</f>
        <v>#N/A</v>
      </c>
      <c r="BW51" s="4" t="e">
        <f>INDEX('Mother tree bio'!K:K, MATCH($D51, 'Mother tree bio'!$B:$B, 0))</f>
        <v>#N/A</v>
      </c>
    </row>
    <row r="52" spans="1:75" ht="15" customHeight="1">
      <c r="A52" s="10" t="s">
        <v>225</v>
      </c>
      <c r="B52" t="s">
        <v>72</v>
      </c>
      <c r="C52" s="1" t="s">
        <v>226</v>
      </c>
      <c r="D52" s="4" t="str">
        <f>INDEX('Root phenotypic data'!B:B, MATCH($A52, 'Root phenotypic data'!$A:$A, 0))</f>
        <v>NSW0493</v>
      </c>
      <c r="E52" s="4" t="s">
        <v>129</v>
      </c>
      <c r="F52" s="4">
        <v>2</v>
      </c>
      <c r="G52" s="4" t="str">
        <f>INDEX('Root phenotypic data'!E:E, MATCH($A52, 'Root phenotypic data'!$A:$A, 0))</f>
        <v>W</v>
      </c>
      <c r="H52" s="4" t="s">
        <v>74</v>
      </c>
      <c r="I52" s="19" t="s">
        <v>219</v>
      </c>
      <c r="J52" s="19" t="s">
        <v>220</v>
      </c>
      <c r="K52" s="20" t="s">
        <v>221</v>
      </c>
      <c r="L52" s="19" t="s">
        <v>88</v>
      </c>
      <c r="M52" s="19" t="s">
        <v>89</v>
      </c>
      <c r="N52" s="20" t="s">
        <v>90</v>
      </c>
      <c r="O52" s="4" t="str">
        <f>INDEX('Root phenotypic data'!F:F, MATCH($A52, 'Root phenotypic data'!$A:$A, 0))</f>
        <v>CER3</v>
      </c>
      <c r="P52" s="18">
        <f>INDEX('Root phenotypic data'!H:H, MATCH($A52, 'Root phenotypic data'!$A:$A, 0))</f>
        <v>44379.706250000003</v>
      </c>
      <c r="Q52" s="4">
        <f>INDEX('Root phenotypic data'!I:I, MATCH($A52, 'Root phenotypic data'!$A:$A, 0))</f>
        <v>41.916899999999998</v>
      </c>
      <c r="R52" s="4">
        <f>INDEX('Root phenotypic data'!J:J, MATCH($A52, 'Root phenotypic data'!$A:$A, 0))</f>
        <v>1.0931999999999999</v>
      </c>
      <c r="S52" s="4">
        <f>INDEX('Root phenotypic data'!K:K, MATCH($A52, 'Root phenotypic data'!$A:$A, 0))</f>
        <v>3.4344999999999999</v>
      </c>
      <c r="T52" s="4">
        <f>INDEX('Root phenotypic data'!L:L, MATCH($A52, 'Root phenotypic data'!$A:$A, 0))</f>
        <v>0.26079999999999998</v>
      </c>
      <c r="U52" s="4">
        <f>INDEX('Root phenotypic data'!M:M, MATCH($A52, 'Root phenotypic data'!$A:$A, 0))</f>
        <v>2.1999999999999999E-2</v>
      </c>
      <c r="V52" s="4">
        <f>INDEX('Root phenotypic data'!N:N, MATCH($A52, 'Root phenotypic data'!$A:$A, 0))</f>
        <v>0.98399999999999999</v>
      </c>
      <c r="W52" s="4">
        <f>INDEX('Root phenotypic data'!O:O, MATCH($A52, 'Root phenotypic data'!$A:$A, 0))</f>
        <v>6.0000000000000001E-3</v>
      </c>
      <c r="X52" s="4">
        <f>INDEX('Root phenotypic data'!P:P, MATCH($A52, 'Root phenotypic data'!$A:$A, 0))</f>
        <v>30</v>
      </c>
      <c r="Y52" s="4">
        <f>INDEX('Root phenotypic data'!Q:Q, MATCH($A52, 'Root phenotypic data'!$A:$A, 0))</f>
        <v>49</v>
      </c>
      <c r="Z52" s="4">
        <f>INDEX('Root phenotypic data'!R:R, MATCH($A52, 'Root phenotypic data'!$A:$A, 0))</f>
        <v>6</v>
      </c>
      <c r="AA52" s="4">
        <f>INDEX('Root phenotypic data'!S:S, MATCH($A52, 'Root phenotypic data'!$A:$A, 0))</f>
        <v>95</v>
      </c>
      <c r="AB52" s="4">
        <f>INDEX('Root phenotypic data'!T:T, MATCH($A52, 'Root phenotypic data'!$A:$A, 0))</f>
        <v>29</v>
      </c>
      <c r="AC52" s="4">
        <f>INDEX('Root phenotypic data'!U:U, MATCH($A52, 'Root phenotypic data'!$A:$A, 0))</f>
        <v>462</v>
      </c>
      <c r="AD52" s="4">
        <f>INDEX('Root phenotypic data'!V:V, MATCH($A52, 'Root phenotypic data'!$A:$A, 0))</f>
        <v>0.44529999999999997</v>
      </c>
      <c r="AE52" s="4">
        <f>INDEX('Root phenotypic data'!W:W, MATCH($A52, 'Root phenotypic data'!$A:$A, 0))</f>
        <v>1.03E-2</v>
      </c>
      <c r="AF52" s="4">
        <f>INDEX('Root phenotypic data'!X:X, MATCH($A52, 'Root phenotypic data'!$A:$A, 0))</f>
        <v>3.2199999999999999E-2</v>
      </c>
      <c r="AG52" s="4">
        <f>INDEX('Root phenotypic data'!Y:Y, MATCH($A52, 'Root phenotypic data'!$A:$A, 0))</f>
        <v>0.16520000000000001</v>
      </c>
      <c r="AH52" s="4">
        <f>INDEX('Root phenotypic data'!Z:Z, MATCH($A52, 'Root phenotypic data'!$A:$A, 0))</f>
        <v>47.42</v>
      </c>
      <c r="AI52" s="4">
        <f>INDEX('Root phenotypic data'!AA:AA, MATCH($A52, 'Root phenotypic data'!$A:$A, 0))</f>
        <v>42</v>
      </c>
      <c r="AJ52" s="4">
        <f>INDEX('Root phenotypic data'!AB:AB, MATCH($A52, 'Root phenotypic data'!$A:$A, 0))</f>
        <v>4.3891999999999998</v>
      </c>
      <c r="AK52" s="4">
        <f>INDEX('Root phenotypic data'!AC:AC, MATCH($A52, 'Root phenotypic data'!$A:$A, 0))</f>
        <v>8</v>
      </c>
      <c r="AL52" s="4">
        <f>INDEX('Root phenotypic data'!AD:AD, MATCH($A52, 'Root phenotypic data'!$A:$A, 0))</f>
        <v>10.2507</v>
      </c>
      <c r="AM52" s="4">
        <f>INDEX('Root phenotypic data'!AE:AE, MATCH($A52, 'Root phenotypic data'!$A:$A, 0))</f>
        <v>33</v>
      </c>
      <c r="AN52" s="4">
        <f>INDEX('Root phenotypic data'!AF:AF, MATCH($A52, 'Root phenotypic data'!$A:$A, 0))</f>
        <v>27.219000000000001</v>
      </c>
      <c r="AO52" s="4">
        <f>INDEX('Root phenotypic data'!AG:AG, MATCH($A52, 'Root phenotypic data'!$A:$A, 0))</f>
        <v>41.916899999999998</v>
      </c>
      <c r="AP52" s="4">
        <f>INDEX('Isotope analysis'!F:F, MATCH($A52, 'Isotope analysis'!$C:$C, 0))</f>
        <v>6.62</v>
      </c>
      <c r="AQ52" s="4">
        <f>INDEX('Isotope analysis'!G:G, MATCH($A52, 'Isotope analysis'!$C:$C, 0))</f>
        <v>-34.880000000000003</v>
      </c>
      <c r="AR52" s="4">
        <f>INDEX('Isotope analysis'!H:H, MATCH($A52, 'Isotope analysis'!$C:$C, 0))</f>
        <v>1.1100000000000001</v>
      </c>
      <c r="AS52" s="4">
        <f>INDEX('Isotope analysis'!I:I, MATCH($A52, 'Isotope analysis'!$C:$C, 0))</f>
        <v>44.3</v>
      </c>
      <c r="AT52" s="4">
        <f>INDEX('Root phenotypic data'!CR:CR, MATCH($A52, 'Root phenotypic data'!$A:$A, 0))</f>
        <v>16.3957996</v>
      </c>
      <c r="AU52" s="4">
        <f>INDEX('Root phenotypic data'!CS:CS, MATCH($A52, 'Root phenotypic data'!$A:$A, 0))</f>
        <v>11.8916998</v>
      </c>
      <c r="AV52" s="4">
        <f>INDEX('Root phenotypic data'!CT:CT, MATCH($A52, 'Root phenotypic data'!$A:$A, 0))</f>
        <v>41.872100799999998</v>
      </c>
      <c r="AW52" s="4">
        <f>INDEX('Root phenotypic data'!CU:CU, MATCH($A52, 'Root phenotypic data'!$A:$A, 0))</f>
        <v>591.32501219999995</v>
      </c>
      <c r="AX52" s="4">
        <f>INDEX('Root phenotypic data'!CV:CV, MATCH($A52, 'Root phenotypic data'!$A:$A, 0))</f>
        <v>29.600000399999999</v>
      </c>
      <c r="AY52" s="4">
        <f>INDEX('Root phenotypic data'!CW:CW, MATCH($A52, 'Root phenotypic data'!$A:$A, 0))</f>
        <v>1.2</v>
      </c>
      <c r="AZ52" s="4">
        <f>INDEX('Root phenotypic data'!CX:CX, MATCH($A52, 'Root phenotypic data'!$A:$A, 0))</f>
        <v>28.399999600000001</v>
      </c>
      <c r="BA52" s="4">
        <f>INDEX('Root phenotypic data'!CY:CY, MATCH($A52, 'Root phenotypic data'!$A:$A, 0))</f>
        <v>12.600000400000001</v>
      </c>
      <c r="BB52" s="4">
        <f>INDEX('Root phenotypic data'!CZ:CZ, MATCH($A52, 'Root phenotypic data'!$A:$A, 0))</f>
        <v>20.766700700000001</v>
      </c>
      <c r="BC52" s="4">
        <f>INDEX('Root phenotypic data'!DA:DA, MATCH($A52, 'Root phenotypic data'!$A:$A, 0))</f>
        <v>23.733299299999999</v>
      </c>
      <c r="BD52" s="4">
        <f>INDEX('Root phenotypic data'!DB:DB, MATCH($A52, 'Root phenotypic data'!$A:$A, 0))</f>
        <v>9.1166696999999992</v>
      </c>
      <c r="BE52" s="4">
        <f>INDEX('Root phenotypic data'!DC:DC, MATCH($A52, 'Root phenotypic data'!$A:$A, 0))</f>
        <v>505</v>
      </c>
      <c r="BF52" s="4">
        <f>INDEX('Root phenotypic data'!DD:DD, MATCH($A52, 'Root phenotypic data'!$A:$A, 0))</f>
        <v>55</v>
      </c>
      <c r="BG52" s="4">
        <f>INDEX('Root phenotypic data'!DE:DE, MATCH($A52, 'Root phenotypic data'!$A:$A, 0))</f>
        <v>33</v>
      </c>
      <c r="BH52" s="4">
        <f>INDEX('Root phenotypic data'!DF:DF, MATCH($A52, 'Root phenotypic data'!$A:$A, 0))</f>
        <v>16.6336002</v>
      </c>
      <c r="BI52" s="4">
        <f>INDEX('Root phenotypic data'!DG:DG, MATCH($A52, 'Root phenotypic data'!$A:$A, 0))</f>
        <v>142</v>
      </c>
      <c r="BJ52" s="4">
        <f>INDEX('Root phenotypic data'!DH:DH, MATCH($A52, 'Root phenotypic data'!$A:$A, 0))</f>
        <v>105</v>
      </c>
      <c r="BK52" s="4">
        <f>INDEX('Root phenotypic data'!DI:DI, MATCH($A52, 'Root phenotypic data'!$A:$A, 0))</f>
        <v>126</v>
      </c>
      <c r="BL52" s="4">
        <f>INDEX('Root phenotypic data'!DJ:DJ, MATCH($A52, 'Root phenotypic data'!$A:$A, 0))</f>
        <v>122</v>
      </c>
      <c r="BM52" s="4">
        <f>INDEX('Root phenotypic data'!DK:DK, MATCH($A52, 'Root phenotypic data'!$A:$A, 0))</f>
        <v>0.89101900000000001</v>
      </c>
      <c r="BN52" s="4">
        <f>INDEX('Root phenotypic data'!DL:DL, MATCH($A52, 'Root phenotypic data'!$A:$A, 0))</f>
        <v>11.248800299999999</v>
      </c>
      <c r="BO52" s="4" t="e">
        <f>INDEX('Mother tree bio'!C:C, MATCH($D52, 'Mother tree bio'!$B:$B, 0))</f>
        <v>#N/A</v>
      </c>
      <c r="BP52" s="4" t="e">
        <f>INDEX('Mother tree bio'!D:D, MATCH($D52, 'Mother tree bio'!$B:$B, 0))</f>
        <v>#N/A</v>
      </c>
      <c r="BQ52" s="4" t="e">
        <f>INDEX('Mother tree bio'!E:E, MATCH($D52, 'Mother tree bio'!$B:$B, 0))</f>
        <v>#N/A</v>
      </c>
      <c r="BR52" s="4" t="e">
        <f>INDEX('Mother tree bio'!F:F, MATCH($D52, 'Mother tree bio'!$B:$B, 0))</f>
        <v>#N/A</v>
      </c>
      <c r="BS52" s="4" t="e">
        <f>INDEX('Mother tree bio'!G:G, MATCH($D52, 'Mother tree bio'!$B:$B, 0))</f>
        <v>#N/A</v>
      </c>
      <c r="BT52" s="4" t="e">
        <f>INDEX('Mother tree bio'!H:H, MATCH($D52, 'Mother tree bio'!$B:$B, 0))</f>
        <v>#N/A</v>
      </c>
      <c r="BU52" s="4" t="e">
        <f>INDEX('Mother tree bio'!I:I, MATCH($D52, 'Mother tree bio'!$B:$B, 0))</f>
        <v>#N/A</v>
      </c>
      <c r="BV52" s="4" t="e">
        <f>INDEX('Mother tree bio'!J:J, MATCH($D52, 'Mother tree bio'!$B:$B, 0))</f>
        <v>#N/A</v>
      </c>
      <c r="BW52" s="4" t="e">
        <f>INDEX('Mother tree bio'!K:K, MATCH($D52, 'Mother tree bio'!$B:$B, 0))</f>
        <v>#N/A</v>
      </c>
    </row>
    <row r="53" spans="1:75" ht="15" customHeight="1">
      <c r="A53" s="10" t="s">
        <v>227</v>
      </c>
      <c r="B53" t="s">
        <v>72</v>
      </c>
      <c r="C53" s="1" t="s">
        <v>228</v>
      </c>
      <c r="D53" s="4" t="str">
        <f>INDEX('Root phenotypic data'!B:B, MATCH($A53, 'Root phenotypic data'!$A:$A, 0))</f>
        <v>NSW0493</v>
      </c>
      <c r="E53" s="4" t="s">
        <v>129</v>
      </c>
      <c r="F53" s="4">
        <v>3</v>
      </c>
      <c r="G53" s="4" t="str">
        <f>INDEX('Root phenotypic data'!E:E, MATCH($A53, 'Root phenotypic data'!$A:$A, 0))</f>
        <v>W</v>
      </c>
      <c r="H53" s="4" t="s">
        <v>74</v>
      </c>
      <c r="I53" s="19" t="s">
        <v>219</v>
      </c>
      <c r="J53" s="19" t="s">
        <v>220</v>
      </c>
      <c r="K53" s="20" t="s">
        <v>221</v>
      </c>
      <c r="L53" s="19" t="s">
        <v>93</v>
      </c>
      <c r="M53" s="19" t="s">
        <v>94</v>
      </c>
      <c r="N53" s="20" t="s">
        <v>95</v>
      </c>
      <c r="O53" s="4" t="str">
        <f>INDEX('Root phenotypic data'!F:F, MATCH($A53, 'Root phenotypic data'!$A:$A, 0))</f>
        <v>CER3</v>
      </c>
      <c r="P53" s="18">
        <f>INDEX('Root phenotypic data'!H:H, MATCH($A53, 'Root phenotypic data'!$A:$A, 0))</f>
        <v>44380.538189999999</v>
      </c>
      <c r="Q53" s="4">
        <f>INDEX('Root phenotypic data'!I:I, MATCH($A53, 'Root phenotypic data'!$A:$A, 0))</f>
        <v>33.208100000000002</v>
      </c>
      <c r="R53" s="4">
        <f>INDEX('Root phenotypic data'!J:J, MATCH($A53, 'Root phenotypic data'!$A:$A, 0))</f>
        <v>1.0662</v>
      </c>
      <c r="S53" s="4">
        <f>INDEX('Root phenotypic data'!K:K, MATCH($A53, 'Root phenotypic data'!$A:$A, 0))</f>
        <v>3.3494000000000002</v>
      </c>
      <c r="T53" s="4">
        <f>INDEX('Root phenotypic data'!L:L, MATCH($A53, 'Root phenotypic data'!$A:$A, 0))</f>
        <v>0.3211</v>
      </c>
      <c r="U53" s="4">
        <f>INDEX('Root phenotypic data'!M:M, MATCH($A53, 'Root phenotypic data'!$A:$A, 0))</f>
        <v>2.7E-2</v>
      </c>
      <c r="V53" s="4">
        <f>INDEX('Root phenotypic data'!N:N, MATCH($A53, 'Root phenotypic data'!$A:$A, 0))</f>
        <v>1.0089999999999999</v>
      </c>
      <c r="W53" s="4">
        <f>INDEX('Root phenotypic data'!O:O, MATCH($A53, 'Root phenotypic data'!$A:$A, 0))</f>
        <v>8.0000000000000002E-3</v>
      </c>
      <c r="X53" s="4">
        <f>INDEX('Root phenotypic data'!P:P, MATCH($A53, 'Root phenotypic data'!$A:$A, 0))</f>
        <v>39</v>
      </c>
      <c r="Y53" s="4">
        <f>INDEX('Root phenotypic data'!Q:Q, MATCH($A53, 'Root phenotypic data'!$A:$A, 0))</f>
        <v>36</v>
      </c>
      <c r="Z53" s="4">
        <f>INDEX('Root phenotypic data'!R:R, MATCH($A53, 'Root phenotypic data'!$A:$A, 0))</f>
        <v>2</v>
      </c>
      <c r="AA53" s="4">
        <f>INDEX('Root phenotypic data'!S:S, MATCH($A53, 'Root phenotypic data'!$A:$A, 0))</f>
        <v>75</v>
      </c>
      <c r="AB53" s="4">
        <f>INDEX('Root phenotypic data'!T:T, MATCH($A53, 'Root phenotypic data'!$A:$A, 0))</f>
        <v>8</v>
      </c>
      <c r="AC53" s="4">
        <f>INDEX('Root phenotypic data'!U:U, MATCH($A53, 'Root phenotypic data'!$A:$A, 0))</f>
        <v>29</v>
      </c>
      <c r="AD53" s="4">
        <f>INDEX('Root phenotypic data'!V:V, MATCH($A53, 'Root phenotypic data'!$A:$A, 0))</f>
        <v>0.44569999999999999</v>
      </c>
      <c r="AE53" s="4">
        <f>INDEX('Root phenotypic data'!W:W, MATCH($A53, 'Root phenotypic data'!$A:$A, 0))</f>
        <v>1.2999999999999999E-2</v>
      </c>
      <c r="AF53" s="4">
        <f>INDEX('Root phenotypic data'!X:X, MATCH($A53, 'Root phenotypic data'!$A:$A, 0))</f>
        <v>4.07E-2</v>
      </c>
      <c r="AG53" s="4">
        <f>INDEX('Root phenotypic data'!Y:Y, MATCH($A53, 'Root phenotypic data'!$A:$A, 0))</f>
        <v>0.23769999999999999</v>
      </c>
      <c r="AH53" s="4">
        <f>INDEX('Root phenotypic data'!Z:Z, MATCH($A53, 'Root phenotypic data'!$A:$A, 0))</f>
        <v>45.99</v>
      </c>
      <c r="AI53" s="4">
        <f>INDEX('Root phenotypic data'!AA:AA, MATCH($A53, 'Root phenotypic data'!$A:$A, 0))</f>
        <v>5</v>
      </c>
      <c r="AJ53" s="4">
        <f>INDEX('Root phenotypic data'!AB:AB, MATCH($A53, 'Root phenotypic data'!$A:$A, 0))</f>
        <v>1.5385</v>
      </c>
      <c r="AK53" s="4">
        <f>INDEX('Root phenotypic data'!AC:AC, MATCH($A53, 'Root phenotypic data'!$A:$A, 0))</f>
        <v>4</v>
      </c>
      <c r="AL53" s="4">
        <f>INDEX('Root phenotypic data'!AD:AD, MATCH($A53, 'Root phenotypic data'!$A:$A, 0))</f>
        <v>2.0729000000000002</v>
      </c>
      <c r="AM53" s="4">
        <f>INDEX('Root phenotypic data'!AE:AE, MATCH($A53, 'Root phenotypic data'!$A:$A, 0))</f>
        <v>0</v>
      </c>
      <c r="AN53" s="4">
        <f>INDEX('Root phenotypic data'!AF:AF, MATCH($A53, 'Root phenotypic data'!$A:$A, 0))</f>
        <v>0</v>
      </c>
      <c r="AO53" s="4">
        <f>INDEX('Root phenotypic data'!AG:AG, MATCH($A53, 'Root phenotypic data'!$A:$A, 0))</f>
        <v>33.208100000000002</v>
      </c>
      <c r="AP53" s="4">
        <f>INDEX('Isotope analysis'!F:F, MATCH($A53, 'Isotope analysis'!$C:$C, 0))</f>
        <v>1.03</v>
      </c>
      <c r="AQ53" s="4">
        <f>INDEX('Isotope analysis'!G:G, MATCH($A53, 'Isotope analysis'!$C:$C, 0))</f>
        <v>-35.04</v>
      </c>
      <c r="AR53" s="4">
        <f>INDEX('Isotope analysis'!H:H, MATCH($A53, 'Isotope analysis'!$C:$C, 0))</f>
        <v>1.1399999999999999</v>
      </c>
      <c r="AS53" s="4">
        <f>INDEX('Isotope analysis'!I:I, MATCH($A53, 'Isotope analysis'!$C:$C, 0))</f>
        <v>42.7</v>
      </c>
      <c r="AT53" s="4">
        <f>INDEX('Root phenotypic data'!CR:CR, MATCH($A53, 'Root phenotypic data'!$A:$A, 0))</f>
        <v>16.3957996</v>
      </c>
      <c r="AU53" s="4">
        <f>INDEX('Root phenotypic data'!CS:CS, MATCH($A53, 'Root phenotypic data'!$A:$A, 0))</f>
        <v>11.8916998</v>
      </c>
      <c r="AV53" s="4">
        <f>INDEX('Root phenotypic data'!CT:CT, MATCH($A53, 'Root phenotypic data'!$A:$A, 0))</f>
        <v>41.872100799999998</v>
      </c>
      <c r="AW53" s="4">
        <f>INDEX('Root phenotypic data'!CU:CU, MATCH($A53, 'Root phenotypic data'!$A:$A, 0))</f>
        <v>591.32501219999995</v>
      </c>
      <c r="AX53" s="4">
        <f>INDEX('Root phenotypic data'!CV:CV, MATCH($A53, 'Root phenotypic data'!$A:$A, 0))</f>
        <v>29.600000399999999</v>
      </c>
      <c r="AY53" s="4">
        <f>INDEX('Root phenotypic data'!CW:CW, MATCH($A53, 'Root phenotypic data'!$A:$A, 0))</f>
        <v>1.2</v>
      </c>
      <c r="AZ53" s="4">
        <f>INDEX('Root phenotypic data'!CX:CX, MATCH($A53, 'Root phenotypic data'!$A:$A, 0))</f>
        <v>28.399999600000001</v>
      </c>
      <c r="BA53" s="4">
        <f>INDEX('Root phenotypic data'!CY:CY, MATCH($A53, 'Root phenotypic data'!$A:$A, 0))</f>
        <v>12.600000400000001</v>
      </c>
      <c r="BB53" s="4">
        <f>INDEX('Root phenotypic data'!CZ:CZ, MATCH($A53, 'Root phenotypic data'!$A:$A, 0))</f>
        <v>20.766700700000001</v>
      </c>
      <c r="BC53" s="4">
        <f>INDEX('Root phenotypic data'!DA:DA, MATCH($A53, 'Root phenotypic data'!$A:$A, 0))</f>
        <v>23.733299299999999</v>
      </c>
      <c r="BD53" s="4">
        <f>INDEX('Root phenotypic data'!DB:DB, MATCH($A53, 'Root phenotypic data'!$A:$A, 0))</f>
        <v>9.1166696999999992</v>
      </c>
      <c r="BE53" s="4">
        <f>INDEX('Root phenotypic data'!DC:DC, MATCH($A53, 'Root phenotypic data'!$A:$A, 0))</f>
        <v>505</v>
      </c>
      <c r="BF53" s="4">
        <f>INDEX('Root phenotypic data'!DD:DD, MATCH($A53, 'Root phenotypic data'!$A:$A, 0))</f>
        <v>55</v>
      </c>
      <c r="BG53" s="4">
        <f>INDEX('Root phenotypic data'!DE:DE, MATCH($A53, 'Root phenotypic data'!$A:$A, 0))</f>
        <v>33</v>
      </c>
      <c r="BH53" s="4">
        <f>INDEX('Root phenotypic data'!DF:DF, MATCH($A53, 'Root phenotypic data'!$A:$A, 0))</f>
        <v>16.6336002</v>
      </c>
      <c r="BI53" s="4">
        <f>INDEX('Root phenotypic data'!DG:DG, MATCH($A53, 'Root phenotypic data'!$A:$A, 0))</f>
        <v>142</v>
      </c>
      <c r="BJ53" s="4">
        <f>INDEX('Root phenotypic data'!DH:DH, MATCH($A53, 'Root phenotypic data'!$A:$A, 0))</f>
        <v>105</v>
      </c>
      <c r="BK53" s="4">
        <f>INDEX('Root phenotypic data'!DI:DI, MATCH($A53, 'Root phenotypic data'!$A:$A, 0))</f>
        <v>126</v>
      </c>
      <c r="BL53" s="4">
        <f>INDEX('Root phenotypic data'!DJ:DJ, MATCH($A53, 'Root phenotypic data'!$A:$A, 0))</f>
        <v>122</v>
      </c>
      <c r="BM53" s="4">
        <f>INDEX('Root phenotypic data'!DK:DK, MATCH($A53, 'Root phenotypic data'!$A:$A, 0))</f>
        <v>0.89101900000000001</v>
      </c>
      <c r="BN53" s="4">
        <f>INDEX('Root phenotypic data'!DL:DL, MATCH($A53, 'Root phenotypic data'!$A:$A, 0))</f>
        <v>11.248800299999999</v>
      </c>
      <c r="BO53" s="4" t="e">
        <f>INDEX('Mother tree bio'!C:C, MATCH($D53, 'Mother tree bio'!$B:$B, 0))</f>
        <v>#N/A</v>
      </c>
      <c r="BP53" s="4" t="e">
        <f>INDEX('Mother tree bio'!D:D, MATCH($D53, 'Mother tree bio'!$B:$B, 0))</f>
        <v>#N/A</v>
      </c>
      <c r="BQ53" s="4" t="e">
        <f>INDEX('Mother tree bio'!E:E, MATCH($D53, 'Mother tree bio'!$B:$B, 0))</f>
        <v>#N/A</v>
      </c>
      <c r="BR53" s="4" t="e">
        <f>INDEX('Mother tree bio'!F:F, MATCH($D53, 'Mother tree bio'!$B:$B, 0))</f>
        <v>#N/A</v>
      </c>
      <c r="BS53" s="4" t="e">
        <f>INDEX('Mother tree bio'!G:G, MATCH($D53, 'Mother tree bio'!$B:$B, 0))</f>
        <v>#N/A</v>
      </c>
      <c r="BT53" s="4" t="e">
        <f>INDEX('Mother tree bio'!H:H, MATCH($D53, 'Mother tree bio'!$B:$B, 0))</f>
        <v>#N/A</v>
      </c>
      <c r="BU53" s="4" t="e">
        <f>INDEX('Mother tree bio'!I:I, MATCH($D53, 'Mother tree bio'!$B:$B, 0))</f>
        <v>#N/A</v>
      </c>
      <c r="BV53" s="4" t="e">
        <f>INDEX('Mother tree bio'!J:J, MATCH($D53, 'Mother tree bio'!$B:$B, 0))</f>
        <v>#N/A</v>
      </c>
      <c r="BW53" s="4" t="e">
        <f>INDEX('Mother tree bio'!K:K, MATCH($D53, 'Mother tree bio'!$B:$B, 0))</f>
        <v>#N/A</v>
      </c>
    </row>
    <row r="54" spans="1:75" ht="15" customHeight="1">
      <c r="A54" s="10" t="s">
        <v>229</v>
      </c>
      <c r="B54" t="s">
        <v>72</v>
      </c>
      <c r="C54" s="1" t="s">
        <v>230</v>
      </c>
      <c r="D54" s="4" t="str">
        <f>INDEX('Root phenotypic data'!B:B, MATCH($A54, 'Root phenotypic data'!$A:$A, 0))</f>
        <v>NSW0493</v>
      </c>
      <c r="E54" s="4" t="s">
        <v>129</v>
      </c>
      <c r="F54" s="4">
        <v>4</v>
      </c>
      <c r="G54" s="4" t="str">
        <f>INDEX('Root phenotypic data'!E:E, MATCH($A54, 'Root phenotypic data'!$A:$A, 0))</f>
        <v>W</v>
      </c>
      <c r="H54" s="4" t="s">
        <v>74</v>
      </c>
      <c r="I54" s="19" t="s">
        <v>219</v>
      </c>
      <c r="J54" s="19" t="s">
        <v>220</v>
      </c>
      <c r="K54" s="20" t="s">
        <v>221</v>
      </c>
      <c r="L54" s="19" t="s">
        <v>98</v>
      </c>
      <c r="M54" s="19" t="s">
        <v>99</v>
      </c>
      <c r="N54" s="20" t="s">
        <v>100</v>
      </c>
      <c r="O54" s="4" t="str">
        <f>INDEX('Root phenotypic data'!F:F, MATCH($A54, 'Root phenotypic data'!$A:$A, 0))</f>
        <v>CER3</v>
      </c>
      <c r="P54" s="18">
        <f>INDEX('Root phenotypic data'!H:H, MATCH($A54, 'Root phenotypic data'!$A:$A, 0))</f>
        <v>44380.554170000003</v>
      </c>
      <c r="Q54" s="4">
        <f>INDEX('Root phenotypic data'!I:I, MATCH($A54, 'Root phenotypic data'!$A:$A, 0))</f>
        <v>16.749400000000001</v>
      </c>
      <c r="R54" s="4">
        <f>INDEX('Root phenotypic data'!J:J, MATCH($A54, 'Root phenotypic data'!$A:$A, 0))</f>
        <v>0.52310000000000001</v>
      </c>
      <c r="S54" s="4">
        <f>INDEX('Root phenotypic data'!K:K, MATCH($A54, 'Root phenotypic data'!$A:$A, 0))</f>
        <v>1.6433</v>
      </c>
      <c r="T54" s="4">
        <f>INDEX('Root phenotypic data'!L:L, MATCH($A54, 'Root phenotypic data'!$A:$A, 0))</f>
        <v>0.31230000000000002</v>
      </c>
      <c r="U54" s="4">
        <f>INDEX('Root phenotypic data'!M:M, MATCH($A54, 'Root phenotypic data'!$A:$A, 0))</f>
        <v>1.2999999999999999E-2</v>
      </c>
      <c r="V54" s="4">
        <f>INDEX('Root phenotypic data'!N:N, MATCH($A54, 'Root phenotypic data'!$A:$A, 0))</f>
        <v>0.98599999999999999</v>
      </c>
      <c r="W54" s="4">
        <f>INDEX('Root phenotypic data'!O:O, MATCH($A54, 'Root phenotypic data'!$A:$A, 0))</f>
        <v>8.0000000000000002E-3</v>
      </c>
      <c r="X54" s="4">
        <f>INDEX('Root phenotypic data'!P:P, MATCH($A54, 'Root phenotypic data'!$A:$A, 0))</f>
        <v>13</v>
      </c>
      <c r="Y54" s="4">
        <f>INDEX('Root phenotypic data'!Q:Q, MATCH($A54, 'Root phenotypic data'!$A:$A, 0))</f>
        <v>7</v>
      </c>
      <c r="Z54" s="4">
        <f>INDEX('Root phenotypic data'!R:R, MATCH($A54, 'Root phenotypic data'!$A:$A, 0))</f>
        <v>0</v>
      </c>
      <c r="AA54" s="4">
        <f>INDEX('Root phenotypic data'!S:S, MATCH($A54, 'Root phenotypic data'!$A:$A, 0))</f>
        <v>17</v>
      </c>
      <c r="AB54" s="4">
        <f>INDEX('Root phenotypic data'!T:T, MATCH($A54, 'Root phenotypic data'!$A:$A, 0))</f>
        <v>5</v>
      </c>
      <c r="AC54" s="4">
        <f>INDEX('Root phenotypic data'!U:U, MATCH($A54, 'Root phenotypic data'!$A:$A, 0))</f>
        <v>19</v>
      </c>
      <c r="AD54" s="4">
        <f>INDEX('Root phenotypic data'!V:V, MATCH($A54, 'Root phenotypic data'!$A:$A, 0))</f>
        <v>0.98360000000000003</v>
      </c>
      <c r="AE54" s="4">
        <f>INDEX('Root phenotypic data'!W:W, MATCH($A54, 'Root phenotypic data'!$A:$A, 0))</f>
        <v>2.8500000000000001E-2</v>
      </c>
      <c r="AF54" s="4">
        <f>INDEX('Root phenotypic data'!X:X, MATCH($A54, 'Root phenotypic data'!$A:$A, 0))</f>
        <v>8.9499999999999996E-2</v>
      </c>
      <c r="AG54" s="4">
        <f>INDEX('Root phenotypic data'!Y:Y, MATCH($A54, 'Root phenotypic data'!$A:$A, 0))</f>
        <v>0.1391</v>
      </c>
      <c r="AH54" s="4">
        <f>INDEX('Root phenotypic data'!Z:Z, MATCH($A54, 'Root phenotypic data'!$A:$A, 0))</f>
        <v>44.7</v>
      </c>
      <c r="AI54" s="4">
        <f>INDEX('Root phenotypic data'!AA:AA, MATCH($A54, 'Root phenotypic data'!$A:$A, 0))</f>
        <v>5</v>
      </c>
      <c r="AJ54" s="4">
        <f>INDEX('Root phenotypic data'!AB:AB, MATCH($A54, 'Root phenotypic data'!$A:$A, 0))</f>
        <v>10.7841</v>
      </c>
      <c r="AK54" s="4">
        <f>INDEX('Root phenotypic data'!AC:AC, MATCH($A54, 'Root phenotypic data'!$A:$A, 0))</f>
        <v>4</v>
      </c>
      <c r="AL54" s="4">
        <f>INDEX('Root phenotypic data'!AD:AD, MATCH($A54, 'Root phenotypic data'!$A:$A, 0))</f>
        <v>1.1253</v>
      </c>
      <c r="AM54" s="4">
        <f>INDEX('Root phenotypic data'!AE:AE, MATCH($A54, 'Root phenotypic data'!$A:$A, 0))</f>
        <v>0</v>
      </c>
      <c r="AN54" s="4">
        <f>INDEX('Root phenotypic data'!AF:AF, MATCH($A54, 'Root phenotypic data'!$A:$A, 0))</f>
        <v>0</v>
      </c>
      <c r="AO54" s="4">
        <f>INDEX('Root phenotypic data'!AG:AG, MATCH($A54, 'Root phenotypic data'!$A:$A, 0))</f>
        <v>16.749400000000001</v>
      </c>
      <c r="AP54" s="4">
        <f>INDEX('Isotope analysis'!F:F, MATCH($A54, 'Isotope analysis'!$C:$C, 0))</f>
        <v>0.92</v>
      </c>
      <c r="AQ54" s="4">
        <f>INDEX('Isotope analysis'!G:G, MATCH($A54, 'Isotope analysis'!$C:$C, 0))</f>
        <v>-34.76</v>
      </c>
      <c r="AR54" s="4">
        <f>INDEX('Isotope analysis'!H:H, MATCH($A54, 'Isotope analysis'!$C:$C, 0))</f>
        <v>1.37</v>
      </c>
      <c r="AS54" s="4">
        <f>INDEX('Isotope analysis'!I:I, MATCH($A54, 'Isotope analysis'!$C:$C, 0))</f>
        <v>41.1</v>
      </c>
      <c r="AT54" s="4">
        <f>INDEX('Root phenotypic data'!CR:CR, MATCH($A54, 'Root phenotypic data'!$A:$A, 0))</f>
        <v>16.3957996</v>
      </c>
      <c r="AU54" s="4">
        <f>INDEX('Root phenotypic data'!CS:CS, MATCH($A54, 'Root phenotypic data'!$A:$A, 0))</f>
        <v>11.8916998</v>
      </c>
      <c r="AV54" s="4">
        <f>INDEX('Root phenotypic data'!CT:CT, MATCH($A54, 'Root phenotypic data'!$A:$A, 0))</f>
        <v>41.872100799999998</v>
      </c>
      <c r="AW54" s="4">
        <f>INDEX('Root phenotypic data'!CU:CU, MATCH($A54, 'Root phenotypic data'!$A:$A, 0))</f>
        <v>591.32501219999995</v>
      </c>
      <c r="AX54" s="4">
        <f>INDEX('Root phenotypic data'!CV:CV, MATCH($A54, 'Root phenotypic data'!$A:$A, 0))</f>
        <v>29.600000399999999</v>
      </c>
      <c r="AY54" s="4">
        <f>INDEX('Root phenotypic data'!CW:CW, MATCH($A54, 'Root phenotypic data'!$A:$A, 0))</f>
        <v>1.2</v>
      </c>
      <c r="AZ54" s="4">
        <f>INDEX('Root phenotypic data'!CX:CX, MATCH($A54, 'Root phenotypic data'!$A:$A, 0))</f>
        <v>28.399999600000001</v>
      </c>
      <c r="BA54" s="4">
        <f>INDEX('Root phenotypic data'!CY:CY, MATCH($A54, 'Root phenotypic data'!$A:$A, 0))</f>
        <v>12.600000400000001</v>
      </c>
      <c r="BB54" s="4">
        <f>INDEX('Root phenotypic data'!CZ:CZ, MATCH($A54, 'Root phenotypic data'!$A:$A, 0))</f>
        <v>20.766700700000001</v>
      </c>
      <c r="BC54" s="4">
        <f>INDEX('Root phenotypic data'!DA:DA, MATCH($A54, 'Root phenotypic data'!$A:$A, 0))</f>
        <v>23.733299299999999</v>
      </c>
      <c r="BD54" s="4">
        <f>INDEX('Root phenotypic data'!DB:DB, MATCH($A54, 'Root phenotypic data'!$A:$A, 0))</f>
        <v>9.1166696999999992</v>
      </c>
      <c r="BE54" s="4">
        <f>INDEX('Root phenotypic data'!DC:DC, MATCH($A54, 'Root phenotypic data'!$A:$A, 0))</f>
        <v>505</v>
      </c>
      <c r="BF54" s="4">
        <f>INDEX('Root phenotypic data'!DD:DD, MATCH($A54, 'Root phenotypic data'!$A:$A, 0))</f>
        <v>55</v>
      </c>
      <c r="BG54" s="4">
        <f>INDEX('Root phenotypic data'!DE:DE, MATCH($A54, 'Root phenotypic data'!$A:$A, 0))</f>
        <v>33</v>
      </c>
      <c r="BH54" s="4">
        <f>INDEX('Root phenotypic data'!DF:DF, MATCH($A54, 'Root phenotypic data'!$A:$A, 0))</f>
        <v>16.6336002</v>
      </c>
      <c r="BI54" s="4">
        <f>INDEX('Root phenotypic data'!DG:DG, MATCH($A54, 'Root phenotypic data'!$A:$A, 0))</f>
        <v>142</v>
      </c>
      <c r="BJ54" s="4">
        <f>INDEX('Root phenotypic data'!DH:DH, MATCH($A54, 'Root phenotypic data'!$A:$A, 0))</f>
        <v>105</v>
      </c>
      <c r="BK54" s="4">
        <f>INDEX('Root phenotypic data'!DI:DI, MATCH($A54, 'Root phenotypic data'!$A:$A, 0))</f>
        <v>126</v>
      </c>
      <c r="BL54" s="4">
        <f>INDEX('Root phenotypic data'!DJ:DJ, MATCH($A54, 'Root phenotypic data'!$A:$A, 0))</f>
        <v>122</v>
      </c>
      <c r="BM54" s="4">
        <f>INDEX('Root phenotypic data'!DK:DK, MATCH($A54, 'Root phenotypic data'!$A:$A, 0))</f>
        <v>0.89101900000000001</v>
      </c>
      <c r="BN54" s="4">
        <f>INDEX('Root phenotypic data'!DL:DL, MATCH($A54, 'Root phenotypic data'!$A:$A, 0))</f>
        <v>11.248800299999999</v>
      </c>
      <c r="BO54" s="4" t="e">
        <f>INDEX('Mother tree bio'!C:C, MATCH($D54, 'Mother tree bio'!$B:$B, 0))</f>
        <v>#N/A</v>
      </c>
      <c r="BP54" s="4" t="e">
        <f>INDEX('Mother tree bio'!D:D, MATCH($D54, 'Mother tree bio'!$B:$B, 0))</f>
        <v>#N/A</v>
      </c>
      <c r="BQ54" s="4" t="e">
        <f>INDEX('Mother tree bio'!E:E, MATCH($D54, 'Mother tree bio'!$B:$B, 0))</f>
        <v>#N/A</v>
      </c>
      <c r="BR54" s="4" t="e">
        <f>INDEX('Mother tree bio'!F:F, MATCH($D54, 'Mother tree bio'!$B:$B, 0))</f>
        <v>#N/A</v>
      </c>
      <c r="BS54" s="4" t="e">
        <f>INDEX('Mother tree bio'!G:G, MATCH($D54, 'Mother tree bio'!$B:$B, 0))</f>
        <v>#N/A</v>
      </c>
      <c r="BT54" s="4" t="e">
        <f>INDEX('Mother tree bio'!H:H, MATCH($D54, 'Mother tree bio'!$B:$B, 0))</f>
        <v>#N/A</v>
      </c>
      <c r="BU54" s="4" t="e">
        <f>INDEX('Mother tree bio'!I:I, MATCH($D54, 'Mother tree bio'!$B:$B, 0))</f>
        <v>#N/A</v>
      </c>
      <c r="BV54" s="4" t="e">
        <f>INDEX('Mother tree bio'!J:J, MATCH($D54, 'Mother tree bio'!$B:$B, 0))</f>
        <v>#N/A</v>
      </c>
      <c r="BW54" s="4" t="e">
        <f>INDEX('Mother tree bio'!K:K, MATCH($D54, 'Mother tree bio'!$B:$B, 0))</f>
        <v>#N/A</v>
      </c>
    </row>
    <row r="55" spans="1:75" ht="15" customHeight="1">
      <c r="A55" s="10" t="s">
        <v>231</v>
      </c>
      <c r="B55" t="s">
        <v>72</v>
      </c>
      <c r="C55" s="1" t="s">
        <v>232</v>
      </c>
      <c r="D55" s="4" t="str">
        <f>INDEX('Root phenotypic data'!B:B, MATCH($A55, 'Root phenotypic data'!$A:$A, 0))</f>
        <v>NSW0493</v>
      </c>
      <c r="E55" s="4" t="s">
        <v>129</v>
      </c>
      <c r="F55" s="4">
        <v>5</v>
      </c>
      <c r="G55" s="4" t="str">
        <f>INDEX('Root phenotypic data'!E:E, MATCH($A55, 'Root phenotypic data'!$A:$A, 0))</f>
        <v>W</v>
      </c>
      <c r="H55" s="4" t="s">
        <v>74</v>
      </c>
      <c r="I55" s="19" t="s">
        <v>219</v>
      </c>
      <c r="J55" s="19" t="s">
        <v>220</v>
      </c>
      <c r="K55" s="20" t="s">
        <v>221</v>
      </c>
      <c r="L55" s="19" t="s">
        <v>103</v>
      </c>
      <c r="M55" s="19" t="s">
        <v>104</v>
      </c>
      <c r="N55" s="20" t="s">
        <v>105</v>
      </c>
      <c r="O55" s="4" t="str">
        <f>INDEX('Root phenotypic data'!F:F, MATCH($A55, 'Root phenotypic data'!$A:$A, 0))</f>
        <v>CER3</v>
      </c>
      <c r="P55" s="18">
        <f>INDEX('Root phenotypic data'!H:H, MATCH($A55, 'Root phenotypic data'!$A:$A, 0))</f>
        <v>44380.584029999998</v>
      </c>
      <c r="Q55" s="4">
        <f>INDEX('Root phenotypic data'!I:I, MATCH($A55, 'Root phenotypic data'!$A:$A, 0))</f>
        <v>52.216999999999999</v>
      </c>
      <c r="R55" s="4">
        <f>INDEX('Root phenotypic data'!J:J, MATCH($A55, 'Root phenotypic data'!$A:$A, 0))</f>
        <v>1.4271</v>
      </c>
      <c r="S55" s="4">
        <f>INDEX('Root phenotypic data'!K:K, MATCH($A55, 'Root phenotypic data'!$A:$A, 0))</f>
        <v>4.4832999999999998</v>
      </c>
      <c r="T55" s="4">
        <f>INDEX('Root phenotypic data'!L:L, MATCH($A55, 'Root phenotypic data'!$A:$A, 0))</f>
        <v>0.27329999999999999</v>
      </c>
      <c r="U55" s="4">
        <f>INDEX('Root phenotypic data'!M:M, MATCH($A55, 'Root phenotypic data'!$A:$A, 0))</f>
        <v>3.1E-2</v>
      </c>
      <c r="V55" s="4">
        <f>INDEX('Root phenotypic data'!N:N, MATCH($A55, 'Root phenotypic data'!$A:$A, 0))</f>
        <v>0.99199999999999999</v>
      </c>
      <c r="W55" s="4">
        <f>INDEX('Root phenotypic data'!O:O, MATCH($A55, 'Root phenotypic data'!$A:$A, 0))</f>
        <v>7.0000000000000001E-3</v>
      </c>
      <c r="X55" s="4">
        <f>INDEX('Root phenotypic data'!P:P, MATCH($A55, 'Root phenotypic data'!$A:$A, 0))</f>
        <v>50</v>
      </c>
      <c r="Y55" s="4">
        <f>INDEX('Root phenotypic data'!Q:Q, MATCH($A55, 'Root phenotypic data'!$A:$A, 0))</f>
        <v>71</v>
      </c>
      <c r="Z55" s="4">
        <f>INDEX('Root phenotypic data'!R:R, MATCH($A55, 'Root phenotypic data'!$A:$A, 0))</f>
        <v>8</v>
      </c>
      <c r="AA55" s="4">
        <f>INDEX('Root phenotypic data'!S:S, MATCH($A55, 'Root phenotypic data'!$A:$A, 0))</f>
        <v>135</v>
      </c>
      <c r="AB55" s="4">
        <f>INDEX('Root phenotypic data'!T:T, MATCH($A55, 'Root phenotypic data'!$A:$A, 0))</f>
        <v>47</v>
      </c>
      <c r="AC55" s="4">
        <f>INDEX('Root phenotypic data'!U:U, MATCH($A55, 'Root phenotypic data'!$A:$A, 0))</f>
        <v>1104</v>
      </c>
      <c r="AD55" s="4">
        <f>INDEX('Root phenotypic data'!V:V, MATCH($A55, 'Root phenotypic data'!$A:$A, 0))</f>
        <v>0.3906</v>
      </c>
      <c r="AE55" s="4">
        <f>INDEX('Root phenotypic data'!W:W, MATCH($A55, 'Root phenotypic data'!$A:$A, 0))</f>
        <v>9.4000000000000004E-3</v>
      </c>
      <c r="AF55" s="4">
        <f>INDEX('Root phenotypic data'!X:X, MATCH($A55, 'Root phenotypic data'!$A:$A, 0))</f>
        <v>2.9600000000000001E-2</v>
      </c>
      <c r="AG55" s="4">
        <f>INDEX('Root phenotypic data'!Y:Y, MATCH($A55, 'Root phenotypic data'!$A:$A, 0))</f>
        <v>0.17560000000000001</v>
      </c>
      <c r="AH55" s="4">
        <f>INDEX('Root phenotypic data'!Z:Z, MATCH($A55, 'Root phenotypic data'!$A:$A, 0))</f>
        <v>43.41</v>
      </c>
      <c r="AI55" s="4">
        <f>INDEX('Root phenotypic data'!AA:AA, MATCH($A55, 'Root phenotypic data'!$A:$A, 0))</f>
        <v>57</v>
      </c>
      <c r="AJ55" s="4">
        <f>INDEX('Root phenotypic data'!AB:AB, MATCH($A55, 'Root phenotypic data'!$A:$A, 0))</f>
        <v>2.8296999999999999</v>
      </c>
      <c r="AK55" s="4">
        <f>INDEX('Root phenotypic data'!AC:AC, MATCH($A55, 'Root phenotypic data'!$A:$A, 0))</f>
        <v>13</v>
      </c>
      <c r="AL55" s="4">
        <f>INDEX('Root phenotypic data'!AD:AD, MATCH($A55, 'Root phenotypic data'!$A:$A, 0))</f>
        <v>17.0883</v>
      </c>
      <c r="AM55" s="4">
        <f>INDEX('Root phenotypic data'!AE:AE, MATCH($A55, 'Root phenotypic data'!$A:$A, 0))</f>
        <v>43</v>
      </c>
      <c r="AN55" s="4">
        <f>INDEX('Root phenotypic data'!AF:AF, MATCH($A55, 'Root phenotypic data'!$A:$A, 0))</f>
        <v>28.287299999999998</v>
      </c>
      <c r="AO55" s="4">
        <f>INDEX('Root phenotypic data'!AG:AG, MATCH($A55, 'Root phenotypic data'!$A:$A, 0))</f>
        <v>52.216999999999999</v>
      </c>
      <c r="AP55" s="4">
        <f>INDEX('Isotope analysis'!F:F, MATCH($A55, 'Isotope analysis'!$C:$C, 0))</f>
        <v>6.9</v>
      </c>
      <c r="AQ55" s="4">
        <f>INDEX('Isotope analysis'!G:G, MATCH($A55, 'Isotope analysis'!$C:$C, 0))</f>
        <v>-34.770000000000003</v>
      </c>
      <c r="AR55" s="4">
        <f>INDEX('Isotope analysis'!H:H, MATCH($A55, 'Isotope analysis'!$C:$C, 0))</f>
        <v>1.53</v>
      </c>
      <c r="AS55" s="4">
        <f>INDEX('Isotope analysis'!I:I, MATCH($A55, 'Isotope analysis'!$C:$C, 0))</f>
        <v>45.3</v>
      </c>
      <c r="AT55" s="4">
        <f>INDEX('Root phenotypic data'!CR:CR, MATCH($A55, 'Root phenotypic data'!$A:$A, 0))</f>
        <v>16.3957996</v>
      </c>
      <c r="AU55" s="4">
        <f>INDEX('Root phenotypic data'!CS:CS, MATCH($A55, 'Root phenotypic data'!$A:$A, 0))</f>
        <v>11.8916998</v>
      </c>
      <c r="AV55" s="4">
        <f>INDEX('Root phenotypic data'!CT:CT, MATCH($A55, 'Root phenotypic data'!$A:$A, 0))</f>
        <v>41.872100799999998</v>
      </c>
      <c r="AW55" s="4">
        <f>INDEX('Root phenotypic data'!CU:CU, MATCH($A55, 'Root phenotypic data'!$A:$A, 0))</f>
        <v>591.32501219999995</v>
      </c>
      <c r="AX55" s="4">
        <f>INDEX('Root phenotypic data'!CV:CV, MATCH($A55, 'Root phenotypic data'!$A:$A, 0))</f>
        <v>29.600000399999999</v>
      </c>
      <c r="AY55" s="4">
        <f>INDEX('Root phenotypic data'!CW:CW, MATCH($A55, 'Root phenotypic data'!$A:$A, 0))</f>
        <v>1.2</v>
      </c>
      <c r="AZ55" s="4">
        <f>INDEX('Root phenotypic data'!CX:CX, MATCH($A55, 'Root phenotypic data'!$A:$A, 0))</f>
        <v>28.399999600000001</v>
      </c>
      <c r="BA55" s="4">
        <f>INDEX('Root phenotypic data'!CY:CY, MATCH($A55, 'Root phenotypic data'!$A:$A, 0))</f>
        <v>12.600000400000001</v>
      </c>
      <c r="BB55" s="4">
        <f>INDEX('Root phenotypic data'!CZ:CZ, MATCH($A55, 'Root phenotypic data'!$A:$A, 0))</f>
        <v>20.766700700000001</v>
      </c>
      <c r="BC55" s="4">
        <f>INDEX('Root phenotypic data'!DA:DA, MATCH($A55, 'Root phenotypic data'!$A:$A, 0))</f>
        <v>23.733299299999999</v>
      </c>
      <c r="BD55" s="4">
        <f>INDEX('Root phenotypic data'!DB:DB, MATCH($A55, 'Root phenotypic data'!$A:$A, 0))</f>
        <v>9.1166696999999992</v>
      </c>
      <c r="BE55" s="4">
        <f>INDEX('Root phenotypic data'!DC:DC, MATCH($A55, 'Root phenotypic data'!$A:$A, 0))</f>
        <v>505</v>
      </c>
      <c r="BF55" s="4">
        <f>INDEX('Root phenotypic data'!DD:DD, MATCH($A55, 'Root phenotypic data'!$A:$A, 0))</f>
        <v>55</v>
      </c>
      <c r="BG55" s="4">
        <f>INDEX('Root phenotypic data'!DE:DE, MATCH($A55, 'Root phenotypic data'!$A:$A, 0))</f>
        <v>33</v>
      </c>
      <c r="BH55" s="4">
        <f>INDEX('Root phenotypic data'!DF:DF, MATCH($A55, 'Root phenotypic data'!$A:$A, 0))</f>
        <v>16.6336002</v>
      </c>
      <c r="BI55" s="4">
        <f>INDEX('Root phenotypic data'!DG:DG, MATCH($A55, 'Root phenotypic data'!$A:$A, 0))</f>
        <v>142</v>
      </c>
      <c r="BJ55" s="4">
        <f>INDEX('Root phenotypic data'!DH:DH, MATCH($A55, 'Root phenotypic data'!$A:$A, 0))</f>
        <v>105</v>
      </c>
      <c r="BK55" s="4">
        <f>INDEX('Root phenotypic data'!DI:DI, MATCH($A55, 'Root phenotypic data'!$A:$A, 0))</f>
        <v>126</v>
      </c>
      <c r="BL55" s="4">
        <f>INDEX('Root phenotypic data'!DJ:DJ, MATCH($A55, 'Root phenotypic data'!$A:$A, 0))</f>
        <v>122</v>
      </c>
      <c r="BM55" s="4">
        <f>INDEX('Root phenotypic data'!DK:DK, MATCH($A55, 'Root phenotypic data'!$A:$A, 0))</f>
        <v>0.89101900000000001</v>
      </c>
      <c r="BN55" s="4">
        <f>INDEX('Root phenotypic data'!DL:DL, MATCH($A55, 'Root phenotypic data'!$A:$A, 0))</f>
        <v>11.248800299999999</v>
      </c>
      <c r="BO55" s="4" t="e">
        <f>INDEX('Mother tree bio'!C:C, MATCH($D55, 'Mother tree bio'!$B:$B, 0))</f>
        <v>#N/A</v>
      </c>
      <c r="BP55" s="4" t="e">
        <f>INDEX('Mother tree bio'!D:D, MATCH($D55, 'Mother tree bio'!$B:$B, 0))</f>
        <v>#N/A</v>
      </c>
      <c r="BQ55" s="4" t="e">
        <f>INDEX('Mother tree bio'!E:E, MATCH($D55, 'Mother tree bio'!$B:$B, 0))</f>
        <v>#N/A</v>
      </c>
      <c r="BR55" s="4" t="e">
        <f>INDEX('Mother tree bio'!F:F, MATCH($D55, 'Mother tree bio'!$B:$B, 0))</f>
        <v>#N/A</v>
      </c>
      <c r="BS55" s="4" t="e">
        <f>INDEX('Mother tree bio'!G:G, MATCH($D55, 'Mother tree bio'!$B:$B, 0))</f>
        <v>#N/A</v>
      </c>
      <c r="BT55" s="4" t="e">
        <f>INDEX('Mother tree bio'!H:H, MATCH($D55, 'Mother tree bio'!$B:$B, 0))</f>
        <v>#N/A</v>
      </c>
      <c r="BU55" s="4" t="e">
        <f>INDEX('Mother tree bio'!I:I, MATCH($D55, 'Mother tree bio'!$B:$B, 0))</f>
        <v>#N/A</v>
      </c>
      <c r="BV55" s="4" t="e">
        <f>INDEX('Mother tree bio'!J:J, MATCH($D55, 'Mother tree bio'!$B:$B, 0))</f>
        <v>#N/A</v>
      </c>
      <c r="BW55" s="4" t="e">
        <f>INDEX('Mother tree bio'!K:K, MATCH($D55, 'Mother tree bio'!$B:$B, 0))</f>
        <v>#N/A</v>
      </c>
    </row>
    <row r="56" spans="1:75" ht="15" customHeight="1">
      <c r="A56" s="10" t="s">
        <v>233</v>
      </c>
      <c r="B56" t="s">
        <v>72</v>
      </c>
      <c r="C56" s="1" t="s">
        <v>234</v>
      </c>
      <c r="D56" s="4" t="s">
        <v>235</v>
      </c>
      <c r="E56" s="4" t="s">
        <v>129</v>
      </c>
      <c r="F56" s="4">
        <v>1</v>
      </c>
      <c r="G56" s="4" t="s">
        <v>154</v>
      </c>
      <c r="H56" s="4" t="s">
        <v>74</v>
      </c>
      <c r="I56" s="19" t="s">
        <v>219</v>
      </c>
      <c r="J56" s="19" t="s">
        <v>220</v>
      </c>
      <c r="K56" s="20" t="s">
        <v>221</v>
      </c>
      <c r="L56" s="19" t="s">
        <v>108</v>
      </c>
      <c r="M56" s="19" t="s">
        <v>109</v>
      </c>
      <c r="N56" s="20" t="s">
        <v>110</v>
      </c>
      <c r="O56" s="4" t="e">
        <f>INDEX('Root phenotypic data'!F:F, MATCH($A56, 'Root phenotypic data'!$A:$A, 0))</f>
        <v>#N/A</v>
      </c>
      <c r="P56" s="18" t="e">
        <f>INDEX('Root phenotypic data'!H:H, MATCH($A56, 'Root phenotypic data'!$A:$A, 0))</f>
        <v>#N/A</v>
      </c>
      <c r="Q56" s="4" t="e">
        <f>INDEX('Root phenotypic data'!I:I, MATCH($A56, 'Root phenotypic data'!$A:$A, 0))</f>
        <v>#N/A</v>
      </c>
      <c r="R56" s="4" t="e">
        <f>INDEX('Root phenotypic data'!J:J, MATCH($A56, 'Root phenotypic data'!$A:$A, 0))</f>
        <v>#N/A</v>
      </c>
      <c r="S56" s="4" t="e">
        <f>INDEX('Root phenotypic data'!K:K, MATCH($A56, 'Root phenotypic data'!$A:$A, 0))</f>
        <v>#N/A</v>
      </c>
      <c r="T56" s="4" t="e">
        <f>INDEX('Root phenotypic data'!L:L, MATCH($A56, 'Root phenotypic data'!$A:$A, 0))</f>
        <v>#N/A</v>
      </c>
      <c r="U56" s="4" t="e">
        <f>INDEX('Root phenotypic data'!M:M, MATCH($A56, 'Root phenotypic data'!$A:$A, 0))</f>
        <v>#N/A</v>
      </c>
      <c r="V56" s="4" t="e">
        <f>INDEX('Root phenotypic data'!N:N, MATCH($A56, 'Root phenotypic data'!$A:$A, 0))</f>
        <v>#N/A</v>
      </c>
      <c r="W56" s="4" t="e">
        <f>INDEX('Root phenotypic data'!O:O, MATCH($A56, 'Root phenotypic data'!$A:$A, 0))</f>
        <v>#N/A</v>
      </c>
      <c r="X56" s="4" t="e">
        <f>INDEX('Root phenotypic data'!P:P, MATCH($A56, 'Root phenotypic data'!$A:$A, 0))</f>
        <v>#N/A</v>
      </c>
      <c r="Y56" s="4" t="e">
        <f>INDEX('Root phenotypic data'!Q:Q, MATCH($A56, 'Root phenotypic data'!$A:$A, 0))</f>
        <v>#N/A</v>
      </c>
      <c r="Z56" s="4" t="e">
        <f>INDEX('Root phenotypic data'!R:R, MATCH($A56, 'Root phenotypic data'!$A:$A, 0))</f>
        <v>#N/A</v>
      </c>
      <c r="AA56" s="4" t="e">
        <f>INDEX('Root phenotypic data'!S:S, MATCH($A56, 'Root phenotypic data'!$A:$A, 0))</f>
        <v>#N/A</v>
      </c>
      <c r="AB56" s="4" t="e">
        <f>INDEX('Root phenotypic data'!T:T, MATCH($A56, 'Root phenotypic data'!$A:$A, 0))</f>
        <v>#N/A</v>
      </c>
      <c r="AC56" s="4" t="e">
        <f>INDEX('Root phenotypic data'!U:U, MATCH($A56, 'Root phenotypic data'!$A:$A, 0))</f>
        <v>#N/A</v>
      </c>
      <c r="AD56" s="4" t="e">
        <f>INDEX('Root phenotypic data'!V:V, MATCH($A56, 'Root phenotypic data'!$A:$A, 0))</f>
        <v>#N/A</v>
      </c>
      <c r="AE56" s="4" t="e">
        <f>INDEX('Root phenotypic data'!W:W, MATCH($A56, 'Root phenotypic data'!$A:$A, 0))</f>
        <v>#N/A</v>
      </c>
      <c r="AF56" s="4" t="e">
        <f>INDEX('Root phenotypic data'!X:X, MATCH($A56, 'Root phenotypic data'!$A:$A, 0))</f>
        <v>#N/A</v>
      </c>
      <c r="AG56" s="4" t="e">
        <f>INDEX('Root phenotypic data'!Y:Y, MATCH($A56, 'Root phenotypic data'!$A:$A, 0))</f>
        <v>#N/A</v>
      </c>
      <c r="AH56" s="4" t="e">
        <f>INDEX('Root phenotypic data'!Z:Z, MATCH($A56, 'Root phenotypic data'!$A:$A, 0))</f>
        <v>#N/A</v>
      </c>
      <c r="AI56" s="4" t="e">
        <f>INDEX('Root phenotypic data'!AA:AA, MATCH($A56, 'Root phenotypic data'!$A:$A, 0))</f>
        <v>#N/A</v>
      </c>
      <c r="AJ56" s="4" t="e">
        <f>INDEX('Root phenotypic data'!AB:AB, MATCH($A56, 'Root phenotypic data'!$A:$A, 0))</f>
        <v>#N/A</v>
      </c>
      <c r="AK56" s="4" t="e">
        <f>INDEX('Root phenotypic data'!AC:AC, MATCH($A56, 'Root phenotypic data'!$A:$A, 0))</f>
        <v>#N/A</v>
      </c>
      <c r="AL56" s="4" t="e">
        <f>INDEX('Root phenotypic data'!AD:AD, MATCH($A56, 'Root phenotypic data'!$A:$A, 0))</f>
        <v>#N/A</v>
      </c>
      <c r="AM56" s="4" t="e">
        <f>INDEX('Root phenotypic data'!AE:AE, MATCH($A56, 'Root phenotypic data'!$A:$A, 0))</f>
        <v>#N/A</v>
      </c>
      <c r="AN56" s="4" t="e">
        <f>INDEX('Root phenotypic data'!AF:AF, MATCH($A56, 'Root phenotypic data'!$A:$A, 0))</f>
        <v>#N/A</v>
      </c>
      <c r="AO56" s="4" t="e">
        <f>INDEX('Root phenotypic data'!AG:AG, MATCH($A56, 'Root phenotypic data'!$A:$A, 0))</f>
        <v>#N/A</v>
      </c>
      <c r="AP56" s="4">
        <f>INDEX('Isotope analysis'!F:F, MATCH($A56, 'Isotope analysis'!$C:$C, 0))</f>
        <v>1.89</v>
      </c>
      <c r="AQ56" s="4">
        <f>INDEX('Isotope analysis'!G:G, MATCH($A56, 'Isotope analysis'!$C:$C, 0))</f>
        <v>-32.700000000000003</v>
      </c>
      <c r="AR56" s="4">
        <f>INDEX('Isotope analysis'!H:H, MATCH($A56, 'Isotope analysis'!$C:$C, 0))</f>
        <v>1.41</v>
      </c>
      <c r="AS56" s="4">
        <f>INDEX('Isotope analysis'!I:I, MATCH($A56, 'Isotope analysis'!$C:$C, 0))</f>
        <v>43.3</v>
      </c>
      <c r="AT56" s="4" t="e">
        <f>INDEX('Root phenotypic data'!CR:CR, MATCH($A56, 'Root phenotypic data'!$A:$A, 0))</f>
        <v>#N/A</v>
      </c>
      <c r="AU56" s="4" t="e">
        <f>INDEX('Root phenotypic data'!CS:CS, MATCH($A56, 'Root phenotypic data'!$A:$A, 0))</f>
        <v>#N/A</v>
      </c>
      <c r="AV56" s="4" t="e">
        <f>INDEX('Root phenotypic data'!CT:CT, MATCH($A56, 'Root phenotypic data'!$A:$A, 0))</f>
        <v>#N/A</v>
      </c>
      <c r="AW56" s="4" t="e">
        <f>INDEX('Root phenotypic data'!CU:CU, MATCH($A56, 'Root phenotypic data'!$A:$A, 0))</f>
        <v>#N/A</v>
      </c>
      <c r="AX56" s="4" t="e">
        <f>INDEX('Root phenotypic data'!CV:CV, MATCH($A56, 'Root phenotypic data'!$A:$A, 0))</f>
        <v>#N/A</v>
      </c>
      <c r="AY56" s="4" t="e">
        <f>INDEX('Root phenotypic data'!CW:CW, MATCH($A56, 'Root phenotypic data'!$A:$A, 0))</f>
        <v>#N/A</v>
      </c>
      <c r="AZ56" s="4" t="e">
        <f>INDEX('Root phenotypic data'!CX:CX, MATCH($A56, 'Root phenotypic data'!$A:$A, 0))</f>
        <v>#N/A</v>
      </c>
      <c r="BA56" s="4" t="e">
        <f>INDEX('Root phenotypic data'!CY:CY, MATCH($A56, 'Root phenotypic data'!$A:$A, 0))</f>
        <v>#N/A</v>
      </c>
      <c r="BB56" s="4" t="e">
        <f>INDEX('Root phenotypic data'!CZ:CZ, MATCH($A56, 'Root phenotypic data'!$A:$A, 0))</f>
        <v>#N/A</v>
      </c>
      <c r="BC56" s="4" t="e">
        <f>INDEX('Root phenotypic data'!DA:DA, MATCH($A56, 'Root phenotypic data'!$A:$A, 0))</f>
        <v>#N/A</v>
      </c>
      <c r="BD56" s="4" t="e">
        <f>INDEX('Root phenotypic data'!DB:DB, MATCH($A56, 'Root phenotypic data'!$A:$A, 0))</f>
        <v>#N/A</v>
      </c>
      <c r="BE56" s="4" t="e">
        <f>INDEX('Root phenotypic data'!DC:DC, MATCH($A56, 'Root phenotypic data'!$A:$A, 0))</f>
        <v>#N/A</v>
      </c>
      <c r="BF56" s="4" t="e">
        <f>INDEX('Root phenotypic data'!DD:DD, MATCH($A56, 'Root phenotypic data'!$A:$A, 0))</f>
        <v>#N/A</v>
      </c>
      <c r="BG56" s="4" t="e">
        <f>INDEX('Root phenotypic data'!DE:DE, MATCH($A56, 'Root phenotypic data'!$A:$A, 0))</f>
        <v>#N/A</v>
      </c>
      <c r="BH56" s="4" t="e">
        <f>INDEX('Root phenotypic data'!DF:DF, MATCH($A56, 'Root phenotypic data'!$A:$A, 0))</f>
        <v>#N/A</v>
      </c>
      <c r="BI56" s="4" t="e">
        <f>INDEX('Root phenotypic data'!DG:DG, MATCH($A56, 'Root phenotypic data'!$A:$A, 0))</f>
        <v>#N/A</v>
      </c>
      <c r="BJ56" s="4" t="e">
        <f>INDEX('Root phenotypic data'!DH:DH, MATCH($A56, 'Root phenotypic data'!$A:$A, 0))</f>
        <v>#N/A</v>
      </c>
      <c r="BK56" s="4" t="e">
        <f>INDEX('Root phenotypic data'!DI:DI, MATCH($A56, 'Root phenotypic data'!$A:$A, 0))</f>
        <v>#N/A</v>
      </c>
      <c r="BL56" s="4" t="e">
        <f>INDEX('Root phenotypic data'!DJ:DJ, MATCH($A56, 'Root phenotypic data'!$A:$A, 0))</f>
        <v>#N/A</v>
      </c>
      <c r="BM56" s="4" t="e">
        <f>INDEX('Root phenotypic data'!DK:DK, MATCH($A56, 'Root phenotypic data'!$A:$A, 0))</f>
        <v>#N/A</v>
      </c>
      <c r="BN56" s="4" t="e">
        <f>INDEX('Root phenotypic data'!DL:DL, MATCH($A56, 'Root phenotypic data'!$A:$A, 0))</f>
        <v>#N/A</v>
      </c>
      <c r="BO56" s="4" t="e">
        <f>INDEX('Mother tree bio'!C:C, MATCH($D56, 'Mother tree bio'!$B:$B, 0))</f>
        <v>#N/A</v>
      </c>
      <c r="BP56" s="4" t="e">
        <f>INDEX('Mother tree bio'!D:D, MATCH($D56, 'Mother tree bio'!$B:$B, 0))</f>
        <v>#N/A</v>
      </c>
      <c r="BQ56" s="4" t="e">
        <f>INDEX('Mother tree bio'!E:E, MATCH($D56, 'Mother tree bio'!$B:$B, 0))</f>
        <v>#N/A</v>
      </c>
      <c r="BR56" s="4" t="e">
        <f>INDEX('Mother tree bio'!F:F, MATCH($D56, 'Mother tree bio'!$B:$B, 0))</f>
        <v>#N/A</v>
      </c>
      <c r="BS56" s="4" t="e">
        <f>INDEX('Mother tree bio'!G:G, MATCH($D56, 'Mother tree bio'!$B:$B, 0))</f>
        <v>#N/A</v>
      </c>
      <c r="BT56" s="4" t="e">
        <f>INDEX('Mother tree bio'!H:H, MATCH($D56, 'Mother tree bio'!$B:$B, 0))</f>
        <v>#N/A</v>
      </c>
      <c r="BU56" s="4" t="e">
        <f>INDEX('Mother tree bio'!I:I, MATCH($D56, 'Mother tree bio'!$B:$B, 0))</f>
        <v>#N/A</v>
      </c>
      <c r="BV56" s="4" t="e">
        <f>INDEX('Mother tree bio'!J:J, MATCH($D56, 'Mother tree bio'!$B:$B, 0))</f>
        <v>#N/A</v>
      </c>
      <c r="BW56" s="4" t="e">
        <f>INDEX('Mother tree bio'!K:K, MATCH($D56, 'Mother tree bio'!$B:$B, 0))</f>
        <v>#N/A</v>
      </c>
    </row>
    <row r="57" spans="1:75" ht="15" customHeight="1">
      <c r="A57" s="10" t="s">
        <v>236</v>
      </c>
      <c r="B57" t="s">
        <v>72</v>
      </c>
      <c r="C57" s="1" t="s">
        <v>237</v>
      </c>
      <c r="D57" s="4" t="str">
        <f>INDEX('Root phenotypic data'!B:B, MATCH($A57, 'Root phenotypic data'!$A:$A, 0))</f>
        <v>NSW0506</v>
      </c>
      <c r="E57" s="4" t="s">
        <v>129</v>
      </c>
      <c r="F57" s="4">
        <v>1</v>
      </c>
      <c r="G57" s="4" t="str">
        <f>INDEX('Root phenotypic data'!E:E, MATCH($A57, 'Root phenotypic data'!$A:$A, 0))</f>
        <v>W</v>
      </c>
      <c r="H57" s="4" t="s">
        <v>74</v>
      </c>
      <c r="I57" s="19" t="s">
        <v>219</v>
      </c>
      <c r="J57" s="19" t="s">
        <v>220</v>
      </c>
      <c r="K57" s="20" t="s">
        <v>221</v>
      </c>
      <c r="L57" s="19" t="s">
        <v>113</v>
      </c>
      <c r="M57" s="19" t="s">
        <v>114</v>
      </c>
      <c r="N57" s="20" t="s">
        <v>115</v>
      </c>
      <c r="O57" s="4" t="str">
        <f>INDEX('Root phenotypic data'!F:F, MATCH($A57, 'Root phenotypic data'!$A:$A, 0))</f>
        <v>CER3</v>
      </c>
      <c r="P57" s="18">
        <f>INDEX('Root phenotypic data'!H:H, MATCH($A57, 'Root phenotypic data'!$A:$A, 0))</f>
        <v>44378.711810000001</v>
      </c>
      <c r="Q57" s="4">
        <f>INDEX('Root phenotypic data'!I:I, MATCH($A57, 'Root phenotypic data'!$A:$A, 0))</f>
        <v>37.0672</v>
      </c>
      <c r="R57" s="4">
        <f>INDEX('Root phenotypic data'!J:J, MATCH($A57, 'Root phenotypic data'!$A:$A, 0))</f>
        <v>1.0006999999999999</v>
      </c>
      <c r="S57" s="4">
        <f>INDEX('Root phenotypic data'!K:K, MATCH($A57, 'Root phenotypic data'!$A:$A, 0))</f>
        <v>3.1438999999999999</v>
      </c>
      <c r="T57" s="4">
        <f>INDEX('Root phenotypic data'!L:L, MATCH($A57, 'Root phenotypic data'!$A:$A, 0))</f>
        <v>0.27</v>
      </c>
      <c r="U57" s="4">
        <f>INDEX('Root phenotypic data'!M:M, MATCH($A57, 'Root phenotypic data'!$A:$A, 0))</f>
        <v>2.1000000000000001E-2</v>
      </c>
      <c r="V57" s="4">
        <f>INDEX('Root phenotypic data'!N:N, MATCH($A57, 'Root phenotypic data'!$A:$A, 0))</f>
        <v>0.98799999999999999</v>
      </c>
      <c r="W57" s="4">
        <f>INDEX('Root phenotypic data'!O:O, MATCH($A57, 'Root phenotypic data'!$A:$A, 0))</f>
        <v>5.0000000000000001E-3</v>
      </c>
      <c r="X57" s="4">
        <f>INDEX('Root phenotypic data'!P:P, MATCH($A57, 'Root phenotypic data'!$A:$A, 0))</f>
        <v>22</v>
      </c>
      <c r="Y57" s="4">
        <f>INDEX('Root phenotypic data'!Q:Q, MATCH($A57, 'Root phenotypic data'!$A:$A, 0))</f>
        <v>38</v>
      </c>
      <c r="Z57" s="4">
        <f>INDEX('Root phenotypic data'!R:R, MATCH($A57, 'Root phenotypic data'!$A:$A, 0))</f>
        <v>1</v>
      </c>
      <c r="AA57" s="4">
        <f>INDEX('Root phenotypic data'!S:S, MATCH($A57, 'Root phenotypic data'!$A:$A, 0))</f>
        <v>69</v>
      </c>
      <c r="AB57" s="4">
        <f>INDEX('Root phenotypic data'!T:T, MATCH($A57, 'Root phenotypic data'!$A:$A, 0))</f>
        <v>24</v>
      </c>
      <c r="AC57" s="4">
        <f>INDEX('Root phenotypic data'!U:U, MATCH($A57, 'Root phenotypic data'!$A:$A, 0))</f>
        <v>278</v>
      </c>
      <c r="AD57" s="4">
        <f>INDEX('Root phenotypic data'!V:V, MATCH($A57, 'Root phenotypic data'!$A:$A, 0))</f>
        <v>0.5413</v>
      </c>
      <c r="AE57" s="4">
        <f>INDEX('Root phenotypic data'!W:W, MATCH($A57, 'Root phenotypic data'!$A:$A, 0))</f>
        <v>1.2999999999999999E-2</v>
      </c>
      <c r="AF57" s="4">
        <f>INDEX('Root phenotypic data'!X:X, MATCH($A57, 'Root phenotypic data'!$A:$A, 0))</f>
        <v>4.1000000000000002E-2</v>
      </c>
      <c r="AG57" s="4">
        <f>INDEX('Root phenotypic data'!Y:Y, MATCH($A57, 'Root phenotypic data'!$A:$A, 0))</f>
        <v>0.1555</v>
      </c>
      <c r="AH57" s="4">
        <f>INDEX('Root phenotypic data'!Z:Z, MATCH($A57, 'Root phenotypic data'!$A:$A, 0))</f>
        <v>43.66</v>
      </c>
      <c r="AI57" s="4">
        <f>INDEX('Root phenotypic data'!AA:AA, MATCH($A57, 'Root phenotypic data'!$A:$A, 0))</f>
        <v>31</v>
      </c>
      <c r="AJ57" s="4">
        <f>INDEX('Root phenotypic data'!AB:AB, MATCH($A57, 'Root phenotypic data'!$A:$A, 0))</f>
        <v>23.361000000000001</v>
      </c>
      <c r="AK57" s="4">
        <f>INDEX('Root phenotypic data'!AC:AC, MATCH($A57, 'Root phenotypic data'!$A:$A, 0))</f>
        <v>21</v>
      </c>
      <c r="AL57" s="4">
        <f>INDEX('Root phenotypic data'!AD:AD, MATCH($A57, 'Root phenotypic data'!$A:$A, 0))</f>
        <v>12.694900000000001</v>
      </c>
      <c r="AM57" s="4">
        <f>INDEX('Root phenotypic data'!AE:AE, MATCH($A57, 'Root phenotypic data'!$A:$A, 0))</f>
        <v>9</v>
      </c>
      <c r="AN57" s="4">
        <f>INDEX('Root phenotypic data'!AF:AF, MATCH($A57, 'Root phenotypic data'!$A:$A, 0))</f>
        <v>1.2936000000000001</v>
      </c>
      <c r="AO57" s="4">
        <f>INDEX('Root phenotypic data'!AG:AG, MATCH($A57, 'Root phenotypic data'!$A:$A, 0))</f>
        <v>37.0672</v>
      </c>
      <c r="AP57" s="4">
        <f>INDEX('Isotope analysis'!F:F, MATCH($A57, 'Isotope analysis'!$C:$C, 0))</f>
        <v>4.38</v>
      </c>
      <c r="AQ57" s="4">
        <f>INDEX('Isotope analysis'!G:G, MATCH($A57, 'Isotope analysis'!$C:$C, 0))</f>
        <v>-34.96</v>
      </c>
      <c r="AR57" s="4">
        <f>INDEX('Isotope analysis'!H:H, MATCH($A57, 'Isotope analysis'!$C:$C, 0))</f>
        <v>1.45</v>
      </c>
      <c r="AS57" s="4">
        <f>INDEX('Isotope analysis'!I:I, MATCH($A57, 'Isotope analysis'!$C:$C, 0))</f>
        <v>43.6</v>
      </c>
      <c r="AT57" s="4">
        <f>INDEX('Root phenotypic data'!CR:CR, MATCH($A57, 'Root phenotypic data'!$A:$A, 0))</f>
        <v>16.691700000000001</v>
      </c>
      <c r="AU57" s="4">
        <f>INDEX('Root phenotypic data'!CS:CS, MATCH($A57, 'Root phenotypic data'!$A:$A, 0))</f>
        <v>12.300000199999999</v>
      </c>
      <c r="AV57" s="4">
        <f>INDEX('Root phenotypic data'!CT:CT, MATCH($A57, 'Root phenotypic data'!$A:$A, 0))</f>
        <v>42.857101399999998</v>
      </c>
      <c r="AW57" s="4">
        <f>INDEX('Root phenotypic data'!CU:CU, MATCH($A57, 'Root phenotypic data'!$A:$A, 0))</f>
        <v>594.46197510000002</v>
      </c>
      <c r="AX57" s="4">
        <f>INDEX('Root phenotypic data'!CV:CV, MATCH($A57, 'Root phenotypic data'!$A:$A, 0))</f>
        <v>30.100000399999999</v>
      </c>
      <c r="AY57" s="4">
        <f>INDEX('Root phenotypic data'!CW:CW, MATCH($A57, 'Root phenotypic data'!$A:$A, 0))</f>
        <v>1.4</v>
      </c>
      <c r="AZ57" s="4">
        <f>INDEX('Root phenotypic data'!CX:CX, MATCH($A57, 'Root phenotypic data'!$A:$A, 0))</f>
        <v>28.700000800000002</v>
      </c>
      <c r="BA57" s="4">
        <f>INDEX('Root phenotypic data'!CY:CY, MATCH($A57, 'Root phenotypic data'!$A:$A, 0))</f>
        <v>12.8832998</v>
      </c>
      <c r="BB57" s="4">
        <f>INDEX('Root phenotypic data'!CZ:CZ, MATCH($A57, 'Root phenotypic data'!$A:$A, 0))</f>
        <v>21.066700000000001</v>
      </c>
      <c r="BC57" s="4">
        <f>INDEX('Root phenotypic data'!DA:DA, MATCH($A57, 'Root phenotypic data'!$A:$A, 0))</f>
        <v>24.0832996</v>
      </c>
      <c r="BD57" s="4">
        <f>INDEX('Root phenotypic data'!DB:DB, MATCH($A57, 'Root phenotypic data'!$A:$A, 0))</f>
        <v>9.3833303000000008</v>
      </c>
      <c r="BE57" s="4">
        <f>INDEX('Root phenotypic data'!DC:DC, MATCH($A57, 'Root phenotypic data'!$A:$A, 0))</f>
        <v>498</v>
      </c>
      <c r="BF57" s="4">
        <f>INDEX('Root phenotypic data'!DD:DD, MATCH($A57, 'Root phenotypic data'!$A:$A, 0))</f>
        <v>50</v>
      </c>
      <c r="BG57" s="4">
        <f>INDEX('Root phenotypic data'!DE:DE, MATCH($A57, 'Root phenotypic data'!$A:$A, 0))</f>
        <v>33</v>
      </c>
      <c r="BH57" s="4">
        <f>INDEX('Root phenotypic data'!DF:DF, MATCH($A57, 'Root phenotypic data'!$A:$A, 0))</f>
        <v>12.2262001</v>
      </c>
      <c r="BI57" s="4">
        <f>INDEX('Root phenotypic data'!DG:DG, MATCH($A57, 'Root phenotypic data'!$A:$A, 0))</f>
        <v>135</v>
      </c>
      <c r="BJ57" s="4">
        <f>INDEX('Root phenotypic data'!DH:DH, MATCH($A57, 'Root phenotypic data'!$A:$A, 0))</f>
        <v>108</v>
      </c>
      <c r="BK57" s="4">
        <f>INDEX('Root phenotypic data'!DI:DI, MATCH($A57, 'Root phenotypic data'!$A:$A, 0))</f>
        <v>124</v>
      </c>
      <c r="BL57" s="4">
        <f>INDEX('Root phenotypic data'!DJ:DJ, MATCH($A57, 'Root phenotypic data'!$A:$A, 0))</f>
        <v>124</v>
      </c>
      <c r="BM57" s="4">
        <f>INDEX('Root phenotypic data'!DK:DK, MATCH($A57, 'Root phenotypic data'!$A:$A, 0))</f>
        <v>0.89838200000000001</v>
      </c>
      <c r="BN57" s="4">
        <f>INDEX('Root phenotypic data'!DL:DL, MATCH($A57, 'Root phenotypic data'!$A:$A, 0))</f>
        <v>11.877400400000001</v>
      </c>
      <c r="BO57" s="4" t="e">
        <f>INDEX('Mother tree bio'!C:C, MATCH($D57, 'Mother tree bio'!$B:$B, 0))</f>
        <v>#N/A</v>
      </c>
      <c r="BP57" s="4" t="e">
        <f>INDEX('Mother tree bio'!D:D, MATCH($D57, 'Mother tree bio'!$B:$B, 0))</f>
        <v>#N/A</v>
      </c>
      <c r="BQ57" s="4" t="e">
        <f>INDEX('Mother tree bio'!E:E, MATCH($D57, 'Mother tree bio'!$B:$B, 0))</f>
        <v>#N/A</v>
      </c>
      <c r="BR57" s="4" t="e">
        <f>INDEX('Mother tree bio'!F:F, MATCH($D57, 'Mother tree bio'!$B:$B, 0))</f>
        <v>#N/A</v>
      </c>
      <c r="BS57" s="4" t="e">
        <f>INDEX('Mother tree bio'!G:G, MATCH($D57, 'Mother tree bio'!$B:$B, 0))</f>
        <v>#N/A</v>
      </c>
      <c r="BT57" s="4" t="e">
        <f>INDEX('Mother tree bio'!H:H, MATCH($D57, 'Mother tree bio'!$B:$B, 0))</f>
        <v>#N/A</v>
      </c>
      <c r="BU57" s="4" t="e">
        <f>INDEX('Mother tree bio'!I:I, MATCH($D57, 'Mother tree bio'!$B:$B, 0))</f>
        <v>#N/A</v>
      </c>
      <c r="BV57" s="4" t="e">
        <f>INDEX('Mother tree bio'!J:J, MATCH($D57, 'Mother tree bio'!$B:$B, 0))</f>
        <v>#N/A</v>
      </c>
      <c r="BW57" s="4" t="e">
        <f>INDEX('Mother tree bio'!K:K, MATCH($D57, 'Mother tree bio'!$B:$B, 0))</f>
        <v>#N/A</v>
      </c>
    </row>
    <row r="58" spans="1:75" ht="15" customHeight="1">
      <c r="A58" s="10" t="s">
        <v>238</v>
      </c>
      <c r="B58" t="s">
        <v>72</v>
      </c>
      <c r="C58" s="1" t="s">
        <v>239</v>
      </c>
      <c r="D58" s="4" t="str">
        <f>INDEX('Root phenotypic data'!B:B, MATCH($A58, 'Root phenotypic data'!$A:$A, 0))</f>
        <v>NSW0506</v>
      </c>
      <c r="E58" s="4" t="s">
        <v>129</v>
      </c>
      <c r="F58" s="4">
        <v>2</v>
      </c>
      <c r="G58" s="4" t="str">
        <f>INDEX('Root phenotypic data'!E:E, MATCH($A58, 'Root phenotypic data'!$A:$A, 0))</f>
        <v>D</v>
      </c>
      <c r="H58" s="4" t="s">
        <v>74</v>
      </c>
      <c r="I58" s="19" t="s">
        <v>240</v>
      </c>
      <c r="J58" s="19" t="s">
        <v>241</v>
      </c>
      <c r="K58" s="20" t="s">
        <v>242</v>
      </c>
      <c r="L58" s="19" t="s">
        <v>78</v>
      </c>
      <c r="M58" s="19" t="s">
        <v>79</v>
      </c>
      <c r="N58" s="20" t="s">
        <v>80</v>
      </c>
      <c r="O58" s="4" t="str">
        <f>INDEX('Root phenotypic data'!F:F, MATCH($A58, 'Root phenotypic data'!$A:$A, 0))</f>
        <v>CER3</v>
      </c>
      <c r="P58" s="18">
        <f>INDEX('Root phenotypic data'!H:H, MATCH($A58, 'Root phenotypic data'!$A:$A, 0))</f>
        <v>44378.679859999997</v>
      </c>
      <c r="Q58" s="4">
        <f>INDEX('Root phenotypic data'!I:I, MATCH($A58, 'Root phenotypic data'!$A:$A, 0))</f>
        <v>38.056199999999997</v>
      </c>
      <c r="R58" s="4">
        <f>INDEX('Root phenotypic data'!J:J, MATCH($A58, 'Root phenotypic data'!$A:$A, 0))</f>
        <v>0.93730000000000002</v>
      </c>
      <c r="S58" s="4">
        <f>INDEX('Root phenotypic data'!K:K, MATCH($A58, 'Root phenotypic data'!$A:$A, 0))</f>
        <v>2.9447999999999999</v>
      </c>
      <c r="T58" s="4">
        <f>INDEX('Root phenotypic data'!L:L, MATCH($A58, 'Root phenotypic data'!$A:$A, 0))</f>
        <v>0.24629999999999999</v>
      </c>
      <c r="U58" s="4">
        <f>INDEX('Root phenotypic data'!M:M, MATCH($A58, 'Root phenotypic data'!$A:$A, 0))</f>
        <v>1.7999999999999999E-2</v>
      </c>
      <c r="V58" s="4">
        <f>INDEX('Root phenotypic data'!N:N, MATCH($A58, 'Root phenotypic data'!$A:$A, 0))</f>
        <v>0.98199999999999998</v>
      </c>
      <c r="W58" s="4">
        <f>INDEX('Root phenotypic data'!O:O, MATCH($A58, 'Root phenotypic data'!$A:$A, 0))</f>
        <v>6.0000000000000001E-3</v>
      </c>
      <c r="X58" s="4">
        <f>INDEX('Root phenotypic data'!P:P, MATCH($A58, 'Root phenotypic data'!$A:$A, 0))</f>
        <v>22</v>
      </c>
      <c r="Y58" s="4">
        <f>INDEX('Root phenotypic data'!Q:Q, MATCH($A58, 'Root phenotypic data'!$A:$A, 0))</f>
        <v>24</v>
      </c>
      <c r="Z58" s="4">
        <f>INDEX('Root phenotypic data'!R:R, MATCH($A58, 'Root phenotypic data'!$A:$A, 0))</f>
        <v>2</v>
      </c>
      <c r="AA58" s="4">
        <f>INDEX('Root phenotypic data'!S:S, MATCH($A58, 'Root phenotypic data'!$A:$A, 0))</f>
        <v>47</v>
      </c>
      <c r="AB58" s="4">
        <f>INDEX('Root phenotypic data'!T:T, MATCH($A58, 'Root phenotypic data'!$A:$A, 0))</f>
        <v>18</v>
      </c>
      <c r="AC58" s="4">
        <f>INDEX('Root phenotypic data'!U:U, MATCH($A58, 'Root phenotypic data'!$A:$A, 0))</f>
        <v>143</v>
      </c>
      <c r="AD58" s="4">
        <f>INDEX('Root phenotypic data'!V:V, MATCH($A58, 'Root phenotypic data'!$A:$A, 0))</f>
        <v>0.81289999999999996</v>
      </c>
      <c r="AE58" s="4">
        <f>INDEX('Root phenotypic data'!W:W, MATCH($A58, 'Root phenotypic data'!$A:$A, 0))</f>
        <v>1.7500000000000002E-2</v>
      </c>
      <c r="AF58" s="4">
        <f>INDEX('Root phenotypic data'!X:X, MATCH($A58, 'Root phenotypic data'!$A:$A, 0))</f>
        <v>5.4899999999999997E-2</v>
      </c>
      <c r="AG58" s="4">
        <f>INDEX('Root phenotypic data'!Y:Y, MATCH($A58, 'Root phenotypic data'!$A:$A, 0))</f>
        <v>0.19259999999999999</v>
      </c>
      <c r="AH58" s="4">
        <f>INDEX('Root phenotypic data'!Z:Z, MATCH($A58, 'Root phenotypic data'!$A:$A, 0))</f>
        <v>40.99</v>
      </c>
      <c r="AI58" s="4">
        <f>INDEX('Root phenotypic data'!AA:AA, MATCH($A58, 'Root phenotypic data'!$A:$A, 0))</f>
        <v>20</v>
      </c>
      <c r="AJ58" s="4">
        <f>INDEX('Root phenotypic data'!AB:AB, MATCH($A58, 'Root phenotypic data'!$A:$A, 0))</f>
        <v>1.2551000000000001</v>
      </c>
      <c r="AK58" s="4">
        <f>INDEX('Root phenotypic data'!AC:AC, MATCH($A58, 'Root phenotypic data'!$A:$A, 0))</f>
        <v>1</v>
      </c>
      <c r="AL58" s="4">
        <f>INDEX('Root phenotypic data'!AD:AD, MATCH($A58, 'Root phenotypic data'!$A:$A, 0))</f>
        <v>7.9481000000000002</v>
      </c>
      <c r="AM58" s="4">
        <f>INDEX('Root phenotypic data'!AE:AE, MATCH($A58, 'Root phenotypic data'!$A:$A, 0))</f>
        <v>18</v>
      </c>
      <c r="AN58" s="4">
        <f>INDEX('Root phenotypic data'!AF:AF, MATCH($A58, 'Root phenotypic data'!$A:$A, 0))</f>
        <v>23.9876</v>
      </c>
      <c r="AO58" s="4">
        <f>INDEX('Root phenotypic data'!AG:AG, MATCH($A58, 'Root phenotypic data'!$A:$A, 0))</f>
        <v>38.056199999999997</v>
      </c>
      <c r="AP58" s="4">
        <f>INDEX('Isotope analysis'!F:F, MATCH($A58, 'Isotope analysis'!$C:$C, 0))</f>
        <v>4.04</v>
      </c>
      <c r="AQ58" s="4">
        <f>INDEX('Isotope analysis'!G:G, MATCH($A58, 'Isotope analysis'!$C:$C, 0))</f>
        <v>-33.08</v>
      </c>
      <c r="AR58" s="4">
        <f>INDEX('Isotope analysis'!H:H, MATCH($A58, 'Isotope analysis'!$C:$C, 0))</f>
        <v>1.24</v>
      </c>
      <c r="AS58" s="4">
        <f>INDEX('Isotope analysis'!I:I, MATCH($A58, 'Isotope analysis'!$C:$C, 0))</f>
        <v>45.9</v>
      </c>
      <c r="AT58" s="4">
        <f>INDEX('Root phenotypic data'!CR:CR, MATCH($A58, 'Root phenotypic data'!$A:$A, 0))</f>
        <v>16.691700000000001</v>
      </c>
      <c r="AU58" s="4">
        <f>INDEX('Root phenotypic data'!CS:CS, MATCH($A58, 'Root phenotypic data'!$A:$A, 0))</f>
        <v>12.300000199999999</v>
      </c>
      <c r="AV58" s="4">
        <f>INDEX('Root phenotypic data'!CT:CT, MATCH($A58, 'Root phenotypic data'!$A:$A, 0))</f>
        <v>42.857101399999998</v>
      </c>
      <c r="AW58" s="4">
        <f>INDEX('Root phenotypic data'!CU:CU, MATCH($A58, 'Root phenotypic data'!$A:$A, 0))</f>
        <v>594.46197510000002</v>
      </c>
      <c r="AX58" s="4">
        <f>INDEX('Root phenotypic data'!CV:CV, MATCH($A58, 'Root phenotypic data'!$A:$A, 0))</f>
        <v>30.100000399999999</v>
      </c>
      <c r="AY58" s="4">
        <f>INDEX('Root phenotypic data'!CW:CW, MATCH($A58, 'Root phenotypic data'!$A:$A, 0))</f>
        <v>1.4</v>
      </c>
      <c r="AZ58" s="4">
        <f>INDEX('Root phenotypic data'!CX:CX, MATCH($A58, 'Root phenotypic data'!$A:$A, 0))</f>
        <v>28.700000800000002</v>
      </c>
      <c r="BA58" s="4">
        <f>INDEX('Root phenotypic data'!CY:CY, MATCH($A58, 'Root phenotypic data'!$A:$A, 0))</f>
        <v>12.8832998</v>
      </c>
      <c r="BB58" s="4">
        <f>INDEX('Root phenotypic data'!CZ:CZ, MATCH($A58, 'Root phenotypic data'!$A:$A, 0))</f>
        <v>21.066700000000001</v>
      </c>
      <c r="BC58" s="4">
        <f>INDEX('Root phenotypic data'!DA:DA, MATCH($A58, 'Root phenotypic data'!$A:$A, 0))</f>
        <v>24.0832996</v>
      </c>
      <c r="BD58" s="4">
        <f>INDEX('Root phenotypic data'!DB:DB, MATCH($A58, 'Root phenotypic data'!$A:$A, 0))</f>
        <v>9.3833303000000008</v>
      </c>
      <c r="BE58" s="4">
        <f>INDEX('Root phenotypic data'!DC:DC, MATCH($A58, 'Root phenotypic data'!$A:$A, 0))</f>
        <v>498</v>
      </c>
      <c r="BF58" s="4">
        <f>INDEX('Root phenotypic data'!DD:DD, MATCH($A58, 'Root phenotypic data'!$A:$A, 0))</f>
        <v>50</v>
      </c>
      <c r="BG58" s="4">
        <f>INDEX('Root phenotypic data'!DE:DE, MATCH($A58, 'Root phenotypic data'!$A:$A, 0))</f>
        <v>33</v>
      </c>
      <c r="BH58" s="4">
        <f>INDEX('Root phenotypic data'!DF:DF, MATCH($A58, 'Root phenotypic data'!$A:$A, 0))</f>
        <v>12.2262001</v>
      </c>
      <c r="BI58" s="4">
        <f>INDEX('Root phenotypic data'!DG:DG, MATCH($A58, 'Root phenotypic data'!$A:$A, 0))</f>
        <v>135</v>
      </c>
      <c r="BJ58" s="4">
        <f>INDEX('Root phenotypic data'!DH:DH, MATCH($A58, 'Root phenotypic data'!$A:$A, 0))</f>
        <v>108</v>
      </c>
      <c r="BK58" s="4">
        <f>INDEX('Root phenotypic data'!DI:DI, MATCH($A58, 'Root phenotypic data'!$A:$A, 0))</f>
        <v>124</v>
      </c>
      <c r="BL58" s="4">
        <f>INDEX('Root phenotypic data'!DJ:DJ, MATCH($A58, 'Root phenotypic data'!$A:$A, 0))</f>
        <v>124</v>
      </c>
      <c r="BM58" s="4">
        <f>INDEX('Root phenotypic data'!DK:DK, MATCH($A58, 'Root phenotypic data'!$A:$A, 0))</f>
        <v>0.89838200000000001</v>
      </c>
      <c r="BN58" s="4">
        <f>INDEX('Root phenotypic data'!DL:DL, MATCH($A58, 'Root phenotypic data'!$A:$A, 0))</f>
        <v>11.877400400000001</v>
      </c>
      <c r="BO58" s="4" t="e">
        <f>INDEX('Mother tree bio'!C:C, MATCH($D58, 'Mother tree bio'!$B:$B, 0))</f>
        <v>#N/A</v>
      </c>
      <c r="BP58" s="4" t="e">
        <f>INDEX('Mother tree bio'!D:D, MATCH($D58, 'Mother tree bio'!$B:$B, 0))</f>
        <v>#N/A</v>
      </c>
      <c r="BQ58" s="4" t="e">
        <f>INDEX('Mother tree bio'!E:E, MATCH($D58, 'Mother tree bio'!$B:$B, 0))</f>
        <v>#N/A</v>
      </c>
      <c r="BR58" s="4" t="e">
        <f>INDEX('Mother tree bio'!F:F, MATCH($D58, 'Mother tree bio'!$B:$B, 0))</f>
        <v>#N/A</v>
      </c>
      <c r="BS58" s="4" t="e">
        <f>INDEX('Mother tree bio'!G:G, MATCH($D58, 'Mother tree bio'!$B:$B, 0))</f>
        <v>#N/A</v>
      </c>
      <c r="BT58" s="4" t="e">
        <f>INDEX('Mother tree bio'!H:H, MATCH($D58, 'Mother tree bio'!$B:$B, 0))</f>
        <v>#N/A</v>
      </c>
      <c r="BU58" s="4" t="e">
        <f>INDEX('Mother tree bio'!I:I, MATCH($D58, 'Mother tree bio'!$B:$B, 0))</f>
        <v>#N/A</v>
      </c>
      <c r="BV58" s="4" t="e">
        <f>INDEX('Mother tree bio'!J:J, MATCH($D58, 'Mother tree bio'!$B:$B, 0))</f>
        <v>#N/A</v>
      </c>
      <c r="BW58" s="4" t="e">
        <f>INDEX('Mother tree bio'!K:K, MATCH($D58, 'Mother tree bio'!$B:$B, 0))</f>
        <v>#N/A</v>
      </c>
    </row>
    <row r="59" spans="1:75" ht="15" customHeight="1">
      <c r="A59" s="10" t="s">
        <v>243</v>
      </c>
      <c r="B59" t="s">
        <v>72</v>
      </c>
      <c r="C59" s="1" t="s">
        <v>244</v>
      </c>
      <c r="D59" s="4" t="str">
        <f>INDEX('Root phenotypic data'!B:B, MATCH($A59, 'Root phenotypic data'!$A:$A, 0))</f>
        <v>NSW0506</v>
      </c>
      <c r="E59" s="4" t="s">
        <v>129</v>
      </c>
      <c r="F59" s="4">
        <v>3</v>
      </c>
      <c r="G59" s="4" t="str">
        <f>INDEX('Root phenotypic data'!E:E, MATCH($A59, 'Root phenotypic data'!$A:$A, 0))</f>
        <v>W</v>
      </c>
      <c r="H59" s="4" t="s">
        <v>74</v>
      </c>
      <c r="I59" s="19" t="s">
        <v>240</v>
      </c>
      <c r="J59" s="19" t="s">
        <v>241</v>
      </c>
      <c r="K59" s="20" t="s">
        <v>242</v>
      </c>
      <c r="L59" s="19" t="s">
        <v>84</v>
      </c>
      <c r="M59" s="19" t="s">
        <v>85</v>
      </c>
      <c r="N59" s="20" t="s">
        <v>86</v>
      </c>
      <c r="O59" s="4" t="str">
        <f>INDEX('Root phenotypic data'!F:F, MATCH($A59, 'Root phenotypic data'!$A:$A, 0))</f>
        <v>CER3</v>
      </c>
      <c r="P59" s="18">
        <f>INDEX('Root phenotypic data'!H:H, MATCH($A59, 'Root phenotypic data'!$A:$A, 0))</f>
        <v>44378.71875</v>
      </c>
      <c r="Q59" s="4">
        <f>INDEX('Root phenotypic data'!I:I, MATCH($A59, 'Root phenotypic data'!$A:$A, 0))</f>
        <v>27.881599999999999</v>
      </c>
      <c r="R59" s="4">
        <f>INDEX('Root phenotypic data'!J:J, MATCH($A59, 'Root phenotypic data'!$A:$A, 0))</f>
        <v>0.79079999999999995</v>
      </c>
      <c r="S59" s="4">
        <f>INDEX('Root phenotypic data'!K:K, MATCH($A59, 'Root phenotypic data'!$A:$A, 0))</f>
        <v>2.4843999999999999</v>
      </c>
      <c r="T59" s="4">
        <f>INDEX('Root phenotypic data'!L:L, MATCH($A59, 'Root phenotypic data'!$A:$A, 0))</f>
        <v>0.28360000000000002</v>
      </c>
      <c r="U59" s="4">
        <f>INDEX('Root phenotypic data'!M:M, MATCH($A59, 'Root phenotypic data'!$A:$A, 0))</f>
        <v>1.7999999999999999E-2</v>
      </c>
      <c r="V59" s="4">
        <f>INDEX('Root phenotypic data'!N:N, MATCH($A59, 'Root phenotypic data'!$A:$A, 0))</f>
        <v>0.98799999999999999</v>
      </c>
      <c r="W59" s="4">
        <f>INDEX('Root phenotypic data'!O:O, MATCH($A59, 'Root phenotypic data'!$A:$A, 0))</f>
        <v>8.0000000000000002E-3</v>
      </c>
      <c r="X59" s="4">
        <f>INDEX('Root phenotypic data'!P:P, MATCH($A59, 'Root phenotypic data'!$A:$A, 0))</f>
        <v>25</v>
      </c>
      <c r="Y59" s="4">
        <f>INDEX('Root phenotypic data'!Q:Q, MATCH($A59, 'Root phenotypic data'!$A:$A, 0))</f>
        <v>25</v>
      </c>
      <c r="Z59" s="4">
        <f>INDEX('Root phenotypic data'!R:R, MATCH($A59, 'Root phenotypic data'!$A:$A, 0))</f>
        <v>2</v>
      </c>
      <c r="AA59" s="4">
        <f>INDEX('Root phenotypic data'!S:S, MATCH($A59, 'Root phenotypic data'!$A:$A, 0))</f>
        <v>50</v>
      </c>
      <c r="AB59" s="4">
        <f>INDEX('Root phenotypic data'!T:T, MATCH($A59, 'Root phenotypic data'!$A:$A, 0))</f>
        <v>18</v>
      </c>
      <c r="AC59" s="4">
        <f>INDEX('Root phenotypic data'!U:U, MATCH($A59, 'Root phenotypic data'!$A:$A, 0))</f>
        <v>196</v>
      </c>
      <c r="AD59" s="4">
        <f>INDEX('Root phenotypic data'!V:V, MATCH($A59, 'Root phenotypic data'!$A:$A, 0))</f>
        <v>0.56240000000000001</v>
      </c>
      <c r="AE59" s="4">
        <f>INDEX('Root phenotypic data'!W:W, MATCH($A59, 'Root phenotypic data'!$A:$A, 0))</f>
        <v>1.44E-2</v>
      </c>
      <c r="AF59" s="4">
        <f>INDEX('Root phenotypic data'!X:X, MATCH($A59, 'Root phenotypic data'!$A:$A, 0))</f>
        <v>4.5199999999999997E-2</v>
      </c>
      <c r="AG59" s="4">
        <f>INDEX('Root phenotypic data'!Y:Y, MATCH($A59, 'Root phenotypic data'!$A:$A, 0))</f>
        <v>0.17810000000000001</v>
      </c>
      <c r="AH59" s="4">
        <f>INDEX('Root phenotypic data'!Z:Z, MATCH($A59, 'Root phenotypic data'!$A:$A, 0))</f>
        <v>43.98</v>
      </c>
      <c r="AI59" s="4">
        <f>INDEX('Root phenotypic data'!AA:AA, MATCH($A59, 'Root phenotypic data'!$A:$A, 0))</f>
        <v>22</v>
      </c>
      <c r="AJ59" s="4">
        <f>INDEX('Root phenotypic data'!AB:AB, MATCH($A59, 'Root phenotypic data'!$A:$A, 0))</f>
        <v>6.8048000000000002</v>
      </c>
      <c r="AK59" s="4">
        <f>INDEX('Root phenotypic data'!AC:AC, MATCH($A59, 'Root phenotypic data'!$A:$A, 0))</f>
        <v>12</v>
      </c>
      <c r="AL59" s="4">
        <f>INDEX('Root phenotypic data'!AD:AD, MATCH($A59, 'Root phenotypic data'!$A:$A, 0))</f>
        <v>18.083200000000001</v>
      </c>
      <c r="AM59" s="4">
        <f>INDEX('Root phenotypic data'!AE:AE, MATCH($A59, 'Root phenotypic data'!$A:$A, 0))</f>
        <v>9</v>
      </c>
      <c r="AN59" s="4">
        <f>INDEX('Root phenotypic data'!AF:AF, MATCH($A59, 'Root phenotypic data'!$A:$A, 0))</f>
        <v>1.6189</v>
      </c>
      <c r="AO59" s="4">
        <f>INDEX('Root phenotypic data'!AG:AG, MATCH($A59, 'Root phenotypic data'!$A:$A, 0))</f>
        <v>27.881599999999999</v>
      </c>
      <c r="AP59" s="4">
        <f>INDEX('Isotope analysis'!F:F, MATCH($A59, 'Isotope analysis'!$C:$C, 0))</f>
        <v>1.78</v>
      </c>
      <c r="AQ59" s="4">
        <f>INDEX('Isotope analysis'!G:G, MATCH($A59, 'Isotope analysis'!$C:$C, 0))</f>
        <v>-34.409999999999997</v>
      </c>
      <c r="AR59" s="4">
        <f>INDEX('Isotope analysis'!H:H, MATCH($A59, 'Isotope analysis'!$C:$C, 0))</f>
        <v>1.26</v>
      </c>
      <c r="AS59" s="4">
        <f>INDEX('Isotope analysis'!I:I, MATCH($A59, 'Isotope analysis'!$C:$C, 0))</f>
        <v>45.2</v>
      </c>
      <c r="AT59" s="4">
        <f>INDEX('Root phenotypic data'!CR:CR, MATCH($A59, 'Root phenotypic data'!$A:$A, 0))</f>
        <v>16.691700000000001</v>
      </c>
      <c r="AU59" s="4">
        <f>INDEX('Root phenotypic data'!CS:CS, MATCH($A59, 'Root phenotypic data'!$A:$A, 0))</f>
        <v>12.300000199999999</v>
      </c>
      <c r="AV59" s="4">
        <f>INDEX('Root phenotypic data'!CT:CT, MATCH($A59, 'Root phenotypic data'!$A:$A, 0))</f>
        <v>42.857101399999998</v>
      </c>
      <c r="AW59" s="4">
        <f>INDEX('Root phenotypic data'!CU:CU, MATCH($A59, 'Root phenotypic data'!$A:$A, 0))</f>
        <v>594.46197510000002</v>
      </c>
      <c r="AX59" s="4">
        <f>INDEX('Root phenotypic data'!CV:CV, MATCH($A59, 'Root phenotypic data'!$A:$A, 0))</f>
        <v>30.100000399999999</v>
      </c>
      <c r="AY59" s="4">
        <f>INDEX('Root phenotypic data'!CW:CW, MATCH($A59, 'Root phenotypic data'!$A:$A, 0))</f>
        <v>1.4</v>
      </c>
      <c r="AZ59" s="4">
        <f>INDEX('Root phenotypic data'!CX:CX, MATCH($A59, 'Root phenotypic data'!$A:$A, 0))</f>
        <v>28.700000800000002</v>
      </c>
      <c r="BA59" s="4">
        <f>INDEX('Root phenotypic data'!CY:CY, MATCH($A59, 'Root phenotypic data'!$A:$A, 0))</f>
        <v>12.8832998</v>
      </c>
      <c r="BB59" s="4">
        <f>INDEX('Root phenotypic data'!CZ:CZ, MATCH($A59, 'Root phenotypic data'!$A:$A, 0))</f>
        <v>21.066700000000001</v>
      </c>
      <c r="BC59" s="4">
        <f>INDEX('Root phenotypic data'!DA:DA, MATCH($A59, 'Root phenotypic data'!$A:$A, 0))</f>
        <v>24.0832996</v>
      </c>
      <c r="BD59" s="4">
        <f>INDEX('Root phenotypic data'!DB:DB, MATCH($A59, 'Root phenotypic data'!$A:$A, 0))</f>
        <v>9.3833303000000008</v>
      </c>
      <c r="BE59" s="4">
        <f>INDEX('Root phenotypic data'!DC:DC, MATCH($A59, 'Root phenotypic data'!$A:$A, 0))</f>
        <v>498</v>
      </c>
      <c r="BF59" s="4">
        <f>INDEX('Root phenotypic data'!DD:DD, MATCH($A59, 'Root phenotypic data'!$A:$A, 0))</f>
        <v>50</v>
      </c>
      <c r="BG59" s="4">
        <f>INDEX('Root phenotypic data'!DE:DE, MATCH($A59, 'Root phenotypic data'!$A:$A, 0))</f>
        <v>33</v>
      </c>
      <c r="BH59" s="4">
        <f>INDEX('Root phenotypic data'!DF:DF, MATCH($A59, 'Root phenotypic data'!$A:$A, 0))</f>
        <v>12.2262001</v>
      </c>
      <c r="BI59" s="4">
        <f>INDEX('Root phenotypic data'!DG:DG, MATCH($A59, 'Root phenotypic data'!$A:$A, 0))</f>
        <v>135</v>
      </c>
      <c r="BJ59" s="4">
        <f>INDEX('Root phenotypic data'!DH:DH, MATCH($A59, 'Root phenotypic data'!$A:$A, 0))</f>
        <v>108</v>
      </c>
      <c r="BK59" s="4">
        <f>INDEX('Root phenotypic data'!DI:DI, MATCH($A59, 'Root phenotypic data'!$A:$A, 0))</f>
        <v>124</v>
      </c>
      <c r="BL59" s="4">
        <f>INDEX('Root phenotypic data'!DJ:DJ, MATCH($A59, 'Root phenotypic data'!$A:$A, 0))</f>
        <v>124</v>
      </c>
      <c r="BM59" s="4">
        <f>INDEX('Root phenotypic data'!DK:DK, MATCH($A59, 'Root phenotypic data'!$A:$A, 0))</f>
        <v>0.89838200000000001</v>
      </c>
      <c r="BN59" s="4">
        <f>INDEX('Root phenotypic data'!DL:DL, MATCH($A59, 'Root phenotypic data'!$A:$A, 0))</f>
        <v>11.877400400000001</v>
      </c>
      <c r="BO59" s="4" t="e">
        <f>INDEX('Mother tree bio'!C:C, MATCH($D59, 'Mother tree bio'!$B:$B, 0))</f>
        <v>#N/A</v>
      </c>
      <c r="BP59" s="4" t="e">
        <f>INDEX('Mother tree bio'!D:D, MATCH($D59, 'Mother tree bio'!$B:$B, 0))</f>
        <v>#N/A</v>
      </c>
      <c r="BQ59" s="4" t="e">
        <f>INDEX('Mother tree bio'!E:E, MATCH($D59, 'Mother tree bio'!$B:$B, 0))</f>
        <v>#N/A</v>
      </c>
      <c r="BR59" s="4" t="e">
        <f>INDEX('Mother tree bio'!F:F, MATCH($D59, 'Mother tree bio'!$B:$B, 0))</f>
        <v>#N/A</v>
      </c>
      <c r="BS59" s="4" t="e">
        <f>INDEX('Mother tree bio'!G:G, MATCH($D59, 'Mother tree bio'!$B:$B, 0))</f>
        <v>#N/A</v>
      </c>
      <c r="BT59" s="4" t="e">
        <f>INDEX('Mother tree bio'!H:H, MATCH($D59, 'Mother tree bio'!$B:$B, 0))</f>
        <v>#N/A</v>
      </c>
      <c r="BU59" s="4" t="e">
        <f>INDEX('Mother tree bio'!I:I, MATCH($D59, 'Mother tree bio'!$B:$B, 0))</f>
        <v>#N/A</v>
      </c>
      <c r="BV59" s="4" t="e">
        <f>INDEX('Mother tree bio'!J:J, MATCH($D59, 'Mother tree bio'!$B:$B, 0))</f>
        <v>#N/A</v>
      </c>
      <c r="BW59" s="4" t="e">
        <f>INDEX('Mother tree bio'!K:K, MATCH($D59, 'Mother tree bio'!$B:$B, 0))</f>
        <v>#N/A</v>
      </c>
    </row>
    <row r="60" spans="1:75" ht="15" customHeight="1">
      <c r="A60" s="10" t="s">
        <v>245</v>
      </c>
      <c r="B60" t="s">
        <v>72</v>
      </c>
      <c r="C60" s="1" t="s">
        <v>246</v>
      </c>
      <c r="D60" s="4" t="str">
        <f>INDEX('Root phenotypic data'!B:B, MATCH($A60, 'Root phenotypic data'!$A:$A, 0))</f>
        <v>NSW0506</v>
      </c>
      <c r="E60" s="4" t="s">
        <v>129</v>
      </c>
      <c r="F60" s="4">
        <v>4</v>
      </c>
      <c r="G60" s="4" t="str">
        <f>INDEX('Root phenotypic data'!E:E, MATCH($A60, 'Root phenotypic data'!$A:$A, 0))</f>
        <v>D</v>
      </c>
      <c r="H60" s="4" t="s">
        <v>74</v>
      </c>
      <c r="I60" s="19" t="s">
        <v>240</v>
      </c>
      <c r="J60" s="19" t="s">
        <v>241</v>
      </c>
      <c r="K60" s="20" t="s">
        <v>242</v>
      </c>
      <c r="L60" s="19" t="s">
        <v>88</v>
      </c>
      <c r="M60" s="19" t="s">
        <v>89</v>
      </c>
      <c r="N60" s="20" t="s">
        <v>90</v>
      </c>
      <c r="O60" s="4" t="str">
        <f>INDEX('Root phenotypic data'!F:F, MATCH($A60, 'Root phenotypic data'!$A:$A, 0))</f>
        <v>CER3</v>
      </c>
      <c r="P60" s="18">
        <f>INDEX('Root phenotypic data'!H:H, MATCH($A60, 'Root phenotypic data'!$A:$A, 0))</f>
        <v>44378.682639999999</v>
      </c>
      <c r="Q60" s="4">
        <f>INDEX('Root phenotypic data'!I:I, MATCH($A60, 'Root phenotypic data'!$A:$A, 0))</f>
        <v>15.8291</v>
      </c>
      <c r="R60" s="4">
        <f>INDEX('Root phenotypic data'!J:J, MATCH($A60, 'Root phenotypic data'!$A:$A, 0))</f>
        <v>0.65049999999999997</v>
      </c>
      <c r="S60" s="4">
        <f>INDEX('Root phenotypic data'!K:K, MATCH($A60, 'Root phenotypic data'!$A:$A, 0))</f>
        <v>2.0436999999999999</v>
      </c>
      <c r="T60" s="4">
        <f>INDEX('Root phenotypic data'!L:L, MATCH($A60, 'Root phenotypic data'!$A:$A, 0))</f>
        <v>0.41099999999999998</v>
      </c>
      <c r="U60" s="4">
        <f>INDEX('Root phenotypic data'!M:M, MATCH($A60, 'Root phenotypic data'!$A:$A, 0))</f>
        <v>2.1000000000000001E-2</v>
      </c>
      <c r="V60" s="4">
        <f>INDEX('Root phenotypic data'!N:N, MATCH($A60, 'Root phenotypic data'!$A:$A, 0))</f>
        <v>1.014</v>
      </c>
      <c r="W60" s="4">
        <f>INDEX('Root phenotypic data'!O:O, MATCH($A60, 'Root phenotypic data'!$A:$A, 0))</f>
        <v>1.0999999999999999E-2</v>
      </c>
      <c r="X60" s="4">
        <f>INDEX('Root phenotypic data'!P:P, MATCH($A60, 'Root phenotypic data'!$A:$A, 0))</f>
        <v>6</v>
      </c>
      <c r="Y60" s="4">
        <f>INDEX('Root phenotypic data'!Q:Q, MATCH($A60, 'Root phenotypic data'!$A:$A, 0))</f>
        <v>8</v>
      </c>
      <c r="Z60" s="4">
        <f>INDEX('Root phenotypic data'!R:R, MATCH($A60, 'Root phenotypic data'!$A:$A, 0))</f>
        <v>1</v>
      </c>
      <c r="AA60" s="4">
        <f>INDEX('Root phenotypic data'!S:S, MATCH($A60, 'Root phenotypic data'!$A:$A, 0))</f>
        <v>15</v>
      </c>
      <c r="AB60" s="4">
        <f>INDEX('Root phenotypic data'!T:T, MATCH($A60, 'Root phenotypic data'!$A:$A, 0))</f>
        <v>3</v>
      </c>
      <c r="AC60" s="4">
        <f>INDEX('Root phenotypic data'!U:U, MATCH($A60, 'Root phenotypic data'!$A:$A, 0))</f>
        <v>3</v>
      </c>
      <c r="AD60" s="4">
        <f>INDEX('Root phenotypic data'!V:V, MATCH($A60, 'Root phenotypic data'!$A:$A, 0))</f>
        <v>1.0629</v>
      </c>
      <c r="AE60" s="4">
        <f>INDEX('Root phenotypic data'!W:W, MATCH($A60, 'Root phenotypic data'!$A:$A, 0))</f>
        <v>3.9300000000000002E-2</v>
      </c>
      <c r="AF60" s="4">
        <f>INDEX('Root phenotypic data'!X:X, MATCH($A60, 'Root phenotypic data'!$A:$A, 0))</f>
        <v>0.1234</v>
      </c>
      <c r="AG60" s="4">
        <f>INDEX('Root phenotypic data'!Y:Y, MATCH($A60, 'Root phenotypic data'!$A:$A, 0))</f>
        <v>0.2974</v>
      </c>
      <c r="AH60" s="4">
        <f>INDEX('Root phenotypic data'!Z:Z, MATCH($A60, 'Root phenotypic data'!$A:$A, 0))</f>
        <v>14.23</v>
      </c>
      <c r="AI60" s="4">
        <f>INDEX('Root phenotypic data'!AA:AA, MATCH($A60, 'Root phenotypic data'!$A:$A, 0))</f>
        <v>2</v>
      </c>
      <c r="AJ60" s="4">
        <f>INDEX('Root phenotypic data'!AB:AB, MATCH($A60, 'Root phenotypic data'!$A:$A, 0))</f>
        <v>7.1852999999999998</v>
      </c>
      <c r="AK60" s="4">
        <f>INDEX('Root phenotypic data'!AC:AC, MATCH($A60, 'Root phenotypic data'!$A:$A, 0))</f>
        <v>1</v>
      </c>
      <c r="AL60" s="4">
        <f>INDEX('Root phenotypic data'!AD:AD, MATCH($A60, 'Root phenotypic data'!$A:$A, 0))</f>
        <v>0.14230000000000001</v>
      </c>
      <c r="AM60" s="4">
        <f>INDEX('Root phenotypic data'!AE:AE, MATCH($A60, 'Root phenotypic data'!$A:$A, 0))</f>
        <v>0</v>
      </c>
      <c r="AN60" s="4">
        <f>INDEX('Root phenotypic data'!AF:AF, MATCH($A60, 'Root phenotypic data'!$A:$A, 0))</f>
        <v>0</v>
      </c>
      <c r="AO60" s="4">
        <f>INDEX('Root phenotypic data'!AG:AG, MATCH($A60, 'Root phenotypic data'!$A:$A, 0))</f>
        <v>15.8291</v>
      </c>
      <c r="AP60" s="4">
        <f>INDEX('Isotope analysis'!F:F, MATCH($A60, 'Isotope analysis'!$C:$C, 0))</f>
        <v>-2.2599999999999998</v>
      </c>
      <c r="AQ60" s="4">
        <f>INDEX('Isotope analysis'!G:G, MATCH($A60, 'Isotope analysis'!$C:$C, 0))</f>
        <v>-32.229999999999997</v>
      </c>
      <c r="AR60" s="4">
        <f>INDEX('Isotope analysis'!H:H, MATCH($A60, 'Isotope analysis'!$C:$C, 0))</f>
        <v>1.27</v>
      </c>
      <c r="AS60" s="4">
        <f>INDEX('Isotope analysis'!I:I, MATCH($A60, 'Isotope analysis'!$C:$C, 0))</f>
        <v>45.6</v>
      </c>
      <c r="AT60" s="4">
        <f>INDEX('Root phenotypic data'!CR:CR, MATCH($A60, 'Root phenotypic data'!$A:$A, 0))</f>
        <v>16.691700000000001</v>
      </c>
      <c r="AU60" s="4">
        <f>INDEX('Root phenotypic data'!CS:CS, MATCH($A60, 'Root phenotypic data'!$A:$A, 0))</f>
        <v>12.300000199999999</v>
      </c>
      <c r="AV60" s="4">
        <f>INDEX('Root phenotypic data'!CT:CT, MATCH($A60, 'Root phenotypic data'!$A:$A, 0))</f>
        <v>42.857101399999998</v>
      </c>
      <c r="AW60" s="4">
        <f>INDEX('Root phenotypic data'!CU:CU, MATCH($A60, 'Root phenotypic data'!$A:$A, 0))</f>
        <v>594.46197510000002</v>
      </c>
      <c r="AX60" s="4">
        <f>INDEX('Root phenotypic data'!CV:CV, MATCH($A60, 'Root phenotypic data'!$A:$A, 0))</f>
        <v>30.100000399999999</v>
      </c>
      <c r="AY60" s="4">
        <f>INDEX('Root phenotypic data'!CW:CW, MATCH($A60, 'Root phenotypic data'!$A:$A, 0))</f>
        <v>1.4</v>
      </c>
      <c r="AZ60" s="4">
        <f>INDEX('Root phenotypic data'!CX:CX, MATCH($A60, 'Root phenotypic data'!$A:$A, 0))</f>
        <v>28.700000800000002</v>
      </c>
      <c r="BA60" s="4">
        <f>INDEX('Root phenotypic data'!CY:CY, MATCH($A60, 'Root phenotypic data'!$A:$A, 0))</f>
        <v>12.8832998</v>
      </c>
      <c r="BB60" s="4">
        <f>INDEX('Root phenotypic data'!CZ:CZ, MATCH($A60, 'Root phenotypic data'!$A:$A, 0))</f>
        <v>21.066700000000001</v>
      </c>
      <c r="BC60" s="4">
        <f>INDEX('Root phenotypic data'!DA:DA, MATCH($A60, 'Root phenotypic data'!$A:$A, 0))</f>
        <v>24.0832996</v>
      </c>
      <c r="BD60" s="4">
        <f>INDEX('Root phenotypic data'!DB:DB, MATCH($A60, 'Root phenotypic data'!$A:$A, 0))</f>
        <v>9.3833303000000008</v>
      </c>
      <c r="BE60" s="4">
        <f>INDEX('Root phenotypic data'!DC:DC, MATCH($A60, 'Root phenotypic data'!$A:$A, 0))</f>
        <v>498</v>
      </c>
      <c r="BF60" s="4">
        <f>INDEX('Root phenotypic data'!DD:DD, MATCH($A60, 'Root phenotypic data'!$A:$A, 0))</f>
        <v>50</v>
      </c>
      <c r="BG60" s="4">
        <f>INDEX('Root phenotypic data'!DE:DE, MATCH($A60, 'Root phenotypic data'!$A:$A, 0))</f>
        <v>33</v>
      </c>
      <c r="BH60" s="4">
        <f>INDEX('Root phenotypic data'!DF:DF, MATCH($A60, 'Root phenotypic data'!$A:$A, 0))</f>
        <v>12.2262001</v>
      </c>
      <c r="BI60" s="4">
        <f>INDEX('Root phenotypic data'!DG:DG, MATCH($A60, 'Root phenotypic data'!$A:$A, 0))</f>
        <v>135</v>
      </c>
      <c r="BJ60" s="4">
        <f>INDEX('Root phenotypic data'!DH:DH, MATCH($A60, 'Root phenotypic data'!$A:$A, 0))</f>
        <v>108</v>
      </c>
      <c r="BK60" s="4">
        <f>INDEX('Root phenotypic data'!DI:DI, MATCH($A60, 'Root phenotypic data'!$A:$A, 0))</f>
        <v>124</v>
      </c>
      <c r="BL60" s="4">
        <f>INDEX('Root phenotypic data'!DJ:DJ, MATCH($A60, 'Root phenotypic data'!$A:$A, 0))</f>
        <v>124</v>
      </c>
      <c r="BM60" s="4">
        <f>INDEX('Root phenotypic data'!DK:DK, MATCH($A60, 'Root phenotypic data'!$A:$A, 0))</f>
        <v>0.89838200000000001</v>
      </c>
      <c r="BN60" s="4">
        <f>INDEX('Root phenotypic data'!DL:DL, MATCH($A60, 'Root phenotypic data'!$A:$A, 0))</f>
        <v>11.877400400000001</v>
      </c>
      <c r="BO60" s="4" t="e">
        <f>INDEX('Mother tree bio'!C:C, MATCH($D60, 'Mother tree bio'!$B:$B, 0))</f>
        <v>#N/A</v>
      </c>
      <c r="BP60" s="4" t="e">
        <f>INDEX('Mother tree bio'!D:D, MATCH($D60, 'Mother tree bio'!$B:$B, 0))</f>
        <v>#N/A</v>
      </c>
      <c r="BQ60" s="4" t="e">
        <f>INDEX('Mother tree bio'!E:E, MATCH($D60, 'Mother tree bio'!$B:$B, 0))</f>
        <v>#N/A</v>
      </c>
      <c r="BR60" s="4" t="e">
        <f>INDEX('Mother tree bio'!F:F, MATCH($D60, 'Mother tree bio'!$B:$B, 0))</f>
        <v>#N/A</v>
      </c>
      <c r="BS60" s="4" t="e">
        <f>INDEX('Mother tree bio'!G:G, MATCH($D60, 'Mother tree bio'!$B:$B, 0))</f>
        <v>#N/A</v>
      </c>
      <c r="BT60" s="4" t="e">
        <f>INDEX('Mother tree bio'!H:H, MATCH($D60, 'Mother tree bio'!$B:$B, 0))</f>
        <v>#N/A</v>
      </c>
      <c r="BU60" s="4" t="e">
        <f>INDEX('Mother tree bio'!I:I, MATCH($D60, 'Mother tree bio'!$B:$B, 0))</f>
        <v>#N/A</v>
      </c>
      <c r="BV60" s="4" t="e">
        <f>INDEX('Mother tree bio'!J:J, MATCH($D60, 'Mother tree bio'!$B:$B, 0))</f>
        <v>#N/A</v>
      </c>
      <c r="BW60" s="4" t="e">
        <f>INDEX('Mother tree bio'!K:K, MATCH($D60, 'Mother tree bio'!$B:$B, 0))</f>
        <v>#N/A</v>
      </c>
    </row>
    <row r="61" spans="1:75" ht="15" customHeight="1">
      <c r="A61" s="10" t="s">
        <v>247</v>
      </c>
      <c r="B61" t="s">
        <v>72</v>
      </c>
      <c r="C61" s="1" t="s">
        <v>248</v>
      </c>
      <c r="D61" s="4" t="str">
        <f>INDEX('Root phenotypic data'!B:B, MATCH($A61, 'Root phenotypic data'!$A:$A, 0))</f>
        <v>NSW0506</v>
      </c>
      <c r="E61" s="4" t="s">
        <v>129</v>
      </c>
      <c r="F61" s="4">
        <v>5</v>
      </c>
      <c r="G61" s="4" t="str">
        <f>INDEX('Root phenotypic data'!E:E, MATCH($A61, 'Root phenotypic data'!$A:$A, 0))</f>
        <v>W</v>
      </c>
      <c r="H61" s="4" t="s">
        <v>74</v>
      </c>
      <c r="I61" s="19" t="s">
        <v>240</v>
      </c>
      <c r="J61" s="19" t="s">
        <v>241</v>
      </c>
      <c r="K61" s="20" t="s">
        <v>242</v>
      </c>
      <c r="L61" s="19" t="s">
        <v>93</v>
      </c>
      <c r="M61" s="19" t="s">
        <v>94</v>
      </c>
      <c r="N61" s="20" t="s">
        <v>95</v>
      </c>
      <c r="O61" s="4" t="str">
        <f>INDEX('Root phenotypic data'!F:F, MATCH($A61, 'Root phenotypic data'!$A:$A, 0))</f>
        <v>CER3</v>
      </c>
      <c r="P61" s="18">
        <f>INDEX('Root phenotypic data'!H:H, MATCH($A61, 'Root phenotypic data'!$A:$A, 0))</f>
        <v>44378.726390000003</v>
      </c>
      <c r="Q61" s="4">
        <f>INDEX('Root phenotypic data'!I:I, MATCH($A61, 'Root phenotypic data'!$A:$A, 0))</f>
        <v>24.584700000000002</v>
      </c>
      <c r="R61" s="4">
        <f>INDEX('Root phenotypic data'!J:J, MATCH($A61, 'Root phenotypic data'!$A:$A, 0))</f>
        <v>0.73519999999999996</v>
      </c>
      <c r="S61" s="4">
        <f>INDEX('Root phenotypic data'!K:K, MATCH($A61, 'Root phenotypic data'!$A:$A, 0))</f>
        <v>2.3096999999999999</v>
      </c>
      <c r="T61" s="4">
        <f>INDEX('Root phenotypic data'!L:L, MATCH($A61, 'Root phenotypic data'!$A:$A, 0))</f>
        <v>0.29899999999999999</v>
      </c>
      <c r="U61" s="4">
        <f>INDEX('Root phenotypic data'!M:M, MATCH($A61, 'Root phenotypic data'!$A:$A, 0))</f>
        <v>1.7000000000000001E-2</v>
      </c>
      <c r="V61" s="4">
        <f>INDEX('Root phenotypic data'!N:N, MATCH($A61, 'Root phenotypic data'!$A:$A, 0))</f>
        <v>0.98699999999999999</v>
      </c>
      <c r="W61" s="4">
        <f>INDEX('Root phenotypic data'!O:O, MATCH($A61, 'Root phenotypic data'!$A:$A, 0))</f>
        <v>8.9999999999999993E-3</v>
      </c>
      <c r="X61" s="4">
        <f>INDEX('Root phenotypic data'!P:P, MATCH($A61, 'Root phenotypic data'!$A:$A, 0))</f>
        <v>13</v>
      </c>
      <c r="Y61" s="4">
        <f>INDEX('Root phenotypic data'!Q:Q, MATCH($A61, 'Root phenotypic data'!$A:$A, 0))</f>
        <v>22</v>
      </c>
      <c r="Z61" s="4">
        <f>INDEX('Root phenotypic data'!R:R, MATCH($A61, 'Root phenotypic data'!$A:$A, 0))</f>
        <v>2</v>
      </c>
      <c r="AA61" s="4">
        <f>INDEX('Root phenotypic data'!S:S, MATCH($A61, 'Root phenotypic data'!$A:$A, 0))</f>
        <v>44</v>
      </c>
      <c r="AB61" s="4">
        <f>INDEX('Root phenotypic data'!T:T, MATCH($A61, 'Root phenotypic data'!$A:$A, 0))</f>
        <v>20</v>
      </c>
      <c r="AC61" s="4">
        <f>INDEX('Root phenotypic data'!U:U, MATCH($A61, 'Root phenotypic data'!$A:$A, 0))</f>
        <v>133</v>
      </c>
      <c r="AD61" s="4">
        <f>INDEX('Root phenotypic data'!V:V, MATCH($A61, 'Root phenotypic data'!$A:$A, 0))</f>
        <v>0.56299999999999994</v>
      </c>
      <c r="AE61" s="4">
        <f>INDEX('Root phenotypic data'!W:W, MATCH($A61, 'Root phenotypic data'!$A:$A, 0))</f>
        <v>1.5299999999999999E-2</v>
      </c>
      <c r="AF61" s="4">
        <f>INDEX('Root phenotypic data'!X:X, MATCH($A61, 'Root phenotypic data'!$A:$A, 0))</f>
        <v>4.7899999999999998E-2</v>
      </c>
      <c r="AG61" s="4">
        <f>INDEX('Root phenotypic data'!Y:Y, MATCH($A61, 'Root phenotypic data'!$A:$A, 0))</f>
        <v>0.16520000000000001</v>
      </c>
      <c r="AH61" s="4">
        <f>INDEX('Root phenotypic data'!Z:Z, MATCH($A61, 'Root phenotypic data'!$A:$A, 0))</f>
        <v>42.25</v>
      </c>
      <c r="AI61" s="4">
        <f>INDEX('Root phenotypic data'!AA:AA, MATCH($A61, 'Root phenotypic data'!$A:$A, 0))</f>
        <v>21</v>
      </c>
      <c r="AJ61" s="4">
        <f>INDEX('Root phenotypic data'!AB:AB, MATCH($A61, 'Root phenotypic data'!$A:$A, 0))</f>
        <v>2.3327</v>
      </c>
      <c r="AK61" s="4">
        <f>INDEX('Root phenotypic data'!AC:AC, MATCH($A61, 'Root phenotypic data'!$A:$A, 0))</f>
        <v>6</v>
      </c>
      <c r="AL61" s="4">
        <f>INDEX('Root phenotypic data'!AD:AD, MATCH($A61, 'Root phenotypic data'!$A:$A, 0))</f>
        <v>4.0147000000000004</v>
      </c>
      <c r="AM61" s="4">
        <f>INDEX('Root phenotypic data'!AE:AE, MATCH($A61, 'Root phenotypic data'!$A:$A, 0))</f>
        <v>14</v>
      </c>
      <c r="AN61" s="4">
        <f>INDEX('Root phenotypic data'!AF:AF, MATCH($A61, 'Root phenotypic data'!$A:$A, 0))</f>
        <v>18.4238</v>
      </c>
      <c r="AO61" s="4">
        <f>INDEX('Root phenotypic data'!AG:AG, MATCH($A61, 'Root phenotypic data'!$A:$A, 0))</f>
        <v>24.584700000000002</v>
      </c>
      <c r="AP61" s="4">
        <f>INDEX('Isotope analysis'!F:F, MATCH($A61, 'Isotope analysis'!$C:$C, 0))</f>
        <v>5.66</v>
      </c>
      <c r="AQ61" s="4">
        <f>INDEX('Isotope analysis'!G:G, MATCH($A61, 'Isotope analysis'!$C:$C, 0))</f>
        <v>-33.75</v>
      </c>
      <c r="AR61" s="4">
        <f>INDEX('Isotope analysis'!H:H, MATCH($A61, 'Isotope analysis'!$C:$C, 0))</f>
        <v>1.61</v>
      </c>
      <c r="AS61" s="4">
        <f>INDEX('Isotope analysis'!I:I, MATCH($A61, 'Isotope analysis'!$C:$C, 0))</f>
        <v>43.1</v>
      </c>
      <c r="AT61" s="4">
        <f>INDEX('Root phenotypic data'!CR:CR, MATCH($A61, 'Root phenotypic data'!$A:$A, 0))</f>
        <v>16.691700000000001</v>
      </c>
      <c r="AU61" s="4">
        <f>INDEX('Root phenotypic data'!CS:CS, MATCH($A61, 'Root phenotypic data'!$A:$A, 0))</f>
        <v>12.300000199999999</v>
      </c>
      <c r="AV61" s="4">
        <f>INDEX('Root phenotypic data'!CT:CT, MATCH($A61, 'Root phenotypic data'!$A:$A, 0))</f>
        <v>42.857101399999998</v>
      </c>
      <c r="AW61" s="4">
        <f>INDEX('Root phenotypic data'!CU:CU, MATCH($A61, 'Root phenotypic data'!$A:$A, 0))</f>
        <v>594.46197510000002</v>
      </c>
      <c r="AX61" s="4">
        <f>INDEX('Root phenotypic data'!CV:CV, MATCH($A61, 'Root phenotypic data'!$A:$A, 0))</f>
        <v>30.100000399999999</v>
      </c>
      <c r="AY61" s="4">
        <f>INDEX('Root phenotypic data'!CW:CW, MATCH($A61, 'Root phenotypic data'!$A:$A, 0))</f>
        <v>1.4</v>
      </c>
      <c r="AZ61" s="4">
        <f>INDEX('Root phenotypic data'!CX:CX, MATCH($A61, 'Root phenotypic data'!$A:$A, 0))</f>
        <v>28.700000800000002</v>
      </c>
      <c r="BA61" s="4">
        <f>INDEX('Root phenotypic data'!CY:CY, MATCH($A61, 'Root phenotypic data'!$A:$A, 0))</f>
        <v>12.8832998</v>
      </c>
      <c r="BB61" s="4">
        <f>INDEX('Root phenotypic data'!CZ:CZ, MATCH($A61, 'Root phenotypic data'!$A:$A, 0))</f>
        <v>21.066700000000001</v>
      </c>
      <c r="BC61" s="4">
        <f>INDEX('Root phenotypic data'!DA:DA, MATCH($A61, 'Root phenotypic data'!$A:$A, 0))</f>
        <v>24.0832996</v>
      </c>
      <c r="BD61" s="4">
        <f>INDEX('Root phenotypic data'!DB:DB, MATCH($A61, 'Root phenotypic data'!$A:$A, 0))</f>
        <v>9.3833303000000008</v>
      </c>
      <c r="BE61" s="4">
        <f>INDEX('Root phenotypic data'!DC:DC, MATCH($A61, 'Root phenotypic data'!$A:$A, 0))</f>
        <v>498</v>
      </c>
      <c r="BF61" s="4">
        <f>INDEX('Root phenotypic data'!DD:DD, MATCH($A61, 'Root phenotypic data'!$A:$A, 0))</f>
        <v>50</v>
      </c>
      <c r="BG61" s="4">
        <f>INDEX('Root phenotypic data'!DE:DE, MATCH($A61, 'Root phenotypic data'!$A:$A, 0))</f>
        <v>33</v>
      </c>
      <c r="BH61" s="4">
        <f>INDEX('Root phenotypic data'!DF:DF, MATCH($A61, 'Root phenotypic data'!$A:$A, 0))</f>
        <v>12.2262001</v>
      </c>
      <c r="BI61" s="4">
        <f>INDEX('Root phenotypic data'!DG:DG, MATCH($A61, 'Root phenotypic data'!$A:$A, 0))</f>
        <v>135</v>
      </c>
      <c r="BJ61" s="4">
        <f>INDEX('Root phenotypic data'!DH:DH, MATCH($A61, 'Root phenotypic data'!$A:$A, 0))</f>
        <v>108</v>
      </c>
      <c r="BK61" s="4">
        <f>INDEX('Root phenotypic data'!DI:DI, MATCH($A61, 'Root phenotypic data'!$A:$A, 0))</f>
        <v>124</v>
      </c>
      <c r="BL61" s="4">
        <f>INDEX('Root phenotypic data'!DJ:DJ, MATCH($A61, 'Root phenotypic data'!$A:$A, 0))</f>
        <v>124</v>
      </c>
      <c r="BM61" s="4">
        <f>INDEX('Root phenotypic data'!DK:DK, MATCH($A61, 'Root phenotypic data'!$A:$A, 0))</f>
        <v>0.89838200000000001</v>
      </c>
      <c r="BN61" s="4">
        <f>INDEX('Root phenotypic data'!DL:DL, MATCH($A61, 'Root phenotypic data'!$A:$A, 0))</f>
        <v>11.877400400000001</v>
      </c>
      <c r="BO61" s="4" t="e">
        <f>INDEX('Mother tree bio'!C:C, MATCH($D61, 'Mother tree bio'!$B:$B, 0))</f>
        <v>#N/A</v>
      </c>
      <c r="BP61" s="4" t="e">
        <f>INDEX('Mother tree bio'!D:D, MATCH($D61, 'Mother tree bio'!$B:$B, 0))</f>
        <v>#N/A</v>
      </c>
      <c r="BQ61" s="4" t="e">
        <f>INDEX('Mother tree bio'!E:E, MATCH($D61, 'Mother tree bio'!$B:$B, 0))</f>
        <v>#N/A</v>
      </c>
      <c r="BR61" s="4" t="e">
        <f>INDEX('Mother tree bio'!F:F, MATCH($D61, 'Mother tree bio'!$B:$B, 0))</f>
        <v>#N/A</v>
      </c>
      <c r="BS61" s="4" t="e">
        <f>INDEX('Mother tree bio'!G:G, MATCH($D61, 'Mother tree bio'!$B:$B, 0))</f>
        <v>#N/A</v>
      </c>
      <c r="BT61" s="4" t="e">
        <f>INDEX('Mother tree bio'!H:H, MATCH($D61, 'Mother tree bio'!$B:$B, 0))</f>
        <v>#N/A</v>
      </c>
      <c r="BU61" s="4" t="e">
        <f>INDEX('Mother tree bio'!I:I, MATCH($D61, 'Mother tree bio'!$B:$B, 0))</f>
        <v>#N/A</v>
      </c>
      <c r="BV61" s="4" t="e">
        <f>INDEX('Mother tree bio'!J:J, MATCH($D61, 'Mother tree bio'!$B:$B, 0))</f>
        <v>#N/A</v>
      </c>
      <c r="BW61" s="4" t="e">
        <f>INDEX('Mother tree bio'!K:K, MATCH($D61, 'Mother tree bio'!$B:$B, 0))</f>
        <v>#N/A</v>
      </c>
    </row>
    <row r="62" spans="1:75" ht="15" customHeight="1">
      <c r="A62" s="10" t="s">
        <v>249</v>
      </c>
      <c r="B62" t="s">
        <v>72</v>
      </c>
      <c r="C62" s="1" t="s">
        <v>250</v>
      </c>
      <c r="D62" s="4" t="str">
        <f>INDEX('Root phenotypic data'!B:B, MATCH($A62, 'Root phenotypic data'!$A:$A, 0))</f>
        <v>NSW0506</v>
      </c>
      <c r="E62" s="4" t="s">
        <v>129</v>
      </c>
      <c r="F62" s="4">
        <v>6</v>
      </c>
      <c r="G62" s="4" t="str">
        <f>INDEX('Root phenotypic data'!E:E, MATCH($A62, 'Root phenotypic data'!$A:$A, 0))</f>
        <v>D</v>
      </c>
      <c r="H62" s="4" t="s">
        <v>74</v>
      </c>
      <c r="I62" s="19" t="s">
        <v>240</v>
      </c>
      <c r="J62" s="19" t="s">
        <v>241</v>
      </c>
      <c r="K62" s="20" t="s">
        <v>242</v>
      </c>
      <c r="L62" s="19" t="s">
        <v>98</v>
      </c>
      <c r="M62" s="19" t="s">
        <v>99</v>
      </c>
      <c r="N62" s="20" t="s">
        <v>100</v>
      </c>
      <c r="O62" s="4" t="str">
        <f>INDEX('Root phenotypic data'!F:F, MATCH($A62, 'Root phenotypic data'!$A:$A, 0))</f>
        <v>CER3</v>
      </c>
      <c r="P62" s="18">
        <f>INDEX('Root phenotypic data'!H:H, MATCH($A62, 'Root phenotypic data'!$A:$A, 0))</f>
        <v>44378.6875</v>
      </c>
      <c r="Q62" s="4">
        <f>INDEX('Root phenotypic data'!I:I, MATCH($A62, 'Root phenotypic data'!$A:$A, 0))</f>
        <v>19.761500000000002</v>
      </c>
      <c r="R62" s="4">
        <f>INDEX('Root phenotypic data'!J:J, MATCH($A62, 'Root phenotypic data'!$A:$A, 0))</f>
        <v>0.72460000000000002</v>
      </c>
      <c r="S62" s="4">
        <f>INDEX('Root phenotypic data'!K:K, MATCH($A62, 'Root phenotypic data'!$A:$A, 0))</f>
        <v>2.2763</v>
      </c>
      <c r="T62" s="4">
        <f>INDEX('Root phenotypic data'!L:L, MATCH($A62, 'Root phenotypic data'!$A:$A, 0))</f>
        <v>0.36670000000000003</v>
      </c>
      <c r="U62" s="4">
        <f>INDEX('Root phenotypic data'!M:M, MATCH($A62, 'Root phenotypic data'!$A:$A, 0))</f>
        <v>2.1000000000000001E-2</v>
      </c>
      <c r="V62" s="4">
        <f>INDEX('Root phenotypic data'!N:N, MATCH($A62, 'Root phenotypic data'!$A:$A, 0))</f>
        <v>0.98599999999999999</v>
      </c>
      <c r="W62" s="4">
        <f>INDEX('Root phenotypic data'!O:O, MATCH($A62, 'Root phenotypic data'!$A:$A, 0))</f>
        <v>8.0000000000000002E-3</v>
      </c>
      <c r="X62" s="4">
        <f>INDEX('Root phenotypic data'!P:P, MATCH($A62, 'Root phenotypic data'!$A:$A, 0))</f>
        <v>11</v>
      </c>
      <c r="Y62" s="4">
        <f>INDEX('Root phenotypic data'!Q:Q, MATCH($A62, 'Root phenotypic data'!$A:$A, 0))</f>
        <v>5</v>
      </c>
      <c r="Z62" s="4">
        <f>INDEX('Root phenotypic data'!R:R, MATCH($A62, 'Root phenotypic data'!$A:$A, 0))</f>
        <v>2</v>
      </c>
      <c r="AA62" s="4">
        <f>INDEX('Root phenotypic data'!S:S, MATCH($A62, 'Root phenotypic data'!$A:$A, 0))</f>
        <v>13</v>
      </c>
      <c r="AB62" s="4">
        <f>INDEX('Root phenotypic data'!T:T, MATCH($A62, 'Root phenotypic data'!$A:$A, 0))</f>
        <v>6</v>
      </c>
      <c r="AC62" s="4">
        <f>INDEX('Root phenotypic data'!U:U, MATCH($A62, 'Root phenotypic data'!$A:$A, 0))</f>
        <v>26</v>
      </c>
      <c r="AD62" s="4">
        <f>INDEX('Root phenotypic data'!V:V, MATCH($A62, 'Root phenotypic data'!$A:$A, 0))</f>
        <v>1.5148999999999999</v>
      </c>
      <c r="AE62" s="4">
        <f>INDEX('Root phenotypic data'!W:W, MATCH($A62, 'Root phenotypic data'!$A:$A, 0))</f>
        <v>5.1400000000000001E-2</v>
      </c>
      <c r="AF62" s="4">
        <f>INDEX('Root phenotypic data'!X:X, MATCH($A62, 'Root phenotypic data'!$A:$A, 0))</f>
        <v>0.1613</v>
      </c>
      <c r="AG62" s="4">
        <f>INDEX('Root phenotypic data'!Y:Y, MATCH($A62, 'Root phenotypic data'!$A:$A, 0))</f>
        <v>0.2402</v>
      </c>
      <c r="AH62" s="4">
        <f>INDEX('Root phenotypic data'!Z:Z, MATCH($A62, 'Root phenotypic data'!$A:$A, 0))</f>
        <v>49.36</v>
      </c>
      <c r="AI62" s="4">
        <f>INDEX('Root phenotypic data'!AA:AA, MATCH($A62, 'Root phenotypic data'!$A:$A, 0))</f>
        <v>6</v>
      </c>
      <c r="AJ62" s="4">
        <f>INDEX('Root phenotypic data'!AB:AB, MATCH($A62, 'Root phenotypic data'!$A:$A, 0))</f>
        <v>1.3871</v>
      </c>
      <c r="AK62" s="4">
        <f>INDEX('Root phenotypic data'!AC:AC, MATCH($A62, 'Root phenotypic data'!$A:$A, 0))</f>
        <v>1</v>
      </c>
      <c r="AL62" s="4">
        <f>INDEX('Root phenotypic data'!AD:AD, MATCH($A62, 'Root phenotypic data'!$A:$A, 0))</f>
        <v>0.83679999999999999</v>
      </c>
      <c r="AM62" s="4">
        <f>INDEX('Root phenotypic data'!AE:AE, MATCH($A62, 'Root phenotypic data'!$A:$A, 0))</f>
        <v>4</v>
      </c>
      <c r="AN62" s="4">
        <f>INDEX('Root phenotypic data'!AF:AF, MATCH($A62, 'Root phenotypic data'!$A:$A, 0))</f>
        <v>15.963900000000001</v>
      </c>
      <c r="AO62" s="4">
        <f>INDEX('Root phenotypic data'!AG:AG, MATCH($A62, 'Root phenotypic data'!$A:$A, 0))</f>
        <v>19.761500000000002</v>
      </c>
      <c r="AP62" s="4">
        <f>INDEX('Isotope analysis'!F:F, MATCH($A62, 'Isotope analysis'!$C:$C, 0))</f>
        <v>6.89</v>
      </c>
      <c r="AQ62" s="4">
        <f>INDEX('Isotope analysis'!G:G, MATCH($A62, 'Isotope analysis'!$C:$C, 0))</f>
        <v>-32.47</v>
      </c>
      <c r="AR62" s="4">
        <f>INDEX('Isotope analysis'!H:H, MATCH($A62, 'Isotope analysis'!$C:$C, 0))</f>
        <v>1.46</v>
      </c>
      <c r="AS62" s="4">
        <f>INDEX('Isotope analysis'!I:I, MATCH($A62, 'Isotope analysis'!$C:$C, 0))</f>
        <v>45.6</v>
      </c>
      <c r="AT62" s="4">
        <f>INDEX('Root phenotypic data'!CR:CR, MATCH($A62, 'Root phenotypic data'!$A:$A, 0))</f>
        <v>16.691700000000001</v>
      </c>
      <c r="AU62" s="4">
        <f>INDEX('Root phenotypic data'!CS:CS, MATCH($A62, 'Root phenotypic data'!$A:$A, 0))</f>
        <v>12.300000199999999</v>
      </c>
      <c r="AV62" s="4">
        <f>INDEX('Root phenotypic data'!CT:CT, MATCH($A62, 'Root phenotypic data'!$A:$A, 0))</f>
        <v>42.857101399999998</v>
      </c>
      <c r="AW62" s="4">
        <f>INDEX('Root phenotypic data'!CU:CU, MATCH($A62, 'Root phenotypic data'!$A:$A, 0))</f>
        <v>594.46197510000002</v>
      </c>
      <c r="AX62" s="4">
        <f>INDEX('Root phenotypic data'!CV:CV, MATCH($A62, 'Root phenotypic data'!$A:$A, 0))</f>
        <v>30.100000399999999</v>
      </c>
      <c r="AY62" s="4">
        <f>INDEX('Root phenotypic data'!CW:CW, MATCH($A62, 'Root phenotypic data'!$A:$A, 0))</f>
        <v>1.4</v>
      </c>
      <c r="AZ62" s="4">
        <f>INDEX('Root phenotypic data'!CX:CX, MATCH($A62, 'Root phenotypic data'!$A:$A, 0))</f>
        <v>28.700000800000002</v>
      </c>
      <c r="BA62" s="4">
        <f>INDEX('Root phenotypic data'!CY:CY, MATCH($A62, 'Root phenotypic data'!$A:$A, 0))</f>
        <v>12.8832998</v>
      </c>
      <c r="BB62" s="4">
        <f>INDEX('Root phenotypic data'!CZ:CZ, MATCH($A62, 'Root phenotypic data'!$A:$A, 0))</f>
        <v>21.066700000000001</v>
      </c>
      <c r="BC62" s="4">
        <f>INDEX('Root phenotypic data'!DA:DA, MATCH($A62, 'Root phenotypic data'!$A:$A, 0))</f>
        <v>24.0832996</v>
      </c>
      <c r="BD62" s="4">
        <f>INDEX('Root phenotypic data'!DB:DB, MATCH($A62, 'Root phenotypic data'!$A:$A, 0))</f>
        <v>9.3833303000000008</v>
      </c>
      <c r="BE62" s="4">
        <f>INDEX('Root phenotypic data'!DC:DC, MATCH($A62, 'Root phenotypic data'!$A:$A, 0))</f>
        <v>498</v>
      </c>
      <c r="BF62" s="4">
        <f>INDEX('Root phenotypic data'!DD:DD, MATCH($A62, 'Root phenotypic data'!$A:$A, 0))</f>
        <v>50</v>
      </c>
      <c r="BG62" s="4">
        <f>INDEX('Root phenotypic data'!DE:DE, MATCH($A62, 'Root phenotypic data'!$A:$A, 0))</f>
        <v>33</v>
      </c>
      <c r="BH62" s="4">
        <f>INDEX('Root phenotypic data'!DF:DF, MATCH($A62, 'Root phenotypic data'!$A:$A, 0))</f>
        <v>12.2262001</v>
      </c>
      <c r="BI62" s="4">
        <f>INDEX('Root phenotypic data'!DG:DG, MATCH($A62, 'Root phenotypic data'!$A:$A, 0))</f>
        <v>135</v>
      </c>
      <c r="BJ62" s="4">
        <f>INDEX('Root phenotypic data'!DH:DH, MATCH($A62, 'Root phenotypic data'!$A:$A, 0))</f>
        <v>108</v>
      </c>
      <c r="BK62" s="4">
        <f>INDEX('Root phenotypic data'!DI:DI, MATCH($A62, 'Root phenotypic data'!$A:$A, 0))</f>
        <v>124</v>
      </c>
      <c r="BL62" s="4">
        <f>INDEX('Root phenotypic data'!DJ:DJ, MATCH($A62, 'Root phenotypic data'!$A:$A, 0))</f>
        <v>124</v>
      </c>
      <c r="BM62" s="4">
        <f>INDEX('Root phenotypic data'!DK:DK, MATCH($A62, 'Root phenotypic data'!$A:$A, 0))</f>
        <v>0.89838200000000001</v>
      </c>
      <c r="BN62" s="4">
        <f>INDEX('Root phenotypic data'!DL:DL, MATCH($A62, 'Root phenotypic data'!$A:$A, 0))</f>
        <v>11.877400400000001</v>
      </c>
      <c r="BO62" s="4" t="e">
        <f>INDEX('Mother tree bio'!C:C, MATCH($D62, 'Mother tree bio'!$B:$B, 0))</f>
        <v>#N/A</v>
      </c>
      <c r="BP62" s="4" t="e">
        <f>INDEX('Mother tree bio'!D:D, MATCH($D62, 'Mother tree bio'!$B:$B, 0))</f>
        <v>#N/A</v>
      </c>
      <c r="BQ62" s="4" t="e">
        <f>INDEX('Mother tree bio'!E:E, MATCH($D62, 'Mother tree bio'!$B:$B, 0))</f>
        <v>#N/A</v>
      </c>
      <c r="BR62" s="4" t="e">
        <f>INDEX('Mother tree bio'!F:F, MATCH($D62, 'Mother tree bio'!$B:$B, 0))</f>
        <v>#N/A</v>
      </c>
      <c r="BS62" s="4" t="e">
        <f>INDEX('Mother tree bio'!G:G, MATCH($D62, 'Mother tree bio'!$B:$B, 0))</f>
        <v>#N/A</v>
      </c>
      <c r="BT62" s="4" t="e">
        <f>INDEX('Mother tree bio'!H:H, MATCH($D62, 'Mother tree bio'!$B:$B, 0))</f>
        <v>#N/A</v>
      </c>
      <c r="BU62" s="4" t="e">
        <f>INDEX('Mother tree bio'!I:I, MATCH($D62, 'Mother tree bio'!$B:$B, 0))</f>
        <v>#N/A</v>
      </c>
      <c r="BV62" s="4" t="e">
        <f>INDEX('Mother tree bio'!J:J, MATCH($D62, 'Mother tree bio'!$B:$B, 0))</f>
        <v>#N/A</v>
      </c>
      <c r="BW62" s="4" t="e">
        <f>INDEX('Mother tree bio'!K:K, MATCH($D62, 'Mother tree bio'!$B:$B, 0))</f>
        <v>#N/A</v>
      </c>
    </row>
    <row r="63" spans="1:75" ht="15" customHeight="1">
      <c r="A63" s="10" t="s">
        <v>251</v>
      </c>
      <c r="B63" t="s">
        <v>72</v>
      </c>
      <c r="C63" s="1" t="s">
        <v>252</v>
      </c>
      <c r="D63" s="4" t="str">
        <f>INDEX('Root phenotypic data'!B:B, MATCH($A63, 'Root phenotypic data'!$A:$A, 0))</f>
        <v>NSW0506</v>
      </c>
      <c r="E63" s="4" t="s">
        <v>129</v>
      </c>
      <c r="F63" s="4">
        <v>7</v>
      </c>
      <c r="G63" s="4" t="str">
        <f>INDEX('Root phenotypic data'!E:E, MATCH($A63, 'Root phenotypic data'!$A:$A, 0))</f>
        <v>W</v>
      </c>
      <c r="H63" s="4" t="s">
        <v>74</v>
      </c>
      <c r="I63" s="19" t="s">
        <v>240</v>
      </c>
      <c r="J63" s="19" t="s">
        <v>241</v>
      </c>
      <c r="K63" s="20" t="s">
        <v>242</v>
      </c>
      <c r="L63" s="19" t="s">
        <v>103</v>
      </c>
      <c r="M63" s="19" t="s">
        <v>104</v>
      </c>
      <c r="N63" s="20" t="s">
        <v>105</v>
      </c>
      <c r="O63" s="4" t="str">
        <f>INDEX('Root phenotypic data'!F:F, MATCH($A63, 'Root phenotypic data'!$A:$A, 0))</f>
        <v>CER3</v>
      </c>
      <c r="P63" s="18">
        <f>INDEX('Root phenotypic data'!H:H, MATCH($A63, 'Root phenotypic data'!$A:$A, 0))</f>
        <v>44378.731249999997</v>
      </c>
      <c r="Q63" s="4">
        <f>INDEX('Root phenotypic data'!I:I, MATCH($A63, 'Root phenotypic data'!$A:$A, 0))</f>
        <v>26.2775</v>
      </c>
      <c r="R63" s="4">
        <f>INDEX('Root phenotypic data'!J:J, MATCH($A63, 'Root phenotypic data'!$A:$A, 0))</f>
        <v>0.93630000000000002</v>
      </c>
      <c r="S63" s="4">
        <f>INDEX('Root phenotypic data'!K:K, MATCH($A63, 'Root phenotypic data'!$A:$A, 0))</f>
        <v>2.9413999999999998</v>
      </c>
      <c r="T63" s="4">
        <f>INDEX('Root phenotypic data'!L:L, MATCH($A63, 'Root phenotypic data'!$A:$A, 0))</f>
        <v>0.35630000000000001</v>
      </c>
      <c r="U63" s="4">
        <f>INDEX('Root phenotypic data'!M:M, MATCH($A63, 'Root phenotypic data'!$A:$A, 0))</f>
        <v>2.5999999999999999E-2</v>
      </c>
      <c r="V63" s="4">
        <f>INDEX('Root phenotypic data'!N:N, MATCH($A63, 'Root phenotypic data'!$A:$A, 0))</f>
        <v>0.96299999999999997</v>
      </c>
      <c r="W63" s="4">
        <f>INDEX('Root phenotypic data'!O:O, MATCH($A63, 'Root phenotypic data'!$A:$A, 0))</f>
        <v>6.0000000000000001E-3</v>
      </c>
      <c r="X63" s="4">
        <f>INDEX('Root phenotypic data'!P:P, MATCH($A63, 'Root phenotypic data'!$A:$A, 0))</f>
        <v>15</v>
      </c>
      <c r="Y63" s="4">
        <f>INDEX('Root phenotypic data'!Q:Q, MATCH($A63, 'Root phenotypic data'!$A:$A, 0))</f>
        <v>5</v>
      </c>
      <c r="Z63" s="4">
        <f>INDEX('Root phenotypic data'!R:R, MATCH($A63, 'Root phenotypic data'!$A:$A, 0))</f>
        <v>0</v>
      </c>
      <c r="AA63" s="4">
        <f>INDEX('Root phenotypic data'!S:S, MATCH($A63, 'Root phenotypic data'!$A:$A, 0))</f>
        <v>15</v>
      </c>
      <c r="AB63" s="4">
        <f>INDEX('Root phenotypic data'!T:T, MATCH($A63, 'Root phenotypic data'!$A:$A, 0))</f>
        <v>1</v>
      </c>
      <c r="AC63" s="4">
        <f>INDEX('Root phenotypic data'!U:U, MATCH($A63, 'Root phenotypic data'!$A:$A, 0))</f>
        <v>0</v>
      </c>
      <c r="AD63" s="4">
        <f>INDEX('Root phenotypic data'!V:V, MATCH($A63, 'Root phenotypic data'!$A:$A, 0))</f>
        <v>1.7493000000000001</v>
      </c>
      <c r="AE63" s="4">
        <f>INDEX('Root phenotypic data'!W:W, MATCH($A63, 'Root phenotypic data'!$A:$A, 0))</f>
        <v>5.7200000000000001E-2</v>
      </c>
      <c r="AF63" s="4">
        <f>INDEX('Root phenotypic data'!X:X, MATCH($A63, 'Root phenotypic data'!$A:$A, 0))</f>
        <v>0.17979999999999999</v>
      </c>
      <c r="AG63" s="4">
        <f>INDEX('Root phenotypic data'!Y:Y, MATCH($A63, 'Root phenotypic data'!$A:$A, 0))</f>
        <v>0.25509999999999999</v>
      </c>
      <c r="AH63" s="4">
        <f>INDEX('Root phenotypic data'!Z:Z, MATCH($A63, 'Root phenotypic data'!$A:$A, 0))</f>
        <v>0</v>
      </c>
      <c r="AI63" s="4">
        <f>INDEX('Root phenotypic data'!AA:AA, MATCH($A63, 'Root phenotypic data'!$A:$A, 0))</f>
        <v>1</v>
      </c>
      <c r="AJ63" s="4">
        <f>INDEX('Root phenotypic data'!AB:AB, MATCH($A63, 'Root phenotypic data'!$A:$A, 0))</f>
        <v>3.6798999999999999</v>
      </c>
      <c r="AK63" s="4">
        <f>INDEX('Root phenotypic data'!AC:AC, MATCH($A63, 'Root phenotypic data'!$A:$A, 0))</f>
        <v>0</v>
      </c>
      <c r="AL63" s="4">
        <f>INDEX('Root phenotypic data'!AD:AD, MATCH($A63, 'Root phenotypic data'!$A:$A, 0))</f>
        <v>0</v>
      </c>
      <c r="AM63" s="4">
        <f>INDEX('Root phenotypic data'!AE:AE, MATCH($A63, 'Root phenotypic data'!$A:$A, 0))</f>
        <v>0</v>
      </c>
      <c r="AN63" s="4">
        <f>INDEX('Root phenotypic data'!AF:AF, MATCH($A63, 'Root phenotypic data'!$A:$A, 0))</f>
        <v>0</v>
      </c>
      <c r="AO63" s="4">
        <f>INDEX('Root phenotypic data'!AG:AG, MATCH($A63, 'Root phenotypic data'!$A:$A, 0))</f>
        <v>26.2775</v>
      </c>
      <c r="AP63" s="4">
        <f>INDEX('Isotope analysis'!F:F, MATCH($A63, 'Isotope analysis'!$C:$C, 0))</f>
        <v>4.46</v>
      </c>
      <c r="AQ63" s="4">
        <f>INDEX('Isotope analysis'!G:G, MATCH($A63, 'Isotope analysis'!$C:$C, 0))</f>
        <v>-34.729999999999997</v>
      </c>
      <c r="AR63" s="4">
        <f>INDEX('Isotope analysis'!H:H, MATCH($A63, 'Isotope analysis'!$C:$C, 0))</f>
        <v>1.1200000000000001</v>
      </c>
      <c r="AS63" s="4">
        <f>INDEX('Isotope analysis'!I:I, MATCH($A63, 'Isotope analysis'!$C:$C, 0))</f>
        <v>45.7</v>
      </c>
      <c r="AT63" s="4">
        <f>INDEX('Root phenotypic data'!CR:CR, MATCH($A63, 'Root phenotypic data'!$A:$A, 0))</f>
        <v>16.691700000000001</v>
      </c>
      <c r="AU63" s="4">
        <f>INDEX('Root phenotypic data'!CS:CS, MATCH($A63, 'Root phenotypic data'!$A:$A, 0))</f>
        <v>12.300000199999999</v>
      </c>
      <c r="AV63" s="4">
        <f>INDEX('Root phenotypic data'!CT:CT, MATCH($A63, 'Root phenotypic data'!$A:$A, 0))</f>
        <v>42.857101399999998</v>
      </c>
      <c r="AW63" s="4">
        <f>INDEX('Root phenotypic data'!CU:CU, MATCH($A63, 'Root phenotypic data'!$A:$A, 0))</f>
        <v>594.46197510000002</v>
      </c>
      <c r="AX63" s="4">
        <f>INDEX('Root phenotypic data'!CV:CV, MATCH($A63, 'Root phenotypic data'!$A:$A, 0))</f>
        <v>30.100000399999999</v>
      </c>
      <c r="AY63" s="4">
        <f>INDEX('Root phenotypic data'!CW:CW, MATCH($A63, 'Root phenotypic data'!$A:$A, 0))</f>
        <v>1.4</v>
      </c>
      <c r="AZ63" s="4">
        <f>INDEX('Root phenotypic data'!CX:CX, MATCH($A63, 'Root phenotypic data'!$A:$A, 0))</f>
        <v>28.700000800000002</v>
      </c>
      <c r="BA63" s="4">
        <f>INDEX('Root phenotypic data'!CY:CY, MATCH($A63, 'Root phenotypic data'!$A:$A, 0))</f>
        <v>12.8832998</v>
      </c>
      <c r="BB63" s="4">
        <f>INDEX('Root phenotypic data'!CZ:CZ, MATCH($A63, 'Root phenotypic data'!$A:$A, 0))</f>
        <v>21.066700000000001</v>
      </c>
      <c r="BC63" s="4">
        <f>INDEX('Root phenotypic data'!DA:DA, MATCH($A63, 'Root phenotypic data'!$A:$A, 0))</f>
        <v>24.0832996</v>
      </c>
      <c r="BD63" s="4">
        <f>INDEX('Root phenotypic data'!DB:DB, MATCH($A63, 'Root phenotypic data'!$A:$A, 0))</f>
        <v>9.3833303000000008</v>
      </c>
      <c r="BE63" s="4">
        <f>INDEX('Root phenotypic data'!DC:DC, MATCH($A63, 'Root phenotypic data'!$A:$A, 0))</f>
        <v>498</v>
      </c>
      <c r="BF63" s="4">
        <f>INDEX('Root phenotypic data'!DD:DD, MATCH($A63, 'Root phenotypic data'!$A:$A, 0))</f>
        <v>50</v>
      </c>
      <c r="BG63" s="4">
        <f>INDEX('Root phenotypic data'!DE:DE, MATCH($A63, 'Root phenotypic data'!$A:$A, 0))</f>
        <v>33</v>
      </c>
      <c r="BH63" s="4">
        <f>INDEX('Root phenotypic data'!DF:DF, MATCH($A63, 'Root phenotypic data'!$A:$A, 0))</f>
        <v>12.2262001</v>
      </c>
      <c r="BI63" s="4">
        <f>INDEX('Root phenotypic data'!DG:DG, MATCH($A63, 'Root phenotypic data'!$A:$A, 0))</f>
        <v>135</v>
      </c>
      <c r="BJ63" s="4">
        <f>INDEX('Root phenotypic data'!DH:DH, MATCH($A63, 'Root phenotypic data'!$A:$A, 0))</f>
        <v>108</v>
      </c>
      <c r="BK63" s="4">
        <f>INDEX('Root phenotypic data'!DI:DI, MATCH($A63, 'Root phenotypic data'!$A:$A, 0))</f>
        <v>124</v>
      </c>
      <c r="BL63" s="4">
        <f>INDEX('Root phenotypic data'!DJ:DJ, MATCH($A63, 'Root phenotypic data'!$A:$A, 0))</f>
        <v>124</v>
      </c>
      <c r="BM63" s="4">
        <f>INDEX('Root phenotypic data'!DK:DK, MATCH($A63, 'Root phenotypic data'!$A:$A, 0))</f>
        <v>0.89838200000000001</v>
      </c>
      <c r="BN63" s="4">
        <f>INDEX('Root phenotypic data'!DL:DL, MATCH($A63, 'Root phenotypic data'!$A:$A, 0))</f>
        <v>11.877400400000001</v>
      </c>
      <c r="BO63" s="4" t="e">
        <f>INDEX('Mother tree bio'!C:C, MATCH($D63, 'Mother tree bio'!$B:$B, 0))</f>
        <v>#N/A</v>
      </c>
      <c r="BP63" s="4" t="e">
        <f>INDEX('Mother tree bio'!D:D, MATCH($D63, 'Mother tree bio'!$B:$B, 0))</f>
        <v>#N/A</v>
      </c>
      <c r="BQ63" s="4" t="e">
        <f>INDEX('Mother tree bio'!E:E, MATCH($D63, 'Mother tree bio'!$B:$B, 0))</f>
        <v>#N/A</v>
      </c>
      <c r="BR63" s="4" t="e">
        <f>INDEX('Mother tree bio'!F:F, MATCH($D63, 'Mother tree bio'!$B:$B, 0))</f>
        <v>#N/A</v>
      </c>
      <c r="BS63" s="4" t="e">
        <f>INDEX('Mother tree bio'!G:G, MATCH($D63, 'Mother tree bio'!$B:$B, 0))</f>
        <v>#N/A</v>
      </c>
      <c r="BT63" s="4" t="e">
        <f>INDEX('Mother tree bio'!H:H, MATCH($D63, 'Mother tree bio'!$B:$B, 0))</f>
        <v>#N/A</v>
      </c>
      <c r="BU63" s="4" t="e">
        <f>INDEX('Mother tree bio'!I:I, MATCH($D63, 'Mother tree bio'!$B:$B, 0))</f>
        <v>#N/A</v>
      </c>
      <c r="BV63" s="4" t="e">
        <f>INDEX('Mother tree bio'!J:J, MATCH($D63, 'Mother tree bio'!$B:$B, 0))</f>
        <v>#N/A</v>
      </c>
      <c r="BW63" s="4" t="e">
        <f>INDEX('Mother tree bio'!K:K, MATCH($D63, 'Mother tree bio'!$B:$B, 0))</f>
        <v>#N/A</v>
      </c>
    </row>
    <row r="64" spans="1:75" ht="15" customHeight="1">
      <c r="A64" s="10" t="s">
        <v>253</v>
      </c>
      <c r="B64" t="s">
        <v>72</v>
      </c>
      <c r="C64" s="1" t="s">
        <v>254</v>
      </c>
      <c r="D64" s="4" t="str">
        <f>INDEX('Root phenotypic data'!B:B, MATCH($A64, 'Root phenotypic data'!$A:$A, 0))</f>
        <v>NSW0506</v>
      </c>
      <c r="E64" s="4" t="s">
        <v>129</v>
      </c>
      <c r="F64" s="4">
        <v>8</v>
      </c>
      <c r="G64" s="4" t="str">
        <f>INDEX('Root phenotypic data'!E:E, MATCH($A64, 'Root phenotypic data'!$A:$A, 0))</f>
        <v>D</v>
      </c>
      <c r="H64" s="4" t="s">
        <v>74</v>
      </c>
      <c r="I64" s="19" t="s">
        <v>240</v>
      </c>
      <c r="J64" s="19" t="s">
        <v>241</v>
      </c>
      <c r="K64" s="20" t="s">
        <v>242</v>
      </c>
      <c r="L64" s="19" t="s">
        <v>108</v>
      </c>
      <c r="M64" s="19" t="s">
        <v>109</v>
      </c>
      <c r="N64" s="20" t="s">
        <v>110</v>
      </c>
      <c r="O64" s="4" t="str">
        <f>INDEX('Root phenotypic data'!F:F, MATCH($A64, 'Root phenotypic data'!$A:$A, 0))</f>
        <v>CER3</v>
      </c>
      <c r="P64" s="18">
        <f>INDEX('Root phenotypic data'!H:H, MATCH($A64, 'Root phenotypic data'!$A:$A, 0))</f>
        <v>44378.701390000002</v>
      </c>
      <c r="Q64" s="4">
        <f>INDEX('Root phenotypic data'!I:I, MATCH($A64, 'Root phenotypic data'!$A:$A, 0))</f>
        <v>40.000999999999998</v>
      </c>
      <c r="R64" s="4">
        <f>INDEX('Root phenotypic data'!J:J, MATCH($A64, 'Root phenotypic data'!$A:$A, 0))</f>
        <v>1.2988999999999999</v>
      </c>
      <c r="S64" s="4">
        <f>INDEX('Root phenotypic data'!K:K, MATCH($A64, 'Root phenotypic data'!$A:$A, 0))</f>
        <v>4.0804999999999998</v>
      </c>
      <c r="T64" s="4">
        <f>INDEX('Root phenotypic data'!L:L, MATCH($A64, 'Root phenotypic data'!$A:$A, 0))</f>
        <v>0.32469999999999999</v>
      </c>
      <c r="U64" s="4">
        <f>INDEX('Root phenotypic data'!M:M, MATCH($A64, 'Root phenotypic data'!$A:$A, 0))</f>
        <v>3.3000000000000002E-2</v>
      </c>
      <c r="V64" s="4">
        <f>INDEX('Root phenotypic data'!N:N, MATCH($A64, 'Root phenotypic data'!$A:$A, 0))</f>
        <v>0.98</v>
      </c>
      <c r="W64" s="4">
        <f>INDEX('Root phenotypic data'!O:O, MATCH($A64, 'Root phenotypic data'!$A:$A, 0))</f>
        <v>7.0000000000000001E-3</v>
      </c>
      <c r="X64" s="4">
        <f>INDEX('Root phenotypic data'!P:P, MATCH($A64, 'Root phenotypic data'!$A:$A, 0))</f>
        <v>24</v>
      </c>
      <c r="Y64" s="4">
        <f>INDEX('Root phenotypic data'!Q:Q, MATCH($A64, 'Root phenotypic data'!$A:$A, 0))</f>
        <v>26</v>
      </c>
      <c r="Z64" s="4">
        <f>INDEX('Root phenotypic data'!R:R, MATCH($A64, 'Root phenotypic data'!$A:$A, 0))</f>
        <v>1</v>
      </c>
      <c r="AA64" s="4">
        <f>INDEX('Root phenotypic data'!S:S, MATCH($A64, 'Root phenotypic data'!$A:$A, 0))</f>
        <v>51</v>
      </c>
      <c r="AB64" s="4">
        <f>INDEX('Root phenotypic data'!T:T, MATCH($A64, 'Root phenotypic data'!$A:$A, 0))</f>
        <v>25</v>
      </c>
      <c r="AC64" s="4">
        <f>INDEX('Root phenotypic data'!U:U, MATCH($A64, 'Root phenotypic data'!$A:$A, 0))</f>
        <v>302</v>
      </c>
      <c r="AD64" s="4">
        <f>INDEX('Root phenotypic data'!V:V, MATCH($A64, 'Root phenotypic data'!$A:$A, 0))</f>
        <v>0.78820000000000001</v>
      </c>
      <c r="AE64" s="4">
        <f>INDEX('Root phenotypic data'!W:W, MATCH($A64, 'Root phenotypic data'!$A:$A, 0))</f>
        <v>2.3E-2</v>
      </c>
      <c r="AF64" s="4">
        <f>INDEX('Root phenotypic data'!X:X, MATCH($A64, 'Root phenotypic data'!$A:$A, 0))</f>
        <v>7.22E-2</v>
      </c>
      <c r="AG64" s="4">
        <f>INDEX('Root phenotypic data'!Y:Y, MATCH($A64, 'Root phenotypic data'!$A:$A, 0))</f>
        <v>0.25659999999999999</v>
      </c>
      <c r="AH64" s="4">
        <f>INDEX('Root phenotypic data'!Z:Z, MATCH($A64, 'Root phenotypic data'!$A:$A, 0))</f>
        <v>45.46</v>
      </c>
      <c r="AI64" s="4">
        <f>INDEX('Root phenotypic data'!AA:AA, MATCH($A64, 'Root phenotypic data'!$A:$A, 0))</f>
        <v>25</v>
      </c>
      <c r="AJ64" s="4">
        <f>INDEX('Root phenotypic data'!AB:AB, MATCH($A64, 'Root phenotypic data'!$A:$A, 0))</f>
        <v>22.460799999999999</v>
      </c>
      <c r="AK64" s="4">
        <f>INDEX('Root phenotypic data'!AC:AC, MATCH($A64, 'Root phenotypic data'!$A:$A, 0))</f>
        <v>22</v>
      </c>
      <c r="AL64" s="4">
        <f>INDEX('Root phenotypic data'!AD:AD, MATCH($A64, 'Root phenotypic data'!$A:$A, 0))</f>
        <v>17.6432</v>
      </c>
      <c r="AM64" s="4">
        <f>INDEX('Root phenotypic data'!AE:AE, MATCH($A64, 'Root phenotypic data'!$A:$A, 0))</f>
        <v>2</v>
      </c>
      <c r="AN64" s="4">
        <f>INDEX('Root phenotypic data'!AF:AF, MATCH($A64, 'Root phenotypic data'!$A:$A, 0))</f>
        <v>9.2399999999999996E-2</v>
      </c>
      <c r="AO64" s="4">
        <f>INDEX('Root phenotypic data'!AG:AG, MATCH($A64, 'Root phenotypic data'!$A:$A, 0))</f>
        <v>40.000999999999998</v>
      </c>
      <c r="AP64" s="4">
        <f>INDEX('Isotope analysis'!F:F, MATCH($A64, 'Isotope analysis'!$C:$C, 0))</f>
        <v>4.04</v>
      </c>
      <c r="AQ64" s="4">
        <f>INDEX('Isotope analysis'!G:G, MATCH($A64, 'Isotope analysis'!$C:$C, 0))</f>
        <v>-31.64</v>
      </c>
      <c r="AR64" s="4">
        <f>INDEX('Isotope analysis'!H:H, MATCH($A64, 'Isotope analysis'!$C:$C, 0))</f>
        <v>1.74</v>
      </c>
      <c r="AS64" s="4">
        <f>INDEX('Isotope analysis'!I:I, MATCH($A64, 'Isotope analysis'!$C:$C, 0))</f>
        <v>44.8</v>
      </c>
      <c r="AT64" s="4">
        <f>INDEX('Root phenotypic data'!CR:CR, MATCH($A64, 'Root phenotypic data'!$A:$A, 0))</f>
        <v>16.691700000000001</v>
      </c>
      <c r="AU64" s="4">
        <f>INDEX('Root phenotypic data'!CS:CS, MATCH($A64, 'Root phenotypic data'!$A:$A, 0))</f>
        <v>12.300000199999999</v>
      </c>
      <c r="AV64" s="4">
        <f>INDEX('Root phenotypic data'!CT:CT, MATCH($A64, 'Root phenotypic data'!$A:$A, 0))</f>
        <v>42.857101399999998</v>
      </c>
      <c r="AW64" s="4">
        <f>INDEX('Root phenotypic data'!CU:CU, MATCH($A64, 'Root phenotypic data'!$A:$A, 0))</f>
        <v>594.46197510000002</v>
      </c>
      <c r="AX64" s="4">
        <f>INDEX('Root phenotypic data'!CV:CV, MATCH($A64, 'Root phenotypic data'!$A:$A, 0))</f>
        <v>30.100000399999999</v>
      </c>
      <c r="AY64" s="4">
        <f>INDEX('Root phenotypic data'!CW:CW, MATCH($A64, 'Root phenotypic data'!$A:$A, 0))</f>
        <v>1.4</v>
      </c>
      <c r="AZ64" s="4">
        <f>INDEX('Root phenotypic data'!CX:CX, MATCH($A64, 'Root phenotypic data'!$A:$A, 0))</f>
        <v>28.700000800000002</v>
      </c>
      <c r="BA64" s="4">
        <f>INDEX('Root phenotypic data'!CY:CY, MATCH($A64, 'Root phenotypic data'!$A:$A, 0))</f>
        <v>12.8832998</v>
      </c>
      <c r="BB64" s="4">
        <f>INDEX('Root phenotypic data'!CZ:CZ, MATCH($A64, 'Root phenotypic data'!$A:$A, 0))</f>
        <v>21.066700000000001</v>
      </c>
      <c r="BC64" s="4">
        <f>INDEX('Root phenotypic data'!DA:DA, MATCH($A64, 'Root phenotypic data'!$A:$A, 0))</f>
        <v>24.0832996</v>
      </c>
      <c r="BD64" s="4">
        <f>INDEX('Root phenotypic data'!DB:DB, MATCH($A64, 'Root phenotypic data'!$A:$A, 0))</f>
        <v>9.3833303000000008</v>
      </c>
      <c r="BE64" s="4">
        <f>INDEX('Root phenotypic data'!DC:DC, MATCH($A64, 'Root phenotypic data'!$A:$A, 0))</f>
        <v>498</v>
      </c>
      <c r="BF64" s="4">
        <f>INDEX('Root phenotypic data'!DD:DD, MATCH($A64, 'Root phenotypic data'!$A:$A, 0))</f>
        <v>50</v>
      </c>
      <c r="BG64" s="4">
        <f>INDEX('Root phenotypic data'!DE:DE, MATCH($A64, 'Root phenotypic data'!$A:$A, 0))</f>
        <v>33</v>
      </c>
      <c r="BH64" s="4">
        <f>INDEX('Root phenotypic data'!DF:DF, MATCH($A64, 'Root phenotypic data'!$A:$A, 0))</f>
        <v>12.2262001</v>
      </c>
      <c r="BI64" s="4">
        <f>INDEX('Root phenotypic data'!DG:DG, MATCH($A64, 'Root phenotypic data'!$A:$A, 0))</f>
        <v>135</v>
      </c>
      <c r="BJ64" s="4">
        <f>INDEX('Root phenotypic data'!DH:DH, MATCH($A64, 'Root phenotypic data'!$A:$A, 0))</f>
        <v>108</v>
      </c>
      <c r="BK64" s="4">
        <f>INDEX('Root phenotypic data'!DI:DI, MATCH($A64, 'Root phenotypic data'!$A:$A, 0))</f>
        <v>124</v>
      </c>
      <c r="BL64" s="4">
        <f>INDEX('Root phenotypic data'!DJ:DJ, MATCH($A64, 'Root phenotypic data'!$A:$A, 0))</f>
        <v>124</v>
      </c>
      <c r="BM64" s="4">
        <f>INDEX('Root phenotypic data'!DK:DK, MATCH($A64, 'Root phenotypic data'!$A:$A, 0))</f>
        <v>0.89838200000000001</v>
      </c>
      <c r="BN64" s="4">
        <f>INDEX('Root phenotypic data'!DL:DL, MATCH($A64, 'Root phenotypic data'!$A:$A, 0))</f>
        <v>11.877400400000001</v>
      </c>
      <c r="BO64" s="4" t="e">
        <f>INDEX('Mother tree bio'!C:C, MATCH($D64, 'Mother tree bio'!$B:$B, 0))</f>
        <v>#N/A</v>
      </c>
      <c r="BP64" s="4" t="e">
        <f>INDEX('Mother tree bio'!D:D, MATCH($D64, 'Mother tree bio'!$B:$B, 0))</f>
        <v>#N/A</v>
      </c>
      <c r="BQ64" s="4" t="e">
        <f>INDEX('Mother tree bio'!E:E, MATCH($D64, 'Mother tree bio'!$B:$B, 0))</f>
        <v>#N/A</v>
      </c>
      <c r="BR64" s="4" t="e">
        <f>INDEX('Mother tree bio'!F:F, MATCH($D64, 'Mother tree bio'!$B:$B, 0))</f>
        <v>#N/A</v>
      </c>
      <c r="BS64" s="4" t="e">
        <f>INDEX('Mother tree bio'!G:G, MATCH($D64, 'Mother tree bio'!$B:$B, 0))</f>
        <v>#N/A</v>
      </c>
      <c r="BT64" s="4" t="e">
        <f>INDEX('Mother tree bio'!H:H, MATCH($D64, 'Mother tree bio'!$B:$B, 0))</f>
        <v>#N/A</v>
      </c>
      <c r="BU64" s="4" t="e">
        <f>INDEX('Mother tree bio'!I:I, MATCH($D64, 'Mother tree bio'!$B:$B, 0))</f>
        <v>#N/A</v>
      </c>
      <c r="BV64" s="4" t="e">
        <f>INDEX('Mother tree bio'!J:J, MATCH($D64, 'Mother tree bio'!$B:$B, 0))</f>
        <v>#N/A</v>
      </c>
      <c r="BW64" s="4" t="e">
        <f>INDEX('Mother tree bio'!K:K, MATCH($D64, 'Mother tree bio'!$B:$B, 0))</f>
        <v>#N/A</v>
      </c>
    </row>
    <row r="65" spans="1:75" ht="15" customHeight="1" thickBot="1">
      <c r="A65" s="10" t="s">
        <v>255</v>
      </c>
      <c r="B65" t="s">
        <v>72</v>
      </c>
      <c r="C65" s="1" t="s">
        <v>256</v>
      </c>
      <c r="D65" s="4" t="str">
        <f>INDEX('Root phenotypic data'!B:B, MATCH($A65, 'Root phenotypic data'!$A:$A, 0))</f>
        <v>NSW0506</v>
      </c>
      <c r="E65" s="4" t="s">
        <v>129</v>
      </c>
      <c r="F65" s="4">
        <v>9</v>
      </c>
      <c r="G65" s="4" t="str">
        <f>INDEX('Root phenotypic data'!E:E, MATCH($A65, 'Root phenotypic data'!$A:$A, 0))</f>
        <v>W</v>
      </c>
      <c r="H65" s="4" t="s">
        <v>74</v>
      </c>
      <c r="I65" s="19" t="s">
        <v>240</v>
      </c>
      <c r="J65" s="19" t="s">
        <v>241</v>
      </c>
      <c r="K65" s="20" t="s">
        <v>242</v>
      </c>
      <c r="L65" s="19" t="s">
        <v>113</v>
      </c>
      <c r="M65" s="19" t="s">
        <v>114</v>
      </c>
      <c r="N65" s="20" t="s">
        <v>115</v>
      </c>
      <c r="O65" s="4" t="str">
        <f>INDEX('Root phenotypic data'!F:F, MATCH($A65, 'Root phenotypic data'!$A:$A, 0))</f>
        <v>CER3</v>
      </c>
      <c r="P65" s="18">
        <f>INDEX('Root phenotypic data'!H:H, MATCH($A65, 'Root phenotypic data'!$A:$A, 0))</f>
        <v>44378.73472</v>
      </c>
      <c r="Q65" s="4">
        <f>INDEX('Root phenotypic data'!I:I, MATCH($A65, 'Root phenotypic data'!$A:$A, 0))</f>
        <v>17.5169</v>
      </c>
      <c r="R65" s="4">
        <f>INDEX('Root phenotypic data'!J:J, MATCH($A65, 'Root phenotypic data'!$A:$A, 0))</f>
        <v>0.53820000000000001</v>
      </c>
      <c r="S65" s="4">
        <f>INDEX('Root phenotypic data'!K:K, MATCH($A65, 'Root phenotypic data'!$A:$A, 0))</f>
        <v>1.6908000000000001</v>
      </c>
      <c r="T65" s="4">
        <f>INDEX('Root phenotypic data'!L:L, MATCH($A65, 'Root phenotypic data'!$A:$A, 0))</f>
        <v>0.30719999999999997</v>
      </c>
      <c r="U65" s="4">
        <f>INDEX('Root phenotypic data'!M:M, MATCH($A65, 'Root phenotypic data'!$A:$A, 0))</f>
        <v>1.2999999999999999E-2</v>
      </c>
      <c r="V65" s="4">
        <f>INDEX('Root phenotypic data'!N:N, MATCH($A65, 'Root phenotypic data'!$A:$A, 0))</f>
        <v>0.98199999999999998</v>
      </c>
      <c r="W65" s="4">
        <f>INDEX('Root phenotypic data'!O:O, MATCH($A65, 'Root phenotypic data'!$A:$A, 0))</f>
        <v>1.2999999999999999E-2</v>
      </c>
      <c r="X65" s="4">
        <f>INDEX('Root phenotypic data'!P:P, MATCH($A65, 'Root phenotypic data'!$A:$A, 0))</f>
        <v>4</v>
      </c>
      <c r="Y65" s="4">
        <f>INDEX('Root phenotypic data'!Q:Q, MATCH($A65, 'Root phenotypic data'!$A:$A, 0))</f>
        <v>0</v>
      </c>
      <c r="Z65" s="4">
        <f>INDEX('Root phenotypic data'!R:R, MATCH($A65, 'Root phenotypic data'!$A:$A, 0))</f>
        <v>0</v>
      </c>
      <c r="AA65" s="4">
        <f>INDEX('Root phenotypic data'!S:S, MATCH($A65, 'Root phenotypic data'!$A:$A, 0))</f>
        <v>2</v>
      </c>
      <c r="AB65" s="4">
        <f>INDEX('Root phenotypic data'!T:T, MATCH($A65, 'Root phenotypic data'!$A:$A, 0))</f>
        <v>1</v>
      </c>
      <c r="AC65" s="4">
        <f>INDEX('Root phenotypic data'!U:U, MATCH($A65, 'Root phenotypic data'!$A:$A, 0))</f>
        <v>0</v>
      </c>
      <c r="AD65" s="4">
        <f>INDEX('Root phenotypic data'!V:V, MATCH($A65, 'Root phenotypic data'!$A:$A, 0))</f>
        <v>8.7464999999999993</v>
      </c>
      <c r="AE65" s="4">
        <f>INDEX('Root phenotypic data'!W:W, MATCH($A65, 'Root phenotypic data'!$A:$A, 0))</f>
        <v>0.24970000000000001</v>
      </c>
      <c r="AF65" s="4">
        <f>INDEX('Root phenotypic data'!X:X, MATCH($A65, 'Root phenotypic data'!$A:$A, 0))</f>
        <v>0.78449999999999998</v>
      </c>
      <c r="AG65" s="4">
        <f>INDEX('Root phenotypic data'!Y:Y, MATCH($A65, 'Root phenotypic data'!$A:$A, 0))</f>
        <v>0.25580000000000003</v>
      </c>
      <c r="AH65" s="4">
        <f>INDEX('Root phenotypic data'!Z:Z, MATCH($A65, 'Root phenotypic data'!$A:$A, 0))</f>
        <v>0</v>
      </c>
      <c r="AI65" s="4">
        <f>INDEX('Root phenotypic data'!AA:AA, MATCH($A65, 'Root phenotypic data'!$A:$A, 0))</f>
        <v>1</v>
      </c>
      <c r="AJ65" s="4">
        <f>INDEX('Root phenotypic data'!AB:AB, MATCH($A65, 'Root phenotypic data'!$A:$A, 0))</f>
        <v>12.5044</v>
      </c>
      <c r="AK65" s="4">
        <f>INDEX('Root phenotypic data'!AC:AC, MATCH($A65, 'Root phenotypic data'!$A:$A, 0))</f>
        <v>0</v>
      </c>
      <c r="AL65" s="4">
        <f>INDEX('Root phenotypic data'!AD:AD, MATCH($A65, 'Root phenotypic data'!$A:$A, 0))</f>
        <v>0</v>
      </c>
      <c r="AM65" s="4">
        <f>INDEX('Root phenotypic data'!AE:AE, MATCH($A65, 'Root phenotypic data'!$A:$A, 0))</f>
        <v>0</v>
      </c>
      <c r="AN65" s="4">
        <f>INDEX('Root phenotypic data'!AF:AF, MATCH($A65, 'Root phenotypic data'!$A:$A, 0))</f>
        <v>0</v>
      </c>
      <c r="AO65" s="4">
        <f>INDEX('Root phenotypic data'!AG:AG, MATCH($A65, 'Root phenotypic data'!$A:$A, 0))</f>
        <v>17.5169</v>
      </c>
      <c r="AP65" s="4">
        <f>INDEX('Isotope analysis'!F:F, MATCH($A65, 'Isotope analysis'!$C:$C, 0))</f>
        <v>4.6100000000000003</v>
      </c>
      <c r="AQ65" s="4">
        <f>INDEX('Isotope analysis'!G:G, MATCH($A65, 'Isotope analysis'!$C:$C, 0))</f>
        <v>-34.92</v>
      </c>
      <c r="AR65" s="4">
        <f>INDEX('Isotope analysis'!H:H, MATCH($A65, 'Isotope analysis'!$C:$C, 0))</f>
        <v>1.52</v>
      </c>
      <c r="AS65" s="4">
        <f>INDEX('Isotope analysis'!I:I, MATCH($A65, 'Isotope analysis'!$C:$C, 0))</f>
        <v>45.4</v>
      </c>
      <c r="AT65" s="4">
        <f>INDEX('Root phenotypic data'!CR:CR, MATCH($A65, 'Root phenotypic data'!$A:$A, 0))</f>
        <v>16.691700000000001</v>
      </c>
      <c r="AU65" s="4">
        <f>INDEX('Root phenotypic data'!CS:CS, MATCH($A65, 'Root phenotypic data'!$A:$A, 0))</f>
        <v>12.300000199999999</v>
      </c>
      <c r="AV65" s="4">
        <f>INDEX('Root phenotypic data'!CT:CT, MATCH($A65, 'Root phenotypic data'!$A:$A, 0))</f>
        <v>42.857101399999998</v>
      </c>
      <c r="AW65" s="4">
        <f>INDEX('Root phenotypic data'!CU:CU, MATCH($A65, 'Root phenotypic data'!$A:$A, 0))</f>
        <v>594.46197510000002</v>
      </c>
      <c r="AX65" s="4">
        <f>INDEX('Root phenotypic data'!CV:CV, MATCH($A65, 'Root phenotypic data'!$A:$A, 0))</f>
        <v>30.100000399999999</v>
      </c>
      <c r="AY65" s="4">
        <f>INDEX('Root phenotypic data'!CW:CW, MATCH($A65, 'Root phenotypic data'!$A:$A, 0))</f>
        <v>1.4</v>
      </c>
      <c r="AZ65" s="4">
        <f>INDEX('Root phenotypic data'!CX:CX, MATCH($A65, 'Root phenotypic data'!$A:$A, 0))</f>
        <v>28.700000800000002</v>
      </c>
      <c r="BA65" s="4">
        <f>INDEX('Root phenotypic data'!CY:CY, MATCH($A65, 'Root phenotypic data'!$A:$A, 0))</f>
        <v>12.8832998</v>
      </c>
      <c r="BB65" s="4">
        <f>INDEX('Root phenotypic data'!CZ:CZ, MATCH($A65, 'Root phenotypic data'!$A:$A, 0))</f>
        <v>21.066700000000001</v>
      </c>
      <c r="BC65" s="4">
        <f>INDEX('Root phenotypic data'!DA:DA, MATCH($A65, 'Root phenotypic data'!$A:$A, 0))</f>
        <v>24.0832996</v>
      </c>
      <c r="BD65" s="4">
        <f>INDEX('Root phenotypic data'!DB:DB, MATCH($A65, 'Root phenotypic data'!$A:$A, 0))</f>
        <v>9.3833303000000008</v>
      </c>
      <c r="BE65" s="4">
        <f>INDEX('Root phenotypic data'!DC:DC, MATCH($A65, 'Root phenotypic data'!$A:$A, 0))</f>
        <v>498</v>
      </c>
      <c r="BF65" s="4">
        <f>INDEX('Root phenotypic data'!DD:DD, MATCH($A65, 'Root phenotypic data'!$A:$A, 0))</f>
        <v>50</v>
      </c>
      <c r="BG65" s="4">
        <f>INDEX('Root phenotypic data'!DE:DE, MATCH($A65, 'Root phenotypic data'!$A:$A, 0))</f>
        <v>33</v>
      </c>
      <c r="BH65" s="4">
        <f>INDEX('Root phenotypic data'!DF:DF, MATCH($A65, 'Root phenotypic data'!$A:$A, 0))</f>
        <v>12.2262001</v>
      </c>
      <c r="BI65" s="4">
        <f>INDEX('Root phenotypic data'!DG:DG, MATCH($A65, 'Root phenotypic data'!$A:$A, 0))</f>
        <v>135</v>
      </c>
      <c r="BJ65" s="4">
        <f>INDEX('Root phenotypic data'!DH:DH, MATCH($A65, 'Root phenotypic data'!$A:$A, 0))</f>
        <v>108</v>
      </c>
      <c r="BK65" s="4">
        <f>INDEX('Root phenotypic data'!DI:DI, MATCH($A65, 'Root phenotypic data'!$A:$A, 0))</f>
        <v>124</v>
      </c>
      <c r="BL65" s="4">
        <f>INDEX('Root phenotypic data'!DJ:DJ, MATCH($A65, 'Root phenotypic data'!$A:$A, 0))</f>
        <v>124</v>
      </c>
      <c r="BM65" s="4">
        <f>INDEX('Root phenotypic data'!DK:DK, MATCH($A65, 'Root phenotypic data'!$A:$A, 0))</f>
        <v>0.89838200000000001</v>
      </c>
      <c r="BN65" s="4">
        <f>INDEX('Root phenotypic data'!DL:DL, MATCH($A65, 'Root phenotypic data'!$A:$A, 0))</f>
        <v>11.877400400000001</v>
      </c>
      <c r="BO65" s="4" t="e">
        <f>INDEX('Mother tree bio'!C:C, MATCH($D65, 'Mother tree bio'!$B:$B, 0))</f>
        <v>#N/A</v>
      </c>
      <c r="BP65" s="4" t="e">
        <f>INDEX('Mother tree bio'!D:D, MATCH($D65, 'Mother tree bio'!$B:$B, 0))</f>
        <v>#N/A</v>
      </c>
      <c r="BQ65" s="4" t="e">
        <f>INDEX('Mother tree bio'!E:E, MATCH($D65, 'Mother tree bio'!$B:$B, 0))</f>
        <v>#N/A</v>
      </c>
      <c r="BR65" s="4" t="e">
        <f>INDEX('Mother tree bio'!F:F, MATCH($D65, 'Mother tree bio'!$B:$B, 0))</f>
        <v>#N/A</v>
      </c>
      <c r="BS65" s="4" t="e">
        <f>INDEX('Mother tree bio'!G:G, MATCH($D65, 'Mother tree bio'!$B:$B, 0))</f>
        <v>#N/A</v>
      </c>
      <c r="BT65" s="4" t="e">
        <f>INDEX('Mother tree bio'!H:H, MATCH($D65, 'Mother tree bio'!$B:$B, 0))</f>
        <v>#N/A</v>
      </c>
      <c r="BU65" s="4" t="e">
        <f>INDEX('Mother tree bio'!I:I, MATCH($D65, 'Mother tree bio'!$B:$B, 0))</f>
        <v>#N/A</v>
      </c>
      <c r="BV65" s="4" t="e">
        <f>INDEX('Mother tree bio'!J:J, MATCH($D65, 'Mother tree bio'!$B:$B, 0))</f>
        <v>#N/A</v>
      </c>
      <c r="BW65" s="4" t="e">
        <f>INDEX('Mother tree bio'!K:K, MATCH($D65, 'Mother tree bio'!$B:$B, 0))</f>
        <v>#N/A</v>
      </c>
    </row>
    <row r="66" spans="1:75" ht="15" customHeight="1" thickBot="1">
      <c r="A66" s="12" t="s">
        <v>257</v>
      </c>
      <c r="B66" t="s">
        <v>72</v>
      </c>
      <c r="C66" s="1" t="s">
        <v>258</v>
      </c>
      <c r="D66" s="4" t="str">
        <f>INDEX('Root phenotypic data'!B:B, MATCH($A66, 'Root phenotypic data'!$A:$A, 0))</f>
        <v>NSW0512</v>
      </c>
      <c r="E66" s="4" t="s">
        <v>129</v>
      </c>
      <c r="F66" s="4">
        <f>INDEX('Root phenotypic data'!D:D, MATCH($A66, 'Root phenotypic data'!$A:$A, 0))</f>
        <v>1</v>
      </c>
      <c r="G66" s="4" t="str">
        <f>INDEX('Root phenotypic data'!E:E, MATCH($A66, 'Root phenotypic data'!$A:$A, 0))</f>
        <v>W</v>
      </c>
      <c r="H66" s="4" t="s">
        <v>74</v>
      </c>
      <c r="I66" s="19" t="s">
        <v>259</v>
      </c>
      <c r="J66" s="19" t="s">
        <v>260</v>
      </c>
      <c r="K66" s="20" t="s">
        <v>261</v>
      </c>
      <c r="L66" s="19" t="s">
        <v>78</v>
      </c>
      <c r="M66" s="19" t="s">
        <v>79</v>
      </c>
      <c r="N66" s="20" t="s">
        <v>80</v>
      </c>
      <c r="O66" s="4" t="str">
        <f>INDEX('Root phenotypic data'!F:F, MATCH($A66, 'Root phenotypic data'!$A:$A, 0))</f>
        <v>CER3</v>
      </c>
      <c r="P66" s="18">
        <f>INDEX('Root phenotypic data'!H:H, MATCH($A66, 'Root phenotypic data'!$A:$A, 0))</f>
        <v>44384.74583</v>
      </c>
      <c r="Q66" s="4">
        <f>INDEX('Root phenotypic data'!I:I, MATCH($A66, 'Root phenotypic data'!$A:$A, 0))</f>
        <v>11.5771</v>
      </c>
      <c r="R66" s="4">
        <f>INDEX('Root phenotypic data'!J:J, MATCH($A66, 'Root phenotypic data'!$A:$A, 0))</f>
        <v>0.4466</v>
      </c>
      <c r="S66" s="4">
        <f>INDEX('Root phenotypic data'!K:K, MATCH($A66, 'Root phenotypic data'!$A:$A, 0))</f>
        <v>1.403</v>
      </c>
      <c r="T66" s="4">
        <f>INDEX('Root phenotypic data'!L:L, MATCH($A66, 'Root phenotypic data'!$A:$A, 0))</f>
        <v>0.38579999999999998</v>
      </c>
      <c r="U66" s="4">
        <f>INDEX('Root phenotypic data'!M:M, MATCH($A66, 'Root phenotypic data'!$A:$A, 0))</f>
        <v>1.4E-2</v>
      </c>
      <c r="V66" s="4">
        <f>INDEX('Root phenotypic data'!N:N, MATCH($A66, 'Root phenotypic data'!$A:$A, 0))</f>
        <v>0.97699999999999998</v>
      </c>
      <c r="W66" s="4">
        <f>INDEX('Root phenotypic data'!O:O, MATCH($A66, 'Root phenotypic data'!$A:$A, 0))</f>
        <v>6.0000000000000001E-3</v>
      </c>
      <c r="X66" s="4">
        <f>INDEX('Root phenotypic data'!P:P, MATCH($A66, 'Root phenotypic data'!$A:$A, 0))</f>
        <v>2</v>
      </c>
      <c r="Y66" s="4">
        <f>INDEX('Root phenotypic data'!Q:Q, MATCH($A66, 'Root phenotypic data'!$A:$A, 0))</f>
        <v>0</v>
      </c>
      <c r="Z66" s="4">
        <f>INDEX('Root phenotypic data'!R:R, MATCH($A66, 'Root phenotypic data'!$A:$A, 0))</f>
        <v>0</v>
      </c>
      <c r="AA66" s="4">
        <f>INDEX('Root phenotypic data'!S:S, MATCH($A66, 'Root phenotypic data'!$A:$A, 0))</f>
        <v>1</v>
      </c>
      <c r="AB66" s="4">
        <f>INDEX('Root phenotypic data'!T:T, MATCH($A66, 'Root phenotypic data'!$A:$A, 0))</f>
        <v>1</v>
      </c>
      <c r="AC66" s="4">
        <f>INDEX('Root phenotypic data'!U:U, MATCH($A66, 'Root phenotypic data'!$A:$A, 0))</f>
        <v>0</v>
      </c>
      <c r="AD66" s="4">
        <f>INDEX('Root phenotypic data'!V:V, MATCH($A66, 'Root phenotypic data'!$A:$A, 0))</f>
        <v>11.5686</v>
      </c>
      <c r="AE66" s="4">
        <f>INDEX('Root phenotypic data'!W:W, MATCH($A66, 'Root phenotypic data'!$A:$A, 0))</f>
        <v>0.42499999999999999</v>
      </c>
      <c r="AF66" s="4">
        <f>INDEX('Root phenotypic data'!X:X, MATCH($A66, 'Root phenotypic data'!$A:$A, 0))</f>
        <v>1.3351</v>
      </c>
      <c r="AG66" s="4">
        <f>INDEX('Root phenotypic data'!Y:Y, MATCH($A66, 'Root phenotypic data'!$A:$A, 0))</f>
        <v>0.3674</v>
      </c>
      <c r="AH66" s="4">
        <f>INDEX('Root phenotypic data'!Z:Z, MATCH($A66, 'Root phenotypic data'!$A:$A, 0))</f>
        <v>0</v>
      </c>
      <c r="AI66" s="4">
        <f>INDEX('Root phenotypic data'!AA:AA, MATCH($A66, 'Root phenotypic data'!$A:$A, 0))</f>
        <v>1</v>
      </c>
      <c r="AJ66" s="4">
        <f>INDEX('Root phenotypic data'!AB:AB, MATCH($A66, 'Root phenotypic data'!$A:$A, 0))</f>
        <v>11.5686</v>
      </c>
      <c r="AK66" s="4">
        <f>INDEX('Root phenotypic data'!AC:AC, MATCH($A66, 'Root phenotypic data'!$A:$A, 0))</f>
        <v>0</v>
      </c>
      <c r="AL66" s="4">
        <f>INDEX('Root phenotypic data'!AD:AD, MATCH($A66, 'Root phenotypic data'!$A:$A, 0))</f>
        <v>0</v>
      </c>
      <c r="AM66" s="4">
        <f>INDEX('Root phenotypic data'!AE:AE, MATCH($A66, 'Root phenotypic data'!$A:$A, 0))</f>
        <v>0</v>
      </c>
      <c r="AN66" s="4">
        <f>INDEX('Root phenotypic data'!AF:AF, MATCH($A66, 'Root phenotypic data'!$A:$A, 0))</f>
        <v>0</v>
      </c>
      <c r="AO66" s="4">
        <f>INDEX('Root phenotypic data'!AG:AG, MATCH($A66, 'Root phenotypic data'!$A:$A, 0))</f>
        <v>11.5771</v>
      </c>
      <c r="AP66" s="4">
        <f>INDEX('Isotope analysis'!F:F, MATCH($A66, 'Isotope analysis'!$C:$C, 0))</f>
        <v>6.07</v>
      </c>
      <c r="AQ66" s="4">
        <f>INDEX('Isotope analysis'!G:G, MATCH($A66, 'Isotope analysis'!$C:$C, 0))</f>
        <v>-33.799999999999997</v>
      </c>
      <c r="AR66" s="4">
        <f>INDEX('Isotope analysis'!H:H, MATCH($A66, 'Isotope analysis'!$C:$C, 0))</f>
        <v>2.02</v>
      </c>
      <c r="AS66" s="4">
        <f>INDEX('Isotope analysis'!I:I, MATCH($A66, 'Isotope analysis'!$C:$C, 0))</f>
        <v>43.9</v>
      </c>
      <c r="AT66" s="4">
        <f>INDEX('Root phenotypic data'!CR:CR, MATCH($A66, 'Root phenotypic data'!$A:$A, 0))</f>
        <v>16.3542004</v>
      </c>
      <c r="AU66" s="4">
        <f>INDEX('Root phenotypic data'!CS:CS, MATCH($A66, 'Root phenotypic data'!$A:$A, 0))</f>
        <v>12.3916998</v>
      </c>
      <c r="AV66" s="4">
        <f>INDEX('Root phenotypic data'!CT:CT, MATCH($A66, 'Root phenotypic data'!$A:$A, 0))</f>
        <v>42.8777008</v>
      </c>
      <c r="AW66" s="4">
        <f>INDEX('Root phenotypic data'!CU:CU, MATCH($A66, 'Root phenotypic data'!$A:$A, 0))</f>
        <v>595.91198729999996</v>
      </c>
      <c r="AX66" s="4">
        <f>INDEX('Root phenotypic data'!CV:CV, MATCH($A66, 'Root phenotypic data'!$A:$A, 0))</f>
        <v>29.799999199999998</v>
      </c>
      <c r="AY66" s="4">
        <f>INDEX('Root phenotypic data'!CW:CW, MATCH($A66, 'Root phenotypic data'!$A:$A, 0))</f>
        <v>0.9</v>
      </c>
      <c r="AZ66" s="4">
        <f>INDEX('Root phenotypic data'!CX:CX, MATCH($A66, 'Root phenotypic data'!$A:$A, 0))</f>
        <v>28.899999600000001</v>
      </c>
      <c r="BA66" s="4">
        <f>INDEX('Root phenotypic data'!CY:CY, MATCH($A66, 'Root phenotypic data'!$A:$A, 0))</f>
        <v>12.4666996</v>
      </c>
      <c r="BB66" s="4">
        <f>INDEX('Root phenotypic data'!CZ:CZ, MATCH($A66, 'Root phenotypic data'!$A:$A, 0))</f>
        <v>20.766700700000001</v>
      </c>
      <c r="BC66" s="4">
        <f>INDEX('Root phenotypic data'!DA:DA, MATCH($A66, 'Root phenotypic data'!$A:$A, 0))</f>
        <v>23.75</v>
      </c>
      <c r="BD66" s="4">
        <f>INDEX('Root phenotypic data'!DB:DB, MATCH($A66, 'Root phenotypic data'!$A:$A, 0))</f>
        <v>9.0166702000000001</v>
      </c>
      <c r="BE66" s="4">
        <f>INDEX('Root phenotypic data'!DC:DC, MATCH($A66, 'Root phenotypic data'!$A:$A, 0))</f>
        <v>484</v>
      </c>
      <c r="BF66" s="4">
        <f>INDEX('Root phenotypic data'!DD:DD, MATCH($A66, 'Root phenotypic data'!$A:$A, 0))</f>
        <v>52</v>
      </c>
      <c r="BG66" s="4">
        <f>INDEX('Root phenotypic data'!DE:DE, MATCH($A66, 'Root phenotypic data'!$A:$A, 0))</f>
        <v>33</v>
      </c>
      <c r="BH66" s="4">
        <f>INDEX('Root phenotypic data'!DF:DF, MATCH($A66, 'Root phenotypic data'!$A:$A, 0))</f>
        <v>13.9300003</v>
      </c>
      <c r="BI66" s="4">
        <f>INDEX('Root phenotypic data'!DG:DG, MATCH($A66, 'Root phenotypic data'!$A:$A, 0))</f>
        <v>132</v>
      </c>
      <c r="BJ66" s="4">
        <f>INDEX('Root phenotypic data'!DH:DH, MATCH($A66, 'Root phenotypic data'!$A:$A, 0))</f>
        <v>105</v>
      </c>
      <c r="BK66" s="4">
        <f>INDEX('Root phenotypic data'!DI:DI, MATCH($A66, 'Root phenotypic data'!$A:$A, 0))</f>
        <v>119</v>
      </c>
      <c r="BL66" s="4">
        <f>INDEX('Root phenotypic data'!DJ:DJ, MATCH($A66, 'Root phenotypic data'!$A:$A, 0))</f>
        <v>120</v>
      </c>
      <c r="BM66" s="4">
        <f>INDEX('Root phenotypic data'!DK:DK, MATCH($A66, 'Root phenotypic data'!$A:$A, 0))</f>
        <v>0.89069699999999996</v>
      </c>
      <c r="BN66" s="4">
        <f>INDEX('Root phenotypic data'!DL:DL, MATCH($A66, 'Root phenotypic data'!$A:$A, 0))</f>
        <v>12.4589996</v>
      </c>
      <c r="BO66" s="4" t="e">
        <f>INDEX('Mother tree bio'!C:C, MATCH($D66, 'Mother tree bio'!$B:$B, 0))</f>
        <v>#N/A</v>
      </c>
      <c r="BP66" s="4" t="e">
        <f>INDEX('Mother tree bio'!D:D, MATCH($D66, 'Mother tree bio'!$B:$B, 0))</f>
        <v>#N/A</v>
      </c>
      <c r="BQ66" s="4" t="e">
        <f>INDEX('Mother tree bio'!E:E, MATCH($D66, 'Mother tree bio'!$B:$B, 0))</f>
        <v>#N/A</v>
      </c>
      <c r="BR66" s="4" t="e">
        <f>INDEX('Mother tree bio'!F:F, MATCH($D66, 'Mother tree bio'!$B:$B, 0))</f>
        <v>#N/A</v>
      </c>
      <c r="BS66" s="4" t="e">
        <f>INDEX('Mother tree bio'!G:G, MATCH($D66, 'Mother tree bio'!$B:$B, 0))</f>
        <v>#N/A</v>
      </c>
      <c r="BT66" s="4" t="e">
        <f>INDEX('Mother tree bio'!H:H, MATCH($D66, 'Mother tree bio'!$B:$B, 0))</f>
        <v>#N/A</v>
      </c>
      <c r="BU66" s="4" t="e">
        <f>INDEX('Mother tree bio'!I:I, MATCH($D66, 'Mother tree bio'!$B:$B, 0))</f>
        <v>#N/A</v>
      </c>
      <c r="BV66" s="4" t="e">
        <f>INDEX('Mother tree bio'!J:J, MATCH($D66, 'Mother tree bio'!$B:$B, 0))</f>
        <v>#N/A</v>
      </c>
      <c r="BW66" s="4" t="e">
        <f>INDEX('Mother tree bio'!K:K, MATCH($D66, 'Mother tree bio'!$B:$B, 0))</f>
        <v>#N/A</v>
      </c>
    </row>
    <row r="67" spans="1:75" ht="15" customHeight="1" thickBot="1">
      <c r="A67" s="13" t="s">
        <v>262</v>
      </c>
      <c r="B67" t="s">
        <v>72</v>
      </c>
      <c r="C67" s="1" t="s">
        <v>263</v>
      </c>
      <c r="D67" s="4" t="str">
        <f>INDEX('Root phenotypic data'!B:B, MATCH($A67, 'Root phenotypic data'!$A:$A, 0))</f>
        <v>NSW0512</v>
      </c>
      <c r="E67" s="4" t="s">
        <v>129</v>
      </c>
      <c r="F67" s="4">
        <f>INDEX('Root phenotypic data'!D:D, MATCH($A67, 'Root phenotypic data'!$A:$A, 0))</f>
        <v>2</v>
      </c>
      <c r="G67" s="4" t="str">
        <f>INDEX('Root phenotypic data'!E:E, MATCH($A67, 'Root phenotypic data'!$A:$A, 0))</f>
        <v>W</v>
      </c>
      <c r="H67" s="4" t="s">
        <v>74</v>
      </c>
      <c r="I67" s="19" t="s">
        <v>259</v>
      </c>
      <c r="J67" s="19" t="s">
        <v>260</v>
      </c>
      <c r="K67" s="20" t="s">
        <v>261</v>
      </c>
      <c r="L67" s="19" t="s">
        <v>84</v>
      </c>
      <c r="M67" s="19" t="s">
        <v>85</v>
      </c>
      <c r="N67" s="20" t="s">
        <v>86</v>
      </c>
      <c r="O67" s="4" t="str">
        <f>INDEX('Root phenotypic data'!F:F, MATCH($A67, 'Root phenotypic data'!$A:$A, 0))</f>
        <v>CER3</v>
      </c>
      <c r="P67" s="18">
        <f>INDEX('Root phenotypic data'!H:H, MATCH($A67, 'Root phenotypic data'!$A:$A, 0))</f>
        <v>44384.751389999998</v>
      </c>
      <c r="Q67" s="4">
        <f>INDEX('Root phenotypic data'!I:I, MATCH($A67, 'Root phenotypic data'!$A:$A, 0))</f>
        <v>20.506599999999999</v>
      </c>
      <c r="R67" s="4">
        <f>INDEX('Root phenotypic data'!J:J, MATCH($A67, 'Root phenotypic data'!$A:$A, 0))</f>
        <v>0.62509999999999999</v>
      </c>
      <c r="S67" s="4">
        <f>INDEX('Root phenotypic data'!K:K, MATCH($A67, 'Root phenotypic data'!$A:$A, 0))</f>
        <v>1.9638</v>
      </c>
      <c r="T67" s="4">
        <f>INDEX('Root phenotypic data'!L:L, MATCH($A67, 'Root phenotypic data'!$A:$A, 0))</f>
        <v>0.30480000000000002</v>
      </c>
      <c r="U67" s="4">
        <f>INDEX('Root phenotypic data'!M:M, MATCH($A67, 'Root phenotypic data'!$A:$A, 0))</f>
        <v>1.4999999999999999E-2</v>
      </c>
      <c r="V67" s="4">
        <f>INDEX('Root phenotypic data'!N:N, MATCH($A67, 'Root phenotypic data'!$A:$A, 0))</f>
        <v>0.97599999999999998</v>
      </c>
      <c r="W67" s="4">
        <f>INDEX('Root phenotypic data'!O:O, MATCH($A67, 'Root phenotypic data'!$A:$A, 0))</f>
        <v>7.0000000000000001E-3</v>
      </c>
      <c r="X67" s="4">
        <f>INDEX('Root phenotypic data'!P:P, MATCH($A67, 'Root phenotypic data'!$A:$A, 0))</f>
        <v>14</v>
      </c>
      <c r="Y67" s="4">
        <f>INDEX('Root phenotypic data'!Q:Q, MATCH($A67, 'Root phenotypic data'!$A:$A, 0))</f>
        <v>14</v>
      </c>
      <c r="Z67" s="4">
        <f>INDEX('Root phenotypic data'!R:R, MATCH($A67, 'Root phenotypic data'!$A:$A, 0))</f>
        <v>0</v>
      </c>
      <c r="AA67" s="4">
        <f>INDEX('Root phenotypic data'!S:S, MATCH($A67, 'Root phenotypic data'!$A:$A, 0))</f>
        <v>28</v>
      </c>
      <c r="AB67" s="4">
        <f>INDEX('Root phenotypic data'!T:T, MATCH($A67, 'Root phenotypic data'!$A:$A, 0))</f>
        <v>13</v>
      </c>
      <c r="AC67" s="4">
        <f>INDEX('Root phenotypic data'!U:U, MATCH($A67, 'Root phenotypic data'!$A:$A, 0))</f>
        <v>93</v>
      </c>
      <c r="AD67" s="4">
        <f>INDEX('Root phenotypic data'!V:V, MATCH($A67, 'Root phenotypic data'!$A:$A, 0))</f>
        <v>0.73550000000000004</v>
      </c>
      <c r="AE67" s="4">
        <f>INDEX('Root phenotypic data'!W:W, MATCH($A67, 'Root phenotypic data'!$A:$A, 0))</f>
        <v>2.0500000000000001E-2</v>
      </c>
      <c r="AF67" s="4">
        <f>INDEX('Root phenotypic data'!X:X, MATCH($A67, 'Root phenotypic data'!$A:$A, 0))</f>
        <v>6.4500000000000002E-2</v>
      </c>
      <c r="AG67" s="4">
        <f>INDEX('Root phenotypic data'!Y:Y, MATCH($A67, 'Root phenotypic data'!$A:$A, 0))</f>
        <v>0.16839999999999999</v>
      </c>
      <c r="AH67" s="4">
        <f>INDEX('Root phenotypic data'!Z:Z, MATCH($A67, 'Root phenotypic data'!$A:$A, 0))</f>
        <v>46.36</v>
      </c>
      <c r="AI67" s="4">
        <f>INDEX('Root phenotypic data'!AA:AA, MATCH($A67, 'Root phenotypic data'!$A:$A, 0))</f>
        <v>13</v>
      </c>
      <c r="AJ67" s="4">
        <f>INDEX('Root phenotypic data'!AB:AB, MATCH($A67, 'Root phenotypic data'!$A:$A, 0))</f>
        <v>17.6358</v>
      </c>
      <c r="AK67" s="4">
        <f>INDEX('Root phenotypic data'!AC:AC, MATCH($A67, 'Root phenotypic data'!$A:$A, 0))</f>
        <v>10</v>
      </c>
      <c r="AL67" s="4">
        <f>INDEX('Root phenotypic data'!AD:AD, MATCH($A67, 'Root phenotypic data'!$A:$A, 0))</f>
        <v>2.4979</v>
      </c>
      <c r="AM67" s="4">
        <f>INDEX('Root phenotypic data'!AE:AE, MATCH($A67, 'Root phenotypic data'!$A:$A, 0))</f>
        <v>2</v>
      </c>
      <c r="AN67" s="4">
        <f>INDEX('Root phenotypic data'!AF:AF, MATCH($A67, 'Root phenotypic data'!$A:$A, 0))</f>
        <v>0.3377</v>
      </c>
      <c r="AO67" s="4">
        <f>INDEX('Root phenotypic data'!AG:AG, MATCH($A67, 'Root phenotypic data'!$A:$A, 0))</f>
        <v>20.506599999999999</v>
      </c>
      <c r="AP67" s="4">
        <f>INDEX('Isotope analysis'!F:F, MATCH($A67, 'Isotope analysis'!$C:$C, 0))</f>
        <v>2.66</v>
      </c>
      <c r="AQ67" s="4">
        <f>INDEX('Isotope analysis'!G:G, MATCH($A67, 'Isotope analysis'!$C:$C, 0))</f>
        <v>-34.47</v>
      </c>
      <c r="AR67" s="4">
        <f>INDEX('Isotope analysis'!H:H, MATCH($A67, 'Isotope analysis'!$C:$C, 0))</f>
        <v>1.39</v>
      </c>
      <c r="AS67" s="4">
        <f>INDEX('Isotope analysis'!I:I, MATCH($A67, 'Isotope analysis'!$C:$C, 0))</f>
        <v>45.2</v>
      </c>
      <c r="AT67" s="4">
        <f>INDEX('Root phenotypic data'!CR:CR, MATCH($A67, 'Root phenotypic data'!$A:$A, 0))</f>
        <v>16.3542004</v>
      </c>
      <c r="AU67" s="4">
        <f>INDEX('Root phenotypic data'!CS:CS, MATCH($A67, 'Root phenotypic data'!$A:$A, 0))</f>
        <v>12.3916998</v>
      </c>
      <c r="AV67" s="4">
        <f>INDEX('Root phenotypic data'!CT:CT, MATCH($A67, 'Root phenotypic data'!$A:$A, 0))</f>
        <v>42.8777008</v>
      </c>
      <c r="AW67" s="4">
        <f>INDEX('Root phenotypic data'!CU:CU, MATCH($A67, 'Root phenotypic data'!$A:$A, 0))</f>
        <v>595.91198729999996</v>
      </c>
      <c r="AX67" s="4">
        <f>INDEX('Root phenotypic data'!CV:CV, MATCH($A67, 'Root phenotypic data'!$A:$A, 0))</f>
        <v>29.799999199999998</v>
      </c>
      <c r="AY67" s="4">
        <f>INDEX('Root phenotypic data'!CW:CW, MATCH($A67, 'Root phenotypic data'!$A:$A, 0))</f>
        <v>0.9</v>
      </c>
      <c r="AZ67" s="4">
        <f>INDEX('Root phenotypic data'!CX:CX, MATCH($A67, 'Root phenotypic data'!$A:$A, 0))</f>
        <v>28.899999600000001</v>
      </c>
      <c r="BA67" s="4">
        <f>INDEX('Root phenotypic data'!CY:CY, MATCH($A67, 'Root phenotypic data'!$A:$A, 0))</f>
        <v>12.4666996</v>
      </c>
      <c r="BB67" s="4">
        <f>INDEX('Root phenotypic data'!CZ:CZ, MATCH($A67, 'Root phenotypic data'!$A:$A, 0))</f>
        <v>20.766700700000001</v>
      </c>
      <c r="BC67" s="4">
        <f>INDEX('Root phenotypic data'!DA:DA, MATCH($A67, 'Root phenotypic data'!$A:$A, 0))</f>
        <v>23.75</v>
      </c>
      <c r="BD67" s="4">
        <f>INDEX('Root phenotypic data'!DB:DB, MATCH($A67, 'Root phenotypic data'!$A:$A, 0))</f>
        <v>9.0166702000000001</v>
      </c>
      <c r="BE67" s="4">
        <f>INDEX('Root phenotypic data'!DC:DC, MATCH($A67, 'Root phenotypic data'!$A:$A, 0))</f>
        <v>484</v>
      </c>
      <c r="BF67" s="4">
        <f>INDEX('Root phenotypic data'!DD:DD, MATCH($A67, 'Root phenotypic data'!$A:$A, 0))</f>
        <v>52</v>
      </c>
      <c r="BG67" s="4">
        <f>INDEX('Root phenotypic data'!DE:DE, MATCH($A67, 'Root phenotypic data'!$A:$A, 0))</f>
        <v>33</v>
      </c>
      <c r="BH67" s="4">
        <f>INDEX('Root phenotypic data'!DF:DF, MATCH($A67, 'Root phenotypic data'!$A:$A, 0))</f>
        <v>13.9300003</v>
      </c>
      <c r="BI67" s="4">
        <f>INDEX('Root phenotypic data'!DG:DG, MATCH($A67, 'Root phenotypic data'!$A:$A, 0))</f>
        <v>132</v>
      </c>
      <c r="BJ67" s="4">
        <f>INDEX('Root phenotypic data'!DH:DH, MATCH($A67, 'Root phenotypic data'!$A:$A, 0))</f>
        <v>105</v>
      </c>
      <c r="BK67" s="4">
        <f>INDEX('Root phenotypic data'!DI:DI, MATCH($A67, 'Root phenotypic data'!$A:$A, 0))</f>
        <v>119</v>
      </c>
      <c r="BL67" s="4">
        <f>INDEX('Root phenotypic data'!DJ:DJ, MATCH($A67, 'Root phenotypic data'!$A:$A, 0))</f>
        <v>120</v>
      </c>
      <c r="BM67" s="4">
        <f>INDEX('Root phenotypic data'!DK:DK, MATCH($A67, 'Root phenotypic data'!$A:$A, 0))</f>
        <v>0.89069699999999996</v>
      </c>
      <c r="BN67" s="4">
        <f>INDEX('Root phenotypic data'!DL:DL, MATCH($A67, 'Root phenotypic data'!$A:$A, 0))</f>
        <v>12.4589996</v>
      </c>
      <c r="BO67" s="4" t="e">
        <f>INDEX('Mother tree bio'!C:C, MATCH($D67, 'Mother tree bio'!$B:$B, 0))</f>
        <v>#N/A</v>
      </c>
      <c r="BP67" s="4" t="e">
        <f>INDEX('Mother tree bio'!D:D, MATCH($D67, 'Mother tree bio'!$B:$B, 0))</f>
        <v>#N/A</v>
      </c>
      <c r="BQ67" s="4" t="e">
        <f>INDEX('Mother tree bio'!E:E, MATCH($D67, 'Mother tree bio'!$B:$B, 0))</f>
        <v>#N/A</v>
      </c>
      <c r="BR67" s="4" t="e">
        <f>INDEX('Mother tree bio'!F:F, MATCH($D67, 'Mother tree bio'!$B:$B, 0))</f>
        <v>#N/A</v>
      </c>
      <c r="BS67" s="4" t="e">
        <f>INDEX('Mother tree bio'!G:G, MATCH($D67, 'Mother tree bio'!$B:$B, 0))</f>
        <v>#N/A</v>
      </c>
      <c r="BT67" s="4" t="e">
        <f>INDEX('Mother tree bio'!H:H, MATCH($D67, 'Mother tree bio'!$B:$B, 0))</f>
        <v>#N/A</v>
      </c>
      <c r="BU67" s="4" t="e">
        <f>INDEX('Mother tree bio'!I:I, MATCH($D67, 'Mother tree bio'!$B:$B, 0))</f>
        <v>#N/A</v>
      </c>
      <c r="BV67" s="4" t="e">
        <f>INDEX('Mother tree bio'!J:J, MATCH($D67, 'Mother tree bio'!$B:$B, 0))</f>
        <v>#N/A</v>
      </c>
      <c r="BW67" s="4" t="e">
        <f>INDEX('Mother tree bio'!K:K, MATCH($D67, 'Mother tree bio'!$B:$B, 0))</f>
        <v>#N/A</v>
      </c>
    </row>
    <row r="68" spans="1:75" ht="15" customHeight="1" thickBot="1">
      <c r="A68" s="13" t="s">
        <v>264</v>
      </c>
      <c r="B68" t="s">
        <v>72</v>
      </c>
      <c r="C68" s="1" t="s">
        <v>265</v>
      </c>
      <c r="D68" s="4" t="str">
        <f>INDEX('Root phenotypic data'!B:B, MATCH($A68, 'Root phenotypic data'!$A:$A, 0))</f>
        <v>NSW0512</v>
      </c>
      <c r="E68" s="4" t="s">
        <v>129</v>
      </c>
      <c r="F68" s="4">
        <f>INDEX('Root phenotypic data'!D:D, MATCH($A68, 'Root phenotypic data'!$A:$A, 0))</f>
        <v>3</v>
      </c>
      <c r="G68" s="4" t="str">
        <f>INDEX('Root phenotypic data'!E:E, MATCH($A68, 'Root phenotypic data'!$A:$A, 0))</f>
        <v>W</v>
      </c>
      <c r="H68" s="4" t="s">
        <v>74</v>
      </c>
      <c r="I68" s="19" t="s">
        <v>259</v>
      </c>
      <c r="J68" s="19" t="s">
        <v>260</v>
      </c>
      <c r="K68" s="20" t="s">
        <v>261</v>
      </c>
      <c r="L68" s="19" t="s">
        <v>88</v>
      </c>
      <c r="M68" s="19" t="s">
        <v>89</v>
      </c>
      <c r="N68" s="20" t="s">
        <v>90</v>
      </c>
      <c r="O68" s="4" t="str">
        <f>INDEX('Root phenotypic data'!F:F, MATCH($A68, 'Root phenotypic data'!$A:$A, 0))</f>
        <v>CER3</v>
      </c>
      <c r="P68" s="18">
        <f>INDEX('Root phenotypic data'!H:H, MATCH($A68, 'Root phenotypic data'!$A:$A, 0))</f>
        <v>44384.757640000003</v>
      </c>
      <c r="Q68" s="4">
        <f>INDEX('Root phenotypic data'!I:I, MATCH($A68, 'Root phenotypic data'!$A:$A, 0))</f>
        <v>22.485299999999999</v>
      </c>
      <c r="R68" s="4">
        <f>INDEX('Root phenotypic data'!J:J, MATCH($A68, 'Root phenotypic data'!$A:$A, 0))</f>
        <v>0.61399999999999999</v>
      </c>
      <c r="S68" s="4">
        <f>INDEX('Root phenotypic data'!K:K, MATCH($A68, 'Root phenotypic data'!$A:$A, 0))</f>
        <v>1.929</v>
      </c>
      <c r="T68" s="4">
        <f>INDEX('Root phenotypic data'!L:L, MATCH($A68, 'Root phenotypic data'!$A:$A, 0))</f>
        <v>0.27310000000000001</v>
      </c>
      <c r="U68" s="4">
        <f>INDEX('Root phenotypic data'!M:M, MATCH($A68, 'Root phenotypic data'!$A:$A, 0))</f>
        <v>1.2999999999999999E-2</v>
      </c>
      <c r="V68" s="4">
        <f>INDEX('Root phenotypic data'!N:N, MATCH($A68, 'Root phenotypic data'!$A:$A, 0))</f>
        <v>0.96699999999999997</v>
      </c>
      <c r="W68" s="4">
        <f>INDEX('Root phenotypic data'!O:O, MATCH($A68, 'Root phenotypic data'!$A:$A, 0))</f>
        <v>5.0000000000000001E-3</v>
      </c>
      <c r="X68" s="4">
        <f>INDEX('Root phenotypic data'!P:P, MATCH($A68, 'Root phenotypic data'!$A:$A, 0))</f>
        <v>14</v>
      </c>
      <c r="Y68" s="4">
        <f>INDEX('Root phenotypic data'!Q:Q, MATCH($A68, 'Root phenotypic data'!$A:$A, 0))</f>
        <v>0</v>
      </c>
      <c r="Z68" s="4">
        <f>INDEX('Root phenotypic data'!R:R, MATCH($A68, 'Root phenotypic data'!$A:$A, 0))</f>
        <v>1</v>
      </c>
      <c r="AA68" s="4">
        <f>INDEX('Root phenotypic data'!S:S, MATCH($A68, 'Root phenotypic data'!$A:$A, 0))</f>
        <v>7</v>
      </c>
      <c r="AB68" s="4">
        <f>INDEX('Root phenotypic data'!T:T, MATCH($A68, 'Root phenotypic data'!$A:$A, 0))</f>
        <v>1</v>
      </c>
      <c r="AC68" s="4">
        <f>INDEX('Root phenotypic data'!U:U, MATCH($A68, 'Root phenotypic data'!$A:$A, 0))</f>
        <v>0</v>
      </c>
      <c r="AD68" s="4">
        <f>INDEX('Root phenotypic data'!V:V, MATCH($A68, 'Root phenotypic data'!$A:$A, 0))</f>
        <v>3.1993999999999998</v>
      </c>
      <c r="AE68" s="4">
        <f>INDEX('Root phenotypic data'!W:W, MATCH($A68, 'Root phenotypic data'!$A:$A, 0))</f>
        <v>7.9399999999999998E-2</v>
      </c>
      <c r="AF68" s="4">
        <f>INDEX('Root phenotypic data'!X:X, MATCH($A68, 'Root phenotypic data'!$A:$A, 0))</f>
        <v>0.2495</v>
      </c>
      <c r="AG68" s="4">
        <f>INDEX('Root phenotypic data'!Y:Y, MATCH($A68, 'Root phenotypic data'!$A:$A, 0))</f>
        <v>0.1822</v>
      </c>
      <c r="AH68" s="4">
        <f>INDEX('Root phenotypic data'!Z:Z, MATCH($A68, 'Root phenotypic data'!$A:$A, 0))</f>
        <v>0</v>
      </c>
      <c r="AI68" s="4">
        <f>INDEX('Root phenotypic data'!AA:AA, MATCH($A68, 'Root phenotypic data'!$A:$A, 0))</f>
        <v>1</v>
      </c>
      <c r="AJ68" s="4">
        <f>INDEX('Root phenotypic data'!AB:AB, MATCH($A68, 'Root phenotypic data'!$A:$A, 0))</f>
        <v>19.478200000000001</v>
      </c>
      <c r="AK68" s="4">
        <f>INDEX('Root phenotypic data'!AC:AC, MATCH($A68, 'Root phenotypic data'!$A:$A, 0))</f>
        <v>0</v>
      </c>
      <c r="AL68" s="4">
        <f>INDEX('Root phenotypic data'!AD:AD, MATCH($A68, 'Root phenotypic data'!$A:$A, 0))</f>
        <v>0</v>
      </c>
      <c r="AM68" s="4">
        <f>INDEX('Root phenotypic data'!AE:AE, MATCH($A68, 'Root phenotypic data'!$A:$A, 0))</f>
        <v>0</v>
      </c>
      <c r="AN68" s="4">
        <f>INDEX('Root phenotypic data'!AF:AF, MATCH($A68, 'Root phenotypic data'!$A:$A, 0))</f>
        <v>0</v>
      </c>
      <c r="AO68" s="4">
        <f>INDEX('Root phenotypic data'!AG:AG, MATCH($A68, 'Root phenotypic data'!$A:$A, 0))</f>
        <v>22.485299999999999</v>
      </c>
      <c r="AP68" s="4">
        <f>INDEX('Isotope analysis'!F:F, MATCH($A68, 'Isotope analysis'!$C:$C, 0))</f>
        <v>2.93</v>
      </c>
      <c r="AQ68" s="4">
        <f>INDEX('Isotope analysis'!G:G, MATCH($A68, 'Isotope analysis'!$C:$C, 0))</f>
        <v>-34.9</v>
      </c>
      <c r="AR68" s="4">
        <f>INDEX('Isotope analysis'!H:H, MATCH($A68, 'Isotope analysis'!$C:$C, 0))</f>
        <v>1.34</v>
      </c>
      <c r="AS68" s="4">
        <f>INDEX('Isotope analysis'!I:I, MATCH($A68, 'Isotope analysis'!$C:$C, 0))</f>
        <v>45.1</v>
      </c>
      <c r="AT68" s="4">
        <f>INDEX('Root phenotypic data'!CR:CR, MATCH($A68, 'Root phenotypic data'!$A:$A, 0))</f>
        <v>16.3542004</v>
      </c>
      <c r="AU68" s="4">
        <f>INDEX('Root phenotypic data'!CS:CS, MATCH($A68, 'Root phenotypic data'!$A:$A, 0))</f>
        <v>12.3916998</v>
      </c>
      <c r="AV68" s="4">
        <f>INDEX('Root phenotypic data'!CT:CT, MATCH($A68, 'Root phenotypic data'!$A:$A, 0))</f>
        <v>42.8777008</v>
      </c>
      <c r="AW68" s="4">
        <f>INDEX('Root phenotypic data'!CU:CU, MATCH($A68, 'Root phenotypic data'!$A:$A, 0))</f>
        <v>595.91198729999996</v>
      </c>
      <c r="AX68" s="4">
        <f>INDEX('Root phenotypic data'!CV:CV, MATCH($A68, 'Root phenotypic data'!$A:$A, 0))</f>
        <v>29.799999199999998</v>
      </c>
      <c r="AY68" s="4">
        <f>INDEX('Root phenotypic data'!CW:CW, MATCH($A68, 'Root phenotypic data'!$A:$A, 0))</f>
        <v>0.9</v>
      </c>
      <c r="AZ68" s="4">
        <f>INDEX('Root phenotypic data'!CX:CX, MATCH($A68, 'Root phenotypic data'!$A:$A, 0))</f>
        <v>28.899999600000001</v>
      </c>
      <c r="BA68" s="4">
        <f>INDEX('Root phenotypic data'!CY:CY, MATCH($A68, 'Root phenotypic data'!$A:$A, 0))</f>
        <v>12.4666996</v>
      </c>
      <c r="BB68" s="4">
        <f>INDEX('Root phenotypic data'!CZ:CZ, MATCH($A68, 'Root phenotypic data'!$A:$A, 0))</f>
        <v>20.766700700000001</v>
      </c>
      <c r="BC68" s="4">
        <f>INDEX('Root phenotypic data'!DA:DA, MATCH($A68, 'Root phenotypic data'!$A:$A, 0))</f>
        <v>23.75</v>
      </c>
      <c r="BD68" s="4">
        <f>INDEX('Root phenotypic data'!DB:DB, MATCH($A68, 'Root phenotypic data'!$A:$A, 0))</f>
        <v>9.0166702000000001</v>
      </c>
      <c r="BE68" s="4">
        <f>INDEX('Root phenotypic data'!DC:DC, MATCH($A68, 'Root phenotypic data'!$A:$A, 0))</f>
        <v>484</v>
      </c>
      <c r="BF68" s="4">
        <f>INDEX('Root phenotypic data'!DD:DD, MATCH($A68, 'Root phenotypic data'!$A:$A, 0))</f>
        <v>52</v>
      </c>
      <c r="BG68" s="4">
        <f>INDEX('Root phenotypic data'!DE:DE, MATCH($A68, 'Root phenotypic data'!$A:$A, 0))</f>
        <v>33</v>
      </c>
      <c r="BH68" s="4">
        <f>INDEX('Root phenotypic data'!DF:DF, MATCH($A68, 'Root phenotypic data'!$A:$A, 0))</f>
        <v>13.9300003</v>
      </c>
      <c r="BI68" s="4">
        <f>INDEX('Root phenotypic data'!DG:DG, MATCH($A68, 'Root phenotypic data'!$A:$A, 0))</f>
        <v>132</v>
      </c>
      <c r="BJ68" s="4">
        <f>INDEX('Root phenotypic data'!DH:DH, MATCH($A68, 'Root phenotypic data'!$A:$A, 0))</f>
        <v>105</v>
      </c>
      <c r="BK68" s="4">
        <f>INDEX('Root phenotypic data'!DI:DI, MATCH($A68, 'Root phenotypic data'!$A:$A, 0))</f>
        <v>119</v>
      </c>
      <c r="BL68" s="4">
        <f>INDEX('Root phenotypic data'!DJ:DJ, MATCH($A68, 'Root phenotypic data'!$A:$A, 0))</f>
        <v>120</v>
      </c>
      <c r="BM68" s="4">
        <f>INDEX('Root phenotypic data'!DK:DK, MATCH($A68, 'Root phenotypic data'!$A:$A, 0))</f>
        <v>0.89069699999999996</v>
      </c>
      <c r="BN68" s="4">
        <f>INDEX('Root phenotypic data'!DL:DL, MATCH($A68, 'Root phenotypic data'!$A:$A, 0))</f>
        <v>12.4589996</v>
      </c>
      <c r="BO68" s="4" t="e">
        <f>INDEX('Mother tree bio'!C:C, MATCH($D68, 'Mother tree bio'!$B:$B, 0))</f>
        <v>#N/A</v>
      </c>
      <c r="BP68" s="4" t="e">
        <f>INDEX('Mother tree bio'!D:D, MATCH($D68, 'Mother tree bio'!$B:$B, 0))</f>
        <v>#N/A</v>
      </c>
      <c r="BQ68" s="4" t="e">
        <f>INDEX('Mother tree bio'!E:E, MATCH($D68, 'Mother tree bio'!$B:$B, 0))</f>
        <v>#N/A</v>
      </c>
      <c r="BR68" s="4" t="e">
        <f>INDEX('Mother tree bio'!F:F, MATCH($D68, 'Mother tree bio'!$B:$B, 0))</f>
        <v>#N/A</v>
      </c>
      <c r="BS68" s="4" t="e">
        <f>INDEX('Mother tree bio'!G:G, MATCH($D68, 'Mother tree bio'!$B:$B, 0))</f>
        <v>#N/A</v>
      </c>
      <c r="BT68" s="4" t="e">
        <f>INDEX('Mother tree bio'!H:H, MATCH($D68, 'Mother tree bio'!$B:$B, 0))</f>
        <v>#N/A</v>
      </c>
      <c r="BU68" s="4" t="e">
        <f>INDEX('Mother tree bio'!I:I, MATCH($D68, 'Mother tree bio'!$B:$B, 0))</f>
        <v>#N/A</v>
      </c>
      <c r="BV68" s="4" t="e">
        <f>INDEX('Mother tree bio'!J:J, MATCH($D68, 'Mother tree bio'!$B:$B, 0))</f>
        <v>#N/A</v>
      </c>
      <c r="BW68" s="4" t="e">
        <f>INDEX('Mother tree bio'!K:K, MATCH($D68, 'Mother tree bio'!$B:$B, 0))</f>
        <v>#N/A</v>
      </c>
    </row>
    <row r="69" spans="1:75" ht="15" customHeight="1" thickBot="1">
      <c r="A69" s="13" t="s">
        <v>266</v>
      </c>
      <c r="B69" t="s">
        <v>72</v>
      </c>
      <c r="C69" s="1" t="s">
        <v>267</v>
      </c>
      <c r="D69" s="4" t="str">
        <f>INDEX('Root phenotypic data'!B:B, MATCH($A69, 'Root phenotypic data'!$A:$A, 0))</f>
        <v>NSW0512</v>
      </c>
      <c r="E69" s="4" t="s">
        <v>129</v>
      </c>
      <c r="F69" s="4">
        <f>INDEX('Root phenotypic data'!D:D, MATCH($A69, 'Root phenotypic data'!$A:$A, 0))</f>
        <v>4</v>
      </c>
      <c r="G69" s="4" t="str">
        <f>INDEX('Root phenotypic data'!E:E, MATCH($A69, 'Root phenotypic data'!$A:$A, 0))</f>
        <v>W</v>
      </c>
      <c r="H69" s="4" t="s">
        <v>74</v>
      </c>
      <c r="I69" s="19" t="s">
        <v>259</v>
      </c>
      <c r="J69" s="19" t="s">
        <v>260</v>
      </c>
      <c r="K69" s="20" t="s">
        <v>261</v>
      </c>
      <c r="L69" s="19" t="s">
        <v>93</v>
      </c>
      <c r="M69" s="19" t="s">
        <v>94</v>
      </c>
      <c r="N69" s="20" t="s">
        <v>95</v>
      </c>
      <c r="O69" s="4" t="str">
        <f>INDEX('Root phenotypic data'!F:F, MATCH($A69, 'Root phenotypic data'!$A:$A, 0))</f>
        <v>CER3</v>
      </c>
      <c r="P69" s="18">
        <f>INDEX('Root phenotypic data'!H:H, MATCH($A69, 'Root phenotypic data'!$A:$A, 0))</f>
        <v>44384.836810000001</v>
      </c>
      <c r="Q69" s="4">
        <f>INDEX('Root phenotypic data'!I:I, MATCH($A69, 'Root phenotypic data'!$A:$A, 0))</f>
        <v>17.927</v>
      </c>
      <c r="R69" s="4">
        <f>INDEX('Root phenotypic data'!J:J, MATCH($A69, 'Root phenotypic data'!$A:$A, 0))</f>
        <v>0.49380000000000002</v>
      </c>
      <c r="S69" s="4">
        <f>INDEX('Root phenotypic data'!K:K, MATCH($A69, 'Root phenotypic data'!$A:$A, 0))</f>
        <v>1.5515000000000001</v>
      </c>
      <c r="T69" s="4">
        <f>INDEX('Root phenotypic data'!L:L, MATCH($A69, 'Root phenotypic data'!$A:$A, 0))</f>
        <v>0.27550000000000002</v>
      </c>
      <c r="U69" s="4">
        <f>INDEX('Root phenotypic data'!M:M, MATCH($A69, 'Root phenotypic data'!$A:$A, 0))</f>
        <v>1.0999999999999999E-2</v>
      </c>
      <c r="V69" s="4">
        <f>INDEX('Root phenotypic data'!N:N, MATCH($A69, 'Root phenotypic data'!$A:$A, 0))</f>
        <v>0.96599999999999997</v>
      </c>
      <c r="W69" s="4">
        <f>INDEX('Root phenotypic data'!O:O, MATCH($A69, 'Root phenotypic data'!$A:$A, 0))</f>
        <v>8.9999999999999993E-3</v>
      </c>
      <c r="X69" s="4">
        <f>INDEX('Root phenotypic data'!P:P, MATCH($A69, 'Root phenotypic data'!$A:$A, 0))</f>
        <v>16</v>
      </c>
      <c r="Y69" s="4">
        <f>INDEX('Root phenotypic data'!Q:Q, MATCH($A69, 'Root phenotypic data'!$A:$A, 0))</f>
        <v>10</v>
      </c>
      <c r="Z69" s="4">
        <f>INDEX('Root phenotypic data'!R:R, MATCH($A69, 'Root phenotypic data'!$A:$A, 0))</f>
        <v>2</v>
      </c>
      <c r="AA69" s="4">
        <f>INDEX('Root phenotypic data'!S:S, MATCH($A69, 'Root phenotypic data'!$A:$A, 0))</f>
        <v>23</v>
      </c>
      <c r="AB69" s="4">
        <f>INDEX('Root phenotypic data'!T:T, MATCH($A69, 'Root phenotypic data'!$A:$A, 0))</f>
        <v>5</v>
      </c>
      <c r="AC69" s="4">
        <f>INDEX('Root phenotypic data'!U:U, MATCH($A69, 'Root phenotypic data'!$A:$A, 0))</f>
        <v>21</v>
      </c>
      <c r="AD69" s="4">
        <f>INDEX('Root phenotypic data'!V:V, MATCH($A69, 'Root phenotypic data'!$A:$A, 0))</f>
        <v>0.77949999999999997</v>
      </c>
      <c r="AE69" s="4">
        <f>INDEX('Root phenotypic data'!W:W, MATCH($A69, 'Root phenotypic data'!$A:$A, 0))</f>
        <v>1.9199999999999998E-2</v>
      </c>
      <c r="AF69" s="4">
        <f>INDEX('Root phenotypic data'!X:X, MATCH($A69, 'Root phenotypic data'!$A:$A, 0))</f>
        <v>6.0499999999999998E-2</v>
      </c>
      <c r="AG69" s="4">
        <f>INDEX('Root phenotypic data'!Y:Y, MATCH($A69, 'Root phenotypic data'!$A:$A, 0))</f>
        <v>0.1404</v>
      </c>
      <c r="AH69" s="4">
        <f>INDEX('Root phenotypic data'!Z:Z, MATCH($A69, 'Root phenotypic data'!$A:$A, 0))</f>
        <v>43.14</v>
      </c>
      <c r="AI69" s="4">
        <f>INDEX('Root phenotypic data'!AA:AA, MATCH($A69, 'Root phenotypic data'!$A:$A, 0))</f>
        <v>6</v>
      </c>
      <c r="AJ69" s="4">
        <f>INDEX('Root phenotypic data'!AB:AB, MATCH($A69, 'Root phenotypic data'!$A:$A, 0))</f>
        <v>13.4132</v>
      </c>
      <c r="AK69" s="4">
        <f>INDEX('Root phenotypic data'!AC:AC, MATCH($A69, 'Root phenotypic data'!$A:$A, 0))</f>
        <v>4</v>
      </c>
      <c r="AL69" s="4">
        <f>INDEX('Root phenotypic data'!AD:AD, MATCH($A69, 'Root phenotypic data'!$A:$A, 0))</f>
        <v>2.2605</v>
      </c>
      <c r="AM69" s="4">
        <f>INDEX('Root phenotypic data'!AE:AE, MATCH($A69, 'Root phenotypic data'!$A:$A, 0))</f>
        <v>1</v>
      </c>
      <c r="AN69" s="4">
        <f>INDEX('Root phenotypic data'!AF:AF, MATCH($A69, 'Root phenotypic data'!$A:$A, 0))</f>
        <v>0.11</v>
      </c>
      <c r="AO69" s="4">
        <f>INDEX('Root phenotypic data'!AG:AG, MATCH($A69, 'Root phenotypic data'!$A:$A, 0))</f>
        <v>17.927</v>
      </c>
      <c r="AP69" s="4">
        <f>INDEX('Isotope analysis'!F:F, MATCH($A69, 'Isotope analysis'!$C:$C, 0))</f>
        <v>3.2</v>
      </c>
      <c r="AQ69" s="4">
        <f>INDEX('Isotope analysis'!G:G, MATCH($A69, 'Isotope analysis'!$C:$C, 0))</f>
        <v>-34.549999999999997</v>
      </c>
      <c r="AR69" s="4">
        <f>INDEX('Isotope analysis'!H:H, MATCH($A69, 'Isotope analysis'!$C:$C, 0))</f>
        <v>1.51</v>
      </c>
      <c r="AS69" s="4">
        <f>INDEX('Isotope analysis'!I:I, MATCH($A69, 'Isotope analysis'!$C:$C, 0))</f>
        <v>43.9</v>
      </c>
      <c r="AT69" s="4">
        <f>INDEX('Root phenotypic data'!CR:CR, MATCH($A69, 'Root phenotypic data'!$A:$A, 0))</f>
        <v>16.3542004</v>
      </c>
      <c r="AU69" s="4">
        <f>INDEX('Root phenotypic data'!CS:CS, MATCH($A69, 'Root phenotypic data'!$A:$A, 0))</f>
        <v>12.3916998</v>
      </c>
      <c r="AV69" s="4">
        <f>INDEX('Root phenotypic data'!CT:CT, MATCH($A69, 'Root phenotypic data'!$A:$A, 0))</f>
        <v>42.8777008</v>
      </c>
      <c r="AW69" s="4">
        <f>INDEX('Root phenotypic data'!CU:CU, MATCH($A69, 'Root phenotypic data'!$A:$A, 0))</f>
        <v>595.91198729999996</v>
      </c>
      <c r="AX69" s="4">
        <f>INDEX('Root phenotypic data'!CV:CV, MATCH($A69, 'Root phenotypic data'!$A:$A, 0))</f>
        <v>29.799999199999998</v>
      </c>
      <c r="AY69" s="4">
        <f>INDEX('Root phenotypic data'!CW:CW, MATCH($A69, 'Root phenotypic data'!$A:$A, 0))</f>
        <v>0.9</v>
      </c>
      <c r="AZ69" s="4">
        <f>INDEX('Root phenotypic data'!CX:CX, MATCH($A69, 'Root phenotypic data'!$A:$A, 0))</f>
        <v>28.899999600000001</v>
      </c>
      <c r="BA69" s="4">
        <f>INDEX('Root phenotypic data'!CY:CY, MATCH($A69, 'Root phenotypic data'!$A:$A, 0))</f>
        <v>12.4666996</v>
      </c>
      <c r="BB69" s="4">
        <f>INDEX('Root phenotypic data'!CZ:CZ, MATCH($A69, 'Root phenotypic data'!$A:$A, 0))</f>
        <v>20.766700700000001</v>
      </c>
      <c r="BC69" s="4">
        <f>INDEX('Root phenotypic data'!DA:DA, MATCH($A69, 'Root phenotypic data'!$A:$A, 0))</f>
        <v>23.75</v>
      </c>
      <c r="BD69" s="4">
        <f>INDEX('Root phenotypic data'!DB:DB, MATCH($A69, 'Root phenotypic data'!$A:$A, 0))</f>
        <v>9.0166702000000001</v>
      </c>
      <c r="BE69" s="4">
        <f>INDEX('Root phenotypic data'!DC:DC, MATCH($A69, 'Root phenotypic data'!$A:$A, 0))</f>
        <v>484</v>
      </c>
      <c r="BF69" s="4">
        <f>INDEX('Root phenotypic data'!DD:DD, MATCH($A69, 'Root phenotypic data'!$A:$A, 0))</f>
        <v>52</v>
      </c>
      <c r="BG69" s="4">
        <f>INDEX('Root phenotypic data'!DE:DE, MATCH($A69, 'Root phenotypic data'!$A:$A, 0))</f>
        <v>33</v>
      </c>
      <c r="BH69" s="4">
        <f>INDEX('Root phenotypic data'!DF:DF, MATCH($A69, 'Root phenotypic data'!$A:$A, 0))</f>
        <v>13.9300003</v>
      </c>
      <c r="BI69" s="4">
        <f>INDEX('Root phenotypic data'!DG:DG, MATCH($A69, 'Root phenotypic data'!$A:$A, 0))</f>
        <v>132</v>
      </c>
      <c r="BJ69" s="4">
        <f>INDEX('Root phenotypic data'!DH:DH, MATCH($A69, 'Root phenotypic data'!$A:$A, 0))</f>
        <v>105</v>
      </c>
      <c r="BK69" s="4">
        <f>INDEX('Root phenotypic data'!DI:DI, MATCH($A69, 'Root phenotypic data'!$A:$A, 0))</f>
        <v>119</v>
      </c>
      <c r="BL69" s="4">
        <f>INDEX('Root phenotypic data'!DJ:DJ, MATCH($A69, 'Root phenotypic data'!$A:$A, 0))</f>
        <v>120</v>
      </c>
      <c r="BM69" s="4">
        <f>INDEX('Root phenotypic data'!DK:DK, MATCH($A69, 'Root phenotypic data'!$A:$A, 0))</f>
        <v>0.89069699999999996</v>
      </c>
      <c r="BN69" s="4">
        <f>INDEX('Root phenotypic data'!DL:DL, MATCH($A69, 'Root phenotypic data'!$A:$A, 0))</f>
        <v>12.4589996</v>
      </c>
      <c r="BO69" s="4" t="e">
        <f>INDEX('Mother tree bio'!C:C, MATCH($D69, 'Mother tree bio'!$B:$B, 0))</f>
        <v>#N/A</v>
      </c>
      <c r="BP69" s="4" t="e">
        <f>INDEX('Mother tree bio'!D:D, MATCH($D69, 'Mother tree bio'!$B:$B, 0))</f>
        <v>#N/A</v>
      </c>
      <c r="BQ69" s="4" t="e">
        <f>INDEX('Mother tree bio'!E:E, MATCH($D69, 'Mother tree bio'!$B:$B, 0))</f>
        <v>#N/A</v>
      </c>
      <c r="BR69" s="4" t="e">
        <f>INDEX('Mother tree bio'!F:F, MATCH($D69, 'Mother tree bio'!$B:$B, 0))</f>
        <v>#N/A</v>
      </c>
      <c r="BS69" s="4" t="e">
        <f>INDEX('Mother tree bio'!G:G, MATCH($D69, 'Mother tree bio'!$B:$B, 0))</f>
        <v>#N/A</v>
      </c>
      <c r="BT69" s="4" t="e">
        <f>INDEX('Mother tree bio'!H:H, MATCH($D69, 'Mother tree bio'!$B:$B, 0))</f>
        <v>#N/A</v>
      </c>
      <c r="BU69" s="4" t="e">
        <f>INDEX('Mother tree bio'!I:I, MATCH($D69, 'Mother tree bio'!$B:$B, 0))</f>
        <v>#N/A</v>
      </c>
      <c r="BV69" s="4" t="e">
        <f>INDEX('Mother tree bio'!J:J, MATCH($D69, 'Mother tree bio'!$B:$B, 0))</f>
        <v>#N/A</v>
      </c>
      <c r="BW69" s="4" t="e">
        <f>INDEX('Mother tree bio'!K:K, MATCH($D69, 'Mother tree bio'!$B:$B, 0))</f>
        <v>#N/A</v>
      </c>
    </row>
    <row r="70" spans="1:75" ht="15" customHeight="1">
      <c r="A70" s="10" t="s">
        <v>268</v>
      </c>
      <c r="B70" t="s">
        <v>72</v>
      </c>
      <c r="C70" s="1" t="s">
        <v>269</v>
      </c>
      <c r="D70" s="4" t="str">
        <f>INDEX('Root phenotypic data'!B:B, MATCH($A70, 'Root phenotypic data'!$A:$A, 0))</f>
        <v>NSW0512</v>
      </c>
      <c r="E70" s="4" t="s">
        <v>129</v>
      </c>
      <c r="F70" s="4">
        <f>INDEX('Root phenotypic data'!D:D, MATCH($A70, 'Root phenotypic data'!$A:$A, 0))</f>
        <v>5</v>
      </c>
      <c r="G70" s="4" t="str">
        <f>INDEX('Root phenotypic data'!E:E, MATCH($A70, 'Root phenotypic data'!$A:$A, 0))</f>
        <v>W</v>
      </c>
      <c r="H70" s="4" t="s">
        <v>74</v>
      </c>
      <c r="I70" s="19" t="s">
        <v>259</v>
      </c>
      <c r="J70" s="19" t="s">
        <v>260</v>
      </c>
      <c r="K70" s="20" t="s">
        <v>261</v>
      </c>
      <c r="L70" s="19" t="s">
        <v>98</v>
      </c>
      <c r="M70" s="19" t="s">
        <v>99</v>
      </c>
      <c r="N70" s="20" t="s">
        <v>100</v>
      </c>
      <c r="O70" s="4" t="str">
        <f>INDEX('Root phenotypic data'!F:F, MATCH($A70, 'Root phenotypic data'!$A:$A, 0))</f>
        <v>CER3</v>
      </c>
      <c r="P70" s="18">
        <f>INDEX('Root phenotypic data'!H:H, MATCH($A70, 'Root phenotypic data'!$A:$A, 0))</f>
        <v>44384.845139999998</v>
      </c>
      <c r="Q70" s="4">
        <f>INDEX('Root phenotypic data'!I:I, MATCH($A70, 'Root phenotypic data'!$A:$A, 0))</f>
        <v>17.340900000000001</v>
      </c>
      <c r="R70" s="4">
        <f>INDEX('Root phenotypic data'!J:J, MATCH($A70, 'Root phenotypic data'!$A:$A, 0))</f>
        <v>0.4758</v>
      </c>
      <c r="S70" s="4">
        <f>INDEX('Root phenotypic data'!K:K, MATCH($A70, 'Root phenotypic data'!$A:$A, 0))</f>
        <v>1.4946999999999999</v>
      </c>
      <c r="T70" s="4">
        <f>INDEX('Root phenotypic data'!L:L, MATCH($A70, 'Root phenotypic data'!$A:$A, 0))</f>
        <v>0.27439999999999998</v>
      </c>
      <c r="U70" s="4">
        <f>INDEX('Root phenotypic data'!M:M, MATCH($A70, 'Root phenotypic data'!$A:$A, 0))</f>
        <v>0.01</v>
      </c>
      <c r="V70" s="4">
        <f>INDEX('Root phenotypic data'!N:N, MATCH($A70, 'Root phenotypic data'!$A:$A, 0))</f>
        <v>1.0069999999999999</v>
      </c>
      <c r="W70" s="4">
        <f>INDEX('Root phenotypic data'!O:O, MATCH($A70, 'Root phenotypic data'!$A:$A, 0))</f>
        <v>0.01</v>
      </c>
      <c r="X70" s="4">
        <f>INDEX('Root phenotypic data'!P:P, MATCH($A70, 'Root phenotypic data'!$A:$A, 0))</f>
        <v>9</v>
      </c>
      <c r="Y70" s="4">
        <f>INDEX('Root phenotypic data'!Q:Q, MATCH($A70, 'Root phenotypic data'!$A:$A, 0))</f>
        <v>1</v>
      </c>
      <c r="Z70" s="4">
        <f>INDEX('Root phenotypic data'!R:R, MATCH($A70, 'Root phenotypic data'!$A:$A, 0))</f>
        <v>0</v>
      </c>
      <c r="AA70" s="4">
        <f>INDEX('Root phenotypic data'!S:S, MATCH($A70, 'Root phenotypic data'!$A:$A, 0))</f>
        <v>6</v>
      </c>
      <c r="AB70" s="4">
        <f>INDEX('Root phenotypic data'!T:T, MATCH($A70, 'Root phenotypic data'!$A:$A, 0))</f>
        <v>1</v>
      </c>
      <c r="AC70" s="4">
        <f>INDEX('Root phenotypic data'!U:U, MATCH($A70, 'Root phenotypic data'!$A:$A, 0))</f>
        <v>0</v>
      </c>
      <c r="AD70" s="4">
        <f>INDEX('Root phenotypic data'!V:V, MATCH($A70, 'Root phenotypic data'!$A:$A, 0))</f>
        <v>2.8837000000000002</v>
      </c>
      <c r="AE70" s="4">
        <f>INDEX('Root phenotypic data'!W:W, MATCH($A70, 'Root phenotypic data'!$A:$A, 0))</f>
        <v>7.2300000000000003E-2</v>
      </c>
      <c r="AF70" s="4">
        <f>INDEX('Root phenotypic data'!X:X, MATCH($A70, 'Root phenotypic data'!$A:$A, 0))</f>
        <v>0.2273</v>
      </c>
      <c r="AG70" s="4">
        <f>INDEX('Root phenotypic data'!Y:Y, MATCH($A70, 'Root phenotypic data'!$A:$A, 0))</f>
        <v>0.1898</v>
      </c>
      <c r="AH70" s="4">
        <f>INDEX('Root phenotypic data'!Z:Z, MATCH($A70, 'Root phenotypic data'!$A:$A, 0))</f>
        <v>0</v>
      </c>
      <c r="AI70" s="4">
        <f>INDEX('Root phenotypic data'!AA:AA, MATCH($A70, 'Root phenotypic data'!$A:$A, 0))</f>
        <v>1</v>
      </c>
      <c r="AJ70" s="4">
        <f>INDEX('Root phenotypic data'!AB:AB, MATCH($A70, 'Root phenotypic data'!$A:$A, 0))</f>
        <v>8.6701999999999995</v>
      </c>
      <c r="AK70" s="4">
        <f>INDEX('Root phenotypic data'!AC:AC, MATCH($A70, 'Root phenotypic data'!$A:$A, 0))</f>
        <v>0</v>
      </c>
      <c r="AL70" s="4">
        <f>INDEX('Root phenotypic data'!AD:AD, MATCH($A70, 'Root phenotypic data'!$A:$A, 0))</f>
        <v>0</v>
      </c>
      <c r="AM70" s="4">
        <f>INDEX('Root phenotypic data'!AE:AE, MATCH($A70, 'Root phenotypic data'!$A:$A, 0))</f>
        <v>0</v>
      </c>
      <c r="AN70" s="4">
        <f>INDEX('Root phenotypic data'!AF:AF, MATCH($A70, 'Root phenotypic data'!$A:$A, 0))</f>
        <v>0</v>
      </c>
      <c r="AO70" s="4">
        <f>INDEX('Root phenotypic data'!AG:AG, MATCH($A70, 'Root phenotypic data'!$A:$A, 0))</f>
        <v>17.340900000000001</v>
      </c>
      <c r="AP70" s="4">
        <f>INDEX('Isotope analysis'!F:F, MATCH($A70, 'Isotope analysis'!$C:$C, 0))</f>
        <v>2.34</v>
      </c>
      <c r="AQ70" s="4">
        <f>INDEX('Isotope analysis'!G:G, MATCH($A70, 'Isotope analysis'!$C:$C, 0))</f>
        <v>-33.31</v>
      </c>
      <c r="AR70" s="4">
        <f>INDEX('Isotope analysis'!H:H, MATCH($A70, 'Isotope analysis'!$C:$C, 0))</f>
        <v>1.53</v>
      </c>
      <c r="AS70" s="4">
        <f>INDEX('Isotope analysis'!I:I, MATCH($A70, 'Isotope analysis'!$C:$C, 0))</f>
        <v>46.3</v>
      </c>
      <c r="AT70" s="4">
        <f>INDEX('Root phenotypic data'!CR:CR, MATCH($A70, 'Root phenotypic data'!$A:$A, 0))</f>
        <v>16.3542004</v>
      </c>
      <c r="AU70" s="4">
        <f>INDEX('Root phenotypic data'!CS:CS, MATCH($A70, 'Root phenotypic data'!$A:$A, 0))</f>
        <v>12.3916998</v>
      </c>
      <c r="AV70" s="4">
        <f>INDEX('Root phenotypic data'!CT:CT, MATCH($A70, 'Root phenotypic data'!$A:$A, 0))</f>
        <v>42.8777008</v>
      </c>
      <c r="AW70" s="4">
        <f>INDEX('Root phenotypic data'!CU:CU, MATCH($A70, 'Root phenotypic data'!$A:$A, 0))</f>
        <v>595.91198729999996</v>
      </c>
      <c r="AX70" s="4">
        <f>INDEX('Root phenotypic data'!CV:CV, MATCH($A70, 'Root phenotypic data'!$A:$A, 0))</f>
        <v>29.799999199999998</v>
      </c>
      <c r="AY70" s="4">
        <f>INDEX('Root phenotypic data'!CW:CW, MATCH($A70, 'Root phenotypic data'!$A:$A, 0))</f>
        <v>0.9</v>
      </c>
      <c r="AZ70" s="4">
        <f>INDEX('Root phenotypic data'!CX:CX, MATCH($A70, 'Root phenotypic data'!$A:$A, 0))</f>
        <v>28.899999600000001</v>
      </c>
      <c r="BA70" s="4">
        <f>INDEX('Root phenotypic data'!CY:CY, MATCH($A70, 'Root phenotypic data'!$A:$A, 0))</f>
        <v>12.4666996</v>
      </c>
      <c r="BB70" s="4">
        <f>INDEX('Root phenotypic data'!CZ:CZ, MATCH($A70, 'Root phenotypic data'!$A:$A, 0))</f>
        <v>20.766700700000001</v>
      </c>
      <c r="BC70" s="4">
        <f>INDEX('Root phenotypic data'!DA:DA, MATCH($A70, 'Root phenotypic data'!$A:$A, 0))</f>
        <v>23.75</v>
      </c>
      <c r="BD70" s="4">
        <f>INDEX('Root phenotypic data'!DB:DB, MATCH($A70, 'Root phenotypic data'!$A:$A, 0))</f>
        <v>9.0166702000000001</v>
      </c>
      <c r="BE70" s="4">
        <f>INDEX('Root phenotypic data'!DC:DC, MATCH($A70, 'Root phenotypic data'!$A:$A, 0))</f>
        <v>484</v>
      </c>
      <c r="BF70" s="4">
        <f>INDEX('Root phenotypic data'!DD:DD, MATCH($A70, 'Root phenotypic data'!$A:$A, 0))</f>
        <v>52</v>
      </c>
      <c r="BG70" s="4">
        <f>INDEX('Root phenotypic data'!DE:DE, MATCH($A70, 'Root phenotypic data'!$A:$A, 0))</f>
        <v>33</v>
      </c>
      <c r="BH70" s="4">
        <f>INDEX('Root phenotypic data'!DF:DF, MATCH($A70, 'Root phenotypic data'!$A:$A, 0))</f>
        <v>13.9300003</v>
      </c>
      <c r="BI70" s="4">
        <f>INDEX('Root phenotypic data'!DG:DG, MATCH($A70, 'Root phenotypic data'!$A:$A, 0))</f>
        <v>132</v>
      </c>
      <c r="BJ70" s="4">
        <f>INDEX('Root phenotypic data'!DH:DH, MATCH($A70, 'Root phenotypic data'!$A:$A, 0))</f>
        <v>105</v>
      </c>
      <c r="BK70" s="4">
        <f>INDEX('Root phenotypic data'!DI:DI, MATCH($A70, 'Root phenotypic data'!$A:$A, 0))</f>
        <v>119</v>
      </c>
      <c r="BL70" s="4">
        <f>INDEX('Root phenotypic data'!DJ:DJ, MATCH($A70, 'Root phenotypic data'!$A:$A, 0))</f>
        <v>120</v>
      </c>
      <c r="BM70" s="4">
        <f>INDEX('Root phenotypic data'!DK:DK, MATCH($A70, 'Root phenotypic data'!$A:$A, 0))</f>
        <v>0.89069699999999996</v>
      </c>
      <c r="BN70" s="4">
        <f>INDEX('Root phenotypic data'!DL:DL, MATCH($A70, 'Root phenotypic data'!$A:$A, 0))</f>
        <v>12.4589996</v>
      </c>
      <c r="BO70" s="4" t="e">
        <f>INDEX('Mother tree bio'!C:C, MATCH($D70, 'Mother tree bio'!$B:$B, 0))</f>
        <v>#N/A</v>
      </c>
      <c r="BP70" s="4" t="e">
        <f>INDEX('Mother tree bio'!D:D, MATCH($D70, 'Mother tree bio'!$B:$B, 0))</f>
        <v>#N/A</v>
      </c>
      <c r="BQ70" s="4" t="e">
        <f>INDEX('Mother tree bio'!E:E, MATCH($D70, 'Mother tree bio'!$B:$B, 0))</f>
        <v>#N/A</v>
      </c>
      <c r="BR70" s="4" t="e">
        <f>INDEX('Mother tree bio'!F:F, MATCH($D70, 'Mother tree bio'!$B:$B, 0))</f>
        <v>#N/A</v>
      </c>
      <c r="BS70" s="4" t="e">
        <f>INDEX('Mother tree bio'!G:G, MATCH($D70, 'Mother tree bio'!$B:$B, 0))</f>
        <v>#N/A</v>
      </c>
      <c r="BT70" s="4" t="e">
        <f>INDEX('Mother tree bio'!H:H, MATCH($D70, 'Mother tree bio'!$B:$B, 0))</f>
        <v>#N/A</v>
      </c>
      <c r="BU70" s="4" t="e">
        <f>INDEX('Mother tree bio'!I:I, MATCH($D70, 'Mother tree bio'!$B:$B, 0))</f>
        <v>#N/A</v>
      </c>
      <c r="BV70" s="4" t="e">
        <f>INDEX('Mother tree bio'!J:J, MATCH($D70, 'Mother tree bio'!$B:$B, 0))</f>
        <v>#N/A</v>
      </c>
      <c r="BW70" s="4" t="e">
        <f>INDEX('Mother tree bio'!K:K, MATCH($D70, 'Mother tree bio'!$B:$B, 0))</f>
        <v>#N/A</v>
      </c>
    </row>
    <row r="71" spans="1:75" ht="15" customHeight="1">
      <c r="A71" s="10" t="s">
        <v>270</v>
      </c>
      <c r="B71" t="s">
        <v>72</v>
      </c>
      <c r="C71" s="1" t="s">
        <v>271</v>
      </c>
      <c r="D71" s="4" t="s">
        <v>272</v>
      </c>
      <c r="E71" s="4" t="s">
        <v>129</v>
      </c>
      <c r="F71" s="4">
        <v>6</v>
      </c>
      <c r="G71" s="4" t="str">
        <f>INDEX('Isotope analysis'!E:E, MATCH($A71, 'Isotope analysis'!$C:$C, 0))</f>
        <v>D</v>
      </c>
      <c r="H71" s="4" t="s">
        <v>74</v>
      </c>
      <c r="I71" s="19" t="s">
        <v>259</v>
      </c>
      <c r="J71" s="19" t="s">
        <v>260</v>
      </c>
      <c r="K71" s="20" t="s">
        <v>261</v>
      </c>
      <c r="L71" s="19" t="s">
        <v>103</v>
      </c>
      <c r="M71" s="19" t="s">
        <v>104</v>
      </c>
      <c r="N71" s="20" t="s">
        <v>105</v>
      </c>
      <c r="O71" s="4" t="e">
        <f>INDEX('Root phenotypic data'!F:F, MATCH($A71, 'Root phenotypic data'!$A:$A, 0))</f>
        <v>#N/A</v>
      </c>
      <c r="P71" s="18" t="e">
        <f>INDEX('Root phenotypic data'!H:H, MATCH($A71, 'Root phenotypic data'!$A:$A, 0))</f>
        <v>#N/A</v>
      </c>
      <c r="Q71" s="4" t="e">
        <f>INDEX('Root phenotypic data'!I:I, MATCH($A71, 'Root phenotypic data'!$A:$A, 0))</f>
        <v>#N/A</v>
      </c>
      <c r="R71" s="4" t="e">
        <f>INDEX('Root phenotypic data'!J:J, MATCH($A71, 'Root phenotypic data'!$A:$A, 0))</f>
        <v>#N/A</v>
      </c>
      <c r="S71" s="4" t="e">
        <f>INDEX('Root phenotypic data'!K:K, MATCH($A71, 'Root phenotypic data'!$A:$A, 0))</f>
        <v>#N/A</v>
      </c>
      <c r="T71" s="4" t="e">
        <f>INDEX('Root phenotypic data'!L:L, MATCH($A71, 'Root phenotypic data'!$A:$A, 0))</f>
        <v>#N/A</v>
      </c>
      <c r="U71" s="4" t="e">
        <f>INDEX('Root phenotypic data'!M:M, MATCH($A71, 'Root phenotypic data'!$A:$A, 0))</f>
        <v>#N/A</v>
      </c>
      <c r="V71" s="4" t="e">
        <f>INDEX('Root phenotypic data'!N:N, MATCH($A71, 'Root phenotypic data'!$A:$A, 0))</f>
        <v>#N/A</v>
      </c>
      <c r="W71" s="4" t="e">
        <f>INDEX('Root phenotypic data'!O:O, MATCH($A71, 'Root phenotypic data'!$A:$A, 0))</f>
        <v>#N/A</v>
      </c>
      <c r="X71" s="4" t="e">
        <f>INDEX('Root phenotypic data'!P:P, MATCH($A71, 'Root phenotypic data'!$A:$A, 0))</f>
        <v>#N/A</v>
      </c>
      <c r="Y71" s="4" t="e">
        <f>INDEX('Root phenotypic data'!Q:Q, MATCH($A71, 'Root phenotypic data'!$A:$A, 0))</f>
        <v>#N/A</v>
      </c>
      <c r="Z71" s="4" t="e">
        <f>INDEX('Root phenotypic data'!R:R, MATCH($A71, 'Root phenotypic data'!$A:$A, 0))</f>
        <v>#N/A</v>
      </c>
      <c r="AA71" s="4" t="e">
        <f>INDEX('Root phenotypic data'!S:S, MATCH($A71, 'Root phenotypic data'!$A:$A, 0))</f>
        <v>#N/A</v>
      </c>
      <c r="AB71" s="4" t="e">
        <f>INDEX('Root phenotypic data'!T:T, MATCH($A71, 'Root phenotypic data'!$A:$A, 0))</f>
        <v>#N/A</v>
      </c>
      <c r="AC71" s="4" t="e">
        <f>INDEX('Root phenotypic data'!U:U, MATCH($A71, 'Root phenotypic data'!$A:$A, 0))</f>
        <v>#N/A</v>
      </c>
      <c r="AD71" s="4" t="e">
        <f>INDEX('Root phenotypic data'!V:V, MATCH($A71, 'Root phenotypic data'!$A:$A, 0))</f>
        <v>#N/A</v>
      </c>
      <c r="AE71" s="4" t="e">
        <f>INDEX('Root phenotypic data'!W:W, MATCH($A71, 'Root phenotypic data'!$A:$A, 0))</f>
        <v>#N/A</v>
      </c>
      <c r="AF71" s="4" t="e">
        <f>INDEX('Root phenotypic data'!X:X, MATCH($A71, 'Root phenotypic data'!$A:$A, 0))</f>
        <v>#N/A</v>
      </c>
      <c r="AG71" s="4" t="e">
        <f>INDEX('Root phenotypic data'!Y:Y, MATCH($A71, 'Root phenotypic data'!$A:$A, 0))</f>
        <v>#N/A</v>
      </c>
      <c r="AH71" s="4" t="e">
        <f>INDEX('Root phenotypic data'!Z:Z, MATCH($A71, 'Root phenotypic data'!$A:$A, 0))</f>
        <v>#N/A</v>
      </c>
      <c r="AI71" s="4" t="e">
        <f>INDEX('Root phenotypic data'!AA:AA, MATCH($A71, 'Root phenotypic data'!$A:$A, 0))</f>
        <v>#N/A</v>
      </c>
      <c r="AJ71" s="4" t="e">
        <f>INDEX('Root phenotypic data'!AB:AB, MATCH($A71, 'Root phenotypic data'!$A:$A, 0))</f>
        <v>#N/A</v>
      </c>
      <c r="AK71" s="4" t="e">
        <f>INDEX('Root phenotypic data'!AC:AC, MATCH($A71, 'Root phenotypic data'!$A:$A, 0))</f>
        <v>#N/A</v>
      </c>
      <c r="AL71" s="4" t="e">
        <f>INDEX('Root phenotypic data'!AD:AD, MATCH($A71, 'Root phenotypic data'!$A:$A, 0))</f>
        <v>#N/A</v>
      </c>
      <c r="AM71" s="4" t="e">
        <f>INDEX('Root phenotypic data'!AE:AE, MATCH($A71, 'Root phenotypic data'!$A:$A, 0))</f>
        <v>#N/A</v>
      </c>
      <c r="AN71" s="4" t="e">
        <f>INDEX('Root phenotypic data'!AF:AF, MATCH($A71, 'Root phenotypic data'!$A:$A, 0))</f>
        <v>#N/A</v>
      </c>
      <c r="AO71" s="4" t="e">
        <f>INDEX('Root phenotypic data'!AG:AG, MATCH($A71, 'Root phenotypic data'!$A:$A, 0))</f>
        <v>#N/A</v>
      </c>
      <c r="AP71" s="4">
        <f>INDEX('Isotope analysis'!F:F, MATCH($A71, 'Isotope analysis'!$C:$C, 0))</f>
        <v>9.39</v>
      </c>
      <c r="AQ71" s="4">
        <f>INDEX('Isotope analysis'!G:G, MATCH($A71, 'Isotope analysis'!$C:$C, 0))</f>
        <v>-31.84</v>
      </c>
      <c r="AR71" s="4">
        <f>INDEX('Isotope analysis'!H:H, MATCH($A71, 'Isotope analysis'!$C:$C, 0))</f>
        <v>1.45</v>
      </c>
      <c r="AS71" s="4">
        <f>INDEX('Isotope analysis'!I:I, MATCH($A71, 'Isotope analysis'!$C:$C, 0))</f>
        <v>47.4</v>
      </c>
      <c r="AT71" s="4" t="e">
        <f>INDEX('Root phenotypic data'!CR:CR, MATCH($A71, 'Root phenotypic data'!$A:$A, 0))</f>
        <v>#N/A</v>
      </c>
      <c r="AU71" s="4" t="e">
        <f>INDEX('Root phenotypic data'!CS:CS, MATCH($A71, 'Root phenotypic data'!$A:$A, 0))</f>
        <v>#N/A</v>
      </c>
      <c r="AV71" s="4" t="e">
        <f>INDEX('Root phenotypic data'!CT:CT, MATCH($A71, 'Root phenotypic data'!$A:$A, 0))</f>
        <v>#N/A</v>
      </c>
      <c r="AW71" s="4" t="e">
        <f>INDEX('Root phenotypic data'!CU:CU, MATCH($A71, 'Root phenotypic data'!$A:$A, 0))</f>
        <v>#N/A</v>
      </c>
      <c r="AX71" s="4" t="e">
        <f>INDEX('Root phenotypic data'!CV:CV, MATCH($A71, 'Root phenotypic data'!$A:$A, 0))</f>
        <v>#N/A</v>
      </c>
      <c r="AY71" s="4" t="e">
        <f>INDEX('Root phenotypic data'!CW:CW, MATCH($A71, 'Root phenotypic data'!$A:$A, 0))</f>
        <v>#N/A</v>
      </c>
      <c r="AZ71" s="4" t="e">
        <f>INDEX('Root phenotypic data'!CX:CX, MATCH($A71, 'Root phenotypic data'!$A:$A, 0))</f>
        <v>#N/A</v>
      </c>
      <c r="BA71" s="4" t="e">
        <f>INDEX('Root phenotypic data'!CY:CY, MATCH($A71, 'Root phenotypic data'!$A:$A, 0))</f>
        <v>#N/A</v>
      </c>
      <c r="BB71" s="4" t="e">
        <f>INDEX('Root phenotypic data'!CZ:CZ, MATCH($A71, 'Root phenotypic data'!$A:$A, 0))</f>
        <v>#N/A</v>
      </c>
      <c r="BC71" s="4" t="e">
        <f>INDEX('Root phenotypic data'!DA:DA, MATCH($A71, 'Root phenotypic data'!$A:$A, 0))</f>
        <v>#N/A</v>
      </c>
      <c r="BD71" s="4" t="e">
        <f>INDEX('Root phenotypic data'!DB:DB, MATCH($A71, 'Root phenotypic data'!$A:$A, 0))</f>
        <v>#N/A</v>
      </c>
      <c r="BE71" s="4" t="e">
        <f>INDEX('Root phenotypic data'!DC:DC, MATCH($A71, 'Root phenotypic data'!$A:$A, 0))</f>
        <v>#N/A</v>
      </c>
      <c r="BF71" s="4" t="e">
        <f>INDEX('Root phenotypic data'!DD:DD, MATCH($A71, 'Root phenotypic data'!$A:$A, 0))</f>
        <v>#N/A</v>
      </c>
      <c r="BG71" s="4" t="e">
        <f>INDEX('Root phenotypic data'!DE:DE, MATCH($A71, 'Root phenotypic data'!$A:$A, 0))</f>
        <v>#N/A</v>
      </c>
      <c r="BH71" s="4" t="e">
        <f>INDEX('Root phenotypic data'!DF:DF, MATCH($A71, 'Root phenotypic data'!$A:$A, 0))</f>
        <v>#N/A</v>
      </c>
      <c r="BI71" s="4" t="e">
        <f>INDEX('Root phenotypic data'!DG:DG, MATCH($A71, 'Root phenotypic data'!$A:$A, 0))</f>
        <v>#N/A</v>
      </c>
      <c r="BJ71" s="4" t="e">
        <f>INDEX('Root phenotypic data'!DH:DH, MATCH($A71, 'Root phenotypic data'!$A:$A, 0))</f>
        <v>#N/A</v>
      </c>
      <c r="BK71" s="4" t="e">
        <f>INDEX('Root phenotypic data'!DI:DI, MATCH($A71, 'Root phenotypic data'!$A:$A, 0))</f>
        <v>#N/A</v>
      </c>
      <c r="BL71" s="4" t="e">
        <f>INDEX('Root phenotypic data'!DJ:DJ, MATCH($A71, 'Root phenotypic data'!$A:$A, 0))</f>
        <v>#N/A</v>
      </c>
      <c r="BM71" s="4" t="e">
        <f>INDEX('Root phenotypic data'!DK:DK, MATCH($A71, 'Root phenotypic data'!$A:$A, 0))</f>
        <v>#N/A</v>
      </c>
      <c r="BN71" s="4" t="e">
        <f>INDEX('Root phenotypic data'!DL:DL, MATCH($A71, 'Root phenotypic data'!$A:$A, 0))</f>
        <v>#N/A</v>
      </c>
      <c r="BO71" s="4">
        <f>INDEX('Mother tree bio'!C:C, MATCH($D71, 'Mother tree bio'!$B:$B, 0))</f>
        <v>-36.137960210000003</v>
      </c>
      <c r="BP71" s="4">
        <f>INDEX('Mother tree bio'!D:D, MATCH($D71, 'Mother tree bio'!$B:$B, 0))</f>
        <v>146.6475878</v>
      </c>
      <c r="BQ71" s="4">
        <f>INDEX('Mother tree bio'!E:E, MATCH($D71, 'Mother tree bio'!$B:$B, 0))</f>
        <v>220</v>
      </c>
      <c r="BR71" s="4">
        <f>INDEX('Mother tree bio'!F:F, MATCH($D71, 'Mother tree bio'!$B:$B, 0))</f>
        <v>3118</v>
      </c>
      <c r="BS71" s="4">
        <f>INDEX('Mother tree bio'!G:G, MATCH($D71, 'Mother tree bio'!$B:$B, 0))</f>
        <v>28</v>
      </c>
      <c r="BT71" s="4">
        <f>INDEX('Mother tree bio'!H:H, MATCH($D71, 'Mother tree bio'!$B:$B, 0))</f>
        <v>61</v>
      </c>
      <c r="BU71" s="4">
        <f>INDEX('Mother tree bio'!I:I, MATCH($D71, 'Mother tree bio'!$B:$B, 0))</f>
        <v>55</v>
      </c>
      <c r="BV71" s="4">
        <f>INDEX('Mother tree bio'!J:J, MATCH($D71, 'Mother tree bio'!$B:$B, 0))</f>
        <v>17</v>
      </c>
      <c r="BW71" s="4">
        <f>INDEX('Mother tree bio'!K:K, MATCH($D71, 'Mother tree bio'!$B:$B, 0))</f>
        <v>59</v>
      </c>
    </row>
    <row r="72" spans="1:75" ht="15" customHeight="1">
      <c r="A72" s="10" t="s">
        <v>273</v>
      </c>
      <c r="B72" t="s">
        <v>72</v>
      </c>
      <c r="C72" s="1" t="s">
        <v>274</v>
      </c>
      <c r="D72" s="4" t="s">
        <v>272</v>
      </c>
      <c r="E72" s="4" t="s">
        <v>129</v>
      </c>
      <c r="F72" s="4">
        <v>6</v>
      </c>
      <c r="G72" s="4" t="str">
        <f>INDEX('Isotope analysis'!E:E, MATCH($A72, 'Isotope analysis'!$C:$C, 0))</f>
        <v>W</v>
      </c>
      <c r="H72" s="4" t="s">
        <v>74</v>
      </c>
      <c r="I72" s="19" t="s">
        <v>259</v>
      </c>
      <c r="J72" s="19" t="s">
        <v>260</v>
      </c>
      <c r="K72" s="20" t="s">
        <v>261</v>
      </c>
      <c r="L72" s="19" t="s">
        <v>108</v>
      </c>
      <c r="M72" s="19" t="s">
        <v>109</v>
      </c>
      <c r="N72" s="20" t="s">
        <v>110</v>
      </c>
      <c r="O72" s="4" t="e">
        <f>INDEX('Root phenotypic data'!F:F, MATCH($A72, 'Root phenotypic data'!$A:$A, 0))</f>
        <v>#N/A</v>
      </c>
      <c r="P72" s="18" t="e">
        <f>INDEX('Root phenotypic data'!H:H, MATCH($A72, 'Root phenotypic data'!$A:$A, 0))</f>
        <v>#N/A</v>
      </c>
      <c r="Q72" s="4" t="e">
        <f>INDEX('Root phenotypic data'!I:I, MATCH($A72, 'Root phenotypic data'!$A:$A, 0))</f>
        <v>#N/A</v>
      </c>
      <c r="R72" s="4" t="e">
        <f>INDEX('Root phenotypic data'!J:J, MATCH($A72, 'Root phenotypic data'!$A:$A, 0))</f>
        <v>#N/A</v>
      </c>
      <c r="S72" s="4" t="e">
        <f>INDEX('Root phenotypic data'!K:K, MATCH($A72, 'Root phenotypic data'!$A:$A, 0))</f>
        <v>#N/A</v>
      </c>
      <c r="T72" s="4" t="e">
        <f>INDEX('Root phenotypic data'!L:L, MATCH($A72, 'Root phenotypic data'!$A:$A, 0))</f>
        <v>#N/A</v>
      </c>
      <c r="U72" s="4" t="e">
        <f>INDEX('Root phenotypic data'!M:M, MATCH($A72, 'Root phenotypic data'!$A:$A, 0))</f>
        <v>#N/A</v>
      </c>
      <c r="V72" s="4" t="e">
        <f>INDEX('Root phenotypic data'!N:N, MATCH($A72, 'Root phenotypic data'!$A:$A, 0))</f>
        <v>#N/A</v>
      </c>
      <c r="W72" s="4" t="e">
        <f>INDEX('Root phenotypic data'!O:O, MATCH($A72, 'Root phenotypic data'!$A:$A, 0))</f>
        <v>#N/A</v>
      </c>
      <c r="X72" s="4" t="e">
        <f>INDEX('Root phenotypic data'!P:P, MATCH($A72, 'Root phenotypic data'!$A:$A, 0))</f>
        <v>#N/A</v>
      </c>
      <c r="Y72" s="4" t="e">
        <f>INDEX('Root phenotypic data'!Q:Q, MATCH($A72, 'Root phenotypic data'!$A:$A, 0))</f>
        <v>#N/A</v>
      </c>
      <c r="Z72" s="4" t="e">
        <f>INDEX('Root phenotypic data'!R:R, MATCH($A72, 'Root phenotypic data'!$A:$A, 0))</f>
        <v>#N/A</v>
      </c>
      <c r="AA72" s="4" t="e">
        <f>INDEX('Root phenotypic data'!S:S, MATCH($A72, 'Root phenotypic data'!$A:$A, 0))</f>
        <v>#N/A</v>
      </c>
      <c r="AB72" s="4" t="e">
        <f>INDEX('Root phenotypic data'!T:T, MATCH($A72, 'Root phenotypic data'!$A:$A, 0))</f>
        <v>#N/A</v>
      </c>
      <c r="AC72" s="4" t="e">
        <f>INDEX('Root phenotypic data'!U:U, MATCH($A72, 'Root phenotypic data'!$A:$A, 0))</f>
        <v>#N/A</v>
      </c>
      <c r="AD72" s="4" t="e">
        <f>INDEX('Root phenotypic data'!V:V, MATCH($A72, 'Root phenotypic data'!$A:$A, 0))</f>
        <v>#N/A</v>
      </c>
      <c r="AE72" s="4" t="e">
        <f>INDEX('Root phenotypic data'!W:W, MATCH($A72, 'Root phenotypic data'!$A:$A, 0))</f>
        <v>#N/A</v>
      </c>
      <c r="AF72" s="4" t="e">
        <f>INDEX('Root phenotypic data'!X:X, MATCH($A72, 'Root phenotypic data'!$A:$A, 0))</f>
        <v>#N/A</v>
      </c>
      <c r="AG72" s="4" t="e">
        <f>INDEX('Root phenotypic data'!Y:Y, MATCH($A72, 'Root phenotypic data'!$A:$A, 0))</f>
        <v>#N/A</v>
      </c>
      <c r="AH72" s="4" t="e">
        <f>INDEX('Root phenotypic data'!Z:Z, MATCH($A72, 'Root phenotypic data'!$A:$A, 0))</f>
        <v>#N/A</v>
      </c>
      <c r="AI72" s="4" t="e">
        <f>INDEX('Root phenotypic data'!AA:AA, MATCH($A72, 'Root phenotypic data'!$A:$A, 0))</f>
        <v>#N/A</v>
      </c>
      <c r="AJ72" s="4" t="e">
        <f>INDEX('Root phenotypic data'!AB:AB, MATCH($A72, 'Root phenotypic data'!$A:$A, 0))</f>
        <v>#N/A</v>
      </c>
      <c r="AK72" s="4" t="e">
        <f>INDEX('Root phenotypic data'!AC:AC, MATCH($A72, 'Root phenotypic data'!$A:$A, 0))</f>
        <v>#N/A</v>
      </c>
      <c r="AL72" s="4" t="e">
        <f>INDEX('Root phenotypic data'!AD:AD, MATCH($A72, 'Root phenotypic data'!$A:$A, 0))</f>
        <v>#N/A</v>
      </c>
      <c r="AM72" s="4" t="e">
        <f>INDEX('Root phenotypic data'!AE:AE, MATCH($A72, 'Root phenotypic data'!$A:$A, 0))</f>
        <v>#N/A</v>
      </c>
      <c r="AN72" s="4" t="e">
        <f>INDEX('Root phenotypic data'!AF:AF, MATCH($A72, 'Root phenotypic data'!$A:$A, 0))</f>
        <v>#N/A</v>
      </c>
      <c r="AO72" s="4" t="e">
        <f>INDEX('Root phenotypic data'!AG:AG, MATCH($A72, 'Root phenotypic data'!$A:$A, 0))</f>
        <v>#N/A</v>
      </c>
      <c r="AP72" s="4">
        <f>INDEX('Isotope analysis'!F:F, MATCH($A72, 'Isotope analysis'!$C:$C, 0))</f>
        <v>1.27</v>
      </c>
      <c r="AQ72" s="4">
        <f>INDEX('Isotope analysis'!G:G, MATCH($A72, 'Isotope analysis'!$C:$C, 0))</f>
        <v>-33.43</v>
      </c>
      <c r="AR72" s="4">
        <f>INDEX('Isotope analysis'!H:H, MATCH($A72, 'Isotope analysis'!$C:$C, 0))</f>
        <v>0.94</v>
      </c>
      <c r="AS72" s="4">
        <f>INDEX('Isotope analysis'!I:I, MATCH($A72, 'Isotope analysis'!$C:$C, 0))</f>
        <v>46</v>
      </c>
      <c r="AT72" s="4" t="e">
        <f>INDEX('Root phenotypic data'!CR:CR, MATCH($A72, 'Root phenotypic data'!$A:$A, 0))</f>
        <v>#N/A</v>
      </c>
      <c r="AU72" s="4" t="e">
        <f>INDEX('Root phenotypic data'!CS:CS, MATCH($A72, 'Root phenotypic data'!$A:$A, 0))</f>
        <v>#N/A</v>
      </c>
      <c r="AV72" s="4" t="e">
        <f>INDEX('Root phenotypic data'!CT:CT, MATCH($A72, 'Root phenotypic data'!$A:$A, 0))</f>
        <v>#N/A</v>
      </c>
      <c r="AW72" s="4" t="e">
        <f>INDEX('Root phenotypic data'!CU:CU, MATCH($A72, 'Root phenotypic data'!$A:$A, 0))</f>
        <v>#N/A</v>
      </c>
      <c r="AX72" s="4" t="e">
        <f>INDEX('Root phenotypic data'!CV:CV, MATCH($A72, 'Root phenotypic data'!$A:$A, 0))</f>
        <v>#N/A</v>
      </c>
      <c r="AY72" s="4" t="e">
        <f>INDEX('Root phenotypic data'!CW:CW, MATCH($A72, 'Root phenotypic data'!$A:$A, 0))</f>
        <v>#N/A</v>
      </c>
      <c r="AZ72" s="4" t="e">
        <f>INDEX('Root phenotypic data'!CX:CX, MATCH($A72, 'Root phenotypic data'!$A:$A, 0))</f>
        <v>#N/A</v>
      </c>
      <c r="BA72" s="4" t="e">
        <f>INDEX('Root phenotypic data'!CY:CY, MATCH($A72, 'Root phenotypic data'!$A:$A, 0))</f>
        <v>#N/A</v>
      </c>
      <c r="BB72" s="4" t="e">
        <f>INDEX('Root phenotypic data'!CZ:CZ, MATCH($A72, 'Root phenotypic data'!$A:$A, 0))</f>
        <v>#N/A</v>
      </c>
      <c r="BC72" s="4" t="e">
        <f>INDEX('Root phenotypic data'!DA:DA, MATCH($A72, 'Root phenotypic data'!$A:$A, 0))</f>
        <v>#N/A</v>
      </c>
      <c r="BD72" s="4" t="e">
        <f>INDEX('Root phenotypic data'!DB:DB, MATCH($A72, 'Root phenotypic data'!$A:$A, 0))</f>
        <v>#N/A</v>
      </c>
      <c r="BE72" s="4" t="e">
        <f>INDEX('Root phenotypic data'!DC:DC, MATCH($A72, 'Root phenotypic data'!$A:$A, 0))</f>
        <v>#N/A</v>
      </c>
      <c r="BF72" s="4" t="e">
        <f>INDEX('Root phenotypic data'!DD:DD, MATCH($A72, 'Root phenotypic data'!$A:$A, 0))</f>
        <v>#N/A</v>
      </c>
      <c r="BG72" s="4" t="e">
        <f>INDEX('Root phenotypic data'!DE:DE, MATCH($A72, 'Root phenotypic data'!$A:$A, 0))</f>
        <v>#N/A</v>
      </c>
      <c r="BH72" s="4" t="e">
        <f>INDEX('Root phenotypic data'!DF:DF, MATCH($A72, 'Root phenotypic data'!$A:$A, 0))</f>
        <v>#N/A</v>
      </c>
      <c r="BI72" s="4" t="e">
        <f>INDEX('Root phenotypic data'!DG:DG, MATCH($A72, 'Root phenotypic data'!$A:$A, 0))</f>
        <v>#N/A</v>
      </c>
      <c r="BJ72" s="4" t="e">
        <f>INDEX('Root phenotypic data'!DH:DH, MATCH($A72, 'Root phenotypic data'!$A:$A, 0))</f>
        <v>#N/A</v>
      </c>
      <c r="BK72" s="4" t="e">
        <f>INDEX('Root phenotypic data'!DI:DI, MATCH($A72, 'Root phenotypic data'!$A:$A, 0))</f>
        <v>#N/A</v>
      </c>
      <c r="BL72" s="4" t="e">
        <f>INDEX('Root phenotypic data'!DJ:DJ, MATCH($A72, 'Root phenotypic data'!$A:$A, 0))</f>
        <v>#N/A</v>
      </c>
      <c r="BM72" s="4" t="e">
        <f>INDEX('Root phenotypic data'!DK:DK, MATCH($A72, 'Root phenotypic data'!$A:$A, 0))</f>
        <v>#N/A</v>
      </c>
      <c r="BN72" s="4" t="e">
        <f>INDEX('Root phenotypic data'!DL:DL, MATCH($A72, 'Root phenotypic data'!$A:$A, 0))</f>
        <v>#N/A</v>
      </c>
      <c r="BO72" s="4">
        <f>INDEX('Mother tree bio'!C:C, MATCH($D72, 'Mother tree bio'!$B:$B, 0))</f>
        <v>-36.137960210000003</v>
      </c>
      <c r="BP72" s="4">
        <f>INDEX('Mother tree bio'!D:D, MATCH($D72, 'Mother tree bio'!$B:$B, 0))</f>
        <v>146.6475878</v>
      </c>
      <c r="BQ72" s="4">
        <f>INDEX('Mother tree bio'!E:E, MATCH($D72, 'Mother tree bio'!$B:$B, 0))</f>
        <v>220</v>
      </c>
      <c r="BR72" s="4">
        <f>INDEX('Mother tree bio'!F:F, MATCH($D72, 'Mother tree bio'!$B:$B, 0))</f>
        <v>3118</v>
      </c>
      <c r="BS72" s="4">
        <f>INDEX('Mother tree bio'!G:G, MATCH($D72, 'Mother tree bio'!$B:$B, 0))</f>
        <v>28</v>
      </c>
      <c r="BT72" s="4">
        <f>INDEX('Mother tree bio'!H:H, MATCH($D72, 'Mother tree bio'!$B:$B, 0))</f>
        <v>61</v>
      </c>
      <c r="BU72" s="4">
        <f>INDEX('Mother tree bio'!I:I, MATCH($D72, 'Mother tree bio'!$B:$B, 0))</f>
        <v>55</v>
      </c>
      <c r="BV72" s="4">
        <f>INDEX('Mother tree bio'!J:J, MATCH($D72, 'Mother tree bio'!$B:$B, 0))</f>
        <v>17</v>
      </c>
      <c r="BW72" s="4">
        <f>INDEX('Mother tree bio'!K:K, MATCH($D72, 'Mother tree bio'!$B:$B, 0))</f>
        <v>59</v>
      </c>
    </row>
    <row r="73" spans="1:75" ht="15" customHeight="1" thickBot="1">
      <c r="A73" s="10" t="s">
        <v>275</v>
      </c>
      <c r="B73" t="s">
        <v>72</v>
      </c>
      <c r="C73" s="1" t="s">
        <v>276</v>
      </c>
      <c r="D73" s="4" t="s">
        <v>272</v>
      </c>
      <c r="E73" s="4" t="s">
        <v>129</v>
      </c>
      <c r="F73" s="4">
        <v>7</v>
      </c>
      <c r="G73" s="4" t="str">
        <f>INDEX('Isotope analysis'!E:E, MATCH($A73, 'Isotope analysis'!$C:$C, 0))</f>
        <v>W</v>
      </c>
      <c r="H73" s="4" t="s">
        <v>74</v>
      </c>
      <c r="I73" s="19" t="s">
        <v>259</v>
      </c>
      <c r="J73" s="19" t="s">
        <v>260</v>
      </c>
      <c r="K73" s="20" t="s">
        <v>261</v>
      </c>
      <c r="L73" s="19" t="s">
        <v>113</v>
      </c>
      <c r="M73" s="19" t="s">
        <v>114</v>
      </c>
      <c r="N73" s="20" t="s">
        <v>115</v>
      </c>
      <c r="O73" s="4" t="e">
        <f>INDEX('Root phenotypic data'!F:F, MATCH($A73, 'Root phenotypic data'!$A:$A, 0))</f>
        <v>#N/A</v>
      </c>
      <c r="P73" s="18" t="e">
        <f>INDEX('Root phenotypic data'!H:H, MATCH($A73, 'Root phenotypic data'!$A:$A, 0))</f>
        <v>#N/A</v>
      </c>
      <c r="Q73" s="4" t="e">
        <f>INDEX('Root phenotypic data'!I:I, MATCH($A73, 'Root phenotypic data'!$A:$A, 0))</f>
        <v>#N/A</v>
      </c>
      <c r="R73" s="4" t="e">
        <f>INDEX('Root phenotypic data'!J:J, MATCH($A73, 'Root phenotypic data'!$A:$A, 0))</f>
        <v>#N/A</v>
      </c>
      <c r="S73" s="4" t="e">
        <f>INDEX('Root phenotypic data'!K:K, MATCH($A73, 'Root phenotypic data'!$A:$A, 0))</f>
        <v>#N/A</v>
      </c>
      <c r="T73" s="4" t="e">
        <f>INDEX('Root phenotypic data'!L:L, MATCH($A73, 'Root phenotypic data'!$A:$A, 0))</f>
        <v>#N/A</v>
      </c>
      <c r="U73" s="4" t="e">
        <f>INDEX('Root phenotypic data'!M:M, MATCH($A73, 'Root phenotypic data'!$A:$A, 0))</f>
        <v>#N/A</v>
      </c>
      <c r="V73" s="4" t="e">
        <f>INDEX('Root phenotypic data'!N:N, MATCH($A73, 'Root phenotypic data'!$A:$A, 0))</f>
        <v>#N/A</v>
      </c>
      <c r="W73" s="4" t="e">
        <f>INDEX('Root phenotypic data'!O:O, MATCH($A73, 'Root phenotypic data'!$A:$A, 0))</f>
        <v>#N/A</v>
      </c>
      <c r="X73" s="4" t="e">
        <f>INDEX('Root phenotypic data'!P:P, MATCH($A73, 'Root phenotypic data'!$A:$A, 0))</f>
        <v>#N/A</v>
      </c>
      <c r="Y73" s="4" t="e">
        <f>INDEX('Root phenotypic data'!Q:Q, MATCH($A73, 'Root phenotypic data'!$A:$A, 0))</f>
        <v>#N/A</v>
      </c>
      <c r="Z73" s="4" t="e">
        <f>INDEX('Root phenotypic data'!R:R, MATCH($A73, 'Root phenotypic data'!$A:$A, 0))</f>
        <v>#N/A</v>
      </c>
      <c r="AA73" s="4" t="e">
        <f>INDEX('Root phenotypic data'!S:S, MATCH($A73, 'Root phenotypic data'!$A:$A, 0))</f>
        <v>#N/A</v>
      </c>
      <c r="AB73" s="4" t="e">
        <f>INDEX('Root phenotypic data'!T:T, MATCH($A73, 'Root phenotypic data'!$A:$A, 0))</f>
        <v>#N/A</v>
      </c>
      <c r="AC73" s="4" t="e">
        <f>INDEX('Root phenotypic data'!U:U, MATCH($A73, 'Root phenotypic data'!$A:$A, 0))</f>
        <v>#N/A</v>
      </c>
      <c r="AD73" s="4" t="e">
        <f>INDEX('Root phenotypic data'!V:V, MATCH($A73, 'Root phenotypic data'!$A:$A, 0))</f>
        <v>#N/A</v>
      </c>
      <c r="AE73" s="4" t="e">
        <f>INDEX('Root phenotypic data'!W:W, MATCH($A73, 'Root phenotypic data'!$A:$A, 0))</f>
        <v>#N/A</v>
      </c>
      <c r="AF73" s="4" t="e">
        <f>INDEX('Root phenotypic data'!X:X, MATCH($A73, 'Root phenotypic data'!$A:$A, 0))</f>
        <v>#N/A</v>
      </c>
      <c r="AG73" s="4" t="e">
        <f>INDEX('Root phenotypic data'!Y:Y, MATCH($A73, 'Root phenotypic data'!$A:$A, 0))</f>
        <v>#N/A</v>
      </c>
      <c r="AH73" s="4" t="e">
        <f>INDEX('Root phenotypic data'!Z:Z, MATCH($A73, 'Root phenotypic data'!$A:$A, 0))</f>
        <v>#N/A</v>
      </c>
      <c r="AI73" s="4" t="e">
        <f>INDEX('Root phenotypic data'!AA:AA, MATCH($A73, 'Root phenotypic data'!$A:$A, 0))</f>
        <v>#N/A</v>
      </c>
      <c r="AJ73" s="4" t="e">
        <f>INDEX('Root phenotypic data'!AB:AB, MATCH($A73, 'Root phenotypic data'!$A:$A, 0))</f>
        <v>#N/A</v>
      </c>
      <c r="AK73" s="4" t="e">
        <f>INDEX('Root phenotypic data'!AC:AC, MATCH($A73, 'Root phenotypic data'!$A:$A, 0))</f>
        <v>#N/A</v>
      </c>
      <c r="AL73" s="4" t="e">
        <f>INDEX('Root phenotypic data'!AD:AD, MATCH($A73, 'Root phenotypic data'!$A:$A, 0))</f>
        <v>#N/A</v>
      </c>
      <c r="AM73" s="4" t="e">
        <f>INDEX('Root phenotypic data'!AE:AE, MATCH($A73, 'Root phenotypic data'!$A:$A, 0))</f>
        <v>#N/A</v>
      </c>
      <c r="AN73" s="4" t="e">
        <f>INDEX('Root phenotypic data'!AF:AF, MATCH($A73, 'Root phenotypic data'!$A:$A, 0))</f>
        <v>#N/A</v>
      </c>
      <c r="AO73" s="4" t="e">
        <f>INDEX('Root phenotypic data'!AG:AG, MATCH($A73, 'Root phenotypic data'!$A:$A, 0))</f>
        <v>#N/A</v>
      </c>
      <c r="AP73" s="4">
        <f>INDEX('Isotope analysis'!F:F, MATCH($A73, 'Isotope analysis'!$C:$C, 0))</f>
        <v>3.41</v>
      </c>
      <c r="AQ73" s="4">
        <f>INDEX('Isotope analysis'!G:G, MATCH($A73, 'Isotope analysis'!$C:$C, 0))</f>
        <v>-34.39</v>
      </c>
      <c r="AR73" s="4">
        <f>INDEX('Isotope analysis'!H:H, MATCH($A73, 'Isotope analysis'!$C:$C, 0))</f>
        <v>1.36</v>
      </c>
      <c r="AS73" s="4">
        <f>INDEX('Isotope analysis'!I:I, MATCH($A73, 'Isotope analysis'!$C:$C, 0))</f>
        <v>44.6</v>
      </c>
      <c r="AT73" s="4" t="e">
        <f>INDEX('Root phenotypic data'!CR:CR, MATCH($A73, 'Root phenotypic data'!$A:$A, 0))</f>
        <v>#N/A</v>
      </c>
      <c r="AU73" s="4" t="e">
        <f>INDEX('Root phenotypic data'!CS:CS, MATCH($A73, 'Root phenotypic data'!$A:$A, 0))</f>
        <v>#N/A</v>
      </c>
      <c r="AV73" s="4" t="e">
        <f>INDEX('Root phenotypic data'!CT:CT, MATCH($A73, 'Root phenotypic data'!$A:$A, 0))</f>
        <v>#N/A</v>
      </c>
      <c r="AW73" s="4" t="e">
        <f>INDEX('Root phenotypic data'!CU:CU, MATCH($A73, 'Root phenotypic data'!$A:$A, 0))</f>
        <v>#N/A</v>
      </c>
      <c r="AX73" s="4" t="e">
        <f>INDEX('Root phenotypic data'!CV:CV, MATCH($A73, 'Root phenotypic data'!$A:$A, 0))</f>
        <v>#N/A</v>
      </c>
      <c r="AY73" s="4" t="e">
        <f>INDEX('Root phenotypic data'!CW:CW, MATCH($A73, 'Root phenotypic data'!$A:$A, 0))</f>
        <v>#N/A</v>
      </c>
      <c r="AZ73" s="4" t="e">
        <f>INDEX('Root phenotypic data'!CX:CX, MATCH($A73, 'Root phenotypic data'!$A:$A, 0))</f>
        <v>#N/A</v>
      </c>
      <c r="BA73" s="4" t="e">
        <f>INDEX('Root phenotypic data'!CY:CY, MATCH($A73, 'Root phenotypic data'!$A:$A, 0))</f>
        <v>#N/A</v>
      </c>
      <c r="BB73" s="4" t="e">
        <f>INDEX('Root phenotypic data'!CZ:CZ, MATCH($A73, 'Root phenotypic data'!$A:$A, 0))</f>
        <v>#N/A</v>
      </c>
      <c r="BC73" s="4" t="e">
        <f>INDEX('Root phenotypic data'!DA:DA, MATCH($A73, 'Root phenotypic data'!$A:$A, 0))</f>
        <v>#N/A</v>
      </c>
      <c r="BD73" s="4" t="e">
        <f>INDEX('Root phenotypic data'!DB:DB, MATCH($A73, 'Root phenotypic data'!$A:$A, 0))</f>
        <v>#N/A</v>
      </c>
      <c r="BE73" s="4" t="e">
        <f>INDEX('Root phenotypic data'!DC:DC, MATCH($A73, 'Root phenotypic data'!$A:$A, 0))</f>
        <v>#N/A</v>
      </c>
      <c r="BF73" s="4" t="e">
        <f>INDEX('Root phenotypic data'!DD:DD, MATCH($A73, 'Root phenotypic data'!$A:$A, 0))</f>
        <v>#N/A</v>
      </c>
      <c r="BG73" s="4" t="e">
        <f>INDEX('Root phenotypic data'!DE:DE, MATCH($A73, 'Root phenotypic data'!$A:$A, 0))</f>
        <v>#N/A</v>
      </c>
      <c r="BH73" s="4" t="e">
        <f>INDEX('Root phenotypic data'!DF:DF, MATCH($A73, 'Root phenotypic data'!$A:$A, 0))</f>
        <v>#N/A</v>
      </c>
      <c r="BI73" s="4" t="e">
        <f>INDEX('Root phenotypic data'!DG:DG, MATCH($A73, 'Root phenotypic data'!$A:$A, 0))</f>
        <v>#N/A</v>
      </c>
      <c r="BJ73" s="4" t="e">
        <f>INDEX('Root phenotypic data'!DH:DH, MATCH($A73, 'Root phenotypic data'!$A:$A, 0))</f>
        <v>#N/A</v>
      </c>
      <c r="BK73" s="4" t="e">
        <f>INDEX('Root phenotypic data'!DI:DI, MATCH($A73, 'Root phenotypic data'!$A:$A, 0))</f>
        <v>#N/A</v>
      </c>
      <c r="BL73" s="4" t="e">
        <f>INDEX('Root phenotypic data'!DJ:DJ, MATCH($A73, 'Root phenotypic data'!$A:$A, 0))</f>
        <v>#N/A</v>
      </c>
      <c r="BM73" s="4" t="e">
        <f>INDEX('Root phenotypic data'!DK:DK, MATCH($A73, 'Root phenotypic data'!$A:$A, 0))</f>
        <v>#N/A</v>
      </c>
      <c r="BN73" s="4" t="e">
        <f>INDEX('Root phenotypic data'!DL:DL, MATCH($A73, 'Root phenotypic data'!$A:$A, 0))</f>
        <v>#N/A</v>
      </c>
      <c r="BO73" s="4">
        <f>INDEX('Mother tree bio'!C:C, MATCH($D73, 'Mother tree bio'!$B:$B, 0))</f>
        <v>-36.137960210000003</v>
      </c>
      <c r="BP73" s="4">
        <f>INDEX('Mother tree bio'!D:D, MATCH($D73, 'Mother tree bio'!$B:$B, 0))</f>
        <v>146.6475878</v>
      </c>
      <c r="BQ73" s="4">
        <f>INDEX('Mother tree bio'!E:E, MATCH($D73, 'Mother tree bio'!$B:$B, 0))</f>
        <v>220</v>
      </c>
      <c r="BR73" s="4">
        <f>INDEX('Mother tree bio'!F:F, MATCH($D73, 'Mother tree bio'!$B:$B, 0))</f>
        <v>3118</v>
      </c>
      <c r="BS73" s="4">
        <f>INDEX('Mother tree bio'!G:G, MATCH($D73, 'Mother tree bio'!$B:$B, 0))</f>
        <v>28</v>
      </c>
      <c r="BT73" s="4">
        <f>INDEX('Mother tree bio'!H:H, MATCH($D73, 'Mother tree bio'!$B:$B, 0))</f>
        <v>61</v>
      </c>
      <c r="BU73" s="4">
        <f>INDEX('Mother tree bio'!I:I, MATCH($D73, 'Mother tree bio'!$B:$B, 0))</f>
        <v>55</v>
      </c>
      <c r="BV73" s="4">
        <f>INDEX('Mother tree bio'!J:J, MATCH($D73, 'Mother tree bio'!$B:$B, 0))</f>
        <v>17</v>
      </c>
      <c r="BW73" s="4">
        <f>INDEX('Mother tree bio'!K:K, MATCH($D73, 'Mother tree bio'!$B:$B, 0))</f>
        <v>59</v>
      </c>
    </row>
    <row r="74" spans="1:75" ht="15" customHeight="1" thickBot="1">
      <c r="A74" s="14" t="s">
        <v>277</v>
      </c>
      <c r="B74" t="s">
        <v>72</v>
      </c>
      <c r="C74" s="1" t="s">
        <v>278</v>
      </c>
      <c r="D74" s="4" t="s">
        <v>272</v>
      </c>
      <c r="E74" s="4" t="s">
        <v>129</v>
      </c>
      <c r="F74" s="4">
        <v>8</v>
      </c>
      <c r="G74" s="4" t="str">
        <f>INDEX('Isotope analysis'!E:E, MATCH($A74, 'Isotope analysis'!$C:$C, 0))</f>
        <v>D</v>
      </c>
      <c r="H74" s="4" t="s">
        <v>74</v>
      </c>
      <c r="I74" s="19" t="s">
        <v>279</v>
      </c>
      <c r="J74" s="19" t="s">
        <v>280</v>
      </c>
      <c r="K74" s="20" t="s">
        <v>281</v>
      </c>
      <c r="L74" s="19" t="s">
        <v>78</v>
      </c>
      <c r="M74" s="19" t="s">
        <v>79</v>
      </c>
      <c r="N74" s="20" t="s">
        <v>80</v>
      </c>
      <c r="O74" s="4" t="e">
        <f>INDEX('Root phenotypic data'!F:F, MATCH($A74, 'Root phenotypic data'!$A:$A, 0))</f>
        <v>#N/A</v>
      </c>
      <c r="P74" s="18" t="e">
        <f>INDEX('Root phenotypic data'!H:H, MATCH($A74, 'Root phenotypic data'!$A:$A, 0))</f>
        <v>#N/A</v>
      </c>
      <c r="Q74" s="4" t="e">
        <f>INDEX('Root phenotypic data'!I:I, MATCH($A74, 'Root phenotypic data'!$A:$A, 0))</f>
        <v>#N/A</v>
      </c>
      <c r="R74" s="4" t="e">
        <f>INDEX('Root phenotypic data'!J:J, MATCH($A74, 'Root phenotypic data'!$A:$A, 0))</f>
        <v>#N/A</v>
      </c>
      <c r="S74" s="4" t="e">
        <f>INDEX('Root phenotypic data'!K:K, MATCH($A74, 'Root phenotypic data'!$A:$A, 0))</f>
        <v>#N/A</v>
      </c>
      <c r="T74" s="4" t="e">
        <f>INDEX('Root phenotypic data'!L:L, MATCH($A74, 'Root phenotypic data'!$A:$A, 0))</f>
        <v>#N/A</v>
      </c>
      <c r="U74" s="4" t="e">
        <f>INDEX('Root phenotypic data'!M:M, MATCH($A74, 'Root phenotypic data'!$A:$A, 0))</f>
        <v>#N/A</v>
      </c>
      <c r="V74" s="4" t="e">
        <f>INDEX('Root phenotypic data'!N:N, MATCH($A74, 'Root phenotypic data'!$A:$A, 0))</f>
        <v>#N/A</v>
      </c>
      <c r="W74" s="4" t="e">
        <f>INDEX('Root phenotypic data'!O:O, MATCH($A74, 'Root phenotypic data'!$A:$A, 0))</f>
        <v>#N/A</v>
      </c>
      <c r="X74" s="4" t="e">
        <f>INDEX('Root phenotypic data'!P:P, MATCH($A74, 'Root phenotypic data'!$A:$A, 0))</f>
        <v>#N/A</v>
      </c>
      <c r="Y74" s="4" t="e">
        <f>INDEX('Root phenotypic data'!Q:Q, MATCH($A74, 'Root phenotypic data'!$A:$A, 0))</f>
        <v>#N/A</v>
      </c>
      <c r="Z74" s="4" t="e">
        <f>INDEX('Root phenotypic data'!R:R, MATCH($A74, 'Root phenotypic data'!$A:$A, 0))</f>
        <v>#N/A</v>
      </c>
      <c r="AA74" s="4" t="e">
        <f>INDEX('Root phenotypic data'!S:S, MATCH($A74, 'Root phenotypic data'!$A:$A, 0))</f>
        <v>#N/A</v>
      </c>
      <c r="AB74" s="4" t="e">
        <f>INDEX('Root phenotypic data'!T:T, MATCH($A74, 'Root phenotypic data'!$A:$A, 0))</f>
        <v>#N/A</v>
      </c>
      <c r="AC74" s="4" t="e">
        <f>INDEX('Root phenotypic data'!U:U, MATCH($A74, 'Root phenotypic data'!$A:$A, 0))</f>
        <v>#N/A</v>
      </c>
      <c r="AD74" s="4" t="e">
        <f>INDEX('Root phenotypic data'!V:V, MATCH($A74, 'Root phenotypic data'!$A:$A, 0))</f>
        <v>#N/A</v>
      </c>
      <c r="AE74" s="4" t="e">
        <f>INDEX('Root phenotypic data'!W:W, MATCH($A74, 'Root phenotypic data'!$A:$A, 0))</f>
        <v>#N/A</v>
      </c>
      <c r="AF74" s="4" t="e">
        <f>INDEX('Root phenotypic data'!X:X, MATCH($A74, 'Root phenotypic data'!$A:$A, 0))</f>
        <v>#N/A</v>
      </c>
      <c r="AG74" s="4" t="e">
        <f>INDEX('Root phenotypic data'!Y:Y, MATCH($A74, 'Root phenotypic data'!$A:$A, 0))</f>
        <v>#N/A</v>
      </c>
      <c r="AH74" s="4" t="e">
        <f>INDEX('Root phenotypic data'!Z:Z, MATCH($A74, 'Root phenotypic data'!$A:$A, 0))</f>
        <v>#N/A</v>
      </c>
      <c r="AI74" s="4" t="e">
        <f>INDEX('Root phenotypic data'!AA:AA, MATCH($A74, 'Root phenotypic data'!$A:$A, 0))</f>
        <v>#N/A</v>
      </c>
      <c r="AJ74" s="4" t="e">
        <f>INDEX('Root phenotypic data'!AB:AB, MATCH($A74, 'Root phenotypic data'!$A:$A, 0))</f>
        <v>#N/A</v>
      </c>
      <c r="AK74" s="4" t="e">
        <f>INDEX('Root phenotypic data'!AC:AC, MATCH($A74, 'Root phenotypic data'!$A:$A, 0))</f>
        <v>#N/A</v>
      </c>
      <c r="AL74" s="4" t="e">
        <f>INDEX('Root phenotypic data'!AD:AD, MATCH($A74, 'Root phenotypic data'!$A:$A, 0))</f>
        <v>#N/A</v>
      </c>
      <c r="AM74" s="4" t="e">
        <f>INDEX('Root phenotypic data'!AE:AE, MATCH($A74, 'Root phenotypic data'!$A:$A, 0))</f>
        <v>#N/A</v>
      </c>
      <c r="AN74" s="4" t="e">
        <f>INDEX('Root phenotypic data'!AF:AF, MATCH($A74, 'Root phenotypic data'!$A:$A, 0))</f>
        <v>#N/A</v>
      </c>
      <c r="AO74" s="4" t="e">
        <f>INDEX('Root phenotypic data'!AG:AG, MATCH($A74, 'Root phenotypic data'!$A:$A, 0))</f>
        <v>#N/A</v>
      </c>
      <c r="AP74" s="4">
        <f>INDEX('Isotope analysis'!F:F, MATCH($A74, 'Isotope analysis'!$C:$C, 0))</f>
        <v>4.59</v>
      </c>
      <c r="AQ74" s="4">
        <f>INDEX('Isotope analysis'!G:G, MATCH($A74, 'Isotope analysis'!$C:$C, 0))</f>
        <v>-33.6</v>
      </c>
      <c r="AR74" s="4">
        <f>INDEX('Isotope analysis'!H:H, MATCH($A74, 'Isotope analysis'!$C:$C, 0))</f>
        <v>1.23</v>
      </c>
      <c r="AS74" s="4">
        <f>INDEX('Isotope analysis'!I:I, MATCH($A74, 'Isotope analysis'!$C:$C, 0))</f>
        <v>45.1</v>
      </c>
      <c r="AT74" s="4" t="e">
        <f>INDEX('Root phenotypic data'!CR:CR, MATCH($A74, 'Root phenotypic data'!$A:$A, 0))</f>
        <v>#N/A</v>
      </c>
      <c r="AU74" s="4" t="e">
        <f>INDEX('Root phenotypic data'!CS:CS, MATCH($A74, 'Root phenotypic data'!$A:$A, 0))</f>
        <v>#N/A</v>
      </c>
      <c r="AV74" s="4" t="e">
        <f>INDEX('Root phenotypic data'!CT:CT, MATCH($A74, 'Root phenotypic data'!$A:$A, 0))</f>
        <v>#N/A</v>
      </c>
      <c r="AW74" s="4" t="e">
        <f>INDEX('Root phenotypic data'!CU:CU, MATCH($A74, 'Root phenotypic data'!$A:$A, 0))</f>
        <v>#N/A</v>
      </c>
      <c r="AX74" s="4" t="e">
        <f>INDEX('Root phenotypic data'!CV:CV, MATCH($A74, 'Root phenotypic data'!$A:$A, 0))</f>
        <v>#N/A</v>
      </c>
      <c r="AY74" s="4" t="e">
        <f>INDEX('Root phenotypic data'!CW:CW, MATCH($A74, 'Root phenotypic data'!$A:$A, 0))</f>
        <v>#N/A</v>
      </c>
      <c r="AZ74" s="4" t="e">
        <f>INDEX('Root phenotypic data'!CX:CX, MATCH($A74, 'Root phenotypic data'!$A:$A, 0))</f>
        <v>#N/A</v>
      </c>
      <c r="BA74" s="4" t="e">
        <f>INDEX('Root phenotypic data'!CY:CY, MATCH($A74, 'Root phenotypic data'!$A:$A, 0))</f>
        <v>#N/A</v>
      </c>
      <c r="BB74" s="4" t="e">
        <f>INDEX('Root phenotypic data'!CZ:CZ, MATCH($A74, 'Root phenotypic data'!$A:$A, 0))</f>
        <v>#N/A</v>
      </c>
      <c r="BC74" s="4" t="e">
        <f>INDEX('Root phenotypic data'!DA:DA, MATCH($A74, 'Root phenotypic data'!$A:$A, 0))</f>
        <v>#N/A</v>
      </c>
      <c r="BD74" s="4" t="e">
        <f>INDEX('Root phenotypic data'!DB:DB, MATCH($A74, 'Root phenotypic data'!$A:$A, 0))</f>
        <v>#N/A</v>
      </c>
      <c r="BE74" s="4" t="e">
        <f>INDEX('Root phenotypic data'!DC:DC, MATCH($A74, 'Root phenotypic data'!$A:$A, 0))</f>
        <v>#N/A</v>
      </c>
      <c r="BF74" s="4" t="e">
        <f>INDEX('Root phenotypic data'!DD:DD, MATCH($A74, 'Root phenotypic data'!$A:$A, 0))</f>
        <v>#N/A</v>
      </c>
      <c r="BG74" s="4" t="e">
        <f>INDEX('Root phenotypic data'!DE:DE, MATCH($A74, 'Root phenotypic data'!$A:$A, 0))</f>
        <v>#N/A</v>
      </c>
      <c r="BH74" s="4" t="e">
        <f>INDEX('Root phenotypic data'!DF:DF, MATCH($A74, 'Root phenotypic data'!$A:$A, 0))</f>
        <v>#N/A</v>
      </c>
      <c r="BI74" s="4" t="e">
        <f>INDEX('Root phenotypic data'!DG:DG, MATCH($A74, 'Root phenotypic data'!$A:$A, 0))</f>
        <v>#N/A</v>
      </c>
      <c r="BJ74" s="4" t="e">
        <f>INDEX('Root phenotypic data'!DH:DH, MATCH($A74, 'Root phenotypic data'!$A:$A, 0))</f>
        <v>#N/A</v>
      </c>
      <c r="BK74" s="4" t="e">
        <f>INDEX('Root phenotypic data'!DI:DI, MATCH($A74, 'Root phenotypic data'!$A:$A, 0))</f>
        <v>#N/A</v>
      </c>
      <c r="BL74" s="4" t="e">
        <f>INDEX('Root phenotypic data'!DJ:DJ, MATCH($A74, 'Root phenotypic data'!$A:$A, 0))</f>
        <v>#N/A</v>
      </c>
      <c r="BM74" s="4" t="e">
        <f>INDEX('Root phenotypic data'!DK:DK, MATCH($A74, 'Root phenotypic data'!$A:$A, 0))</f>
        <v>#N/A</v>
      </c>
      <c r="BN74" s="4" t="e">
        <f>INDEX('Root phenotypic data'!DL:DL, MATCH($A74, 'Root phenotypic data'!$A:$A, 0))</f>
        <v>#N/A</v>
      </c>
      <c r="BO74" s="4">
        <f>INDEX('Mother tree bio'!C:C, MATCH($D74, 'Mother tree bio'!$B:$B, 0))</f>
        <v>-36.137960210000003</v>
      </c>
      <c r="BP74" s="4">
        <f>INDEX('Mother tree bio'!D:D, MATCH($D74, 'Mother tree bio'!$B:$B, 0))</f>
        <v>146.6475878</v>
      </c>
      <c r="BQ74" s="4">
        <f>INDEX('Mother tree bio'!E:E, MATCH($D74, 'Mother tree bio'!$B:$B, 0))</f>
        <v>220</v>
      </c>
      <c r="BR74" s="4">
        <f>INDEX('Mother tree bio'!F:F, MATCH($D74, 'Mother tree bio'!$B:$B, 0))</f>
        <v>3118</v>
      </c>
      <c r="BS74" s="4">
        <f>INDEX('Mother tree bio'!G:G, MATCH($D74, 'Mother tree bio'!$B:$B, 0))</f>
        <v>28</v>
      </c>
      <c r="BT74" s="4">
        <f>INDEX('Mother tree bio'!H:H, MATCH($D74, 'Mother tree bio'!$B:$B, 0))</f>
        <v>61</v>
      </c>
      <c r="BU74" s="4">
        <f>INDEX('Mother tree bio'!I:I, MATCH($D74, 'Mother tree bio'!$B:$B, 0))</f>
        <v>55</v>
      </c>
      <c r="BV74" s="4">
        <f>INDEX('Mother tree bio'!J:J, MATCH($D74, 'Mother tree bio'!$B:$B, 0))</f>
        <v>17</v>
      </c>
      <c r="BW74" s="4">
        <f>INDEX('Mother tree bio'!K:K, MATCH($D74, 'Mother tree bio'!$B:$B, 0))</f>
        <v>59</v>
      </c>
    </row>
    <row r="75" spans="1:75" ht="15" customHeight="1">
      <c r="A75" s="11" t="s">
        <v>277</v>
      </c>
      <c r="B75" t="s">
        <v>72</v>
      </c>
      <c r="C75" s="1" t="s">
        <v>282</v>
      </c>
      <c r="D75" s="4" t="s">
        <v>272</v>
      </c>
      <c r="E75" s="4" t="s">
        <v>129</v>
      </c>
      <c r="F75" s="4">
        <v>8</v>
      </c>
      <c r="G75" s="4" t="str">
        <f>INDEX('Isotope analysis'!E:E, MATCH($A75, 'Isotope analysis'!$C:$C, 0))</f>
        <v>D</v>
      </c>
      <c r="H75" s="4" t="s">
        <v>74</v>
      </c>
      <c r="I75" s="19" t="s">
        <v>279</v>
      </c>
      <c r="J75" s="19" t="s">
        <v>280</v>
      </c>
      <c r="K75" s="20" t="s">
        <v>281</v>
      </c>
      <c r="L75" s="19" t="s">
        <v>84</v>
      </c>
      <c r="M75" s="19" t="s">
        <v>85</v>
      </c>
      <c r="N75" s="20" t="s">
        <v>86</v>
      </c>
      <c r="O75" s="4" t="e">
        <f>INDEX('Root phenotypic data'!F:F, MATCH($A75, 'Root phenotypic data'!$A:$A, 0))</f>
        <v>#N/A</v>
      </c>
      <c r="P75" s="18" t="e">
        <f>INDEX('Root phenotypic data'!H:H, MATCH($A75, 'Root phenotypic data'!$A:$A, 0))</f>
        <v>#N/A</v>
      </c>
      <c r="Q75" s="4" t="e">
        <f>INDEX('Root phenotypic data'!I:I, MATCH($A75, 'Root phenotypic data'!$A:$A, 0))</f>
        <v>#N/A</v>
      </c>
      <c r="R75" s="4" t="e">
        <f>INDEX('Root phenotypic data'!J:J, MATCH($A75, 'Root phenotypic data'!$A:$A, 0))</f>
        <v>#N/A</v>
      </c>
      <c r="S75" s="4" t="e">
        <f>INDEX('Root phenotypic data'!K:K, MATCH($A75, 'Root phenotypic data'!$A:$A, 0))</f>
        <v>#N/A</v>
      </c>
      <c r="T75" s="4" t="e">
        <f>INDEX('Root phenotypic data'!L:L, MATCH($A75, 'Root phenotypic data'!$A:$A, 0))</f>
        <v>#N/A</v>
      </c>
      <c r="U75" s="4" t="e">
        <f>INDEX('Root phenotypic data'!M:M, MATCH($A75, 'Root phenotypic data'!$A:$A, 0))</f>
        <v>#N/A</v>
      </c>
      <c r="V75" s="4" t="e">
        <f>INDEX('Root phenotypic data'!N:N, MATCH($A75, 'Root phenotypic data'!$A:$A, 0))</f>
        <v>#N/A</v>
      </c>
      <c r="W75" s="4" t="e">
        <f>INDEX('Root phenotypic data'!O:O, MATCH($A75, 'Root phenotypic data'!$A:$A, 0))</f>
        <v>#N/A</v>
      </c>
      <c r="X75" s="4" t="e">
        <f>INDEX('Root phenotypic data'!P:P, MATCH($A75, 'Root phenotypic data'!$A:$A, 0))</f>
        <v>#N/A</v>
      </c>
      <c r="Y75" s="4" t="e">
        <f>INDEX('Root phenotypic data'!Q:Q, MATCH($A75, 'Root phenotypic data'!$A:$A, 0))</f>
        <v>#N/A</v>
      </c>
      <c r="Z75" s="4" t="e">
        <f>INDEX('Root phenotypic data'!R:R, MATCH($A75, 'Root phenotypic data'!$A:$A, 0))</f>
        <v>#N/A</v>
      </c>
      <c r="AA75" s="4" t="e">
        <f>INDEX('Root phenotypic data'!S:S, MATCH($A75, 'Root phenotypic data'!$A:$A, 0))</f>
        <v>#N/A</v>
      </c>
      <c r="AB75" s="4" t="e">
        <f>INDEX('Root phenotypic data'!T:T, MATCH($A75, 'Root phenotypic data'!$A:$A, 0))</f>
        <v>#N/A</v>
      </c>
      <c r="AC75" s="4" t="e">
        <f>INDEX('Root phenotypic data'!U:U, MATCH($A75, 'Root phenotypic data'!$A:$A, 0))</f>
        <v>#N/A</v>
      </c>
      <c r="AD75" s="4" t="e">
        <f>INDEX('Root phenotypic data'!V:V, MATCH($A75, 'Root phenotypic data'!$A:$A, 0))</f>
        <v>#N/A</v>
      </c>
      <c r="AE75" s="4" t="e">
        <f>INDEX('Root phenotypic data'!W:W, MATCH($A75, 'Root phenotypic data'!$A:$A, 0))</f>
        <v>#N/A</v>
      </c>
      <c r="AF75" s="4" t="e">
        <f>INDEX('Root phenotypic data'!X:X, MATCH($A75, 'Root phenotypic data'!$A:$A, 0))</f>
        <v>#N/A</v>
      </c>
      <c r="AG75" s="4" t="e">
        <f>INDEX('Root phenotypic data'!Y:Y, MATCH($A75, 'Root phenotypic data'!$A:$A, 0))</f>
        <v>#N/A</v>
      </c>
      <c r="AH75" s="4" t="e">
        <f>INDEX('Root phenotypic data'!Z:Z, MATCH($A75, 'Root phenotypic data'!$A:$A, 0))</f>
        <v>#N/A</v>
      </c>
      <c r="AI75" s="4" t="e">
        <f>INDEX('Root phenotypic data'!AA:AA, MATCH($A75, 'Root phenotypic data'!$A:$A, 0))</f>
        <v>#N/A</v>
      </c>
      <c r="AJ75" s="4" t="e">
        <f>INDEX('Root phenotypic data'!AB:AB, MATCH($A75, 'Root phenotypic data'!$A:$A, 0))</f>
        <v>#N/A</v>
      </c>
      <c r="AK75" s="4" t="e">
        <f>INDEX('Root phenotypic data'!AC:AC, MATCH($A75, 'Root phenotypic data'!$A:$A, 0))</f>
        <v>#N/A</v>
      </c>
      <c r="AL75" s="4" t="e">
        <f>INDEX('Root phenotypic data'!AD:AD, MATCH($A75, 'Root phenotypic data'!$A:$A, 0))</f>
        <v>#N/A</v>
      </c>
      <c r="AM75" s="4" t="e">
        <f>INDEX('Root phenotypic data'!AE:AE, MATCH($A75, 'Root phenotypic data'!$A:$A, 0))</f>
        <v>#N/A</v>
      </c>
      <c r="AN75" s="4" t="e">
        <f>INDEX('Root phenotypic data'!AF:AF, MATCH($A75, 'Root phenotypic data'!$A:$A, 0))</f>
        <v>#N/A</v>
      </c>
      <c r="AO75" s="4" t="e">
        <f>INDEX('Root phenotypic data'!AG:AG, MATCH($A75, 'Root phenotypic data'!$A:$A, 0))</f>
        <v>#N/A</v>
      </c>
      <c r="AP75" s="4">
        <f>INDEX('Isotope analysis'!F:F, MATCH($A75, 'Isotope analysis'!$C:$C, 0))</f>
        <v>4.59</v>
      </c>
      <c r="AQ75" s="4">
        <f>INDEX('Isotope analysis'!G:G, MATCH($A75, 'Isotope analysis'!$C:$C, 0))</f>
        <v>-33.6</v>
      </c>
      <c r="AR75" s="4">
        <f>INDEX('Isotope analysis'!H:H, MATCH($A75, 'Isotope analysis'!$C:$C, 0))</f>
        <v>1.23</v>
      </c>
      <c r="AS75" s="4">
        <f>INDEX('Isotope analysis'!I:I, MATCH($A75, 'Isotope analysis'!$C:$C, 0))</f>
        <v>45.1</v>
      </c>
      <c r="AT75" s="4" t="e">
        <f>INDEX('Root phenotypic data'!CR:CR, MATCH($A75, 'Root phenotypic data'!$A:$A, 0))</f>
        <v>#N/A</v>
      </c>
      <c r="AU75" s="4" t="e">
        <f>INDEX('Root phenotypic data'!CS:CS, MATCH($A75, 'Root phenotypic data'!$A:$A, 0))</f>
        <v>#N/A</v>
      </c>
      <c r="AV75" s="4" t="e">
        <f>INDEX('Root phenotypic data'!CT:CT, MATCH($A75, 'Root phenotypic data'!$A:$A, 0))</f>
        <v>#N/A</v>
      </c>
      <c r="AW75" s="4" t="e">
        <f>INDEX('Root phenotypic data'!CU:CU, MATCH($A75, 'Root phenotypic data'!$A:$A, 0))</f>
        <v>#N/A</v>
      </c>
      <c r="AX75" s="4" t="e">
        <f>INDEX('Root phenotypic data'!CV:CV, MATCH($A75, 'Root phenotypic data'!$A:$A, 0))</f>
        <v>#N/A</v>
      </c>
      <c r="AY75" s="4" t="e">
        <f>INDEX('Root phenotypic data'!CW:CW, MATCH($A75, 'Root phenotypic data'!$A:$A, 0))</f>
        <v>#N/A</v>
      </c>
      <c r="AZ75" s="4" t="e">
        <f>INDEX('Root phenotypic data'!CX:CX, MATCH($A75, 'Root phenotypic data'!$A:$A, 0))</f>
        <v>#N/A</v>
      </c>
      <c r="BA75" s="4" t="e">
        <f>INDEX('Root phenotypic data'!CY:CY, MATCH($A75, 'Root phenotypic data'!$A:$A, 0))</f>
        <v>#N/A</v>
      </c>
      <c r="BB75" s="4" t="e">
        <f>INDEX('Root phenotypic data'!CZ:CZ, MATCH($A75, 'Root phenotypic data'!$A:$A, 0))</f>
        <v>#N/A</v>
      </c>
      <c r="BC75" s="4" t="e">
        <f>INDEX('Root phenotypic data'!DA:DA, MATCH($A75, 'Root phenotypic data'!$A:$A, 0))</f>
        <v>#N/A</v>
      </c>
      <c r="BD75" s="4" t="e">
        <f>INDEX('Root phenotypic data'!DB:DB, MATCH($A75, 'Root phenotypic data'!$A:$A, 0))</f>
        <v>#N/A</v>
      </c>
      <c r="BE75" s="4" t="e">
        <f>INDEX('Root phenotypic data'!DC:DC, MATCH($A75, 'Root phenotypic data'!$A:$A, 0))</f>
        <v>#N/A</v>
      </c>
      <c r="BF75" s="4" t="e">
        <f>INDEX('Root phenotypic data'!DD:DD, MATCH($A75, 'Root phenotypic data'!$A:$A, 0))</f>
        <v>#N/A</v>
      </c>
      <c r="BG75" s="4" t="e">
        <f>INDEX('Root phenotypic data'!DE:DE, MATCH($A75, 'Root phenotypic data'!$A:$A, 0))</f>
        <v>#N/A</v>
      </c>
      <c r="BH75" s="4" t="e">
        <f>INDEX('Root phenotypic data'!DF:DF, MATCH($A75, 'Root phenotypic data'!$A:$A, 0))</f>
        <v>#N/A</v>
      </c>
      <c r="BI75" s="4" t="e">
        <f>INDEX('Root phenotypic data'!DG:DG, MATCH($A75, 'Root phenotypic data'!$A:$A, 0))</f>
        <v>#N/A</v>
      </c>
      <c r="BJ75" s="4" t="e">
        <f>INDEX('Root phenotypic data'!DH:DH, MATCH($A75, 'Root phenotypic data'!$A:$A, 0))</f>
        <v>#N/A</v>
      </c>
      <c r="BK75" s="4" t="e">
        <f>INDEX('Root phenotypic data'!DI:DI, MATCH($A75, 'Root phenotypic data'!$A:$A, 0))</f>
        <v>#N/A</v>
      </c>
      <c r="BL75" s="4" t="e">
        <f>INDEX('Root phenotypic data'!DJ:DJ, MATCH($A75, 'Root phenotypic data'!$A:$A, 0))</f>
        <v>#N/A</v>
      </c>
      <c r="BM75" s="4" t="e">
        <f>INDEX('Root phenotypic data'!DK:DK, MATCH($A75, 'Root phenotypic data'!$A:$A, 0))</f>
        <v>#N/A</v>
      </c>
      <c r="BN75" s="4" t="e">
        <f>INDEX('Root phenotypic data'!DL:DL, MATCH($A75, 'Root phenotypic data'!$A:$A, 0))</f>
        <v>#N/A</v>
      </c>
      <c r="BO75" s="4">
        <f>INDEX('Mother tree bio'!C:C, MATCH($D75, 'Mother tree bio'!$B:$B, 0))</f>
        <v>-36.137960210000003</v>
      </c>
      <c r="BP75" s="4">
        <f>INDEX('Mother tree bio'!D:D, MATCH($D75, 'Mother tree bio'!$B:$B, 0))</f>
        <v>146.6475878</v>
      </c>
      <c r="BQ75" s="4">
        <f>INDEX('Mother tree bio'!E:E, MATCH($D75, 'Mother tree bio'!$B:$B, 0))</f>
        <v>220</v>
      </c>
      <c r="BR75" s="4">
        <f>INDEX('Mother tree bio'!F:F, MATCH($D75, 'Mother tree bio'!$B:$B, 0))</f>
        <v>3118</v>
      </c>
      <c r="BS75" s="4">
        <f>INDEX('Mother tree bio'!G:G, MATCH($D75, 'Mother tree bio'!$B:$B, 0))</f>
        <v>28</v>
      </c>
      <c r="BT75" s="4">
        <f>INDEX('Mother tree bio'!H:H, MATCH($D75, 'Mother tree bio'!$B:$B, 0))</f>
        <v>61</v>
      </c>
      <c r="BU75" s="4">
        <f>INDEX('Mother tree bio'!I:I, MATCH($D75, 'Mother tree bio'!$B:$B, 0))</f>
        <v>55</v>
      </c>
      <c r="BV75" s="4">
        <f>INDEX('Mother tree bio'!J:J, MATCH($D75, 'Mother tree bio'!$B:$B, 0))</f>
        <v>17</v>
      </c>
      <c r="BW75" s="4">
        <f>INDEX('Mother tree bio'!K:K, MATCH($D75, 'Mother tree bio'!$B:$B, 0))</f>
        <v>59</v>
      </c>
    </row>
    <row r="76" spans="1:75" ht="15" customHeight="1">
      <c r="A76" s="10" t="s">
        <v>283</v>
      </c>
      <c r="B76" t="s">
        <v>72</v>
      </c>
      <c r="C76" s="1" t="s">
        <v>284</v>
      </c>
      <c r="D76" s="4" t="s">
        <v>272</v>
      </c>
      <c r="E76" s="4" t="s">
        <v>129</v>
      </c>
      <c r="F76" s="4">
        <v>9</v>
      </c>
      <c r="G76" s="4" t="str">
        <f>INDEX('Isotope analysis'!E:E, MATCH($A76, 'Isotope analysis'!$C:$C, 0))</f>
        <v>D</v>
      </c>
      <c r="H76" s="4" t="s">
        <v>74</v>
      </c>
      <c r="I76" s="19" t="s">
        <v>279</v>
      </c>
      <c r="J76" s="19" t="s">
        <v>280</v>
      </c>
      <c r="K76" s="20" t="s">
        <v>281</v>
      </c>
      <c r="L76" s="19" t="s">
        <v>88</v>
      </c>
      <c r="M76" s="19" t="s">
        <v>89</v>
      </c>
      <c r="N76" s="20" t="s">
        <v>90</v>
      </c>
      <c r="O76" s="4" t="e">
        <f>INDEX('Root phenotypic data'!F:F, MATCH($A76, 'Root phenotypic data'!$A:$A, 0))</f>
        <v>#N/A</v>
      </c>
      <c r="P76" s="18" t="e">
        <f>INDEX('Root phenotypic data'!H:H, MATCH($A76, 'Root phenotypic data'!$A:$A, 0))</f>
        <v>#N/A</v>
      </c>
      <c r="Q76" s="4" t="e">
        <f>INDEX('Root phenotypic data'!I:I, MATCH($A76, 'Root phenotypic data'!$A:$A, 0))</f>
        <v>#N/A</v>
      </c>
      <c r="R76" s="4" t="e">
        <f>INDEX('Root phenotypic data'!J:J, MATCH($A76, 'Root phenotypic data'!$A:$A, 0))</f>
        <v>#N/A</v>
      </c>
      <c r="S76" s="4" t="e">
        <f>INDEX('Root phenotypic data'!K:K, MATCH($A76, 'Root phenotypic data'!$A:$A, 0))</f>
        <v>#N/A</v>
      </c>
      <c r="T76" s="4" t="e">
        <f>INDEX('Root phenotypic data'!L:L, MATCH($A76, 'Root phenotypic data'!$A:$A, 0))</f>
        <v>#N/A</v>
      </c>
      <c r="U76" s="4" t="e">
        <f>INDEX('Root phenotypic data'!M:M, MATCH($A76, 'Root phenotypic data'!$A:$A, 0))</f>
        <v>#N/A</v>
      </c>
      <c r="V76" s="4" t="e">
        <f>INDEX('Root phenotypic data'!N:N, MATCH($A76, 'Root phenotypic data'!$A:$A, 0))</f>
        <v>#N/A</v>
      </c>
      <c r="W76" s="4" t="e">
        <f>INDEX('Root phenotypic data'!O:O, MATCH($A76, 'Root phenotypic data'!$A:$A, 0))</f>
        <v>#N/A</v>
      </c>
      <c r="X76" s="4" t="e">
        <f>INDEX('Root phenotypic data'!P:P, MATCH($A76, 'Root phenotypic data'!$A:$A, 0))</f>
        <v>#N/A</v>
      </c>
      <c r="Y76" s="4" t="e">
        <f>INDEX('Root phenotypic data'!Q:Q, MATCH($A76, 'Root phenotypic data'!$A:$A, 0))</f>
        <v>#N/A</v>
      </c>
      <c r="Z76" s="4" t="e">
        <f>INDEX('Root phenotypic data'!R:R, MATCH($A76, 'Root phenotypic data'!$A:$A, 0))</f>
        <v>#N/A</v>
      </c>
      <c r="AA76" s="4" t="e">
        <f>INDEX('Root phenotypic data'!S:S, MATCH($A76, 'Root phenotypic data'!$A:$A, 0))</f>
        <v>#N/A</v>
      </c>
      <c r="AB76" s="4" t="e">
        <f>INDEX('Root phenotypic data'!T:T, MATCH($A76, 'Root phenotypic data'!$A:$A, 0))</f>
        <v>#N/A</v>
      </c>
      <c r="AC76" s="4" t="e">
        <f>INDEX('Root phenotypic data'!U:U, MATCH($A76, 'Root phenotypic data'!$A:$A, 0))</f>
        <v>#N/A</v>
      </c>
      <c r="AD76" s="4" t="e">
        <f>INDEX('Root phenotypic data'!V:V, MATCH($A76, 'Root phenotypic data'!$A:$A, 0))</f>
        <v>#N/A</v>
      </c>
      <c r="AE76" s="4" t="e">
        <f>INDEX('Root phenotypic data'!W:W, MATCH($A76, 'Root phenotypic data'!$A:$A, 0))</f>
        <v>#N/A</v>
      </c>
      <c r="AF76" s="4" t="e">
        <f>INDEX('Root phenotypic data'!X:X, MATCH($A76, 'Root phenotypic data'!$A:$A, 0))</f>
        <v>#N/A</v>
      </c>
      <c r="AG76" s="4" t="e">
        <f>INDEX('Root phenotypic data'!Y:Y, MATCH($A76, 'Root phenotypic data'!$A:$A, 0))</f>
        <v>#N/A</v>
      </c>
      <c r="AH76" s="4" t="e">
        <f>INDEX('Root phenotypic data'!Z:Z, MATCH($A76, 'Root phenotypic data'!$A:$A, 0))</f>
        <v>#N/A</v>
      </c>
      <c r="AI76" s="4" t="e">
        <f>INDEX('Root phenotypic data'!AA:AA, MATCH($A76, 'Root phenotypic data'!$A:$A, 0))</f>
        <v>#N/A</v>
      </c>
      <c r="AJ76" s="4" t="e">
        <f>INDEX('Root phenotypic data'!AB:AB, MATCH($A76, 'Root phenotypic data'!$A:$A, 0))</f>
        <v>#N/A</v>
      </c>
      <c r="AK76" s="4" t="e">
        <f>INDEX('Root phenotypic data'!AC:AC, MATCH($A76, 'Root phenotypic data'!$A:$A, 0))</f>
        <v>#N/A</v>
      </c>
      <c r="AL76" s="4" t="e">
        <f>INDEX('Root phenotypic data'!AD:AD, MATCH($A76, 'Root phenotypic data'!$A:$A, 0))</f>
        <v>#N/A</v>
      </c>
      <c r="AM76" s="4" t="e">
        <f>INDEX('Root phenotypic data'!AE:AE, MATCH($A76, 'Root phenotypic data'!$A:$A, 0))</f>
        <v>#N/A</v>
      </c>
      <c r="AN76" s="4" t="e">
        <f>INDEX('Root phenotypic data'!AF:AF, MATCH($A76, 'Root phenotypic data'!$A:$A, 0))</f>
        <v>#N/A</v>
      </c>
      <c r="AO76" s="4" t="e">
        <f>INDEX('Root phenotypic data'!AG:AG, MATCH($A76, 'Root phenotypic data'!$A:$A, 0))</f>
        <v>#N/A</v>
      </c>
      <c r="AP76" s="4">
        <f>INDEX('Isotope analysis'!F:F, MATCH($A76, 'Isotope analysis'!$C:$C, 0))</f>
        <v>9.2200000000000006</v>
      </c>
      <c r="AQ76" s="4">
        <f>INDEX('Isotope analysis'!G:G, MATCH($A76, 'Isotope analysis'!$C:$C, 0))</f>
        <v>-34.96</v>
      </c>
      <c r="AR76" s="4">
        <f>INDEX('Isotope analysis'!H:H, MATCH($A76, 'Isotope analysis'!$C:$C, 0))</f>
        <v>1.22</v>
      </c>
      <c r="AS76" s="4">
        <f>INDEX('Isotope analysis'!I:I, MATCH($A76, 'Isotope analysis'!$C:$C, 0))</f>
        <v>45.4</v>
      </c>
      <c r="AT76" s="4" t="e">
        <f>INDEX('Root phenotypic data'!CR:CR, MATCH($A76, 'Root phenotypic data'!$A:$A, 0))</f>
        <v>#N/A</v>
      </c>
      <c r="AU76" s="4" t="e">
        <f>INDEX('Root phenotypic data'!CS:CS, MATCH($A76, 'Root phenotypic data'!$A:$A, 0))</f>
        <v>#N/A</v>
      </c>
      <c r="AV76" s="4" t="e">
        <f>INDEX('Root phenotypic data'!CT:CT, MATCH($A76, 'Root phenotypic data'!$A:$A, 0))</f>
        <v>#N/A</v>
      </c>
      <c r="AW76" s="4" t="e">
        <f>INDEX('Root phenotypic data'!CU:CU, MATCH($A76, 'Root phenotypic data'!$A:$A, 0))</f>
        <v>#N/A</v>
      </c>
      <c r="AX76" s="4" t="e">
        <f>INDEX('Root phenotypic data'!CV:CV, MATCH($A76, 'Root phenotypic data'!$A:$A, 0))</f>
        <v>#N/A</v>
      </c>
      <c r="AY76" s="4" t="e">
        <f>INDEX('Root phenotypic data'!CW:CW, MATCH($A76, 'Root phenotypic data'!$A:$A, 0))</f>
        <v>#N/A</v>
      </c>
      <c r="AZ76" s="4" t="e">
        <f>INDEX('Root phenotypic data'!CX:CX, MATCH($A76, 'Root phenotypic data'!$A:$A, 0))</f>
        <v>#N/A</v>
      </c>
      <c r="BA76" s="4" t="e">
        <f>INDEX('Root phenotypic data'!CY:CY, MATCH($A76, 'Root phenotypic data'!$A:$A, 0))</f>
        <v>#N/A</v>
      </c>
      <c r="BB76" s="4" t="e">
        <f>INDEX('Root phenotypic data'!CZ:CZ, MATCH($A76, 'Root phenotypic data'!$A:$A, 0))</f>
        <v>#N/A</v>
      </c>
      <c r="BC76" s="4" t="e">
        <f>INDEX('Root phenotypic data'!DA:DA, MATCH($A76, 'Root phenotypic data'!$A:$A, 0))</f>
        <v>#N/A</v>
      </c>
      <c r="BD76" s="4" t="e">
        <f>INDEX('Root phenotypic data'!DB:DB, MATCH($A76, 'Root phenotypic data'!$A:$A, 0))</f>
        <v>#N/A</v>
      </c>
      <c r="BE76" s="4" t="e">
        <f>INDEX('Root phenotypic data'!DC:DC, MATCH($A76, 'Root phenotypic data'!$A:$A, 0))</f>
        <v>#N/A</v>
      </c>
      <c r="BF76" s="4" t="e">
        <f>INDEX('Root phenotypic data'!DD:DD, MATCH($A76, 'Root phenotypic data'!$A:$A, 0))</f>
        <v>#N/A</v>
      </c>
      <c r="BG76" s="4" t="e">
        <f>INDEX('Root phenotypic data'!DE:DE, MATCH($A76, 'Root phenotypic data'!$A:$A, 0))</f>
        <v>#N/A</v>
      </c>
      <c r="BH76" s="4" t="e">
        <f>INDEX('Root phenotypic data'!DF:DF, MATCH($A76, 'Root phenotypic data'!$A:$A, 0))</f>
        <v>#N/A</v>
      </c>
      <c r="BI76" s="4" t="e">
        <f>INDEX('Root phenotypic data'!DG:DG, MATCH($A76, 'Root phenotypic data'!$A:$A, 0))</f>
        <v>#N/A</v>
      </c>
      <c r="BJ76" s="4" t="e">
        <f>INDEX('Root phenotypic data'!DH:DH, MATCH($A76, 'Root phenotypic data'!$A:$A, 0))</f>
        <v>#N/A</v>
      </c>
      <c r="BK76" s="4" t="e">
        <f>INDEX('Root phenotypic data'!DI:DI, MATCH($A76, 'Root phenotypic data'!$A:$A, 0))</f>
        <v>#N/A</v>
      </c>
      <c r="BL76" s="4" t="e">
        <f>INDEX('Root phenotypic data'!DJ:DJ, MATCH($A76, 'Root phenotypic data'!$A:$A, 0))</f>
        <v>#N/A</v>
      </c>
      <c r="BM76" s="4" t="e">
        <f>INDEX('Root phenotypic data'!DK:DK, MATCH($A76, 'Root phenotypic data'!$A:$A, 0))</f>
        <v>#N/A</v>
      </c>
      <c r="BN76" s="4" t="e">
        <f>INDEX('Root phenotypic data'!DL:DL, MATCH($A76, 'Root phenotypic data'!$A:$A, 0))</f>
        <v>#N/A</v>
      </c>
      <c r="BO76" s="4">
        <f>INDEX('Mother tree bio'!C:C, MATCH($D76, 'Mother tree bio'!$B:$B, 0))</f>
        <v>-36.137960210000003</v>
      </c>
      <c r="BP76" s="4">
        <f>INDEX('Mother tree bio'!D:D, MATCH($D76, 'Mother tree bio'!$B:$B, 0))</f>
        <v>146.6475878</v>
      </c>
      <c r="BQ76" s="4">
        <f>INDEX('Mother tree bio'!E:E, MATCH($D76, 'Mother tree bio'!$B:$B, 0))</f>
        <v>220</v>
      </c>
      <c r="BR76" s="4">
        <f>INDEX('Mother tree bio'!F:F, MATCH($D76, 'Mother tree bio'!$B:$B, 0))</f>
        <v>3118</v>
      </c>
      <c r="BS76" s="4">
        <f>INDEX('Mother tree bio'!G:G, MATCH($D76, 'Mother tree bio'!$B:$B, 0))</f>
        <v>28</v>
      </c>
      <c r="BT76" s="4">
        <f>INDEX('Mother tree bio'!H:H, MATCH($D76, 'Mother tree bio'!$B:$B, 0))</f>
        <v>61</v>
      </c>
      <c r="BU76" s="4">
        <f>INDEX('Mother tree bio'!I:I, MATCH($D76, 'Mother tree bio'!$B:$B, 0))</f>
        <v>55</v>
      </c>
      <c r="BV76" s="4">
        <f>INDEX('Mother tree bio'!J:J, MATCH($D76, 'Mother tree bio'!$B:$B, 0))</f>
        <v>17</v>
      </c>
      <c r="BW76" s="4">
        <f>INDEX('Mother tree bio'!K:K, MATCH($D76, 'Mother tree bio'!$B:$B, 0))</f>
        <v>59</v>
      </c>
    </row>
    <row r="77" spans="1:75" ht="15" customHeight="1">
      <c r="A77" s="10" t="s">
        <v>285</v>
      </c>
      <c r="B77" t="s">
        <v>72</v>
      </c>
      <c r="C77" s="1" t="s">
        <v>286</v>
      </c>
      <c r="D77" s="4" t="s">
        <v>272</v>
      </c>
      <c r="E77" s="4" t="s">
        <v>129</v>
      </c>
      <c r="F77" s="4">
        <v>10</v>
      </c>
      <c r="G77" s="4" t="str">
        <f>INDEX('Isotope analysis'!E:E, MATCH($A77, 'Isotope analysis'!$C:$C, 0))</f>
        <v>W</v>
      </c>
      <c r="H77" s="4" t="s">
        <v>74</v>
      </c>
      <c r="I77" s="19" t="s">
        <v>279</v>
      </c>
      <c r="J77" s="19" t="s">
        <v>280</v>
      </c>
      <c r="K77" s="20" t="s">
        <v>281</v>
      </c>
      <c r="L77" s="19" t="s">
        <v>93</v>
      </c>
      <c r="M77" s="19" t="s">
        <v>94</v>
      </c>
      <c r="N77" s="20" t="s">
        <v>95</v>
      </c>
      <c r="O77" s="4" t="e">
        <f>INDEX('Root phenotypic data'!F:F, MATCH($A77, 'Root phenotypic data'!$A:$A, 0))</f>
        <v>#N/A</v>
      </c>
      <c r="P77" s="18" t="e">
        <f>INDEX('Root phenotypic data'!H:H, MATCH($A77, 'Root phenotypic data'!$A:$A, 0))</f>
        <v>#N/A</v>
      </c>
      <c r="Q77" s="4" t="e">
        <f>INDEX('Root phenotypic data'!I:I, MATCH($A77, 'Root phenotypic data'!$A:$A, 0))</f>
        <v>#N/A</v>
      </c>
      <c r="R77" s="4" t="e">
        <f>INDEX('Root phenotypic data'!J:J, MATCH($A77, 'Root phenotypic data'!$A:$A, 0))</f>
        <v>#N/A</v>
      </c>
      <c r="S77" s="4" t="e">
        <f>INDEX('Root phenotypic data'!K:K, MATCH($A77, 'Root phenotypic data'!$A:$A, 0))</f>
        <v>#N/A</v>
      </c>
      <c r="T77" s="4" t="e">
        <f>INDEX('Root phenotypic data'!L:L, MATCH($A77, 'Root phenotypic data'!$A:$A, 0))</f>
        <v>#N/A</v>
      </c>
      <c r="U77" s="4" t="e">
        <f>INDEX('Root phenotypic data'!M:M, MATCH($A77, 'Root phenotypic data'!$A:$A, 0))</f>
        <v>#N/A</v>
      </c>
      <c r="V77" s="4" t="e">
        <f>INDEX('Root phenotypic data'!N:N, MATCH($A77, 'Root phenotypic data'!$A:$A, 0))</f>
        <v>#N/A</v>
      </c>
      <c r="W77" s="4" t="e">
        <f>INDEX('Root phenotypic data'!O:O, MATCH($A77, 'Root phenotypic data'!$A:$A, 0))</f>
        <v>#N/A</v>
      </c>
      <c r="X77" s="4" t="e">
        <f>INDEX('Root phenotypic data'!P:P, MATCH($A77, 'Root phenotypic data'!$A:$A, 0))</f>
        <v>#N/A</v>
      </c>
      <c r="Y77" s="4" t="e">
        <f>INDEX('Root phenotypic data'!Q:Q, MATCH($A77, 'Root phenotypic data'!$A:$A, 0))</f>
        <v>#N/A</v>
      </c>
      <c r="Z77" s="4" t="e">
        <f>INDEX('Root phenotypic data'!R:R, MATCH($A77, 'Root phenotypic data'!$A:$A, 0))</f>
        <v>#N/A</v>
      </c>
      <c r="AA77" s="4" t="e">
        <f>INDEX('Root phenotypic data'!S:S, MATCH($A77, 'Root phenotypic data'!$A:$A, 0))</f>
        <v>#N/A</v>
      </c>
      <c r="AB77" s="4" t="e">
        <f>INDEX('Root phenotypic data'!T:T, MATCH($A77, 'Root phenotypic data'!$A:$A, 0))</f>
        <v>#N/A</v>
      </c>
      <c r="AC77" s="4" t="e">
        <f>INDEX('Root phenotypic data'!U:U, MATCH($A77, 'Root phenotypic data'!$A:$A, 0))</f>
        <v>#N/A</v>
      </c>
      <c r="AD77" s="4" t="e">
        <f>INDEX('Root phenotypic data'!V:V, MATCH($A77, 'Root phenotypic data'!$A:$A, 0))</f>
        <v>#N/A</v>
      </c>
      <c r="AE77" s="4" t="e">
        <f>INDEX('Root phenotypic data'!W:W, MATCH($A77, 'Root phenotypic data'!$A:$A, 0))</f>
        <v>#N/A</v>
      </c>
      <c r="AF77" s="4" t="e">
        <f>INDEX('Root phenotypic data'!X:X, MATCH($A77, 'Root phenotypic data'!$A:$A, 0))</f>
        <v>#N/A</v>
      </c>
      <c r="AG77" s="4" t="e">
        <f>INDEX('Root phenotypic data'!Y:Y, MATCH($A77, 'Root phenotypic data'!$A:$A, 0))</f>
        <v>#N/A</v>
      </c>
      <c r="AH77" s="4" t="e">
        <f>INDEX('Root phenotypic data'!Z:Z, MATCH($A77, 'Root phenotypic data'!$A:$A, 0))</f>
        <v>#N/A</v>
      </c>
      <c r="AI77" s="4" t="e">
        <f>INDEX('Root phenotypic data'!AA:AA, MATCH($A77, 'Root phenotypic data'!$A:$A, 0))</f>
        <v>#N/A</v>
      </c>
      <c r="AJ77" s="4" t="e">
        <f>INDEX('Root phenotypic data'!AB:AB, MATCH($A77, 'Root phenotypic data'!$A:$A, 0))</f>
        <v>#N/A</v>
      </c>
      <c r="AK77" s="4" t="e">
        <f>INDEX('Root phenotypic data'!AC:AC, MATCH($A77, 'Root phenotypic data'!$A:$A, 0))</f>
        <v>#N/A</v>
      </c>
      <c r="AL77" s="4" t="e">
        <f>INDEX('Root phenotypic data'!AD:AD, MATCH($A77, 'Root phenotypic data'!$A:$A, 0))</f>
        <v>#N/A</v>
      </c>
      <c r="AM77" s="4" t="e">
        <f>INDEX('Root phenotypic data'!AE:AE, MATCH($A77, 'Root phenotypic data'!$A:$A, 0))</f>
        <v>#N/A</v>
      </c>
      <c r="AN77" s="4" t="e">
        <f>INDEX('Root phenotypic data'!AF:AF, MATCH($A77, 'Root phenotypic data'!$A:$A, 0))</f>
        <v>#N/A</v>
      </c>
      <c r="AO77" s="4" t="e">
        <f>INDEX('Root phenotypic data'!AG:AG, MATCH($A77, 'Root phenotypic data'!$A:$A, 0))</f>
        <v>#N/A</v>
      </c>
      <c r="AP77" s="4">
        <f>INDEX('Isotope analysis'!F:F, MATCH($A77, 'Isotope analysis'!$C:$C, 0))</f>
        <v>3.28</v>
      </c>
      <c r="AQ77" s="4">
        <f>INDEX('Isotope analysis'!G:G, MATCH($A77, 'Isotope analysis'!$C:$C, 0))</f>
        <v>-34.869999999999997</v>
      </c>
      <c r="AR77" s="4">
        <f>INDEX('Isotope analysis'!H:H, MATCH($A77, 'Isotope analysis'!$C:$C, 0))</f>
        <v>1.03</v>
      </c>
      <c r="AS77" s="4">
        <f>INDEX('Isotope analysis'!I:I, MATCH($A77, 'Isotope analysis'!$C:$C, 0))</f>
        <v>44.3</v>
      </c>
      <c r="AT77" s="4" t="e">
        <f>INDEX('Root phenotypic data'!CR:CR, MATCH($A77, 'Root phenotypic data'!$A:$A, 0))</f>
        <v>#N/A</v>
      </c>
      <c r="AU77" s="4" t="e">
        <f>INDEX('Root phenotypic data'!CS:CS, MATCH($A77, 'Root phenotypic data'!$A:$A, 0))</f>
        <v>#N/A</v>
      </c>
      <c r="AV77" s="4" t="e">
        <f>INDEX('Root phenotypic data'!CT:CT, MATCH($A77, 'Root phenotypic data'!$A:$A, 0))</f>
        <v>#N/A</v>
      </c>
      <c r="AW77" s="4" t="e">
        <f>INDEX('Root phenotypic data'!CU:CU, MATCH($A77, 'Root phenotypic data'!$A:$A, 0))</f>
        <v>#N/A</v>
      </c>
      <c r="AX77" s="4" t="e">
        <f>INDEX('Root phenotypic data'!CV:CV, MATCH($A77, 'Root phenotypic data'!$A:$A, 0))</f>
        <v>#N/A</v>
      </c>
      <c r="AY77" s="4" t="e">
        <f>INDEX('Root phenotypic data'!CW:CW, MATCH($A77, 'Root phenotypic data'!$A:$A, 0))</f>
        <v>#N/A</v>
      </c>
      <c r="AZ77" s="4" t="e">
        <f>INDEX('Root phenotypic data'!CX:CX, MATCH($A77, 'Root phenotypic data'!$A:$A, 0))</f>
        <v>#N/A</v>
      </c>
      <c r="BA77" s="4" t="e">
        <f>INDEX('Root phenotypic data'!CY:CY, MATCH($A77, 'Root phenotypic data'!$A:$A, 0))</f>
        <v>#N/A</v>
      </c>
      <c r="BB77" s="4" t="e">
        <f>INDEX('Root phenotypic data'!CZ:CZ, MATCH($A77, 'Root phenotypic data'!$A:$A, 0))</f>
        <v>#N/A</v>
      </c>
      <c r="BC77" s="4" t="e">
        <f>INDEX('Root phenotypic data'!DA:DA, MATCH($A77, 'Root phenotypic data'!$A:$A, 0))</f>
        <v>#N/A</v>
      </c>
      <c r="BD77" s="4" t="e">
        <f>INDEX('Root phenotypic data'!DB:DB, MATCH($A77, 'Root phenotypic data'!$A:$A, 0))</f>
        <v>#N/A</v>
      </c>
      <c r="BE77" s="4" t="e">
        <f>INDEX('Root phenotypic data'!DC:DC, MATCH($A77, 'Root phenotypic data'!$A:$A, 0))</f>
        <v>#N/A</v>
      </c>
      <c r="BF77" s="4" t="e">
        <f>INDEX('Root phenotypic data'!DD:DD, MATCH($A77, 'Root phenotypic data'!$A:$A, 0))</f>
        <v>#N/A</v>
      </c>
      <c r="BG77" s="4" t="e">
        <f>INDEX('Root phenotypic data'!DE:DE, MATCH($A77, 'Root phenotypic data'!$A:$A, 0))</f>
        <v>#N/A</v>
      </c>
      <c r="BH77" s="4" t="e">
        <f>INDEX('Root phenotypic data'!DF:DF, MATCH($A77, 'Root phenotypic data'!$A:$A, 0))</f>
        <v>#N/A</v>
      </c>
      <c r="BI77" s="4" t="e">
        <f>INDEX('Root phenotypic data'!DG:DG, MATCH($A77, 'Root phenotypic data'!$A:$A, 0))</f>
        <v>#N/A</v>
      </c>
      <c r="BJ77" s="4" t="e">
        <f>INDEX('Root phenotypic data'!DH:DH, MATCH($A77, 'Root phenotypic data'!$A:$A, 0))</f>
        <v>#N/A</v>
      </c>
      <c r="BK77" s="4" t="e">
        <f>INDEX('Root phenotypic data'!DI:DI, MATCH($A77, 'Root phenotypic data'!$A:$A, 0))</f>
        <v>#N/A</v>
      </c>
      <c r="BL77" s="4" t="e">
        <f>INDEX('Root phenotypic data'!DJ:DJ, MATCH($A77, 'Root phenotypic data'!$A:$A, 0))</f>
        <v>#N/A</v>
      </c>
      <c r="BM77" s="4" t="e">
        <f>INDEX('Root phenotypic data'!DK:DK, MATCH($A77, 'Root phenotypic data'!$A:$A, 0))</f>
        <v>#N/A</v>
      </c>
      <c r="BN77" s="4" t="e">
        <f>INDEX('Root phenotypic data'!DL:DL, MATCH($A77, 'Root phenotypic data'!$A:$A, 0))</f>
        <v>#N/A</v>
      </c>
      <c r="BO77" s="4">
        <f>INDEX('Mother tree bio'!C:C, MATCH($D77, 'Mother tree bio'!$B:$B, 0))</f>
        <v>-36.137960210000003</v>
      </c>
      <c r="BP77" s="4">
        <f>INDEX('Mother tree bio'!D:D, MATCH($D77, 'Mother tree bio'!$B:$B, 0))</f>
        <v>146.6475878</v>
      </c>
      <c r="BQ77" s="4">
        <f>INDEX('Mother tree bio'!E:E, MATCH($D77, 'Mother tree bio'!$B:$B, 0))</f>
        <v>220</v>
      </c>
      <c r="BR77" s="4">
        <f>INDEX('Mother tree bio'!F:F, MATCH($D77, 'Mother tree bio'!$B:$B, 0))</f>
        <v>3118</v>
      </c>
      <c r="BS77" s="4">
        <f>INDEX('Mother tree bio'!G:G, MATCH($D77, 'Mother tree bio'!$B:$B, 0))</f>
        <v>28</v>
      </c>
      <c r="BT77" s="4">
        <f>INDEX('Mother tree bio'!H:H, MATCH($D77, 'Mother tree bio'!$B:$B, 0))</f>
        <v>61</v>
      </c>
      <c r="BU77" s="4">
        <f>INDEX('Mother tree bio'!I:I, MATCH($D77, 'Mother tree bio'!$B:$B, 0))</f>
        <v>55</v>
      </c>
      <c r="BV77" s="4">
        <f>INDEX('Mother tree bio'!J:J, MATCH($D77, 'Mother tree bio'!$B:$B, 0))</f>
        <v>17</v>
      </c>
      <c r="BW77" s="4">
        <f>INDEX('Mother tree bio'!K:K, MATCH($D77, 'Mother tree bio'!$B:$B, 0))</f>
        <v>59</v>
      </c>
    </row>
    <row r="78" spans="1:75" ht="15" customHeight="1">
      <c r="A78" s="10" t="s">
        <v>287</v>
      </c>
      <c r="B78" t="s">
        <v>72</v>
      </c>
      <c r="C78" s="1" t="s">
        <v>288</v>
      </c>
      <c r="D78" s="4" t="str">
        <f>INDEX('Root phenotypic data'!B:B, MATCH($A78, 'Root phenotypic data'!$A:$A, 0))</f>
        <v>NSW0612</v>
      </c>
      <c r="E78" s="4" t="str">
        <f>INDEX('Mother tree bio'!A:A, MATCH($D78, 'Mother tree bio'!$B:$B, 0))</f>
        <v>E. melliodora</v>
      </c>
      <c r="F78" s="4">
        <f>INDEX('Root phenotypic data'!D:D, MATCH($A78, 'Root phenotypic data'!$A:$A, 0))</f>
        <v>1</v>
      </c>
      <c r="G78" s="4" t="str">
        <f>INDEX('Root phenotypic data'!E:E, MATCH($A78, 'Root phenotypic data'!$A:$A, 0))</f>
        <v>W</v>
      </c>
      <c r="H78" s="4" t="s">
        <v>74</v>
      </c>
      <c r="I78" s="19" t="s">
        <v>279</v>
      </c>
      <c r="J78" s="19" t="s">
        <v>280</v>
      </c>
      <c r="K78" s="20" t="s">
        <v>281</v>
      </c>
      <c r="L78" s="19" t="s">
        <v>98</v>
      </c>
      <c r="M78" s="19" t="s">
        <v>99</v>
      </c>
      <c r="N78" s="20" t="s">
        <v>100</v>
      </c>
      <c r="O78" s="4" t="str">
        <f>INDEX('Root phenotypic data'!F:F, MATCH($A78, 'Root phenotypic data'!$A:$A, 0))</f>
        <v>CER3</v>
      </c>
      <c r="P78" s="18">
        <f>INDEX('Root phenotypic data'!H:H, MATCH($A78, 'Root phenotypic data'!$A:$A, 0))</f>
        <v>44382.861810000002</v>
      </c>
      <c r="Q78" s="4">
        <f>INDEX('Root phenotypic data'!I:I, MATCH($A78, 'Root phenotypic data'!$A:$A, 0))</f>
        <v>37.161999999999999</v>
      </c>
      <c r="R78" s="4">
        <f>INDEX('Root phenotypic data'!J:J, MATCH($A78, 'Root phenotypic data'!$A:$A, 0))</f>
        <v>1.4555</v>
      </c>
      <c r="S78" s="4">
        <f>INDEX('Root phenotypic data'!K:K, MATCH($A78, 'Root phenotypic data'!$A:$A, 0))</f>
        <v>4.5724999999999998</v>
      </c>
      <c r="T78" s="4">
        <f>INDEX('Root phenotypic data'!L:L, MATCH($A78, 'Root phenotypic data'!$A:$A, 0))</f>
        <v>0.39169999999999999</v>
      </c>
      <c r="U78" s="4">
        <f>INDEX('Root phenotypic data'!M:M, MATCH($A78, 'Root phenotypic data'!$A:$A, 0))</f>
        <v>4.4999999999999998E-2</v>
      </c>
      <c r="V78" s="4">
        <f>INDEX('Root phenotypic data'!N:N, MATCH($A78, 'Root phenotypic data'!$A:$A, 0))</f>
        <v>0.97299999999999998</v>
      </c>
      <c r="W78" s="4">
        <f>INDEX('Root phenotypic data'!O:O, MATCH($A78, 'Root phenotypic data'!$A:$A, 0))</f>
        <v>5.0000000000000001E-3</v>
      </c>
      <c r="X78" s="4">
        <f>INDEX('Root phenotypic data'!P:P, MATCH($A78, 'Root phenotypic data'!$A:$A, 0))</f>
        <v>21</v>
      </c>
      <c r="Y78" s="4">
        <f>INDEX('Root phenotypic data'!Q:Q, MATCH($A78, 'Root phenotypic data'!$A:$A, 0))</f>
        <v>17</v>
      </c>
      <c r="Z78" s="4">
        <f>INDEX('Root phenotypic data'!R:R, MATCH($A78, 'Root phenotypic data'!$A:$A, 0))</f>
        <v>2</v>
      </c>
      <c r="AA78" s="4">
        <f>INDEX('Root phenotypic data'!S:S, MATCH($A78, 'Root phenotypic data'!$A:$A, 0))</f>
        <v>36</v>
      </c>
      <c r="AB78" s="4">
        <f>INDEX('Root phenotypic data'!T:T, MATCH($A78, 'Root phenotypic data'!$A:$A, 0))</f>
        <v>13</v>
      </c>
      <c r="AC78" s="4">
        <f>INDEX('Root phenotypic data'!U:U, MATCH($A78, 'Root phenotypic data'!$A:$A, 0))</f>
        <v>98</v>
      </c>
      <c r="AD78" s="4">
        <f>INDEX('Root phenotypic data'!V:V, MATCH($A78, 'Root phenotypic data'!$A:$A, 0))</f>
        <v>1.0358000000000001</v>
      </c>
      <c r="AE78" s="4">
        <f>INDEX('Root phenotypic data'!W:W, MATCH($A78, 'Root phenotypic data'!$A:$A, 0))</f>
        <v>3.7199999999999997E-2</v>
      </c>
      <c r="AF78" s="4">
        <f>INDEX('Root phenotypic data'!X:X, MATCH($A78, 'Root phenotypic data'!$A:$A, 0))</f>
        <v>0.11700000000000001</v>
      </c>
      <c r="AG78" s="4">
        <f>INDEX('Root phenotypic data'!Y:Y, MATCH($A78, 'Root phenotypic data'!$A:$A, 0))</f>
        <v>0.2576</v>
      </c>
      <c r="AH78" s="4">
        <f>INDEX('Root phenotypic data'!Z:Z, MATCH($A78, 'Root phenotypic data'!$A:$A, 0))</f>
        <v>41.22</v>
      </c>
      <c r="AI78" s="4">
        <f>INDEX('Root phenotypic data'!AA:AA, MATCH($A78, 'Root phenotypic data'!$A:$A, 0))</f>
        <v>15</v>
      </c>
      <c r="AJ78" s="4">
        <f>INDEX('Root phenotypic data'!AB:AB, MATCH($A78, 'Root phenotypic data'!$A:$A, 0))</f>
        <v>1.9091</v>
      </c>
      <c r="AK78" s="4">
        <f>INDEX('Root phenotypic data'!AC:AC, MATCH($A78, 'Root phenotypic data'!$A:$A, 0))</f>
        <v>1</v>
      </c>
      <c r="AL78" s="4">
        <f>INDEX('Root phenotypic data'!AD:AD, MATCH($A78, 'Root phenotypic data'!$A:$A, 0))</f>
        <v>1.389</v>
      </c>
      <c r="AM78" s="4">
        <f>INDEX('Root phenotypic data'!AE:AE, MATCH($A78, 'Root phenotypic data'!$A:$A, 0))</f>
        <v>13</v>
      </c>
      <c r="AN78" s="4">
        <f>INDEX('Root phenotypic data'!AF:AF, MATCH($A78, 'Root phenotypic data'!$A:$A, 0))</f>
        <v>30.2105</v>
      </c>
      <c r="AO78" s="4">
        <f>INDEX('Root phenotypic data'!AG:AG, MATCH($A78, 'Root phenotypic data'!$A:$A, 0))</f>
        <v>37.161999999999999</v>
      </c>
      <c r="AP78" s="4">
        <f>INDEX('Isotope analysis'!F:F, MATCH($A78, 'Isotope analysis'!$C:$C, 0))</f>
        <v>0</v>
      </c>
      <c r="AQ78" s="4">
        <f>INDEX('Isotope analysis'!G:G, MATCH($A78, 'Isotope analysis'!$C:$C, 0))</f>
        <v>-34.58</v>
      </c>
      <c r="AR78" s="4">
        <f>INDEX('Isotope analysis'!H:H, MATCH($A78, 'Isotope analysis'!$C:$C, 0))</f>
        <v>2.19</v>
      </c>
      <c r="AS78" s="4">
        <f>INDEX('Isotope analysis'!I:I, MATCH($A78, 'Isotope analysis'!$C:$C, 0))</f>
        <v>44.9</v>
      </c>
      <c r="AT78" s="4">
        <f>INDEX('Root phenotypic data'!CR:CR, MATCH($A78, 'Root phenotypic data'!$A:$A, 0))</f>
        <v>15.3291998</v>
      </c>
      <c r="AU78" s="4">
        <f>INDEX('Root phenotypic data'!CS:CS, MATCH($A78, 'Root phenotypic data'!$A:$A, 0))</f>
        <v>12.2417002</v>
      </c>
      <c r="AV78" s="4">
        <f>INDEX('Root phenotypic data'!CT:CT, MATCH($A78, 'Root phenotypic data'!$A:$A, 0))</f>
        <v>45.339500399999999</v>
      </c>
      <c r="AW78" s="4">
        <f>INDEX('Root phenotypic data'!CU:CU, MATCH($A78, 'Root phenotypic data'!$A:$A, 0))</f>
        <v>536.67901610000001</v>
      </c>
      <c r="AX78" s="4">
        <f>INDEX('Root phenotypic data'!CV:CV, MATCH($A78, 'Root phenotypic data'!$A:$A, 0))</f>
        <v>27.899999600000001</v>
      </c>
      <c r="AY78" s="4">
        <f>INDEX('Root phenotypic data'!CW:CW, MATCH($A78, 'Root phenotypic data'!$A:$A, 0))</f>
        <v>0.9</v>
      </c>
      <c r="AZ78" s="4">
        <f>INDEX('Root phenotypic data'!CX:CX, MATCH($A78, 'Root phenotypic data'!$A:$A, 0))</f>
        <v>27</v>
      </c>
      <c r="BA78" s="4">
        <f>INDEX('Root phenotypic data'!CY:CY, MATCH($A78, 'Root phenotypic data'!$A:$A, 0))</f>
        <v>9.7333297999999999</v>
      </c>
      <c r="BB78" s="4">
        <f>INDEX('Root phenotypic data'!CZ:CZ, MATCH($A78, 'Root phenotypic data'!$A:$A, 0))</f>
        <v>21.816700000000001</v>
      </c>
      <c r="BC78" s="4">
        <f>INDEX('Root phenotypic data'!DA:DA, MATCH($A78, 'Root phenotypic data'!$A:$A, 0))</f>
        <v>22.066700000000001</v>
      </c>
      <c r="BD78" s="4">
        <f>INDEX('Root phenotypic data'!DB:DB, MATCH($A78, 'Root phenotypic data'!$A:$A, 0))</f>
        <v>8.8833303000000008</v>
      </c>
      <c r="BE78" s="4">
        <f>INDEX('Root phenotypic data'!DC:DC, MATCH($A78, 'Root phenotypic data'!$A:$A, 0))</f>
        <v>492</v>
      </c>
      <c r="BF78" s="4">
        <f>INDEX('Root phenotypic data'!DD:DD, MATCH($A78, 'Root phenotypic data'!$A:$A, 0))</f>
        <v>51</v>
      </c>
      <c r="BG78" s="4">
        <f>INDEX('Root phenotypic data'!DE:DE, MATCH($A78, 'Root phenotypic data'!$A:$A, 0))</f>
        <v>28</v>
      </c>
      <c r="BH78" s="4">
        <f>INDEX('Root phenotypic data'!DF:DF, MATCH($A78, 'Root phenotypic data'!$A:$A, 0))</f>
        <v>17.2292004</v>
      </c>
      <c r="BI78" s="4">
        <f>INDEX('Root phenotypic data'!DG:DG, MATCH($A78, 'Root phenotypic data'!$A:$A, 0))</f>
        <v>146</v>
      </c>
      <c r="BJ78" s="4">
        <f>INDEX('Root phenotypic data'!DH:DH, MATCH($A78, 'Root phenotypic data'!$A:$A, 0))</f>
        <v>100</v>
      </c>
      <c r="BK78" s="4">
        <f>INDEX('Root phenotypic data'!DI:DI, MATCH($A78, 'Root phenotypic data'!$A:$A, 0))</f>
        <v>103</v>
      </c>
      <c r="BL78" s="4">
        <f>INDEX('Root phenotypic data'!DJ:DJ, MATCH($A78, 'Root phenotypic data'!$A:$A, 0))</f>
        <v>138</v>
      </c>
      <c r="BM78" s="4">
        <f>INDEX('Root phenotypic data'!DK:DK, MATCH($A78, 'Root phenotypic data'!$A:$A, 0))</f>
        <v>0.89335399999999998</v>
      </c>
      <c r="BN78" s="4">
        <f>INDEX('Root phenotypic data'!DL:DL, MATCH($A78, 'Root phenotypic data'!$A:$A, 0))</f>
        <v>11.4719</v>
      </c>
      <c r="BO78" s="4">
        <f>INDEX('Mother tree bio'!C:C, MATCH($D78, 'Mother tree bio'!$B:$B, 0))</f>
        <v>-36.229980179999998</v>
      </c>
      <c r="BP78" s="4">
        <f>INDEX('Mother tree bio'!D:D, MATCH($D78, 'Mother tree bio'!$B:$B, 0))</f>
        <v>145.3546983</v>
      </c>
      <c r="BQ78" s="4">
        <f>INDEX('Mother tree bio'!E:E, MATCH($D78, 'Mother tree bio'!$B:$B, 0))</f>
        <v>108</v>
      </c>
      <c r="BR78" s="4">
        <f>INDEX('Mother tree bio'!F:F, MATCH($D78, 'Mother tree bio'!$B:$B, 0))</f>
        <v>5562</v>
      </c>
      <c r="BS78" s="4">
        <f>INDEX('Mother tree bio'!G:G, MATCH($D78, 'Mother tree bio'!$B:$B, 0))</f>
        <v>36</v>
      </c>
      <c r="BT78" s="4">
        <f>INDEX('Mother tree bio'!H:H, MATCH($D78, 'Mother tree bio'!$B:$B, 0))</f>
        <v>71</v>
      </c>
      <c r="BU78" s="4">
        <f>INDEX('Mother tree bio'!I:I, MATCH($D78, 'Mother tree bio'!$B:$B, 0))</f>
        <v>45</v>
      </c>
      <c r="BV78" s="4">
        <f>INDEX('Mother tree bio'!J:J, MATCH($D78, 'Mother tree bio'!$B:$B, 0))</f>
        <v>19</v>
      </c>
      <c r="BW78" s="4">
        <f>INDEX('Mother tree bio'!K:K, MATCH($D78, 'Mother tree bio'!$B:$B, 0))</f>
        <v>46</v>
      </c>
    </row>
    <row r="79" spans="1:75" ht="15" customHeight="1">
      <c r="A79" s="10" t="s">
        <v>289</v>
      </c>
      <c r="B79" t="s">
        <v>72</v>
      </c>
      <c r="C79" s="1" t="s">
        <v>290</v>
      </c>
      <c r="D79" s="4" t="str">
        <f>INDEX('Root phenotypic data'!B:B, MATCH($A79, 'Root phenotypic data'!$A:$A, 0))</f>
        <v>NSW0612</v>
      </c>
      <c r="E79" s="4" t="str">
        <f>INDEX('Mother tree bio'!A:A, MATCH($D79, 'Mother tree bio'!$B:$B, 0))</f>
        <v>E. melliodora</v>
      </c>
      <c r="F79" s="4">
        <f>INDEX('Root phenotypic data'!D:D, MATCH($A79, 'Root phenotypic data'!$A:$A, 0))</f>
        <v>2</v>
      </c>
      <c r="G79" s="4" t="str">
        <f>INDEX('Root phenotypic data'!E:E, MATCH($A79, 'Root phenotypic data'!$A:$A, 0))</f>
        <v>W</v>
      </c>
      <c r="H79" s="4" t="s">
        <v>74</v>
      </c>
      <c r="I79" s="19" t="s">
        <v>279</v>
      </c>
      <c r="J79" s="19" t="s">
        <v>280</v>
      </c>
      <c r="K79" s="20" t="s">
        <v>281</v>
      </c>
      <c r="L79" s="19" t="s">
        <v>103</v>
      </c>
      <c r="M79" s="19" t="s">
        <v>104</v>
      </c>
      <c r="N79" s="20" t="s">
        <v>105</v>
      </c>
      <c r="O79" s="4" t="str">
        <f>INDEX('Root phenotypic data'!F:F, MATCH($A79, 'Root phenotypic data'!$A:$A, 0))</f>
        <v>CER3</v>
      </c>
      <c r="P79" s="18">
        <f>INDEX('Root phenotypic data'!H:H, MATCH($A79, 'Root phenotypic data'!$A:$A, 0))</f>
        <v>44382.870139999999</v>
      </c>
      <c r="Q79" s="4">
        <f>INDEX('Root phenotypic data'!I:I, MATCH($A79, 'Root phenotypic data'!$A:$A, 0))</f>
        <v>35.8489</v>
      </c>
      <c r="R79" s="4">
        <f>INDEX('Root phenotypic data'!J:J, MATCH($A79, 'Root phenotypic data'!$A:$A, 0))</f>
        <v>1.0590999999999999</v>
      </c>
      <c r="S79" s="4">
        <f>INDEX('Root phenotypic data'!K:K, MATCH($A79, 'Root phenotypic data'!$A:$A, 0))</f>
        <v>3.3273999999999999</v>
      </c>
      <c r="T79" s="4">
        <f>INDEX('Root phenotypic data'!L:L, MATCH($A79, 'Root phenotypic data'!$A:$A, 0))</f>
        <v>0.2954</v>
      </c>
      <c r="U79" s="4">
        <f>INDEX('Root phenotypic data'!M:M, MATCH($A79, 'Root phenotypic data'!$A:$A, 0))</f>
        <v>2.5000000000000001E-2</v>
      </c>
      <c r="V79" s="4">
        <f>INDEX('Root phenotypic data'!N:N, MATCH($A79, 'Root phenotypic data'!$A:$A, 0))</f>
        <v>0.98299999999999998</v>
      </c>
      <c r="W79" s="4">
        <f>INDEX('Root phenotypic data'!O:O, MATCH($A79, 'Root phenotypic data'!$A:$A, 0))</f>
        <v>5.0000000000000001E-3</v>
      </c>
      <c r="X79" s="4">
        <f>INDEX('Root phenotypic data'!P:P, MATCH($A79, 'Root phenotypic data'!$A:$A, 0))</f>
        <v>20</v>
      </c>
      <c r="Y79" s="4">
        <f>INDEX('Root phenotypic data'!Q:Q, MATCH($A79, 'Root phenotypic data'!$A:$A, 0))</f>
        <v>30</v>
      </c>
      <c r="Z79" s="4">
        <f>INDEX('Root phenotypic data'!R:R, MATCH($A79, 'Root phenotypic data'!$A:$A, 0))</f>
        <v>5</v>
      </c>
      <c r="AA79" s="4">
        <f>INDEX('Root phenotypic data'!S:S, MATCH($A79, 'Root phenotypic data'!$A:$A, 0))</f>
        <v>57</v>
      </c>
      <c r="AB79" s="4">
        <f>INDEX('Root phenotypic data'!T:T, MATCH($A79, 'Root phenotypic data'!$A:$A, 0))</f>
        <v>16</v>
      </c>
      <c r="AC79" s="4">
        <f>INDEX('Root phenotypic data'!U:U, MATCH($A79, 'Root phenotypic data'!$A:$A, 0))</f>
        <v>83</v>
      </c>
      <c r="AD79" s="4">
        <f>INDEX('Root phenotypic data'!V:V, MATCH($A79, 'Root phenotypic data'!$A:$A, 0))</f>
        <v>0.63270000000000004</v>
      </c>
      <c r="AE79" s="4">
        <f>INDEX('Root phenotypic data'!W:W, MATCH($A79, 'Root phenotypic data'!$A:$A, 0))</f>
        <v>1.6500000000000001E-2</v>
      </c>
      <c r="AF79" s="4">
        <f>INDEX('Root phenotypic data'!X:X, MATCH($A79, 'Root phenotypic data'!$A:$A, 0))</f>
        <v>5.1799999999999999E-2</v>
      </c>
      <c r="AG79" s="4">
        <f>INDEX('Root phenotypic data'!Y:Y, MATCH($A79, 'Root phenotypic data'!$A:$A, 0))</f>
        <v>0.2215</v>
      </c>
      <c r="AH79" s="4">
        <f>INDEX('Root phenotypic data'!Z:Z, MATCH($A79, 'Root phenotypic data'!$A:$A, 0))</f>
        <v>33.049999999999997</v>
      </c>
      <c r="AI79" s="4">
        <f>INDEX('Root phenotypic data'!AA:AA, MATCH($A79, 'Root phenotypic data'!$A:$A, 0))</f>
        <v>21</v>
      </c>
      <c r="AJ79" s="4">
        <f>INDEX('Root phenotypic data'!AB:AB, MATCH($A79, 'Root phenotypic data'!$A:$A, 0))</f>
        <v>2.9838</v>
      </c>
      <c r="AK79" s="4">
        <f>INDEX('Root phenotypic data'!AC:AC, MATCH($A79, 'Root phenotypic data'!$A:$A, 0))</f>
        <v>3</v>
      </c>
      <c r="AL79" s="4">
        <f>INDEX('Root phenotypic data'!AD:AD, MATCH($A79, 'Root phenotypic data'!$A:$A, 0))</f>
        <v>3.8153999999999999</v>
      </c>
      <c r="AM79" s="4">
        <f>INDEX('Root phenotypic data'!AE:AE, MATCH($A79, 'Root phenotypic data'!$A:$A, 0))</f>
        <v>17</v>
      </c>
      <c r="AN79" s="4">
        <f>INDEX('Root phenotypic data'!AF:AF, MATCH($A79, 'Root phenotypic data'!$A:$A, 0))</f>
        <v>23.944700000000001</v>
      </c>
      <c r="AO79" s="4">
        <f>INDEX('Root phenotypic data'!AG:AG, MATCH($A79, 'Root phenotypic data'!$A:$A, 0))</f>
        <v>35.8489</v>
      </c>
      <c r="AP79" s="4">
        <f>INDEX('Isotope analysis'!F:F, MATCH($A79, 'Isotope analysis'!$C:$C, 0))</f>
        <v>0</v>
      </c>
      <c r="AQ79" s="4">
        <f>INDEX('Isotope analysis'!G:G, MATCH($A79, 'Isotope analysis'!$C:$C, 0))</f>
        <v>-34.75</v>
      </c>
      <c r="AR79" s="4">
        <f>INDEX('Isotope analysis'!H:H, MATCH($A79, 'Isotope analysis'!$C:$C, 0))</f>
        <v>1.53</v>
      </c>
      <c r="AS79" s="4">
        <f>INDEX('Isotope analysis'!I:I, MATCH($A79, 'Isotope analysis'!$C:$C, 0))</f>
        <v>45.2</v>
      </c>
      <c r="AT79" s="4">
        <f>INDEX('Root phenotypic data'!CR:CR, MATCH($A79, 'Root phenotypic data'!$A:$A, 0))</f>
        <v>15.3291998</v>
      </c>
      <c r="AU79" s="4">
        <f>INDEX('Root phenotypic data'!CS:CS, MATCH($A79, 'Root phenotypic data'!$A:$A, 0))</f>
        <v>12.2417002</v>
      </c>
      <c r="AV79" s="4">
        <f>INDEX('Root phenotypic data'!CT:CT, MATCH($A79, 'Root phenotypic data'!$A:$A, 0))</f>
        <v>45.339500399999999</v>
      </c>
      <c r="AW79" s="4">
        <f>INDEX('Root phenotypic data'!CU:CU, MATCH($A79, 'Root phenotypic data'!$A:$A, 0))</f>
        <v>536.67901610000001</v>
      </c>
      <c r="AX79" s="4">
        <f>INDEX('Root phenotypic data'!CV:CV, MATCH($A79, 'Root phenotypic data'!$A:$A, 0))</f>
        <v>27.899999600000001</v>
      </c>
      <c r="AY79" s="4">
        <f>INDEX('Root phenotypic data'!CW:CW, MATCH($A79, 'Root phenotypic data'!$A:$A, 0))</f>
        <v>0.9</v>
      </c>
      <c r="AZ79" s="4">
        <f>INDEX('Root phenotypic data'!CX:CX, MATCH($A79, 'Root phenotypic data'!$A:$A, 0))</f>
        <v>27</v>
      </c>
      <c r="BA79" s="4">
        <f>INDEX('Root phenotypic data'!CY:CY, MATCH($A79, 'Root phenotypic data'!$A:$A, 0))</f>
        <v>9.7333297999999999</v>
      </c>
      <c r="BB79" s="4">
        <f>INDEX('Root phenotypic data'!CZ:CZ, MATCH($A79, 'Root phenotypic data'!$A:$A, 0))</f>
        <v>21.816700000000001</v>
      </c>
      <c r="BC79" s="4">
        <f>INDEX('Root phenotypic data'!DA:DA, MATCH($A79, 'Root phenotypic data'!$A:$A, 0))</f>
        <v>22.066700000000001</v>
      </c>
      <c r="BD79" s="4">
        <f>INDEX('Root phenotypic data'!DB:DB, MATCH($A79, 'Root phenotypic data'!$A:$A, 0))</f>
        <v>8.8833303000000008</v>
      </c>
      <c r="BE79" s="4">
        <f>INDEX('Root phenotypic data'!DC:DC, MATCH($A79, 'Root phenotypic data'!$A:$A, 0))</f>
        <v>492</v>
      </c>
      <c r="BF79" s="4">
        <f>INDEX('Root phenotypic data'!DD:DD, MATCH($A79, 'Root phenotypic data'!$A:$A, 0))</f>
        <v>51</v>
      </c>
      <c r="BG79" s="4">
        <f>INDEX('Root phenotypic data'!DE:DE, MATCH($A79, 'Root phenotypic data'!$A:$A, 0))</f>
        <v>28</v>
      </c>
      <c r="BH79" s="4">
        <f>INDEX('Root phenotypic data'!DF:DF, MATCH($A79, 'Root phenotypic data'!$A:$A, 0))</f>
        <v>17.2292004</v>
      </c>
      <c r="BI79" s="4">
        <f>INDEX('Root phenotypic data'!DG:DG, MATCH($A79, 'Root phenotypic data'!$A:$A, 0))</f>
        <v>146</v>
      </c>
      <c r="BJ79" s="4">
        <f>INDEX('Root phenotypic data'!DH:DH, MATCH($A79, 'Root phenotypic data'!$A:$A, 0))</f>
        <v>100</v>
      </c>
      <c r="BK79" s="4">
        <f>INDEX('Root phenotypic data'!DI:DI, MATCH($A79, 'Root phenotypic data'!$A:$A, 0))</f>
        <v>103</v>
      </c>
      <c r="BL79" s="4">
        <f>INDEX('Root phenotypic data'!DJ:DJ, MATCH($A79, 'Root phenotypic data'!$A:$A, 0))</f>
        <v>138</v>
      </c>
      <c r="BM79" s="4">
        <f>INDEX('Root phenotypic data'!DK:DK, MATCH($A79, 'Root phenotypic data'!$A:$A, 0))</f>
        <v>0.89335399999999998</v>
      </c>
      <c r="BN79" s="4">
        <f>INDEX('Root phenotypic data'!DL:DL, MATCH($A79, 'Root phenotypic data'!$A:$A, 0))</f>
        <v>11.4719</v>
      </c>
      <c r="BO79" s="4">
        <f>INDEX('Mother tree bio'!C:C, MATCH($D79, 'Mother tree bio'!$B:$B, 0))</f>
        <v>-36.229980179999998</v>
      </c>
      <c r="BP79" s="4">
        <f>INDEX('Mother tree bio'!D:D, MATCH($D79, 'Mother tree bio'!$B:$B, 0))</f>
        <v>145.3546983</v>
      </c>
      <c r="BQ79" s="4">
        <f>INDEX('Mother tree bio'!E:E, MATCH($D79, 'Mother tree bio'!$B:$B, 0))</f>
        <v>108</v>
      </c>
      <c r="BR79" s="4">
        <f>INDEX('Mother tree bio'!F:F, MATCH($D79, 'Mother tree bio'!$B:$B, 0))</f>
        <v>5562</v>
      </c>
      <c r="BS79" s="4">
        <f>INDEX('Mother tree bio'!G:G, MATCH($D79, 'Mother tree bio'!$B:$B, 0))</f>
        <v>36</v>
      </c>
      <c r="BT79" s="4">
        <f>INDEX('Mother tree bio'!H:H, MATCH($D79, 'Mother tree bio'!$B:$B, 0))</f>
        <v>71</v>
      </c>
      <c r="BU79" s="4">
        <f>INDEX('Mother tree bio'!I:I, MATCH($D79, 'Mother tree bio'!$B:$B, 0))</f>
        <v>45</v>
      </c>
      <c r="BV79" s="4">
        <f>INDEX('Mother tree bio'!J:J, MATCH($D79, 'Mother tree bio'!$B:$B, 0))</f>
        <v>19</v>
      </c>
      <c r="BW79" s="4">
        <f>INDEX('Mother tree bio'!K:K, MATCH($D79, 'Mother tree bio'!$B:$B, 0))</f>
        <v>46</v>
      </c>
    </row>
    <row r="80" spans="1:75" ht="15" customHeight="1">
      <c r="A80" s="10" t="s">
        <v>291</v>
      </c>
      <c r="B80" t="s">
        <v>72</v>
      </c>
      <c r="C80" s="1" t="s">
        <v>292</v>
      </c>
      <c r="D80" s="4" t="str">
        <f>INDEX('Root phenotypic data'!B:B, MATCH($A80, 'Root phenotypic data'!$A:$A, 0))</f>
        <v>NSW0612</v>
      </c>
      <c r="E80" s="4" t="str">
        <f>INDEX('Mother tree bio'!A:A, MATCH($D80, 'Mother tree bio'!$B:$B, 0))</f>
        <v>E. melliodora</v>
      </c>
      <c r="F80" s="4">
        <f>INDEX('Root phenotypic data'!D:D, MATCH($A80, 'Root phenotypic data'!$A:$A, 0))</f>
        <v>3</v>
      </c>
      <c r="G80" s="4" t="str">
        <f>INDEX('Root phenotypic data'!E:E, MATCH($A80, 'Root phenotypic data'!$A:$A, 0))</f>
        <v>W</v>
      </c>
      <c r="H80" s="4" t="s">
        <v>74</v>
      </c>
      <c r="I80" s="19" t="s">
        <v>279</v>
      </c>
      <c r="J80" s="19" t="s">
        <v>280</v>
      </c>
      <c r="K80" s="20" t="s">
        <v>281</v>
      </c>
      <c r="L80" s="19" t="s">
        <v>108</v>
      </c>
      <c r="M80" s="19" t="s">
        <v>109</v>
      </c>
      <c r="N80" s="20" t="s">
        <v>110</v>
      </c>
      <c r="O80" s="4" t="str">
        <f>INDEX('Root phenotypic data'!F:F, MATCH($A80, 'Root phenotypic data'!$A:$A, 0))</f>
        <v>CER3</v>
      </c>
      <c r="P80" s="18">
        <f>INDEX('Root phenotypic data'!H:H, MATCH($A80, 'Root phenotypic data'!$A:$A, 0))</f>
        <v>44382.878470000003</v>
      </c>
      <c r="Q80" s="4">
        <f>INDEX('Root phenotypic data'!I:I, MATCH($A80, 'Root phenotypic data'!$A:$A, 0))</f>
        <v>24.861899999999999</v>
      </c>
      <c r="R80" s="4">
        <f>INDEX('Root phenotypic data'!J:J, MATCH($A80, 'Root phenotypic data'!$A:$A, 0))</f>
        <v>0.81640000000000001</v>
      </c>
      <c r="S80" s="4">
        <f>INDEX('Root phenotypic data'!K:K, MATCH($A80, 'Root phenotypic data'!$A:$A, 0))</f>
        <v>2.5647000000000002</v>
      </c>
      <c r="T80" s="4">
        <f>INDEX('Root phenotypic data'!L:L, MATCH($A80, 'Root phenotypic data'!$A:$A, 0))</f>
        <v>0.32840000000000003</v>
      </c>
      <c r="U80" s="4">
        <f>INDEX('Root phenotypic data'!M:M, MATCH($A80, 'Root phenotypic data'!$A:$A, 0))</f>
        <v>2.1000000000000001E-2</v>
      </c>
      <c r="V80" s="4">
        <f>INDEX('Root phenotypic data'!N:N, MATCH($A80, 'Root phenotypic data'!$A:$A, 0))</f>
        <v>0.98299999999999998</v>
      </c>
      <c r="W80" s="4">
        <f>INDEX('Root phenotypic data'!O:O, MATCH($A80, 'Root phenotypic data'!$A:$A, 0))</f>
        <v>6.0000000000000001E-3</v>
      </c>
      <c r="X80" s="4">
        <f>INDEX('Root phenotypic data'!P:P, MATCH($A80, 'Root phenotypic data'!$A:$A, 0))</f>
        <v>21</v>
      </c>
      <c r="Y80" s="4">
        <f>INDEX('Root phenotypic data'!Q:Q, MATCH($A80, 'Root phenotypic data'!$A:$A, 0))</f>
        <v>26</v>
      </c>
      <c r="Z80" s="4">
        <f>INDEX('Root phenotypic data'!R:R, MATCH($A80, 'Root phenotypic data'!$A:$A, 0))</f>
        <v>3</v>
      </c>
      <c r="AA80" s="4">
        <f>INDEX('Root phenotypic data'!S:S, MATCH($A80, 'Root phenotypic data'!$A:$A, 0))</f>
        <v>56</v>
      </c>
      <c r="AB80" s="4">
        <f>INDEX('Root phenotypic data'!T:T, MATCH($A80, 'Root phenotypic data'!$A:$A, 0))</f>
        <v>17</v>
      </c>
      <c r="AC80" s="4">
        <f>INDEX('Root phenotypic data'!U:U, MATCH($A80, 'Root phenotypic data'!$A:$A, 0))</f>
        <v>130</v>
      </c>
      <c r="AD80" s="4">
        <f>INDEX('Root phenotypic data'!V:V, MATCH($A80, 'Root phenotypic data'!$A:$A, 0))</f>
        <v>0.44700000000000001</v>
      </c>
      <c r="AE80" s="4">
        <f>INDEX('Root phenotypic data'!W:W, MATCH($A80, 'Root phenotypic data'!$A:$A, 0))</f>
        <v>1.3299999999999999E-2</v>
      </c>
      <c r="AF80" s="4">
        <f>INDEX('Root phenotypic data'!X:X, MATCH($A80, 'Root phenotypic data'!$A:$A, 0))</f>
        <v>4.1599999999999998E-2</v>
      </c>
      <c r="AG80" s="4">
        <f>INDEX('Root phenotypic data'!Y:Y, MATCH($A80, 'Root phenotypic data'!$A:$A, 0))</f>
        <v>0.19259999999999999</v>
      </c>
      <c r="AH80" s="4">
        <f>INDEX('Root phenotypic data'!Z:Z, MATCH($A80, 'Root phenotypic data'!$A:$A, 0))</f>
        <v>43.38</v>
      </c>
      <c r="AI80" s="4">
        <f>INDEX('Root phenotypic data'!AA:AA, MATCH($A80, 'Root phenotypic data'!$A:$A, 0))</f>
        <v>24</v>
      </c>
      <c r="AJ80" s="4">
        <f>INDEX('Root phenotypic data'!AB:AB, MATCH($A80, 'Root phenotypic data'!$A:$A, 0))</f>
        <v>17.7942</v>
      </c>
      <c r="AK80" s="4">
        <f>INDEX('Root phenotypic data'!AC:AC, MATCH($A80, 'Root phenotypic data'!$A:$A, 0))</f>
        <v>14</v>
      </c>
      <c r="AL80" s="4">
        <f>INDEX('Root phenotypic data'!AD:AD, MATCH($A80, 'Root phenotypic data'!$A:$A, 0))</f>
        <v>5.1517999999999997</v>
      </c>
      <c r="AM80" s="4">
        <f>INDEX('Root phenotypic data'!AE:AE, MATCH($A80, 'Root phenotypic data'!$A:$A, 0))</f>
        <v>9</v>
      </c>
      <c r="AN80" s="4">
        <f>INDEX('Root phenotypic data'!AF:AF, MATCH($A80, 'Root phenotypic data'!$A:$A, 0))</f>
        <v>1.1948000000000001</v>
      </c>
      <c r="AO80" s="4">
        <f>INDEX('Root phenotypic data'!AG:AG, MATCH($A80, 'Root phenotypic data'!$A:$A, 0))</f>
        <v>24.861899999999999</v>
      </c>
      <c r="AP80" s="4">
        <f>INDEX('Isotope analysis'!F:F, MATCH($A80, 'Isotope analysis'!$C:$C, 0))</f>
        <v>0</v>
      </c>
      <c r="AQ80" s="4">
        <f>INDEX('Isotope analysis'!G:G, MATCH($A80, 'Isotope analysis'!$C:$C, 0))</f>
        <v>-35.81</v>
      </c>
      <c r="AR80" s="4">
        <f>INDEX('Isotope analysis'!H:H, MATCH($A80, 'Isotope analysis'!$C:$C, 0))</f>
        <v>2.19</v>
      </c>
      <c r="AS80" s="4">
        <f>INDEX('Isotope analysis'!I:I, MATCH($A80, 'Isotope analysis'!$C:$C, 0))</f>
        <v>44.9</v>
      </c>
      <c r="AT80" s="4">
        <f>INDEX('Root phenotypic data'!CR:CR, MATCH($A80, 'Root phenotypic data'!$A:$A, 0))</f>
        <v>15.3291998</v>
      </c>
      <c r="AU80" s="4">
        <f>INDEX('Root phenotypic data'!CS:CS, MATCH($A80, 'Root phenotypic data'!$A:$A, 0))</f>
        <v>12.2417002</v>
      </c>
      <c r="AV80" s="4">
        <f>INDEX('Root phenotypic data'!CT:CT, MATCH($A80, 'Root phenotypic data'!$A:$A, 0))</f>
        <v>45.339500399999999</v>
      </c>
      <c r="AW80" s="4">
        <f>INDEX('Root phenotypic data'!CU:CU, MATCH($A80, 'Root phenotypic data'!$A:$A, 0))</f>
        <v>536.67901610000001</v>
      </c>
      <c r="AX80" s="4">
        <f>INDEX('Root phenotypic data'!CV:CV, MATCH($A80, 'Root phenotypic data'!$A:$A, 0))</f>
        <v>27.899999600000001</v>
      </c>
      <c r="AY80" s="4">
        <f>INDEX('Root phenotypic data'!CW:CW, MATCH($A80, 'Root phenotypic data'!$A:$A, 0))</f>
        <v>0.9</v>
      </c>
      <c r="AZ80" s="4">
        <f>INDEX('Root phenotypic data'!CX:CX, MATCH($A80, 'Root phenotypic data'!$A:$A, 0))</f>
        <v>27</v>
      </c>
      <c r="BA80" s="4">
        <f>INDEX('Root phenotypic data'!CY:CY, MATCH($A80, 'Root phenotypic data'!$A:$A, 0))</f>
        <v>9.7333297999999999</v>
      </c>
      <c r="BB80" s="4">
        <f>INDEX('Root phenotypic data'!CZ:CZ, MATCH($A80, 'Root phenotypic data'!$A:$A, 0))</f>
        <v>21.816700000000001</v>
      </c>
      <c r="BC80" s="4">
        <f>INDEX('Root phenotypic data'!DA:DA, MATCH($A80, 'Root phenotypic data'!$A:$A, 0))</f>
        <v>22.066700000000001</v>
      </c>
      <c r="BD80" s="4">
        <f>INDEX('Root phenotypic data'!DB:DB, MATCH($A80, 'Root phenotypic data'!$A:$A, 0))</f>
        <v>8.8833303000000008</v>
      </c>
      <c r="BE80" s="4">
        <f>INDEX('Root phenotypic data'!DC:DC, MATCH($A80, 'Root phenotypic data'!$A:$A, 0))</f>
        <v>492</v>
      </c>
      <c r="BF80" s="4">
        <f>INDEX('Root phenotypic data'!DD:DD, MATCH($A80, 'Root phenotypic data'!$A:$A, 0))</f>
        <v>51</v>
      </c>
      <c r="BG80" s="4">
        <f>INDEX('Root phenotypic data'!DE:DE, MATCH($A80, 'Root phenotypic data'!$A:$A, 0))</f>
        <v>28</v>
      </c>
      <c r="BH80" s="4">
        <f>INDEX('Root phenotypic data'!DF:DF, MATCH($A80, 'Root phenotypic data'!$A:$A, 0))</f>
        <v>17.2292004</v>
      </c>
      <c r="BI80" s="4">
        <f>INDEX('Root phenotypic data'!DG:DG, MATCH($A80, 'Root phenotypic data'!$A:$A, 0))</f>
        <v>146</v>
      </c>
      <c r="BJ80" s="4">
        <f>INDEX('Root phenotypic data'!DH:DH, MATCH($A80, 'Root phenotypic data'!$A:$A, 0))</f>
        <v>100</v>
      </c>
      <c r="BK80" s="4">
        <f>INDEX('Root phenotypic data'!DI:DI, MATCH($A80, 'Root phenotypic data'!$A:$A, 0))</f>
        <v>103</v>
      </c>
      <c r="BL80" s="4">
        <f>INDEX('Root phenotypic data'!DJ:DJ, MATCH($A80, 'Root phenotypic data'!$A:$A, 0))</f>
        <v>138</v>
      </c>
      <c r="BM80" s="4">
        <f>INDEX('Root phenotypic data'!DK:DK, MATCH($A80, 'Root phenotypic data'!$A:$A, 0))</f>
        <v>0.89335399999999998</v>
      </c>
      <c r="BN80" s="4">
        <f>INDEX('Root phenotypic data'!DL:DL, MATCH($A80, 'Root phenotypic data'!$A:$A, 0))</f>
        <v>11.4719</v>
      </c>
      <c r="BO80" s="4">
        <f>INDEX('Mother tree bio'!C:C, MATCH($D80, 'Mother tree bio'!$B:$B, 0))</f>
        <v>-36.229980179999998</v>
      </c>
      <c r="BP80" s="4">
        <f>INDEX('Mother tree bio'!D:D, MATCH($D80, 'Mother tree bio'!$B:$B, 0))</f>
        <v>145.3546983</v>
      </c>
      <c r="BQ80" s="4">
        <f>INDEX('Mother tree bio'!E:E, MATCH($D80, 'Mother tree bio'!$B:$B, 0))</f>
        <v>108</v>
      </c>
      <c r="BR80" s="4">
        <f>INDEX('Mother tree bio'!F:F, MATCH($D80, 'Mother tree bio'!$B:$B, 0))</f>
        <v>5562</v>
      </c>
      <c r="BS80" s="4">
        <f>INDEX('Mother tree bio'!G:G, MATCH($D80, 'Mother tree bio'!$B:$B, 0))</f>
        <v>36</v>
      </c>
      <c r="BT80" s="4">
        <f>INDEX('Mother tree bio'!H:H, MATCH($D80, 'Mother tree bio'!$B:$B, 0))</f>
        <v>71</v>
      </c>
      <c r="BU80" s="4">
        <f>INDEX('Mother tree bio'!I:I, MATCH($D80, 'Mother tree bio'!$B:$B, 0))</f>
        <v>45</v>
      </c>
      <c r="BV80" s="4">
        <f>INDEX('Mother tree bio'!J:J, MATCH($D80, 'Mother tree bio'!$B:$B, 0))</f>
        <v>19</v>
      </c>
      <c r="BW80" s="4">
        <f>INDEX('Mother tree bio'!K:K, MATCH($D80, 'Mother tree bio'!$B:$B, 0))</f>
        <v>46</v>
      </c>
    </row>
    <row r="81" spans="1:75" ht="15" customHeight="1">
      <c r="A81" s="10" t="s">
        <v>293</v>
      </c>
      <c r="B81" t="s">
        <v>72</v>
      </c>
      <c r="C81" s="1" t="s">
        <v>294</v>
      </c>
      <c r="D81" s="4" t="str">
        <f>INDEX('Root phenotypic data'!B:B, MATCH($A81, 'Root phenotypic data'!$A:$A, 0))</f>
        <v>NSW0612</v>
      </c>
      <c r="E81" s="4" t="str">
        <f>INDEX('Mother tree bio'!A:A, MATCH($D81, 'Mother tree bio'!$B:$B, 0))</f>
        <v>E. melliodora</v>
      </c>
      <c r="F81" s="4">
        <f>INDEX('Root phenotypic data'!D:D, MATCH($A81, 'Root phenotypic data'!$A:$A, 0))</f>
        <v>4</v>
      </c>
      <c r="G81" s="4" t="str">
        <f>INDEX('Root phenotypic data'!E:E, MATCH($A81, 'Root phenotypic data'!$A:$A, 0))</f>
        <v>W</v>
      </c>
      <c r="H81" s="4" t="s">
        <v>74</v>
      </c>
      <c r="I81" s="19" t="s">
        <v>279</v>
      </c>
      <c r="J81" s="19" t="s">
        <v>280</v>
      </c>
      <c r="K81" s="20" t="s">
        <v>281</v>
      </c>
      <c r="L81" s="19" t="s">
        <v>113</v>
      </c>
      <c r="M81" s="19" t="s">
        <v>114</v>
      </c>
      <c r="N81" s="20" t="s">
        <v>115</v>
      </c>
      <c r="O81" s="4" t="str">
        <f>INDEX('Root phenotypic data'!F:F, MATCH($A81, 'Root phenotypic data'!$A:$A, 0))</f>
        <v>CER3</v>
      </c>
      <c r="P81" s="18">
        <f>INDEX('Root phenotypic data'!H:H, MATCH($A81, 'Root phenotypic data'!$A:$A, 0))</f>
        <v>44382.883329999997</v>
      </c>
      <c r="Q81" s="4">
        <f>INDEX('Root phenotypic data'!I:I, MATCH($A81, 'Root phenotypic data'!$A:$A, 0))</f>
        <v>24.2883</v>
      </c>
      <c r="R81" s="4">
        <f>INDEX('Root phenotypic data'!J:J, MATCH($A81, 'Root phenotypic data'!$A:$A, 0))</f>
        <v>0.78610000000000002</v>
      </c>
      <c r="S81" s="4">
        <f>INDEX('Root phenotypic data'!K:K, MATCH($A81, 'Root phenotypic data'!$A:$A, 0))</f>
        <v>2.4695999999999998</v>
      </c>
      <c r="T81" s="4">
        <f>INDEX('Root phenotypic data'!L:L, MATCH($A81, 'Root phenotypic data'!$A:$A, 0))</f>
        <v>0.32369999999999999</v>
      </c>
      <c r="U81" s="4">
        <f>INDEX('Root phenotypic data'!M:M, MATCH($A81, 'Root phenotypic data'!$A:$A, 0))</f>
        <v>0.02</v>
      </c>
      <c r="V81" s="4">
        <f>INDEX('Root phenotypic data'!N:N, MATCH($A81, 'Root phenotypic data'!$A:$A, 0))</f>
        <v>0.98299999999999998</v>
      </c>
      <c r="W81" s="4">
        <f>INDEX('Root phenotypic data'!O:O, MATCH($A81, 'Root phenotypic data'!$A:$A, 0))</f>
        <v>7.0000000000000001E-3</v>
      </c>
      <c r="X81" s="4">
        <f>INDEX('Root phenotypic data'!P:P, MATCH($A81, 'Root phenotypic data'!$A:$A, 0))</f>
        <v>8</v>
      </c>
      <c r="Y81" s="4">
        <f>INDEX('Root phenotypic data'!Q:Q, MATCH($A81, 'Root phenotypic data'!$A:$A, 0))</f>
        <v>20</v>
      </c>
      <c r="Z81" s="4">
        <f>INDEX('Root phenotypic data'!R:R, MATCH($A81, 'Root phenotypic data'!$A:$A, 0))</f>
        <v>2</v>
      </c>
      <c r="AA81" s="4">
        <f>INDEX('Root phenotypic data'!S:S, MATCH($A81, 'Root phenotypic data'!$A:$A, 0))</f>
        <v>35</v>
      </c>
      <c r="AB81" s="4">
        <f>INDEX('Root phenotypic data'!T:T, MATCH($A81, 'Root phenotypic data'!$A:$A, 0))</f>
        <v>12</v>
      </c>
      <c r="AC81" s="4">
        <f>INDEX('Root phenotypic data'!U:U, MATCH($A81, 'Root phenotypic data'!$A:$A, 0))</f>
        <v>23</v>
      </c>
      <c r="AD81" s="4">
        <f>INDEX('Root phenotypic data'!V:V, MATCH($A81, 'Root phenotypic data'!$A:$A, 0))</f>
        <v>0.70130000000000003</v>
      </c>
      <c r="AE81" s="4">
        <f>INDEX('Root phenotypic data'!W:W, MATCH($A81, 'Root phenotypic data'!$A:$A, 0))</f>
        <v>2.0400000000000001E-2</v>
      </c>
      <c r="AF81" s="4">
        <f>INDEX('Root phenotypic data'!X:X, MATCH($A81, 'Root phenotypic data'!$A:$A, 0))</f>
        <v>6.4000000000000001E-2</v>
      </c>
      <c r="AG81" s="4">
        <f>INDEX('Root phenotypic data'!Y:Y, MATCH($A81, 'Root phenotypic data'!$A:$A, 0))</f>
        <v>0.17680000000000001</v>
      </c>
      <c r="AH81" s="4">
        <f>INDEX('Root phenotypic data'!Z:Z, MATCH($A81, 'Root phenotypic data'!$A:$A, 0))</f>
        <v>25.49</v>
      </c>
      <c r="AI81" s="4">
        <f>INDEX('Root phenotypic data'!AA:AA, MATCH($A81, 'Root phenotypic data'!$A:$A, 0))</f>
        <v>9</v>
      </c>
      <c r="AJ81" s="4">
        <f>INDEX('Root phenotypic data'!AB:AB, MATCH($A81, 'Root phenotypic data'!$A:$A, 0))</f>
        <v>6.1581999999999999</v>
      </c>
      <c r="AK81" s="4">
        <f>INDEX('Root phenotypic data'!AC:AC, MATCH($A81, 'Root phenotypic data'!$A:$A, 0))</f>
        <v>4</v>
      </c>
      <c r="AL81" s="4">
        <f>INDEX('Root phenotypic data'!AD:AD, MATCH($A81, 'Root phenotypic data'!$A:$A, 0))</f>
        <v>17.088699999999999</v>
      </c>
      <c r="AM81" s="4">
        <f>INDEX('Root phenotypic data'!AE:AE, MATCH($A81, 'Root phenotypic data'!$A:$A, 0))</f>
        <v>4</v>
      </c>
      <c r="AN81" s="4">
        <f>INDEX('Root phenotypic data'!AF:AF, MATCH($A81, 'Root phenotypic data'!$A:$A, 0))</f>
        <v>0.2122</v>
      </c>
      <c r="AO81" s="4">
        <f>INDEX('Root phenotypic data'!AG:AG, MATCH($A81, 'Root phenotypic data'!$A:$A, 0))</f>
        <v>24.2883</v>
      </c>
      <c r="AP81" s="4">
        <f>INDEX('Isotope analysis'!F:F, MATCH($A81, 'Isotope analysis'!$C:$C, 0))</f>
        <v>0</v>
      </c>
      <c r="AQ81" s="4">
        <f>INDEX('Isotope analysis'!G:G, MATCH($A81, 'Isotope analysis'!$C:$C, 0))</f>
        <v>-35.799999999999997</v>
      </c>
      <c r="AR81" s="4">
        <f>INDEX('Isotope analysis'!H:H, MATCH($A81, 'Isotope analysis'!$C:$C, 0))</f>
        <v>1.62</v>
      </c>
      <c r="AS81" s="4">
        <f>INDEX('Isotope analysis'!I:I, MATCH($A81, 'Isotope analysis'!$C:$C, 0))</f>
        <v>44.8</v>
      </c>
      <c r="AT81" s="4">
        <f>INDEX('Root phenotypic data'!CR:CR, MATCH($A81, 'Root phenotypic data'!$A:$A, 0))</f>
        <v>15.3291998</v>
      </c>
      <c r="AU81" s="4">
        <f>INDEX('Root phenotypic data'!CS:CS, MATCH($A81, 'Root phenotypic data'!$A:$A, 0))</f>
        <v>12.2417002</v>
      </c>
      <c r="AV81" s="4">
        <f>INDEX('Root phenotypic data'!CT:CT, MATCH($A81, 'Root phenotypic data'!$A:$A, 0))</f>
        <v>45.339500399999999</v>
      </c>
      <c r="AW81" s="4">
        <f>INDEX('Root phenotypic data'!CU:CU, MATCH($A81, 'Root phenotypic data'!$A:$A, 0))</f>
        <v>536.67901610000001</v>
      </c>
      <c r="AX81" s="4">
        <f>INDEX('Root phenotypic data'!CV:CV, MATCH($A81, 'Root phenotypic data'!$A:$A, 0))</f>
        <v>27.899999600000001</v>
      </c>
      <c r="AY81" s="4">
        <f>INDEX('Root phenotypic data'!CW:CW, MATCH($A81, 'Root phenotypic data'!$A:$A, 0))</f>
        <v>0.9</v>
      </c>
      <c r="AZ81" s="4">
        <f>INDEX('Root phenotypic data'!CX:CX, MATCH($A81, 'Root phenotypic data'!$A:$A, 0))</f>
        <v>27</v>
      </c>
      <c r="BA81" s="4">
        <f>INDEX('Root phenotypic data'!CY:CY, MATCH($A81, 'Root phenotypic data'!$A:$A, 0))</f>
        <v>9.7333297999999999</v>
      </c>
      <c r="BB81" s="4">
        <f>INDEX('Root phenotypic data'!CZ:CZ, MATCH($A81, 'Root phenotypic data'!$A:$A, 0))</f>
        <v>21.816700000000001</v>
      </c>
      <c r="BC81" s="4">
        <f>INDEX('Root phenotypic data'!DA:DA, MATCH($A81, 'Root phenotypic data'!$A:$A, 0))</f>
        <v>22.066700000000001</v>
      </c>
      <c r="BD81" s="4">
        <f>INDEX('Root phenotypic data'!DB:DB, MATCH($A81, 'Root phenotypic data'!$A:$A, 0))</f>
        <v>8.8833303000000008</v>
      </c>
      <c r="BE81" s="4">
        <f>INDEX('Root phenotypic data'!DC:DC, MATCH($A81, 'Root phenotypic data'!$A:$A, 0))</f>
        <v>492</v>
      </c>
      <c r="BF81" s="4">
        <f>INDEX('Root phenotypic data'!DD:DD, MATCH($A81, 'Root phenotypic data'!$A:$A, 0))</f>
        <v>51</v>
      </c>
      <c r="BG81" s="4">
        <f>INDEX('Root phenotypic data'!DE:DE, MATCH($A81, 'Root phenotypic data'!$A:$A, 0))</f>
        <v>28</v>
      </c>
      <c r="BH81" s="4">
        <f>INDEX('Root phenotypic data'!DF:DF, MATCH($A81, 'Root phenotypic data'!$A:$A, 0))</f>
        <v>17.2292004</v>
      </c>
      <c r="BI81" s="4">
        <f>INDEX('Root phenotypic data'!DG:DG, MATCH($A81, 'Root phenotypic data'!$A:$A, 0))</f>
        <v>146</v>
      </c>
      <c r="BJ81" s="4">
        <f>INDEX('Root phenotypic data'!DH:DH, MATCH($A81, 'Root phenotypic data'!$A:$A, 0))</f>
        <v>100</v>
      </c>
      <c r="BK81" s="4">
        <f>INDEX('Root phenotypic data'!DI:DI, MATCH($A81, 'Root phenotypic data'!$A:$A, 0))</f>
        <v>103</v>
      </c>
      <c r="BL81" s="4">
        <f>INDEX('Root phenotypic data'!DJ:DJ, MATCH($A81, 'Root phenotypic data'!$A:$A, 0))</f>
        <v>138</v>
      </c>
      <c r="BM81" s="4">
        <f>INDEX('Root phenotypic data'!DK:DK, MATCH($A81, 'Root phenotypic data'!$A:$A, 0))</f>
        <v>0.89335399999999998</v>
      </c>
      <c r="BN81" s="4">
        <f>INDEX('Root phenotypic data'!DL:DL, MATCH($A81, 'Root phenotypic data'!$A:$A, 0))</f>
        <v>11.4719</v>
      </c>
      <c r="BO81" s="4">
        <f>INDEX('Mother tree bio'!C:C, MATCH($D81, 'Mother tree bio'!$B:$B, 0))</f>
        <v>-36.229980179999998</v>
      </c>
      <c r="BP81" s="4">
        <f>INDEX('Mother tree bio'!D:D, MATCH($D81, 'Mother tree bio'!$B:$B, 0))</f>
        <v>145.3546983</v>
      </c>
      <c r="BQ81" s="4">
        <f>INDEX('Mother tree bio'!E:E, MATCH($D81, 'Mother tree bio'!$B:$B, 0))</f>
        <v>108</v>
      </c>
      <c r="BR81" s="4">
        <f>INDEX('Mother tree bio'!F:F, MATCH($D81, 'Mother tree bio'!$B:$B, 0))</f>
        <v>5562</v>
      </c>
      <c r="BS81" s="4">
        <f>INDEX('Mother tree bio'!G:G, MATCH($D81, 'Mother tree bio'!$B:$B, 0))</f>
        <v>36</v>
      </c>
      <c r="BT81" s="4">
        <f>INDEX('Mother tree bio'!H:H, MATCH($D81, 'Mother tree bio'!$B:$B, 0))</f>
        <v>71</v>
      </c>
      <c r="BU81" s="4">
        <f>INDEX('Mother tree bio'!I:I, MATCH($D81, 'Mother tree bio'!$B:$B, 0))</f>
        <v>45</v>
      </c>
      <c r="BV81" s="4">
        <f>INDEX('Mother tree bio'!J:J, MATCH($D81, 'Mother tree bio'!$B:$B, 0))</f>
        <v>19</v>
      </c>
      <c r="BW81" s="4">
        <f>INDEX('Mother tree bio'!K:K, MATCH($D81, 'Mother tree bio'!$B:$B, 0))</f>
        <v>46</v>
      </c>
    </row>
    <row r="82" spans="1:75" ht="15" customHeight="1">
      <c r="A82" s="10" t="s">
        <v>295</v>
      </c>
      <c r="B82" t="s">
        <v>72</v>
      </c>
      <c r="C82" s="1" t="s">
        <v>296</v>
      </c>
      <c r="D82" s="4" t="str">
        <f>INDEX('Root phenotypic data'!B:B, MATCH($A82, 'Root phenotypic data'!$A:$A, 0))</f>
        <v>NSW0612</v>
      </c>
      <c r="E82" s="4" t="str">
        <f>INDEX('Mother tree bio'!A:A, MATCH($D82, 'Mother tree bio'!$B:$B, 0))</f>
        <v>E. melliodora</v>
      </c>
      <c r="F82" s="4">
        <f>INDEX('Root phenotypic data'!D:D, MATCH($A82, 'Root phenotypic data'!$A:$A, 0))</f>
        <v>5</v>
      </c>
      <c r="G82" s="4" t="str">
        <f>INDEX('Root phenotypic data'!E:E, MATCH($A82, 'Root phenotypic data'!$A:$A, 0))</f>
        <v>W</v>
      </c>
      <c r="H82" s="4" t="s">
        <v>74</v>
      </c>
      <c r="I82" s="19" t="s">
        <v>297</v>
      </c>
      <c r="J82" s="19" t="s">
        <v>298</v>
      </c>
      <c r="K82" s="20" t="s">
        <v>299</v>
      </c>
      <c r="L82" s="19" t="s">
        <v>78</v>
      </c>
      <c r="M82" s="19" t="s">
        <v>79</v>
      </c>
      <c r="N82" s="20" t="s">
        <v>80</v>
      </c>
      <c r="O82" s="4" t="str">
        <f>INDEX('Root phenotypic data'!F:F, MATCH($A82, 'Root phenotypic data'!$A:$A, 0))</f>
        <v>CER3</v>
      </c>
      <c r="P82" s="18">
        <f>INDEX('Root phenotypic data'!H:H, MATCH($A82, 'Root phenotypic data'!$A:$A, 0))</f>
        <v>44382.887499999997</v>
      </c>
      <c r="Q82" s="4">
        <f>INDEX('Root phenotypic data'!I:I, MATCH($A82, 'Root phenotypic data'!$A:$A, 0))</f>
        <v>19.670100000000001</v>
      </c>
      <c r="R82" s="4">
        <f>INDEX('Root phenotypic data'!J:J, MATCH($A82, 'Root phenotypic data'!$A:$A, 0))</f>
        <v>0.69310000000000005</v>
      </c>
      <c r="S82" s="4">
        <f>INDEX('Root phenotypic data'!K:K, MATCH($A82, 'Root phenotypic data'!$A:$A, 0))</f>
        <v>2.1775000000000002</v>
      </c>
      <c r="T82" s="4">
        <f>INDEX('Root phenotypic data'!L:L, MATCH($A82, 'Root phenotypic data'!$A:$A, 0))</f>
        <v>0.35239999999999999</v>
      </c>
      <c r="U82" s="4">
        <f>INDEX('Root phenotypic data'!M:M, MATCH($A82, 'Root phenotypic data'!$A:$A, 0))</f>
        <v>1.9E-2</v>
      </c>
      <c r="V82" s="4">
        <f>INDEX('Root phenotypic data'!N:N, MATCH($A82, 'Root phenotypic data'!$A:$A, 0))</f>
        <v>0.98199999999999998</v>
      </c>
      <c r="W82" s="4">
        <f>INDEX('Root phenotypic data'!O:O, MATCH($A82, 'Root phenotypic data'!$A:$A, 0))</f>
        <v>8.9999999999999993E-3</v>
      </c>
      <c r="X82" s="4">
        <f>INDEX('Root phenotypic data'!P:P, MATCH($A82, 'Root phenotypic data'!$A:$A, 0))</f>
        <v>6</v>
      </c>
      <c r="Y82" s="4">
        <f>INDEX('Root phenotypic data'!Q:Q, MATCH($A82, 'Root phenotypic data'!$A:$A, 0))</f>
        <v>2</v>
      </c>
      <c r="Z82" s="4">
        <f>INDEX('Root phenotypic data'!R:R, MATCH($A82, 'Root phenotypic data'!$A:$A, 0))</f>
        <v>0</v>
      </c>
      <c r="AA82" s="4">
        <f>INDEX('Root phenotypic data'!S:S, MATCH($A82, 'Root phenotypic data'!$A:$A, 0))</f>
        <v>6</v>
      </c>
      <c r="AB82" s="4">
        <f>INDEX('Root phenotypic data'!T:T, MATCH($A82, 'Root phenotypic data'!$A:$A, 0))</f>
        <v>3</v>
      </c>
      <c r="AC82" s="4">
        <f>INDEX('Root phenotypic data'!U:U, MATCH($A82, 'Root phenotypic data'!$A:$A, 0))</f>
        <v>8</v>
      </c>
      <c r="AD82" s="4">
        <f>INDEX('Root phenotypic data'!V:V, MATCH($A82, 'Root phenotypic data'!$A:$A, 0))</f>
        <v>3.2747999999999999</v>
      </c>
      <c r="AE82" s="4">
        <f>INDEX('Root phenotypic data'!W:W, MATCH($A82, 'Root phenotypic data'!$A:$A, 0))</f>
        <v>0.1077</v>
      </c>
      <c r="AF82" s="4">
        <f>INDEX('Root phenotypic data'!X:X, MATCH($A82, 'Root phenotypic data'!$A:$A, 0))</f>
        <v>0.33839999999999998</v>
      </c>
      <c r="AG82" s="4">
        <f>INDEX('Root phenotypic data'!Y:Y, MATCH($A82, 'Root phenotypic data'!$A:$A, 0))</f>
        <v>0.19089999999999999</v>
      </c>
      <c r="AH82" s="4">
        <f>INDEX('Root phenotypic data'!Z:Z, MATCH($A82, 'Root phenotypic data'!$A:$A, 0))</f>
        <v>47.24</v>
      </c>
      <c r="AI82" s="4">
        <f>INDEX('Root phenotypic data'!AA:AA, MATCH($A82, 'Root phenotypic data'!$A:$A, 0))</f>
        <v>3</v>
      </c>
      <c r="AJ82" s="4">
        <f>INDEX('Root phenotypic data'!AB:AB, MATCH($A82, 'Root phenotypic data'!$A:$A, 0))</f>
        <v>18.979199999999999</v>
      </c>
      <c r="AK82" s="4">
        <f>INDEX('Root phenotypic data'!AC:AC, MATCH($A82, 'Root phenotypic data'!$A:$A, 0))</f>
        <v>2</v>
      </c>
      <c r="AL82" s="4">
        <f>INDEX('Root phenotypic data'!AD:AD, MATCH($A82, 'Root phenotypic data'!$A:$A, 0))</f>
        <v>0.26869999999999999</v>
      </c>
      <c r="AM82" s="4">
        <f>INDEX('Root phenotypic data'!AE:AE, MATCH($A82, 'Root phenotypic data'!$A:$A, 0))</f>
        <v>0</v>
      </c>
      <c r="AN82" s="4">
        <f>INDEX('Root phenotypic data'!AF:AF, MATCH($A82, 'Root phenotypic data'!$A:$A, 0))</f>
        <v>0</v>
      </c>
      <c r="AO82" s="4">
        <f>INDEX('Root phenotypic data'!AG:AG, MATCH($A82, 'Root phenotypic data'!$A:$A, 0))</f>
        <v>19.670100000000001</v>
      </c>
      <c r="AP82" s="4">
        <f>INDEX('Isotope analysis'!F:F, MATCH($A82, 'Isotope analysis'!$C:$C, 0))</f>
        <v>0</v>
      </c>
      <c r="AQ82" s="4">
        <f>INDEX('Isotope analysis'!G:G, MATCH($A82, 'Isotope analysis'!$C:$C, 0))</f>
        <v>-36.36</v>
      </c>
      <c r="AR82" s="4">
        <f>INDEX('Isotope analysis'!H:H, MATCH($A82, 'Isotope analysis'!$C:$C, 0))</f>
        <v>1.66</v>
      </c>
      <c r="AS82" s="4">
        <f>INDEX('Isotope analysis'!I:I, MATCH($A82, 'Isotope analysis'!$C:$C, 0))</f>
        <v>44.4</v>
      </c>
      <c r="AT82" s="4">
        <f>INDEX('Root phenotypic data'!CR:CR, MATCH($A82, 'Root phenotypic data'!$A:$A, 0))</f>
        <v>15.3291998</v>
      </c>
      <c r="AU82" s="4">
        <f>INDEX('Root phenotypic data'!CS:CS, MATCH($A82, 'Root phenotypic data'!$A:$A, 0))</f>
        <v>12.2417002</v>
      </c>
      <c r="AV82" s="4">
        <f>INDEX('Root phenotypic data'!CT:CT, MATCH($A82, 'Root phenotypic data'!$A:$A, 0))</f>
        <v>45.339500399999999</v>
      </c>
      <c r="AW82" s="4">
        <f>INDEX('Root phenotypic data'!CU:CU, MATCH($A82, 'Root phenotypic data'!$A:$A, 0))</f>
        <v>536.67901610000001</v>
      </c>
      <c r="AX82" s="4">
        <f>INDEX('Root phenotypic data'!CV:CV, MATCH($A82, 'Root phenotypic data'!$A:$A, 0))</f>
        <v>27.899999600000001</v>
      </c>
      <c r="AY82" s="4">
        <f>INDEX('Root phenotypic data'!CW:CW, MATCH($A82, 'Root phenotypic data'!$A:$A, 0))</f>
        <v>0.9</v>
      </c>
      <c r="AZ82" s="4">
        <f>INDEX('Root phenotypic data'!CX:CX, MATCH($A82, 'Root phenotypic data'!$A:$A, 0))</f>
        <v>27</v>
      </c>
      <c r="BA82" s="4">
        <f>INDEX('Root phenotypic data'!CY:CY, MATCH($A82, 'Root phenotypic data'!$A:$A, 0))</f>
        <v>9.7333297999999999</v>
      </c>
      <c r="BB82" s="4">
        <f>INDEX('Root phenotypic data'!CZ:CZ, MATCH($A82, 'Root phenotypic data'!$A:$A, 0))</f>
        <v>21.816700000000001</v>
      </c>
      <c r="BC82" s="4">
        <f>INDEX('Root phenotypic data'!DA:DA, MATCH($A82, 'Root phenotypic data'!$A:$A, 0))</f>
        <v>22.066700000000001</v>
      </c>
      <c r="BD82" s="4">
        <f>INDEX('Root phenotypic data'!DB:DB, MATCH($A82, 'Root phenotypic data'!$A:$A, 0))</f>
        <v>8.8833303000000008</v>
      </c>
      <c r="BE82" s="4">
        <f>INDEX('Root phenotypic data'!DC:DC, MATCH($A82, 'Root phenotypic data'!$A:$A, 0))</f>
        <v>492</v>
      </c>
      <c r="BF82" s="4">
        <f>INDEX('Root phenotypic data'!DD:DD, MATCH($A82, 'Root phenotypic data'!$A:$A, 0))</f>
        <v>51</v>
      </c>
      <c r="BG82" s="4">
        <f>INDEX('Root phenotypic data'!DE:DE, MATCH($A82, 'Root phenotypic data'!$A:$A, 0))</f>
        <v>28</v>
      </c>
      <c r="BH82" s="4">
        <f>INDEX('Root phenotypic data'!DF:DF, MATCH($A82, 'Root phenotypic data'!$A:$A, 0))</f>
        <v>17.2292004</v>
      </c>
      <c r="BI82" s="4">
        <f>INDEX('Root phenotypic data'!DG:DG, MATCH($A82, 'Root phenotypic data'!$A:$A, 0))</f>
        <v>146</v>
      </c>
      <c r="BJ82" s="4">
        <f>INDEX('Root phenotypic data'!DH:DH, MATCH($A82, 'Root phenotypic data'!$A:$A, 0))</f>
        <v>100</v>
      </c>
      <c r="BK82" s="4">
        <f>INDEX('Root phenotypic data'!DI:DI, MATCH($A82, 'Root phenotypic data'!$A:$A, 0))</f>
        <v>103</v>
      </c>
      <c r="BL82" s="4">
        <f>INDEX('Root phenotypic data'!DJ:DJ, MATCH($A82, 'Root phenotypic data'!$A:$A, 0))</f>
        <v>138</v>
      </c>
      <c r="BM82" s="4">
        <f>INDEX('Root phenotypic data'!DK:DK, MATCH($A82, 'Root phenotypic data'!$A:$A, 0))</f>
        <v>0.89335399999999998</v>
      </c>
      <c r="BN82" s="4">
        <f>INDEX('Root phenotypic data'!DL:DL, MATCH($A82, 'Root phenotypic data'!$A:$A, 0))</f>
        <v>11.4719</v>
      </c>
      <c r="BO82" s="4">
        <f>INDEX('Mother tree bio'!C:C, MATCH($D82, 'Mother tree bio'!$B:$B, 0))</f>
        <v>-36.229980179999998</v>
      </c>
      <c r="BP82" s="4">
        <f>INDEX('Mother tree bio'!D:D, MATCH($D82, 'Mother tree bio'!$B:$B, 0))</f>
        <v>145.3546983</v>
      </c>
      <c r="BQ82" s="4">
        <f>INDEX('Mother tree bio'!E:E, MATCH($D82, 'Mother tree bio'!$B:$B, 0))</f>
        <v>108</v>
      </c>
      <c r="BR82" s="4">
        <f>INDEX('Mother tree bio'!F:F, MATCH($D82, 'Mother tree bio'!$B:$B, 0))</f>
        <v>5562</v>
      </c>
      <c r="BS82" s="4">
        <f>INDEX('Mother tree bio'!G:G, MATCH($D82, 'Mother tree bio'!$B:$B, 0))</f>
        <v>36</v>
      </c>
      <c r="BT82" s="4">
        <f>INDEX('Mother tree bio'!H:H, MATCH($D82, 'Mother tree bio'!$B:$B, 0))</f>
        <v>71</v>
      </c>
      <c r="BU82" s="4">
        <f>INDEX('Mother tree bio'!I:I, MATCH($D82, 'Mother tree bio'!$B:$B, 0))</f>
        <v>45</v>
      </c>
      <c r="BV82" s="4">
        <f>INDEX('Mother tree bio'!J:J, MATCH($D82, 'Mother tree bio'!$B:$B, 0))</f>
        <v>19</v>
      </c>
      <c r="BW82" s="4">
        <f>INDEX('Mother tree bio'!K:K, MATCH($D82, 'Mother tree bio'!$B:$B, 0))</f>
        <v>46</v>
      </c>
    </row>
    <row r="83" spans="1:75" ht="15" customHeight="1">
      <c r="A83" s="10" t="s">
        <v>300</v>
      </c>
      <c r="B83" t="s">
        <v>72</v>
      </c>
      <c r="C83" s="1" t="s">
        <v>301</v>
      </c>
      <c r="D83" s="4" t="s">
        <v>302</v>
      </c>
      <c r="E83" s="4" t="s">
        <v>83</v>
      </c>
      <c r="F83" s="4">
        <v>1</v>
      </c>
      <c r="G83" s="4" t="str">
        <f>INDEX('Isotope analysis'!E:E, MATCH($A83, 'Isotope analysis'!$C:$C, 0))</f>
        <v>W</v>
      </c>
      <c r="H83" s="4" t="s">
        <v>74</v>
      </c>
      <c r="I83" s="19" t="s">
        <v>297</v>
      </c>
      <c r="J83" s="19" t="s">
        <v>298</v>
      </c>
      <c r="K83" s="20" t="s">
        <v>299</v>
      </c>
      <c r="L83" s="19" t="s">
        <v>84</v>
      </c>
      <c r="M83" s="19" t="s">
        <v>85</v>
      </c>
      <c r="N83" s="20" t="s">
        <v>86</v>
      </c>
      <c r="O83" s="4" t="e">
        <f>INDEX('Root phenotypic data'!F:F, MATCH($A83, 'Root phenotypic data'!$A:$A, 0))</f>
        <v>#N/A</v>
      </c>
      <c r="P83" s="18" t="e">
        <f>INDEX('Root phenotypic data'!H:H, MATCH($A83, 'Root phenotypic data'!$A:$A, 0))</f>
        <v>#N/A</v>
      </c>
      <c r="Q83" s="4" t="e">
        <f>INDEX('Root phenotypic data'!I:I, MATCH($A83, 'Root phenotypic data'!$A:$A, 0))</f>
        <v>#N/A</v>
      </c>
      <c r="R83" s="4" t="e">
        <f>INDEX('Root phenotypic data'!J:J, MATCH($A83, 'Root phenotypic data'!$A:$A, 0))</f>
        <v>#N/A</v>
      </c>
      <c r="S83" s="4" t="e">
        <f>INDEX('Root phenotypic data'!K:K, MATCH($A83, 'Root phenotypic data'!$A:$A, 0))</f>
        <v>#N/A</v>
      </c>
      <c r="T83" s="4" t="e">
        <f>INDEX('Root phenotypic data'!L:L, MATCH($A83, 'Root phenotypic data'!$A:$A, 0))</f>
        <v>#N/A</v>
      </c>
      <c r="U83" s="4" t="e">
        <f>INDEX('Root phenotypic data'!M:M, MATCH($A83, 'Root phenotypic data'!$A:$A, 0))</f>
        <v>#N/A</v>
      </c>
      <c r="V83" s="4" t="e">
        <f>INDEX('Root phenotypic data'!N:N, MATCH($A83, 'Root phenotypic data'!$A:$A, 0))</f>
        <v>#N/A</v>
      </c>
      <c r="W83" s="4" t="e">
        <f>INDEX('Root phenotypic data'!O:O, MATCH($A83, 'Root phenotypic data'!$A:$A, 0))</f>
        <v>#N/A</v>
      </c>
      <c r="X83" s="4" t="e">
        <f>INDEX('Root phenotypic data'!P:P, MATCH($A83, 'Root phenotypic data'!$A:$A, 0))</f>
        <v>#N/A</v>
      </c>
      <c r="Y83" s="4" t="e">
        <f>INDEX('Root phenotypic data'!Q:Q, MATCH($A83, 'Root phenotypic data'!$A:$A, 0))</f>
        <v>#N/A</v>
      </c>
      <c r="Z83" s="4" t="e">
        <f>INDEX('Root phenotypic data'!R:R, MATCH($A83, 'Root phenotypic data'!$A:$A, 0))</f>
        <v>#N/A</v>
      </c>
      <c r="AA83" s="4" t="e">
        <f>INDEX('Root phenotypic data'!S:S, MATCH($A83, 'Root phenotypic data'!$A:$A, 0))</f>
        <v>#N/A</v>
      </c>
      <c r="AB83" s="4" t="e">
        <f>INDEX('Root phenotypic data'!T:T, MATCH($A83, 'Root phenotypic data'!$A:$A, 0))</f>
        <v>#N/A</v>
      </c>
      <c r="AC83" s="4" t="e">
        <f>INDEX('Root phenotypic data'!U:U, MATCH($A83, 'Root phenotypic data'!$A:$A, 0))</f>
        <v>#N/A</v>
      </c>
      <c r="AD83" s="4" t="e">
        <f>INDEX('Root phenotypic data'!V:V, MATCH($A83, 'Root phenotypic data'!$A:$A, 0))</f>
        <v>#N/A</v>
      </c>
      <c r="AE83" s="4" t="e">
        <f>INDEX('Root phenotypic data'!W:W, MATCH($A83, 'Root phenotypic data'!$A:$A, 0))</f>
        <v>#N/A</v>
      </c>
      <c r="AF83" s="4" t="e">
        <f>INDEX('Root phenotypic data'!X:X, MATCH($A83, 'Root phenotypic data'!$A:$A, 0))</f>
        <v>#N/A</v>
      </c>
      <c r="AG83" s="4" t="e">
        <f>INDEX('Root phenotypic data'!Y:Y, MATCH($A83, 'Root phenotypic data'!$A:$A, 0))</f>
        <v>#N/A</v>
      </c>
      <c r="AH83" s="4" t="e">
        <f>INDEX('Root phenotypic data'!Z:Z, MATCH($A83, 'Root phenotypic data'!$A:$A, 0))</f>
        <v>#N/A</v>
      </c>
      <c r="AI83" s="4" t="e">
        <f>INDEX('Root phenotypic data'!AA:AA, MATCH($A83, 'Root phenotypic data'!$A:$A, 0))</f>
        <v>#N/A</v>
      </c>
      <c r="AJ83" s="4" t="e">
        <f>INDEX('Root phenotypic data'!AB:AB, MATCH($A83, 'Root phenotypic data'!$A:$A, 0))</f>
        <v>#N/A</v>
      </c>
      <c r="AK83" s="4" t="e">
        <f>INDEX('Root phenotypic data'!AC:AC, MATCH($A83, 'Root phenotypic data'!$A:$A, 0))</f>
        <v>#N/A</v>
      </c>
      <c r="AL83" s="4" t="e">
        <f>INDEX('Root phenotypic data'!AD:AD, MATCH($A83, 'Root phenotypic data'!$A:$A, 0))</f>
        <v>#N/A</v>
      </c>
      <c r="AM83" s="4" t="e">
        <f>INDEX('Root phenotypic data'!AE:AE, MATCH($A83, 'Root phenotypic data'!$A:$A, 0))</f>
        <v>#N/A</v>
      </c>
      <c r="AN83" s="4" t="e">
        <f>INDEX('Root phenotypic data'!AF:AF, MATCH($A83, 'Root phenotypic data'!$A:$A, 0))</f>
        <v>#N/A</v>
      </c>
      <c r="AO83" s="4" t="e">
        <f>INDEX('Root phenotypic data'!AG:AG, MATCH($A83, 'Root phenotypic data'!$A:$A, 0))</f>
        <v>#N/A</v>
      </c>
      <c r="AP83" s="4">
        <f>INDEX('Isotope analysis'!F:F, MATCH($A83, 'Isotope analysis'!$C:$C, 0))</f>
        <v>0</v>
      </c>
      <c r="AQ83" s="4">
        <f>INDEX('Isotope analysis'!G:G, MATCH($A83, 'Isotope analysis'!$C:$C, 0))</f>
        <v>-34.35</v>
      </c>
      <c r="AR83" s="4">
        <f>INDEX('Isotope analysis'!H:H, MATCH($A83, 'Isotope analysis'!$C:$C, 0))</f>
        <v>1.78</v>
      </c>
      <c r="AS83" s="4">
        <f>INDEX('Isotope analysis'!I:I, MATCH($A83, 'Isotope analysis'!$C:$C, 0))</f>
        <v>45.8</v>
      </c>
      <c r="AT83" s="4" t="e">
        <f>INDEX('Root phenotypic data'!CR:CR, MATCH($A83, 'Root phenotypic data'!$A:$A, 0))</f>
        <v>#N/A</v>
      </c>
      <c r="AU83" s="4" t="e">
        <f>INDEX('Root phenotypic data'!CS:CS, MATCH($A83, 'Root phenotypic data'!$A:$A, 0))</f>
        <v>#N/A</v>
      </c>
      <c r="AV83" s="4" t="e">
        <f>INDEX('Root phenotypic data'!CT:CT, MATCH($A83, 'Root phenotypic data'!$A:$A, 0))</f>
        <v>#N/A</v>
      </c>
      <c r="AW83" s="4" t="e">
        <f>INDEX('Root phenotypic data'!CU:CU, MATCH($A83, 'Root phenotypic data'!$A:$A, 0))</f>
        <v>#N/A</v>
      </c>
      <c r="AX83" s="4" t="e">
        <f>INDEX('Root phenotypic data'!CV:CV, MATCH($A83, 'Root phenotypic data'!$A:$A, 0))</f>
        <v>#N/A</v>
      </c>
      <c r="AY83" s="4" t="e">
        <f>INDEX('Root phenotypic data'!CW:CW, MATCH($A83, 'Root phenotypic data'!$A:$A, 0))</f>
        <v>#N/A</v>
      </c>
      <c r="AZ83" s="4" t="e">
        <f>INDEX('Root phenotypic data'!CX:CX, MATCH($A83, 'Root phenotypic data'!$A:$A, 0))</f>
        <v>#N/A</v>
      </c>
      <c r="BA83" s="4" t="e">
        <f>INDEX('Root phenotypic data'!CY:CY, MATCH($A83, 'Root phenotypic data'!$A:$A, 0))</f>
        <v>#N/A</v>
      </c>
      <c r="BB83" s="4" t="e">
        <f>INDEX('Root phenotypic data'!CZ:CZ, MATCH($A83, 'Root phenotypic data'!$A:$A, 0))</f>
        <v>#N/A</v>
      </c>
      <c r="BC83" s="4" t="e">
        <f>INDEX('Root phenotypic data'!DA:DA, MATCH($A83, 'Root phenotypic data'!$A:$A, 0))</f>
        <v>#N/A</v>
      </c>
      <c r="BD83" s="4" t="e">
        <f>INDEX('Root phenotypic data'!DB:DB, MATCH($A83, 'Root phenotypic data'!$A:$A, 0))</f>
        <v>#N/A</v>
      </c>
      <c r="BE83" s="4" t="e">
        <f>INDEX('Root phenotypic data'!DC:DC, MATCH($A83, 'Root phenotypic data'!$A:$A, 0))</f>
        <v>#N/A</v>
      </c>
      <c r="BF83" s="4" t="e">
        <f>INDEX('Root phenotypic data'!DD:DD, MATCH($A83, 'Root phenotypic data'!$A:$A, 0))</f>
        <v>#N/A</v>
      </c>
      <c r="BG83" s="4" t="e">
        <f>INDEX('Root phenotypic data'!DE:DE, MATCH($A83, 'Root phenotypic data'!$A:$A, 0))</f>
        <v>#N/A</v>
      </c>
      <c r="BH83" s="4" t="e">
        <f>INDEX('Root phenotypic data'!DF:DF, MATCH($A83, 'Root phenotypic data'!$A:$A, 0))</f>
        <v>#N/A</v>
      </c>
      <c r="BI83" s="4" t="e">
        <f>INDEX('Root phenotypic data'!DG:DG, MATCH($A83, 'Root phenotypic data'!$A:$A, 0))</f>
        <v>#N/A</v>
      </c>
      <c r="BJ83" s="4" t="e">
        <f>INDEX('Root phenotypic data'!DH:DH, MATCH($A83, 'Root phenotypic data'!$A:$A, 0))</f>
        <v>#N/A</v>
      </c>
      <c r="BK83" s="4" t="e">
        <f>INDEX('Root phenotypic data'!DI:DI, MATCH($A83, 'Root phenotypic data'!$A:$A, 0))</f>
        <v>#N/A</v>
      </c>
      <c r="BL83" s="4" t="e">
        <f>INDEX('Root phenotypic data'!DJ:DJ, MATCH($A83, 'Root phenotypic data'!$A:$A, 0))</f>
        <v>#N/A</v>
      </c>
      <c r="BM83" s="4" t="e">
        <f>INDEX('Root phenotypic data'!DK:DK, MATCH($A83, 'Root phenotypic data'!$A:$A, 0))</f>
        <v>#N/A</v>
      </c>
      <c r="BN83" s="4" t="e">
        <f>INDEX('Root phenotypic data'!DL:DL, MATCH($A83, 'Root phenotypic data'!$A:$A, 0))</f>
        <v>#N/A</v>
      </c>
      <c r="BO83" s="4" t="e">
        <f>INDEX('Mother tree bio'!C:C, MATCH($D83, 'Mother tree bio'!$B:$B, 0))</f>
        <v>#N/A</v>
      </c>
      <c r="BP83" s="4" t="e">
        <f>INDEX('Mother tree bio'!D:D, MATCH($D83, 'Mother tree bio'!$B:$B, 0))</f>
        <v>#N/A</v>
      </c>
      <c r="BQ83" s="4" t="e">
        <f>INDEX('Mother tree bio'!E:E, MATCH($D83, 'Mother tree bio'!$B:$B, 0))</f>
        <v>#N/A</v>
      </c>
      <c r="BR83" s="4" t="e">
        <f>INDEX('Mother tree bio'!F:F, MATCH($D83, 'Mother tree bio'!$B:$B, 0))</f>
        <v>#N/A</v>
      </c>
      <c r="BS83" s="4" t="e">
        <f>INDEX('Mother tree bio'!G:G, MATCH($D83, 'Mother tree bio'!$B:$B, 0))</f>
        <v>#N/A</v>
      </c>
      <c r="BT83" s="4" t="e">
        <f>INDEX('Mother tree bio'!H:H, MATCH($D83, 'Mother tree bio'!$B:$B, 0))</f>
        <v>#N/A</v>
      </c>
      <c r="BU83" s="4" t="e">
        <f>INDEX('Mother tree bio'!I:I, MATCH($D83, 'Mother tree bio'!$B:$B, 0))</f>
        <v>#N/A</v>
      </c>
      <c r="BV83" s="4" t="e">
        <f>INDEX('Mother tree bio'!J:J, MATCH($D83, 'Mother tree bio'!$B:$B, 0))</f>
        <v>#N/A</v>
      </c>
      <c r="BW83" s="4" t="e">
        <f>INDEX('Mother tree bio'!K:K, MATCH($D83, 'Mother tree bio'!$B:$B, 0))</f>
        <v>#N/A</v>
      </c>
    </row>
    <row r="84" spans="1:75" ht="15" customHeight="1">
      <c r="A84" s="10" t="s">
        <v>303</v>
      </c>
      <c r="B84" t="s">
        <v>72</v>
      </c>
      <c r="C84" s="1" t="s">
        <v>304</v>
      </c>
      <c r="D84" s="4" t="s">
        <v>302</v>
      </c>
      <c r="E84" s="4" t="s">
        <v>83</v>
      </c>
      <c r="F84" s="4">
        <v>2</v>
      </c>
      <c r="G84" s="4" t="str">
        <f>INDEX('Isotope analysis'!E:E, MATCH($A84, 'Isotope analysis'!$C:$C, 0))</f>
        <v>W</v>
      </c>
      <c r="H84" s="4" t="s">
        <v>74</v>
      </c>
      <c r="I84" s="19" t="s">
        <v>297</v>
      </c>
      <c r="J84" s="19" t="s">
        <v>298</v>
      </c>
      <c r="K84" s="20" t="s">
        <v>299</v>
      </c>
      <c r="L84" s="19" t="s">
        <v>88</v>
      </c>
      <c r="M84" s="19" t="s">
        <v>89</v>
      </c>
      <c r="N84" s="20" t="s">
        <v>90</v>
      </c>
      <c r="O84" s="4" t="e">
        <f>INDEX('Root phenotypic data'!F:F, MATCH($A84, 'Root phenotypic data'!$A:$A, 0))</f>
        <v>#N/A</v>
      </c>
      <c r="P84" s="18" t="e">
        <f>INDEX('Root phenotypic data'!H:H, MATCH($A84, 'Root phenotypic data'!$A:$A, 0))</f>
        <v>#N/A</v>
      </c>
      <c r="Q84" s="4" t="e">
        <f>INDEX('Root phenotypic data'!I:I, MATCH($A84, 'Root phenotypic data'!$A:$A, 0))</f>
        <v>#N/A</v>
      </c>
      <c r="R84" s="4" t="e">
        <f>INDEX('Root phenotypic data'!J:J, MATCH($A84, 'Root phenotypic data'!$A:$A, 0))</f>
        <v>#N/A</v>
      </c>
      <c r="S84" s="4" t="e">
        <f>INDEX('Root phenotypic data'!K:K, MATCH($A84, 'Root phenotypic data'!$A:$A, 0))</f>
        <v>#N/A</v>
      </c>
      <c r="T84" s="4" t="e">
        <f>INDEX('Root phenotypic data'!L:L, MATCH($A84, 'Root phenotypic data'!$A:$A, 0))</f>
        <v>#N/A</v>
      </c>
      <c r="U84" s="4" t="e">
        <f>INDEX('Root phenotypic data'!M:M, MATCH($A84, 'Root phenotypic data'!$A:$A, 0))</f>
        <v>#N/A</v>
      </c>
      <c r="V84" s="4" t="e">
        <f>INDEX('Root phenotypic data'!N:N, MATCH($A84, 'Root phenotypic data'!$A:$A, 0))</f>
        <v>#N/A</v>
      </c>
      <c r="W84" s="4" t="e">
        <f>INDEX('Root phenotypic data'!O:O, MATCH($A84, 'Root phenotypic data'!$A:$A, 0))</f>
        <v>#N/A</v>
      </c>
      <c r="X84" s="4" t="e">
        <f>INDEX('Root phenotypic data'!P:P, MATCH($A84, 'Root phenotypic data'!$A:$A, 0))</f>
        <v>#N/A</v>
      </c>
      <c r="Y84" s="4" t="e">
        <f>INDEX('Root phenotypic data'!Q:Q, MATCH($A84, 'Root phenotypic data'!$A:$A, 0))</f>
        <v>#N/A</v>
      </c>
      <c r="Z84" s="4" t="e">
        <f>INDEX('Root phenotypic data'!R:R, MATCH($A84, 'Root phenotypic data'!$A:$A, 0))</f>
        <v>#N/A</v>
      </c>
      <c r="AA84" s="4" t="e">
        <f>INDEX('Root phenotypic data'!S:S, MATCH($A84, 'Root phenotypic data'!$A:$A, 0))</f>
        <v>#N/A</v>
      </c>
      <c r="AB84" s="4" t="e">
        <f>INDEX('Root phenotypic data'!T:T, MATCH($A84, 'Root phenotypic data'!$A:$A, 0))</f>
        <v>#N/A</v>
      </c>
      <c r="AC84" s="4" t="e">
        <f>INDEX('Root phenotypic data'!U:U, MATCH($A84, 'Root phenotypic data'!$A:$A, 0))</f>
        <v>#N/A</v>
      </c>
      <c r="AD84" s="4" t="e">
        <f>INDEX('Root phenotypic data'!V:V, MATCH($A84, 'Root phenotypic data'!$A:$A, 0))</f>
        <v>#N/A</v>
      </c>
      <c r="AE84" s="4" t="e">
        <f>INDEX('Root phenotypic data'!W:W, MATCH($A84, 'Root phenotypic data'!$A:$A, 0))</f>
        <v>#N/A</v>
      </c>
      <c r="AF84" s="4" t="e">
        <f>INDEX('Root phenotypic data'!X:X, MATCH($A84, 'Root phenotypic data'!$A:$A, 0))</f>
        <v>#N/A</v>
      </c>
      <c r="AG84" s="4" t="e">
        <f>INDEX('Root phenotypic data'!Y:Y, MATCH($A84, 'Root phenotypic data'!$A:$A, 0))</f>
        <v>#N/A</v>
      </c>
      <c r="AH84" s="4" t="e">
        <f>INDEX('Root phenotypic data'!Z:Z, MATCH($A84, 'Root phenotypic data'!$A:$A, 0))</f>
        <v>#N/A</v>
      </c>
      <c r="AI84" s="4" t="e">
        <f>INDEX('Root phenotypic data'!AA:AA, MATCH($A84, 'Root phenotypic data'!$A:$A, 0))</f>
        <v>#N/A</v>
      </c>
      <c r="AJ84" s="4" t="e">
        <f>INDEX('Root phenotypic data'!AB:AB, MATCH($A84, 'Root phenotypic data'!$A:$A, 0))</f>
        <v>#N/A</v>
      </c>
      <c r="AK84" s="4" t="e">
        <f>INDEX('Root phenotypic data'!AC:AC, MATCH($A84, 'Root phenotypic data'!$A:$A, 0))</f>
        <v>#N/A</v>
      </c>
      <c r="AL84" s="4" t="e">
        <f>INDEX('Root phenotypic data'!AD:AD, MATCH($A84, 'Root phenotypic data'!$A:$A, 0))</f>
        <v>#N/A</v>
      </c>
      <c r="AM84" s="4" t="e">
        <f>INDEX('Root phenotypic data'!AE:AE, MATCH($A84, 'Root phenotypic data'!$A:$A, 0))</f>
        <v>#N/A</v>
      </c>
      <c r="AN84" s="4" t="e">
        <f>INDEX('Root phenotypic data'!AF:AF, MATCH($A84, 'Root phenotypic data'!$A:$A, 0))</f>
        <v>#N/A</v>
      </c>
      <c r="AO84" s="4" t="e">
        <f>INDEX('Root phenotypic data'!AG:AG, MATCH($A84, 'Root phenotypic data'!$A:$A, 0))</f>
        <v>#N/A</v>
      </c>
      <c r="AP84" s="4">
        <f>INDEX('Isotope analysis'!F:F, MATCH($A84, 'Isotope analysis'!$C:$C, 0))</f>
        <v>0</v>
      </c>
      <c r="AQ84" s="4">
        <f>INDEX('Isotope analysis'!G:G, MATCH($A84, 'Isotope analysis'!$C:$C, 0))</f>
        <v>-35.020000000000003</v>
      </c>
      <c r="AR84" s="4">
        <f>INDEX('Isotope analysis'!H:H, MATCH($A84, 'Isotope analysis'!$C:$C, 0))</f>
        <v>1.74</v>
      </c>
      <c r="AS84" s="4">
        <f>INDEX('Isotope analysis'!I:I, MATCH($A84, 'Isotope analysis'!$C:$C, 0))</f>
        <v>46.1</v>
      </c>
      <c r="AT84" s="4" t="e">
        <f>INDEX('Root phenotypic data'!CR:CR, MATCH($A84, 'Root phenotypic data'!$A:$A, 0))</f>
        <v>#N/A</v>
      </c>
      <c r="AU84" s="4" t="e">
        <f>INDEX('Root phenotypic data'!CS:CS, MATCH($A84, 'Root phenotypic data'!$A:$A, 0))</f>
        <v>#N/A</v>
      </c>
      <c r="AV84" s="4" t="e">
        <f>INDEX('Root phenotypic data'!CT:CT, MATCH($A84, 'Root phenotypic data'!$A:$A, 0))</f>
        <v>#N/A</v>
      </c>
      <c r="AW84" s="4" t="e">
        <f>INDEX('Root phenotypic data'!CU:CU, MATCH($A84, 'Root phenotypic data'!$A:$A, 0))</f>
        <v>#N/A</v>
      </c>
      <c r="AX84" s="4" t="e">
        <f>INDEX('Root phenotypic data'!CV:CV, MATCH($A84, 'Root phenotypic data'!$A:$A, 0))</f>
        <v>#N/A</v>
      </c>
      <c r="AY84" s="4" t="e">
        <f>INDEX('Root phenotypic data'!CW:CW, MATCH($A84, 'Root phenotypic data'!$A:$A, 0))</f>
        <v>#N/A</v>
      </c>
      <c r="AZ84" s="4" t="e">
        <f>INDEX('Root phenotypic data'!CX:CX, MATCH($A84, 'Root phenotypic data'!$A:$A, 0))</f>
        <v>#N/A</v>
      </c>
      <c r="BA84" s="4" t="e">
        <f>INDEX('Root phenotypic data'!CY:CY, MATCH($A84, 'Root phenotypic data'!$A:$A, 0))</f>
        <v>#N/A</v>
      </c>
      <c r="BB84" s="4" t="e">
        <f>INDEX('Root phenotypic data'!CZ:CZ, MATCH($A84, 'Root phenotypic data'!$A:$A, 0))</f>
        <v>#N/A</v>
      </c>
      <c r="BC84" s="4" t="e">
        <f>INDEX('Root phenotypic data'!DA:DA, MATCH($A84, 'Root phenotypic data'!$A:$A, 0))</f>
        <v>#N/A</v>
      </c>
      <c r="BD84" s="4" t="e">
        <f>INDEX('Root phenotypic data'!DB:DB, MATCH($A84, 'Root phenotypic data'!$A:$A, 0))</f>
        <v>#N/A</v>
      </c>
      <c r="BE84" s="4" t="e">
        <f>INDEX('Root phenotypic data'!DC:DC, MATCH($A84, 'Root phenotypic data'!$A:$A, 0))</f>
        <v>#N/A</v>
      </c>
      <c r="BF84" s="4" t="e">
        <f>INDEX('Root phenotypic data'!DD:DD, MATCH($A84, 'Root phenotypic data'!$A:$A, 0))</f>
        <v>#N/A</v>
      </c>
      <c r="BG84" s="4" t="e">
        <f>INDEX('Root phenotypic data'!DE:DE, MATCH($A84, 'Root phenotypic data'!$A:$A, 0))</f>
        <v>#N/A</v>
      </c>
      <c r="BH84" s="4" t="e">
        <f>INDEX('Root phenotypic data'!DF:DF, MATCH($A84, 'Root phenotypic data'!$A:$A, 0))</f>
        <v>#N/A</v>
      </c>
      <c r="BI84" s="4" t="e">
        <f>INDEX('Root phenotypic data'!DG:DG, MATCH($A84, 'Root phenotypic data'!$A:$A, 0))</f>
        <v>#N/A</v>
      </c>
      <c r="BJ84" s="4" t="e">
        <f>INDEX('Root phenotypic data'!DH:DH, MATCH($A84, 'Root phenotypic data'!$A:$A, 0))</f>
        <v>#N/A</v>
      </c>
      <c r="BK84" s="4" t="e">
        <f>INDEX('Root phenotypic data'!DI:DI, MATCH($A84, 'Root phenotypic data'!$A:$A, 0))</f>
        <v>#N/A</v>
      </c>
      <c r="BL84" s="4" t="e">
        <f>INDEX('Root phenotypic data'!DJ:DJ, MATCH($A84, 'Root phenotypic data'!$A:$A, 0))</f>
        <v>#N/A</v>
      </c>
      <c r="BM84" s="4" t="e">
        <f>INDEX('Root phenotypic data'!DK:DK, MATCH($A84, 'Root phenotypic data'!$A:$A, 0))</f>
        <v>#N/A</v>
      </c>
      <c r="BN84" s="4" t="e">
        <f>INDEX('Root phenotypic data'!DL:DL, MATCH($A84, 'Root phenotypic data'!$A:$A, 0))</f>
        <v>#N/A</v>
      </c>
      <c r="BO84" s="4" t="e">
        <f>INDEX('Mother tree bio'!C:C, MATCH($D84, 'Mother tree bio'!$B:$B, 0))</f>
        <v>#N/A</v>
      </c>
      <c r="BP84" s="4" t="e">
        <f>INDEX('Mother tree bio'!D:D, MATCH($D84, 'Mother tree bio'!$B:$B, 0))</f>
        <v>#N/A</v>
      </c>
      <c r="BQ84" s="4" t="e">
        <f>INDEX('Mother tree bio'!E:E, MATCH($D84, 'Mother tree bio'!$B:$B, 0))</f>
        <v>#N/A</v>
      </c>
      <c r="BR84" s="4" t="e">
        <f>INDEX('Mother tree bio'!F:F, MATCH($D84, 'Mother tree bio'!$B:$B, 0))</f>
        <v>#N/A</v>
      </c>
      <c r="BS84" s="4" t="e">
        <f>INDEX('Mother tree bio'!G:G, MATCH($D84, 'Mother tree bio'!$B:$B, 0))</f>
        <v>#N/A</v>
      </c>
      <c r="BT84" s="4" t="e">
        <f>INDEX('Mother tree bio'!H:H, MATCH($D84, 'Mother tree bio'!$B:$B, 0))</f>
        <v>#N/A</v>
      </c>
      <c r="BU84" s="4" t="e">
        <f>INDEX('Mother tree bio'!I:I, MATCH($D84, 'Mother tree bio'!$B:$B, 0))</f>
        <v>#N/A</v>
      </c>
      <c r="BV84" s="4" t="e">
        <f>INDEX('Mother tree bio'!J:J, MATCH($D84, 'Mother tree bio'!$B:$B, 0))</f>
        <v>#N/A</v>
      </c>
      <c r="BW84" s="4" t="e">
        <f>INDEX('Mother tree bio'!K:K, MATCH($D84, 'Mother tree bio'!$B:$B, 0))</f>
        <v>#N/A</v>
      </c>
    </row>
    <row r="85" spans="1:75" ht="15" customHeight="1">
      <c r="A85" s="10" t="s">
        <v>305</v>
      </c>
      <c r="B85" t="s">
        <v>72</v>
      </c>
      <c r="C85" s="1" t="s">
        <v>306</v>
      </c>
      <c r="D85" s="4" t="s">
        <v>302</v>
      </c>
      <c r="E85" s="4" t="s">
        <v>83</v>
      </c>
      <c r="F85" s="4">
        <v>3</v>
      </c>
      <c r="G85" s="4" t="str">
        <f>INDEX('Isotope analysis'!E:E, MATCH($A85, 'Isotope analysis'!$C:$C, 0))</f>
        <v>W</v>
      </c>
      <c r="H85" s="4" t="s">
        <v>74</v>
      </c>
      <c r="I85" s="19" t="s">
        <v>297</v>
      </c>
      <c r="J85" s="19" t="s">
        <v>298</v>
      </c>
      <c r="K85" s="20" t="s">
        <v>299</v>
      </c>
      <c r="L85" s="19" t="s">
        <v>93</v>
      </c>
      <c r="M85" s="19" t="s">
        <v>94</v>
      </c>
      <c r="N85" s="20" t="s">
        <v>95</v>
      </c>
      <c r="O85" s="4" t="e">
        <f>INDEX('Root phenotypic data'!F:F, MATCH($A85, 'Root phenotypic data'!$A:$A, 0))</f>
        <v>#N/A</v>
      </c>
      <c r="P85" s="18" t="e">
        <f>INDEX('Root phenotypic data'!H:H, MATCH($A85, 'Root phenotypic data'!$A:$A, 0))</f>
        <v>#N/A</v>
      </c>
      <c r="Q85" s="4" t="e">
        <f>INDEX('Root phenotypic data'!I:I, MATCH($A85, 'Root phenotypic data'!$A:$A, 0))</f>
        <v>#N/A</v>
      </c>
      <c r="R85" s="4" t="e">
        <f>INDEX('Root phenotypic data'!J:J, MATCH($A85, 'Root phenotypic data'!$A:$A, 0))</f>
        <v>#N/A</v>
      </c>
      <c r="S85" s="4" t="e">
        <f>INDEX('Root phenotypic data'!K:K, MATCH($A85, 'Root phenotypic data'!$A:$A, 0))</f>
        <v>#N/A</v>
      </c>
      <c r="T85" s="4" t="e">
        <f>INDEX('Root phenotypic data'!L:L, MATCH($A85, 'Root phenotypic data'!$A:$A, 0))</f>
        <v>#N/A</v>
      </c>
      <c r="U85" s="4" t="e">
        <f>INDEX('Root phenotypic data'!M:M, MATCH($A85, 'Root phenotypic data'!$A:$A, 0))</f>
        <v>#N/A</v>
      </c>
      <c r="V85" s="4" t="e">
        <f>INDEX('Root phenotypic data'!N:N, MATCH($A85, 'Root phenotypic data'!$A:$A, 0))</f>
        <v>#N/A</v>
      </c>
      <c r="W85" s="4" t="e">
        <f>INDEX('Root phenotypic data'!O:O, MATCH($A85, 'Root phenotypic data'!$A:$A, 0))</f>
        <v>#N/A</v>
      </c>
      <c r="X85" s="4" t="e">
        <f>INDEX('Root phenotypic data'!P:P, MATCH($A85, 'Root phenotypic data'!$A:$A, 0))</f>
        <v>#N/A</v>
      </c>
      <c r="Y85" s="4" t="e">
        <f>INDEX('Root phenotypic data'!Q:Q, MATCH($A85, 'Root phenotypic data'!$A:$A, 0))</f>
        <v>#N/A</v>
      </c>
      <c r="Z85" s="4" t="e">
        <f>INDEX('Root phenotypic data'!R:R, MATCH($A85, 'Root phenotypic data'!$A:$A, 0))</f>
        <v>#N/A</v>
      </c>
      <c r="AA85" s="4" t="e">
        <f>INDEX('Root phenotypic data'!S:S, MATCH($A85, 'Root phenotypic data'!$A:$A, 0))</f>
        <v>#N/A</v>
      </c>
      <c r="AB85" s="4" t="e">
        <f>INDEX('Root phenotypic data'!T:T, MATCH($A85, 'Root phenotypic data'!$A:$A, 0))</f>
        <v>#N/A</v>
      </c>
      <c r="AC85" s="4" t="e">
        <f>INDEX('Root phenotypic data'!U:U, MATCH($A85, 'Root phenotypic data'!$A:$A, 0))</f>
        <v>#N/A</v>
      </c>
      <c r="AD85" s="4" t="e">
        <f>INDEX('Root phenotypic data'!V:V, MATCH($A85, 'Root phenotypic data'!$A:$A, 0))</f>
        <v>#N/A</v>
      </c>
      <c r="AE85" s="4" t="e">
        <f>INDEX('Root phenotypic data'!W:W, MATCH($A85, 'Root phenotypic data'!$A:$A, 0))</f>
        <v>#N/A</v>
      </c>
      <c r="AF85" s="4" t="e">
        <f>INDEX('Root phenotypic data'!X:X, MATCH($A85, 'Root phenotypic data'!$A:$A, 0))</f>
        <v>#N/A</v>
      </c>
      <c r="AG85" s="4" t="e">
        <f>INDEX('Root phenotypic data'!Y:Y, MATCH($A85, 'Root phenotypic data'!$A:$A, 0))</f>
        <v>#N/A</v>
      </c>
      <c r="AH85" s="4" t="e">
        <f>INDEX('Root phenotypic data'!Z:Z, MATCH($A85, 'Root phenotypic data'!$A:$A, 0))</f>
        <v>#N/A</v>
      </c>
      <c r="AI85" s="4" t="e">
        <f>INDEX('Root phenotypic data'!AA:AA, MATCH($A85, 'Root phenotypic data'!$A:$A, 0))</f>
        <v>#N/A</v>
      </c>
      <c r="AJ85" s="4" t="e">
        <f>INDEX('Root phenotypic data'!AB:AB, MATCH($A85, 'Root phenotypic data'!$A:$A, 0))</f>
        <v>#N/A</v>
      </c>
      <c r="AK85" s="4" t="e">
        <f>INDEX('Root phenotypic data'!AC:AC, MATCH($A85, 'Root phenotypic data'!$A:$A, 0))</f>
        <v>#N/A</v>
      </c>
      <c r="AL85" s="4" t="e">
        <f>INDEX('Root phenotypic data'!AD:AD, MATCH($A85, 'Root phenotypic data'!$A:$A, 0))</f>
        <v>#N/A</v>
      </c>
      <c r="AM85" s="4" t="e">
        <f>INDEX('Root phenotypic data'!AE:AE, MATCH($A85, 'Root phenotypic data'!$A:$A, 0))</f>
        <v>#N/A</v>
      </c>
      <c r="AN85" s="4" t="e">
        <f>INDEX('Root phenotypic data'!AF:AF, MATCH($A85, 'Root phenotypic data'!$A:$A, 0))</f>
        <v>#N/A</v>
      </c>
      <c r="AO85" s="4" t="e">
        <f>INDEX('Root phenotypic data'!AG:AG, MATCH($A85, 'Root phenotypic data'!$A:$A, 0))</f>
        <v>#N/A</v>
      </c>
      <c r="AP85" s="4">
        <f>INDEX('Isotope analysis'!F:F, MATCH($A85, 'Isotope analysis'!$C:$C, 0))</f>
        <v>0</v>
      </c>
      <c r="AQ85" s="4">
        <f>INDEX('Isotope analysis'!G:G, MATCH($A85, 'Isotope analysis'!$C:$C, 0))</f>
        <v>-35.61</v>
      </c>
      <c r="AR85" s="4">
        <f>INDEX('Isotope analysis'!H:H, MATCH($A85, 'Isotope analysis'!$C:$C, 0))</f>
        <v>1.36</v>
      </c>
      <c r="AS85" s="4">
        <f>INDEX('Isotope analysis'!I:I, MATCH($A85, 'Isotope analysis'!$C:$C, 0))</f>
        <v>45.6</v>
      </c>
      <c r="AT85" s="4" t="e">
        <f>INDEX('Root phenotypic data'!CR:CR, MATCH($A85, 'Root phenotypic data'!$A:$A, 0))</f>
        <v>#N/A</v>
      </c>
      <c r="AU85" s="4" t="e">
        <f>INDEX('Root phenotypic data'!CS:CS, MATCH($A85, 'Root phenotypic data'!$A:$A, 0))</f>
        <v>#N/A</v>
      </c>
      <c r="AV85" s="4" t="e">
        <f>INDEX('Root phenotypic data'!CT:CT, MATCH($A85, 'Root phenotypic data'!$A:$A, 0))</f>
        <v>#N/A</v>
      </c>
      <c r="AW85" s="4" t="e">
        <f>INDEX('Root phenotypic data'!CU:CU, MATCH($A85, 'Root phenotypic data'!$A:$A, 0))</f>
        <v>#N/A</v>
      </c>
      <c r="AX85" s="4" t="e">
        <f>INDEX('Root phenotypic data'!CV:CV, MATCH($A85, 'Root phenotypic data'!$A:$A, 0))</f>
        <v>#N/A</v>
      </c>
      <c r="AY85" s="4" t="e">
        <f>INDEX('Root phenotypic data'!CW:CW, MATCH($A85, 'Root phenotypic data'!$A:$A, 0))</f>
        <v>#N/A</v>
      </c>
      <c r="AZ85" s="4" t="e">
        <f>INDEX('Root phenotypic data'!CX:CX, MATCH($A85, 'Root phenotypic data'!$A:$A, 0))</f>
        <v>#N/A</v>
      </c>
      <c r="BA85" s="4" t="e">
        <f>INDEX('Root phenotypic data'!CY:CY, MATCH($A85, 'Root phenotypic data'!$A:$A, 0))</f>
        <v>#N/A</v>
      </c>
      <c r="BB85" s="4" t="e">
        <f>INDEX('Root phenotypic data'!CZ:CZ, MATCH($A85, 'Root phenotypic data'!$A:$A, 0))</f>
        <v>#N/A</v>
      </c>
      <c r="BC85" s="4" t="e">
        <f>INDEX('Root phenotypic data'!DA:DA, MATCH($A85, 'Root phenotypic data'!$A:$A, 0))</f>
        <v>#N/A</v>
      </c>
      <c r="BD85" s="4" t="e">
        <f>INDEX('Root phenotypic data'!DB:DB, MATCH($A85, 'Root phenotypic data'!$A:$A, 0))</f>
        <v>#N/A</v>
      </c>
      <c r="BE85" s="4" t="e">
        <f>INDEX('Root phenotypic data'!DC:DC, MATCH($A85, 'Root phenotypic data'!$A:$A, 0))</f>
        <v>#N/A</v>
      </c>
      <c r="BF85" s="4" t="e">
        <f>INDEX('Root phenotypic data'!DD:DD, MATCH($A85, 'Root phenotypic data'!$A:$A, 0))</f>
        <v>#N/A</v>
      </c>
      <c r="BG85" s="4" t="e">
        <f>INDEX('Root phenotypic data'!DE:DE, MATCH($A85, 'Root phenotypic data'!$A:$A, 0))</f>
        <v>#N/A</v>
      </c>
      <c r="BH85" s="4" t="e">
        <f>INDEX('Root phenotypic data'!DF:DF, MATCH($A85, 'Root phenotypic data'!$A:$A, 0))</f>
        <v>#N/A</v>
      </c>
      <c r="BI85" s="4" t="e">
        <f>INDEX('Root phenotypic data'!DG:DG, MATCH($A85, 'Root phenotypic data'!$A:$A, 0))</f>
        <v>#N/A</v>
      </c>
      <c r="BJ85" s="4" t="e">
        <f>INDEX('Root phenotypic data'!DH:DH, MATCH($A85, 'Root phenotypic data'!$A:$A, 0))</f>
        <v>#N/A</v>
      </c>
      <c r="BK85" s="4" t="e">
        <f>INDEX('Root phenotypic data'!DI:DI, MATCH($A85, 'Root phenotypic data'!$A:$A, 0))</f>
        <v>#N/A</v>
      </c>
      <c r="BL85" s="4" t="e">
        <f>INDEX('Root phenotypic data'!DJ:DJ, MATCH($A85, 'Root phenotypic data'!$A:$A, 0))</f>
        <v>#N/A</v>
      </c>
      <c r="BM85" s="4" t="e">
        <f>INDEX('Root phenotypic data'!DK:DK, MATCH($A85, 'Root phenotypic data'!$A:$A, 0))</f>
        <v>#N/A</v>
      </c>
      <c r="BN85" s="4" t="e">
        <f>INDEX('Root phenotypic data'!DL:DL, MATCH($A85, 'Root phenotypic data'!$A:$A, 0))</f>
        <v>#N/A</v>
      </c>
      <c r="BO85" s="4" t="e">
        <f>INDEX('Mother tree bio'!C:C, MATCH($D85, 'Mother tree bio'!$B:$B, 0))</f>
        <v>#N/A</v>
      </c>
      <c r="BP85" s="4" t="e">
        <f>INDEX('Mother tree bio'!D:D, MATCH($D85, 'Mother tree bio'!$B:$B, 0))</f>
        <v>#N/A</v>
      </c>
      <c r="BQ85" s="4" t="e">
        <f>INDEX('Mother tree bio'!E:E, MATCH($D85, 'Mother tree bio'!$B:$B, 0))</f>
        <v>#N/A</v>
      </c>
      <c r="BR85" s="4" t="e">
        <f>INDEX('Mother tree bio'!F:F, MATCH($D85, 'Mother tree bio'!$B:$B, 0))</f>
        <v>#N/A</v>
      </c>
      <c r="BS85" s="4" t="e">
        <f>INDEX('Mother tree bio'!G:G, MATCH($D85, 'Mother tree bio'!$B:$B, 0))</f>
        <v>#N/A</v>
      </c>
      <c r="BT85" s="4" t="e">
        <f>INDEX('Mother tree bio'!H:H, MATCH($D85, 'Mother tree bio'!$B:$B, 0))</f>
        <v>#N/A</v>
      </c>
      <c r="BU85" s="4" t="e">
        <f>INDEX('Mother tree bio'!I:I, MATCH($D85, 'Mother tree bio'!$B:$B, 0))</f>
        <v>#N/A</v>
      </c>
      <c r="BV85" s="4" t="e">
        <f>INDEX('Mother tree bio'!J:J, MATCH($D85, 'Mother tree bio'!$B:$B, 0))</f>
        <v>#N/A</v>
      </c>
      <c r="BW85" s="4" t="e">
        <f>INDEX('Mother tree bio'!K:K, MATCH($D85, 'Mother tree bio'!$B:$B, 0))</f>
        <v>#N/A</v>
      </c>
    </row>
    <row r="86" spans="1:75" ht="15" customHeight="1">
      <c r="A86" s="10" t="s">
        <v>307</v>
      </c>
      <c r="B86" t="s">
        <v>72</v>
      </c>
      <c r="C86" s="1" t="s">
        <v>308</v>
      </c>
      <c r="D86" s="4" t="s">
        <v>302</v>
      </c>
      <c r="E86" s="4" t="s">
        <v>83</v>
      </c>
      <c r="F86" s="4">
        <v>4</v>
      </c>
      <c r="G86" s="4" t="str">
        <f>INDEX('Isotope analysis'!E:E, MATCH($A86, 'Isotope analysis'!$C:$C, 0))</f>
        <v>W</v>
      </c>
      <c r="H86" s="4" t="s">
        <v>74</v>
      </c>
      <c r="I86" s="19" t="s">
        <v>297</v>
      </c>
      <c r="J86" s="19" t="s">
        <v>298</v>
      </c>
      <c r="K86" s="20" t="s">
        <v>299</v>
      </c>
      <c r="L86" s="19" t="s">
        <v>98</v>
      </c>
      <c r="M86" s="19" t="s">
        <v>99</v>
      </c>
      <c r="N86" s="20" t="s">
        <v>100</v>
      </c>
      <c r="O86" s="4" t="e">
        <f>INDEX('Root phenotypic data'!F:F, MATCH($A86, 'Root phenotypic data'!$A:$A, 0))</f>
        <v>#N/A</v>
      </c>
      <c r="P86" s="18" t="e">
        <f>INDEX('Root phenotypic data'!H:H, MATCH($A86, 'Root phenotypic data'!$A:$A, 0))</f>
        <v>#N/A</v>
      </c>
      <c r="Q86" s="4" t="e">
        <f>INDEX('Root phenotypic data'!I:I, MATCH($A86, 'Root phenotypic data'!$A:$A, 0))</f>
        <v>#N/A</v>
      </c>
      <c r="R86" s="4" t="e">
        <f>INDEX('Root phenotypic data'!J:J, MATCH($A86, 'Root phenotypic data'!$A:$A, 0))</f>
        <v>#N/A</v>
      </c>
      <c r="S86" s="4" t="e">
        <f>INDEX('Root phenotypic data'!K:K, MATCH($A86, 'Root phenotypic data'!$A:$A, 0))</f>
        <v>#N/A</v>
      </c>
      <c r="T86" s="4" t="e">
        <f>INDEX('Root phenotypic data'!L:L, MATCH($A86, 'Root phenotypic data'!$A:$A, 0))</f>
        <v>#N/A</v>
      </c>
      <c r="U86" s="4" t="e">
        <f>INDEX('Root phenotypic data'!M:M, MATCH($A86, 'Root phenotypic data'!$A:$A, 0))</f>
        <v>#N/A</v>
      </c>
      <c r="V86" s="4" t="e">
        <f>INDEX('Root phenotypic data'!N:N, MATCH($A86, 'Root phenotypic data'!$A:$A, 0))</f>
        <v>#N/A</v>
      </c>
      <c r="W86" s="4" t="e">
        <f>INDEX('Root phenotypic data'!O:O, MATCH($A86, 'Root phenotypic data'!$A:$A, 0))</f>
        <v>#N/A</v>
      </c>
      <c r="X86" s="4" t="e">
        <f>INDEX('Root phenotypic data'!P:P, MATCH($A86, 'Root phenotypic data'!$A:$A, 0))</f>
        <v>#N/A</v>
      </c>
      <c r="Y86" s="4" t="e">
        <f>INDEX('Root phenotypic data'!Q:Q, MATCH($A86, 'Root phenotypic data'!$A:$A, 0))</f>
        <v>#N/A</v>
      </c>
      <c r="Z86" s="4" t="e">
        <f>INDEX('Root phenotypic data'!R:R, MATCH($A86, 'Root phenotypic data'!$A:$A, 0))</f>
        <v>#N/A</v>
      </c>
      <c r="AA86" s="4" t="e">
        <f>INDEX('Root phenotypic data'!S:S, MATCH($A86, 'Root phenotypic data'!$A:$A, 0))</f>
        <v>#N/A</v>
      </c>
      <c r="AB86" s="4" t="e">
        <f>INDEX('Root phenotypic data'!T:T, MATCH($A86, 'Root phenotypic data'!$A:$A, 0))</f>
        <v>#N/A</v>
      </c>
      <c r="AC86" s="4" t="e">
        <f>INDEX('Root phenotypic data'!U:U, MATCH($A86, 'Root phenotypic data'!$A:$A, 0))</f>
        <v>#N/A</v>
      </c>
      <c r="AD86" s="4" t="e">
        <f>INDEX('Root phenotypic data'!V:V, MATCH($A86, 'Root phenotypic data'!$A:$A, 0))</f>
        <v>#N/A</v>
      </c>
      <c r="AE86" s="4" t="e">
        <f>INDEX('Root phenotypic data'!W:W, MATCH($A86, 'Root phenotypic data'!$A:$A, 0))</f>
        <v>#N/A</v>
      </c>
      <c r="AF86" s="4" t="e">
        <f>INDEX('Root phenotypic data'!X:X, MATCH($A86, 'Root phenotypic data'!$A:$A, 0))</f>
        <v>#N/A</v>
      </c>
      <c r="AG86" s="4" t="e">
        <f>INDEX('Root phenotypic data'!Y:Y, MATCH($A86, 'Root phenotypic data'!$A:$A, 0))</f>
        <v>#N/A</v>
      </c>
      <c r="AH86" s="4" t="e">
        <f>INDEX('Root phenotypic data'!Z:Z, MATCH($A86, 'Root phenotypic data'!$A:$A, 0))</f>
        <v>#N/A</v>
      </c>
      <c r="AI86" s="4" t="e">
        <f>INDEX('Root phenotypic data'!AA:AA, MATCH($A86, 'Root phenotypic data'!$A:$A, 0))</f>
        <v>#N/A</v>
      </c>
      <c r="AJ86" s="4" t="e">
        <f>INDEX('Root phenotypic data'!AB:AB, MATCH($A86, 'Root phenotypic data'!$A:$A, 0))</f>
        <v>#N/A</v>
      </c>
      <c r="AK86" s="4" t="e">
        <f>INDEX('Root phenotypic data'!AC:AC, MATCH($A86, 'Root phenotypic data'!$A:$A, 0))</f>
        <v>#N/A</v>
      </c>
      <c r="AL86" s="4" t="e">
        <f>INDEX('Root phenotypic data'!AD:AD, MATCH($A86, 'Root phenotypic data'!$A:$A, 0))</f>
        <v>#N/A</v>
      </c>
      <c r="AM86" s="4" t="e">
        <f>INDEX('Root phenotypic data'!AE:AE, MATCH($A86, 'Root phenotypic data'!$A:$A, 0))</f>
        <v>#N/A</v>
      </c>
      <c r="AN86" s="4" t="e">
        <f>INDEX('Root phenotypic data'!AF:AF, MATCH($A86, 'Root phenotypic data'!$A:$A, 0))</f>
        <v>#N/A</v>
      </c>
      <c r="AO86" s="4" t="e">
        <f>INDEX('Root phenotypic data'!AG:AG, MATCH($A86, 'Root phenotypic data'!$A:$A, 0))</f>
        <v>#N/A</v>
      </c>
      <c r="AP86" s="4">
        <f>INDEX('Isotope analysis'!F:F, MATCH($A86, 'Isotope analysis'!$C:$C, 0))</f>
        <v>0</v>
      </c>
      <c r="AQ86" s="4">
        <f>INDEX('Isotope analysis'!G:G, MATCH($A86, 'Isotope analysis'!$C:$C, 0))</f>
        <v>-35.450000000000003</v>
      </c>
      <c r="AR86" s="4">
        <f>INDEX('Isotope analysis'!H:H, MATCH($A86, 'Isotope analysis'!$C:$C, 0))</f>
        <v>1.78</v>
      </c>
      <c r="AS86" s="4">
        <f>INDEX('Isotope analysis'!I:I, MATCH($A86, 'Isotope analysis'!$C:$C, 0))</f>
        <v>44.9</v>
      </c>
      <c r="AT86" s="4" t="e">
        <f>INDEX('Root phenotypic data'!CR:CR, MATCH($A86, 'Root phenotypic data'!$A:$A, 0))</f>
        <v>#N/A</v>
      </c>
      <c r="AU86" s="4" t="e">
        <f>INDEX('Root phenotypic data'!CS:CS, MATCH($A86, 'Root phenotypic data'!$A:$A, 0))</f>
        <v>#N/A</v>
      </c>
      <c r="AV86" s="4" t="e">
        <f>INDEX('Root phenotypic data'!CT:CT, MATCH($A86, 'Root phenotypic data'!$A:$A, 0))</f>
        <v>#N/A</v>
      </c>
      <c r="AW86" s="4" t="e">
        <f>INDEX('Root phenotypic data'!CU:CU, MATCH($A86, 'Root phenotypic data'!$A:$A, 0))</f>
        <v>#N/A</v>
      </c>
      <c r="AX86" s="4" t="e">
        <f>INDEX('Root phenotypic data'!CV:CV, MATCH($A86, 'Root phenotypic data'!$A:$A, 0))</f>
        <v>#N/A</v>
      </c>
      <c r="AY86" s="4" t="e">
        <f>INDEX('Root phenotypic data'!CW:CW, MATCH($A86, 'Root phenotypic data'!$A:$A, 0))</f>
        <v>#N/A</v>
      </c>
      <c r="AZ86" s="4" t="e">
        <f>INDEX('Root phenotypic data'!CX:CX, MATCH($A86, 'Root phenotypic data'!$A:$A, 0))</f>
        <v>#N/A</v>
      </c>
      <c r="BA86" s="4" t="e">
        <f>INDEX('Root phenotypic data'!CY:CY, MATCH($A86, 'Root phenotypic data'!$A:$A, 0))</f>
        <v>#N/A</v>
      </c>
      <c r="BB86" s="4" t="e">
        <f>INDEX('Root phenotypic data'!CZ:CZ, MATCH($A86, 'Root phenotypic data'!$A:$A, 0))</f>
        <v>#N/A</v>
      </c>
      <c r="BC86" s="4" t="e">
        <f>INDEX('Root phenotypic data'!DA:DA, MATCH($A86, 'Root phenotypic data'!$A:$A, 0))</f>
        <v>#N/A</v>
      </c>
      <c r="BD86" s="4" t="e">
        <f>INDEX('Root phenotypic data'!DB:DB, MATCH($A86, 'Root phenotypic data'!$A:$A, 0))</f>
        <v>#N/A</v>
      </c>
      <c r="BE86" s="4" t="e">
        <f>INDEX('Root phenotypic data'!DC:DC, MATCH($A86, 'Root phenotypic data'!$A:$A, 0))</f>
        <v>#N/A</v>
      </c>
      <c r="BF86" s="4" t="e">
        <f>INDEX('Root phenotypic data'!DD:DD, MATCH($A86, 'Root phenotypic data'!$A:$A, 0))</f>
        <v>#N/A</v>
      </c>
      <c r="BG86" s="4" t="e">
        <f>INDEX('Root phenotypic data'!DE:DE, MATCH($A86, 'Root phenotypic data'!$A:$A, 0))</f>
        <v>#N/A</v>
      </c>
      <c r="BH86" s="4" t="e">
        <f>INDEX('Root phenotypic data'!DF:DF, MATCH($A86, 'Root phenotypic data'!$A:$A, 0))</f>
        <v>#N/A</v>
      </c>
      <c r="BI86" s="4" t="e">
        <f>INDEX('Root phenotypic data'!DG:DG, MATCH($A86, 'Root phenotypic data'!$A:$A, 0))</f>
        <v>#N/A</v>
      </c>
      <c r="BJ86" s="4" t="e">
        <f>INDEX('Root phenotypic data'!DH:DH, MATCH($A86, 'Root phenotypic data'!$A:$A, 0))</f>
        <v>#N/A</v>
      </c>
      <c r="BK86" s="4" t="e">
        <f>INDEX('Root phenotypic data'!DI:DI, MATCH($A86, 'Root phenotypic data'!$A:$A, 0))</f>
        <v>#N/A</v>
      </c>
      <c r="BL86" s="4" t="e">
        <f>INDEX('Root phenotypic data'!DJ:DJ, MATCH($A86, 'Root phenotypic data'!$A:$A, 0))</f>
        <v>#N/A</v>
      </c>
      <c r="BM86" s="4" t="e">
        <f>INDEX('Root phenotypic data'!DK:DK, MATCH($A86, 'Root phenotypic data'!$A:$A, 0))</f>
        <v>#N/A</v>
      </c>
      <c r="BN86" s="4" t="e">
        <f>INDEX('Root phenotypic data'!DL:DL, MATCH($A86, 'Root phenotypic data'!$A:$A, 0))</f>
        <v>#N/A</v>
      </c>
      <c r="BO86" s="4" t="e">
        <f>INDEX('Mother tree bio'!C:C, MATCH($D86, 'Mother tree bio'!$B:$B, 0))</f>
        <v>#N/A</v>
      </c>
      <c r="BP86" s="4" t="e">
        <f>INDEX('Mother tree bio'!D:D, MATCH($D86, 'Mother tree bio'!$B:$B, 0))</f>
        <v>#N/A</v>
      </c>
      <c r="BQ86" s="4" t="e">
        <f>INDEX('Mother tree bio'!E:E, MATCH($D86, 'Mother tree bio'!$B:$B, 0))</f>
        <v>#N/A</v>
      </c>
      <c r="BR86" s="4" t="e">
        <f>INDEX('Mother tree bio'!F:F, MATCH($D86, 'Mother tree bio'!$B:$B, 0))</f>
        <v>#N/A</v>
      </c>
      <c r="BS86" s="4" t="e">
        <f>INDEX('Mother tree bio'!G:G, MATCH($D86, 'Mother tree bio'!$B:$B, 0))</f>
        <v>#N/A</v>
      </c>
      <c r="BT86" s="4" t="e">
        <f>INDEX('Mother tree bio'!H:H, MATCH($D86, 'Mother tree bio'!$B:$B, 0))</f>
        <v>#N/A</v>
      </c>
      <c r="BU86" s="4" t="e">
        <f>INDEX('Mother tree bio'!I:I, MATCH($D86, 'Mother tree bio'!$B:$B, 0))</f>
        <v>#N/A</v>
      </c>
      <c r="BV86" s="4" t="e">
        <f>INDEX('Mother tree bio'!J:J, MATCH($D86, 'Mother tree bio'!$B:$B, 0))</f>
        <v>#N/A</v>
      </c>
      <c r="BW86" s="4" t="e">
        <f>INDEX('Mother tree bio'!K:K, MATCH($D86, 'Mother tree bio'!$B:$B, 0))</f>
        <v>#N/A</v>
      </c>
    </row>
    <row r="87" spans="1:75" ht="15" customHeight="1">
      <c r="A87" s="10" t="s">
        <v>309</v>
      </c>
      <c r="B87" t="s">
        <v>72</v>
      </c>
      <c r="C87" s="1" t="s">
        <v>310</v>
      </c>
      <c r="D87" s="4" t="s">
        <v>302</v>
      </c>
      <c r="E87" s="4" t="s">
        <v>83</v>
      </c>
      <c r="F87" s="4">
        <v>5</v>
      </c>
      <c r="G87" s="4" t="str">
        <f>INDEX('Isotope analysis'!E:E, MATCH($A87, 'Isotope analysis'!$C:$C, 0))</f>
        <v>W</v>
      </c>
      <c r="H87" s="4" t="s">
        <v>74</v>
      </c>
      <c r="I87" s="19" t="s">
        <v>297</v>
      </c>
      <c r="J87" s="19" t="s">
        <v>298</v>
      </c>
      <c r="K87" s="20" t="s">
        <v>299</v>
      </c>
      <c r="L87" s="19" t="s">
        <v>103</v>
      </c>
      <c r="M87" s="19" t="s">
        <v>104</v>
      </c>
      <c r="N87" s="20" t="s">
        <v>105</v>
      </c>
      <c r="O87" s="4" t="e">
        <f>INDEX('Root phenotypic data'!F:F, MATCH($A87, 'Root phenotypic data'!$A:$A, 0))</f>
        <v>#N/A</v>
      </c>
      <c r="P87" s="18" t="e">
        <f>INDEX('Root phenotypic data'!H:H, MATCH($A87, 'Root phenotypic data'!$A:$A, 0))</f>
        <v>#N/A</v>
      </c>
      <c r="Q87" s="4" t="e">
        <f>INDEX('Root phenotypic data'!I:I, MATCH($A87, 'Root phenotypic data'!$A:$A, 0))</f>
        <v>#N/A</v>
      </c>
      <c r="R87" s="4" t="e">
        <f>INDEX('Root phenotypic data'!J:J, MATCH($A87, 'Root phenotypic data'!$A:$A, 0))</f>
        <v>#N/A</v>
      </c>
      <c r="S87" s="4" t="e">
        <f>INDEX('Root phenotypic data'!K:K, MATCH($A87, 'Root phenotypic data'!$A:$A, 0))</f>
        <v>#N/A</v>
      </c>
      <c r="T87" s="4" t="e">
        <f>INDEX('Root phenotypic data'!L:L, MATCH($A87, 'Root phenotypic data'!$A:$A, 0))</f>
        <v>#N/A</v>
      </c>
      <c r="U87" s="4" t="e">
        <f>INDEX('Root phenotypic data'!M:M, MATCH($A87, 'Root phenotypic data'!$A:$A, 0))</f>
        <v>#N/A</v>
      </c>
      <c r="V87" s="4" t="e">
        <f>INDEX('Root phenotypic data'!N:N, MATCH($A87, 'Root phenotypic data'!$A:$A, 0))</f>
        <v>#N/A</v>
      </c>
      <c r="W87" s="4" t="e">
        <f>INDEX('Root phenotypic data'!O:O, MATCH($A87, 'Root phenotypic data'!$A:$A, 0))</f>
        <v>#N/A</v>
      </c>
      <c r="X87" s="4" t="e">
        <f>INDEX('Root phenotypic data'!P:P, MATCH($A87, 'Root phenotypic data'!$A:$A, 0))</f>
        <v>#N/A</v>
      </c>
      <c r="Y87" s="4" t="e">
        <f>INDEX('Root phenotypic data'!Q:Q, MATCH($A87, 'Root phenotypic data'!$A:$A, 0))</f>
        <v>#N/A</v>
      </c>
      <c r="Z87" s="4" t="e">
        <f>INDEX('Root phenotypic data'!R:R, MATCH($A87, 'Root phenotypic data'!$A:$A, 0))</f>
        <v>#N/A</v>
      </c>
      <c r="AA87" s="4" t="e">
        <f>INDEX('Root phenotypic data'!S:S, MATCH($A87, 'Root phenotypic data'!$A:$A, 0))</f>
        <v>#N/A</v>
      </c>
      <c r="AB87" s="4" t="e">
        <f>INDEX('Root phenotypic data'!T:T, MATCH($A87, 'Root phenotypic data'!$A:$A, 0))</f>
        <v>#N/A</v>
      </c>
      <c r="AC87" s="4" t="e">
        <f>INDEX('Root phenotypic data'!U:U, MATCH($A87, 'Root phenotypic data'!$A:$A, 0))</f>
        <v>#N/A</v>
      </c>
      <c r="AD87" s="4" t="e">
        <f>INDEX('Root phenotypic data'!V:V, MATCH($A87, 'Root phenotypic data'!$A:$A, 0))</f>
        <v>#N/A</v>
      </c>
      <c r="AE87" s="4" t="e">
        <f>INDEX('Root phenotypic data'!W:W, MATCH($A87, 'Root phenotypic data'!$A:$A, 0))</f>
        <v>#N/A</v>
      </c>
      <c r="AF87" s="4" t="e">
        <f>INDEX('Root phenotypic data'!X:X, MATCH($A87, 'Root phenotypic data'!$A:$A, 0))</f>
        <v>#N/A</v>
      </c>
      <c r="AG87" s="4" t="e">
        <f>INDEX('Root phenotypic data'!Y:Y, MATCH($A87, 'Root phenotypic data'!$A:$A, 0))</f>
        <v>#N/A</v>
      </c>
      <c r="AH87" s="4" t="e">
        <f>INDEX('Root phenotypic data'!Z:Z, MATCH($A87, 'Root phenotypic data'!$A:$A, 0))</f>
        <v>#N/A</v>
      </c>
      <c r="AI87" s="4" t="e">
        <f>INDEX('Root phenotypic data'!AA:AA, MATCH($A87, 'Root phenotypic data'!$A:$A, 0))</f>
        <v>#N/A</v>
      </c>
      <c r="AJ87" s="4" t="e">
        <f>INDEX('Root phenotypic data'!AB:AB, MATCH($A87, 'Root phenotypic data'!$A:$A, 0))</f>
        <v>#N/A</v>
      </c>
      <c r="AK87" s="4" t="e">
        <f>INDEX('Root phenotypic data'!AC:AC, MATCH($A87, 'Root phenotypic data'!$A:$A, 0))</f>
        <v>#N/A</v>
      </c>
      <c r="AL87" s="4" t="e">
        <f>INDEX('Root phenotypic data'!AD:AD, MATCH($A87, 'Root phenotypic data'!$A:$A, 0))</f>
        <v>#N/A</v>
      </c>
      <c r="AM87" s="4" t="e">
        <f>INDEX('Root phenotypic data'!AE:AE, MATCH($A87, 'Root phenotypic data'!$A:$A, 0))</f>
        <v>#N/A</v>
      </c>
      <c r="AN87" s="4" t="e">
        <f>INDEX('Root phenotypic data'!AF:AF, MATCH($A87, 'Root phenotypic data'!$A:$A, 0))</f>
        <v>#N/A</v>
      </c>
      <c r="AO87" s="4" t="e">
        <f>INDEX('Root phenotypic data'!AG:AG, MATCH($A87, 'Root phenotypic data'!$A:$A, 0))</f>
        <v>#N/A</v>
      </c>
      <c r="AP87" s="4">
        <f>INDEX('Isotope analysis'!F:F, MATCH($A87, 'Isotope analysis'!$C:$C, 0))</f>
        <v>0</v>
      </c>
      <c r="AQ87" s="4">
        <f>INDEX('Isotope analysis'!G:G, MATCH($A87, 'Isotope analysis'!$C:$C, 0))</f>
        <v>-34.33</v>
      </c>
      <c r="AR87" s="4">
        <f>INDEX('Isotope analysis'!H:H, MATCH($A87, 'Isotope analysis'!$C:$C, 0))</f>
        <v>1.4</v>
      </c>
      <c r="AS87" s="4">
        <f>INDEX('Isotope analysis'!I:I, MATCH($A87, 'Isotope analysis'!$C:$C, 0))</f>
        <v>45.1</v>
      </c>
      <c r="AT87" s="4" t="e">
        <f>INDEX('Root phenotypic data'!CR:CR, MATCH($A87, 'Root phenotypic data'!$A:$A, 0))</f>
        <v>#N/A</v>
      </c>
      <c r="AU87" s="4" t="e">
        <f>INDEX('Root phenotypic data'!CS:CS, MATCH($A87, 'Root phenotypic data'!$A:$A, 0))</f>
        <v>#N/A</v>
      </c>
      <c r="AV87" s="4" t="e">
        <f>INDEX('Root phenotypic data'!CT:CT, MATCH($A87, 'Root phenotypic data'!$A:$A, 0))</f>
        <v>#N/A</v>
      </c>
      <c r="AW87" s="4" t="e">
        <f>INDEX('Root phenotypic data'!CU:CU, MATCH($A87, 'Root phenotypic data'!$A:$A, 0))</f>
        <v>#N/A</v>
      </c>
      <c r="AX87" s="4" t="e">
        <f>INDEX('Root phenotypic data'!CV:CV, MATCH($A87, 'Root phenotypic data'!$A:$A, 0))</f>
        <v>#N/A</v>
      </c>
      <c r="AY87" s="4" t="e">
        <f>INDEX('Root phenotypic data'!CW:CW, MATCH($A87, 'Root phenotypic data'!$A:$A, 0))</f>
        <v>#N/A</v>
      </c>
      <c r="AZ87" s="4" t="e">
        <f>INDEX('Root phenotypic data'!CX:CX, MATCH($A87, 'Root phenotypic data'!$A:$A, 0))</f>
        <v>#N/A</v>
      </c>
      <c r="BA87" s="4" t="e">
        <f>INDEX('Root phenotypic data'!CY:CY, MATCH($A87, 'Root phenotypic data'!$A:$A, 0))</f>
        <v>#N/A</v>
      </c>
      <c r="BB87" s="4" t="e">
        <f>INDEX('Root phenotypic data'!CZ:CZ, MATCH($A87, 'Root phenotypic data'!$A:$A, 0))</f>
        <v>#N/A</v>
      </c>
      <c r="BC87" s="4" t="e">
        <f>INDEX('Root phenotypic data'!DA:DA, MATCH($A87, 'Root phenotypic data'!$A:$A, 0))</f>
        <v>#N/A</v>
      </c>
      <c r="BD87" s="4" t="e">
        <f>INDEX('Root phenotypic data'!DB:DB, MATCH($A87, 'Root phenotypic data'!$A:$A, 0))</f>
        <v>#N/A</v>
      </c>
      <c r="BE87" s="4" t="e">
        <f>INDEX('Root phenotypic data'!DC:DC, MATCH($A87, 'Root phenotypic data'!$A:$A, 0))</f>
        <v>#N/A</v>
      </c>
      <c r="BF87" s="4" t="e">
        <f>INDEX('Root phenotypic data'!DD:DD, MATCH($A87, 'Root phenotypic data'!$A:$A, 0))</f>
        <v>#N/A</v>
      </c>
      <c r="BG87" s="4" t="e">
        <f>INDEX('Root phenotypic data'!DE:DE, MATCH($A87, 'Root phenotypic data'!$A:$A, 0))</f>
        <v>#N/A</v>
      </c>
      <c r="BH87" s="4" t="e">
        <f>INDEX('Root phenotypic data'!DF:DF, MATCH($A87, 'Root phenotypic data'!$A:$A, 0))</f>
        <v>#N/A</v>
      </c>
      <c r="BI87" s="4" t="e">
        <f>INDEX('Root phenotypic data'!DG:DG, MATCH($A87, 'Root phenotypic data'!$A:$A, 0))</f>
        <v>#N/A</v>
      </c>
      <c r="BJ87" s="4" t="e">
        <f>INDEX('Root phenotypic data'!DH:DH, MATCH($A87, 'Root phenotypic data'!$A:$A, 0))</f>
        <v>#N/A</v>
      </c>
      <c r="BK87" s="4" t="e">
        <f>INDEX('Root phenotypic data'!DI:DI, MATCH($A87, 'Root phenotypic data'!$A:$A, 0))</f>
        <v>#N/A</v>
      </c>
      <c r="BL87" s="4" t="e">
        <f>INDEX('Root phenotypic data'!DJ:DJ, MATCH($A87, 'Root phenotypic data'!$A:$A, 0))</f>
        <v>#N/A</v>
      </c>
      <c r="BM87" s="4" t="e">
        <f>INDEX('Root phenotypic data'!DK:DK, MATCH($A87, 'Root phenotypic data'!$A:$A, 0))</f>
        <v>#N/A</v>
      </c>
      <c r="BN87" s="4" t="e">
        <f>INDEX('Root phenotypic data'!DL:DL, MATCH($A87, 'Root phenotypic data'!$A:$A, 0))</f>
        <v>#N/A</v>
      </c>
      <c r="BO87" s="4" t="e">
        <f>INDEX('Mother tree bio'!C:C, MATCH($D87, 'Mother tree bio'!$B:$B, 0))</f>
        <v>#N/A</v>
      </c>
      <c r="BP87" s="4" t="e">
        <f>INDEX('Mother tree bio'!D:D, MATCH($D87, 'Mother tree bio'!$B:$B, 0))</f>
        <v>#N/A</v>
      </c>
      <c r="BQ87" s="4" t="e">
        <f>INDEX('Mother tree bio'!E:E, MATCH($D87, 'Mother tree bio'!$B:$B, 0))</f>
        <v>#N/A</v>
      </c>
      <c r="BR87" s="4" t="e">
        <f>INDEX('Mother tree bio'!F:F, MATCH($D87, 'Mother tree bio'!$B:$B, 0))</f>
        <v>#N/A</v>
      </c>
      <c r="BS87" s="4" t="e">
        <f>INDEX('Mother tree bio'!G:G, MATCH($D87, 'Mother tree bio'!$B:$B, 0))</f>
        <v>#N/A</v>
      </c>
      <c r="BT87" s="4" t="e">
        <f>INDEX('Mother tree bio'!H:H, MATCH($D87, 'Mother tree bio'!$B:$B, 0))</f>
        <v>#N/A</v>
      </c>
      <c r="BU87" s="4" t="e">
        <f>INDEX('Mother tree bio'!I:I, MATCH($D87, 'Mother tree bio'!$B:$B, 0))</f>
        <v>#N/A</v>
      </c>
      <c r="BV87" s="4" t="e">
        <f>INDEX('Mother tree bio'!J:J, MATCH($D87, 'Mother tree bio'!$B:$B, 0))</f>
        <v>#N/A</v>
      </c>
      <c r="BW87" s="4" t="e">
        <f>INDEX('Mother tree bio'!K:K, MATCH($D87, 'Mother tree bio'!$B:$B, 0))</f>
        <v>#N/A</v>
      </c>
    </row>
    <row r="88" spans="1:75" ht="15" customHeight="1">
      <c r="A88" s="10" t="s">
        <v>311</v>
      </c>
      <c r="B88" t="s">
        <v>72</v>
      </c>
      <c r="C88" s="1" t="s">
        <v>312</v>
      </c>
      <c r="D88" s="4" t="s">
        <v>313</v>
      </c>
      <c r="E88" s="4" t="s">
        <v>83</v>
      </c>
      <c r="F88" s="4">
        <v>1</v>
      </c>
      <c r="G88" s="4" t="str">
        <f>INDEX('Isotope analysis'!E:E, MATCH($A88, 'Isotope analysis'!$C:$C, 0))</f>
        <v>D</v>
      </c>
      <c r="H88" s="4" t="s">
        <v>74</v>
      </c>
      <c r="I88" s="19" t="s">
        <v>297</v>
      </c>
      <c r="J88" s="19" t="s">
        <v>298</v>
      </c>
      <c r="K88" s="20" t="s">
        <v>299</v>
      </c>
      <c r="L88" s="19" t="s">
        <v>108</v>
      </c>
      <c r="M88" s="19" t="s">
        <v>109</v>
      </c>
      <c r="N88" s="20" t="s">
        <v>110</v>
      </c>
      <c r="O88" s="4" t="e">
        <f>INDEX('Root phenotypic data'!F:F, MATCH($A88, 'Root phenotypic data'!$A:$A, 0))</f>
        <v>#N/A</v>
      </c>
      <c r="P88" s="18" t="e">
        <f>INDEX('Root phenotypic data'!H:H, MATCH($A88, 'Root phenotypic data'!$A:$A, 0))</f>
        <v>#N/A</v>
      </c>
      <c r="Q88" s="4" t="e">
        <f>INDEX('Root phenotypic data'!I:I, MATCH($A88, 'Root phenotypic data'!$A:$A, 0))</f>
        <v>#N/A</v>
      </c>
      <c r="R88" s="4" t="e">
        <f>INDEX('Root phenotypic data'!J:J, MATCH($A88, 'Root phenotypic data'!$A:$A, 0))</f>
        <v>#N/A</v>
      </c>
      <c r="S88" s="4" t="e">
        <f>INDEX('Root phenotypic data'!K:K, MATCH($A88, 'Root phenotypic data'!$A:$A, 0))</f>
        <v>#N/A</v>
      </c>
      <c r="T88" s="4" t="e">
        <f>INDEX('Root phenotypic data'!L:L, MATCH($A88, 'Root phenotypic data'!$A:$A, 0))</f>
        <v>#N/A</v>
      </c>
      <c r="U88" s="4" t="e">
        <f>INDEX('Root phenotypic data'!M:M, MATCH($A88, 'Root phenotypic data'!$A:$A, 0))</f>
        <v>#N/A</v>
      </c>
      <c r="V88" s="4" t="e">
        <f>INDEX('Root phenotypic data'!N:N, MATCH($A88, 'Root phenotypic data'!$A:$A, 0))</f>
        <v>#N/A</v>
      </c>
      <c r="W88" s="4" t="e">
        <f>INDEX('Root phenotypic data'!O:O, MATCH($A88, 'Root phenotypic data'!$A:$A, 0))</f>
        <v>#N/A</v>
      </c>
      <c r="X88" s="4" t="e">
        <f>INDEX('Root phenotypic data'!P:P, MATCH($A88, 'Root phenotypic data'!$A:$A, 0))</f>
        <v>#N/A</v>
      </c>
      <c r="Y88" s="4" t="e">
        <f>INDEX('Root phenotypic data'!Q:Q, MATCH($A88, 'Root phenotypic data'!$A:$A, 0))</f>
        <v>#N/A</v>
      </c>
      <c r="Z88" s="4" t="e">
        <f>INDEX('Root phenotypic data'!R:R, MATCH($A88, 'Root phenotypic data'!$A:$A, 0))</f>
        <v>#N/A</v>
      </c>
      <c r="AA88" s="4" t="e">
        <f>INDEX('Root phenotypic data'!S:S, MATCH($A88, 'Root phenotypic data'!$A:$A, 0))</f>
        <v>#N/A</v>
      </c>
      <c r="AB88" s="4" t="e">
        <f>INDEX('Root phenotypic data'!T:T, MATCH($A88, 'Root phenotypic data'!$A:$A, 0))</f>
        <v>#N/A</v>
      </c>
      <c r="AC88" s="4" t="e">
        <f>INDEX('Root phenotypic data'!U:U, MATCH($A88, 'Root phenotypic data'!$A:$A, 0))</f>
        <v>#N/A</v>
      </c>
      <c r="AD88" s="4" t="e">
        <f>INDEX('Root phenotypic data'!V:V, MATCH($A88, 'Root phenotypic data'!$A:$A, 0))</f>
        <v>#N/A</v>
      </c>
      <c r="AE88" s="4" t="e">
        <f>INDEX('Root phenotypic data'!W:W, MATCH($A88, 'Root phenotypic data'!$A:$A, 0))</f>
        <v>#N/A</v>
      </c>
      <c r="AF88" s="4" t="e">
        <f>INDEX('Root phenotypic data'!X:X, MATCH($A88, 'Root phenotypic data'!$A:$A, 0))</f>
        <v>#N/A</v>
      </c>
      <c r="AG88" s="4" t="e">
        <f>INDEX('Root phenotypic data'!Y:Y, MATCH($A88, 'Root phenotypic data'!$A:$A, 0))</f>
        <v>#N/A</v>
      </c>
      <c r="AH88" s="4" t="e">
        <f>INDEX('Root phenotypic data'!Z:Z, MATCH($A88, 'Root phenotypic data'!$A:$A, 0))</f>
        <v>#N/A</v>
      </c>
      <c r="AI88" s="4" t="e">
        <f>INDEX('Root phenotypic data'!AA:AA, MATCH($A88, 'Root phenotypic data'!$A:$A, 0))</f>
        <v>#N/A</v>
      </c>
      <c r="AJ88" s="4" t="e">
        <f>INDEX('Root phenotypic data'!AB:AB, MATCH($A88, 'Root phenotypic data'!$A:$A, 0))</f>
        <v>#N/A</v>
      </c>
      <c r="AK88" s="4" t="e">
        <f>INDEX('Root phenotypic data'!AC:AC, MATCH($A88, 'Root phenotypic data'!$A:$A, 0))</f>
        <v>#N/A</v>
      </c>
      <c r="AL88" s="4" t="e">
        <f>INDEX('Root phenotypic data'!AD:AD, MATCH($A88, 'Root phenotypic data'!$A:$A, 0))</f>
        <v>#N/A</v>
      </c>
      <c r="AM88" s="4" t="e">
        <f>INDEX('Root phenotypic data'!AE:AE, MATCH($A88, 'Root phenotypic data'!$A:$A, 0))</f>
        <v>#N/A</v>
      </c>
      <c r="AN88" s="4" t="e">
        <f>INDEX('Root phenotypic data'!AF:AF, MATCH($A88, 'Root phenotypic data'!$A:$A, 0))</f>
        <v>#N/A</v>
      </c>
      <c r="AO88" s="4" t="e">
        <f>INDEX('Root phenotypic data'!AG:AG, MATCH($A88, 'Root phenotypic data'!$A:$A, 0))</f>
        <v>#N/A</v>
      </c>
      <c r="AP88" s="4">
        <f>INDEX('Isotope analysis'!F:F, MATCH($A88, 'Isotope analysis'!$C:$C, 0))</f>
        <v>0</v>
      </c>
      <c r="AQ88" s="4">
        <f>INDEX('Isotope analysis'!G:G, MATCH($A88, 'Isotope analysis'!$C:$C, 0))</f>
        <v>-31.95</v>
      </c>
      <c r="AR88" s="4">
        <f>INDEX('Isotope analysis'!H:H, MATCH($A88, 'Isotope analysis'!$C:$C, 0))</f>
        <v>1.03</v>
      </c>
      <c r="AS88" s="4">
        <f>INDEX('Isotope analysis'!I:I, MATCH($A88, 'Isotope analysis'!$C:$C, 0))</f>
        <v>45</v>
      </c>
      <c r="AT88" s="4" t="e">
        <f>INDEX('Root phenotypic data'!CR:CR, MATCH($A88, 'Root phenotypic data'!$A:$A, 0))</f>
        <v>#N/A</v>
      </c>
      <c r="AU88" s="4" t="e">
        <f>INDEX('Root phenotypic data'!CS:CS, MATCH($A88, 'Root phenotypic data'!$A:$A, 0))</f>
        <v>#N/A</v>
      </c>
      <c r="AV88" s="4" t="e">
        <f>INDEX('Root phenotypic data'!CT:CT, MATCH($A88, 'Root phenotypic data'!$A:$A, 0))</f>
        <v>#N/A</v>
      </c>
      <c r="AW88" s="4" t="e">
        <f>INDEX('Root phenotypic data'!CU:CU, MATCH($A88, 'Root phenotypic data'!$A:$A, 0))</f>
        <v>#N/A</v>
      </c>
      <c r="AX88" s="4" t="e">
        <f>INDEX('Root phenotypic data'!CV:CV, MATCH($A88, 'Root phenotypic data'!$A:$A, 0))</f>
        <v>#N/A</v>
      </c>
      <c r="AY88" s="4" t="e">
        <f>INDEX('Root phenotypic data'!CW:CW, MATCH($A88, 'Root phenotypic data'!$A:$A, 0))</f>
        <v>#N/A</v>
      </c>
      <c r="AZ88" s="4" t="e">
        <f>INDEX('Root phenotypic data'!CX:CX, MATCH($A88, 'Root phenotypic data'!$A:$A, 0))</f>
        <v>#N/A</v>
      </c>
      <c r="BA88" s="4" t="e">
        <f>INDEX('Root phenotypic data'!CY:CY, MATCH($A88, 'Root phenotypic data'!$A:$A, 0))</f>
        <v>#N/A</v>
      </c>
      <c r="BB88" s="4" t="e">
        <f>INDEX('Root phenotypic data'!CZ:CZ, MATCH($A88, 'Root phenotypic data'!$A:$A, 0))</f>
        <v>#N/A</v>
      </c>
      <c r="BC88" s="4" t="e">
        <f>INDEX('Root phenotypic data'!DA:DA, MATCH($A88, 'Root phenotypic data'!$A:$A, 0))</f>
        <v>#N/A</v>
      </c>
      <c r="BD88" s="4" t="e">
        <f>INDEX('Root phenotypic data'!DB:DB, MATCH($A88, 'Root phenotypic data'!$A:$A, 0))</f>
        <v>#N/A</v>
      </c>
      <c r="BE88" s="4" t="e">
        <f>INDEX('Root phenotypic data'!DC:DC, MATCH($A88, 'Root phenotypic data'!$A:$A, 0))</f>
        <v>#N/A</v>
      </c>
      <c r="BF88" s="4" t="e">
        <f>INDEX('Root phenotypic data'!DD:DD, MATCH($A88, 'Root phenotypic data'!$A:$A, 0))</f>
        <v>#N/A</v>
      </c>
      <c r="BG88" s="4" t="e">
        <f>INDEX('Root phenotypic data'!DE:DE, MATCH($A88, 'Root phenotypic data'!$A:$A, 0))</f>
        <v>#N/A</v>
      </c>
      <c r="BH88" s="4" t="e">
        <f>INDEX('Root phenotypic data'!DF:DF, MATCH($A88, 'Root phenotypic data'!$A:$A, 0))</f>
        <v>#N/A</v>
      </c>
      <c r="BI88" s="4" t="e">
        <f>INDEX('Root phenotypic data'!DG:DG, MATCH($A88, 'Root phenotypic data'!$A:$A, 0))</f>
        <v>#N/A</v>
      </c>
      <c r="BJ88" s="4" t="e">
        <f>INDEX('Root phenotypic data'!DH:DH, MATCH($A88, 'Root phenotypic data'!$A:$A, 0))</f>
        <v>#N/A</v>
      </c>
      <c r="BK88" s="4" t="e">
        <f>INDEX('Root phenotypic data'!DI:DI, MATCH($A88, 'Root phenotypic data'!$A:$A, 0))</f>
        <v>#N/A</v>
      </c>
      <c r="BL88" s="4" t="e">
        <f>INDEX('Root phenotypic data'!DJ:DJ, MATCH($A88, 'Root phenotypic data'!$A:$A, 0))</f>
        <v>#N/A</v>
      </c>
      <c r="BM88" s="4" t="e">
        <f>INDEX('Root phenotypic data'!DK:DK, MATCH($A88, 'Root phenotypic data'!$A:$A, 0))</f>
        <v>#N/A</v>
      </c>
      <c r="BN88" s="4" t="e">
        <f>INDEX('Root phenotypic data'!DL:DL, MATCH($A88, 'Root phenotypic data'!$A:$A, 0))</f>
        <v>#N/A</v>
      </c>
      <c r="BO88" s="4">
        <f>INDEX('Mother tree bio'!C:C, MATCH($D88, 'Mother tree bio'!$B:$B, 0))</f>
        <v>-35.765046400000003</v>
      </c>
      <c r="BP88" s="4">
        <f>INDEX('Mother tree bio'!D:D, MATCH($D88, 'Mother tree bio'!$B:$B, 0))</f>
        <v>146.6406681</v>
      </c>
      <c r="BQ88" s="4">
        <f>INDEX('Mother tree bio'!E:E, MATCH($D88, 'Mother tree bio'!$B:$B, 0))</f>
        <v>183</v>
      </c>
      <c r="BR88" s="4">
        <f>INDEX('Mother tree bio'!F:F, MATCH($D88, 'Mother tree bio'!$B:$B, 0))</f>
        <v>4286</v>
      </c>
      <c r="BS88" s="4">
        <f>INDEX('Mother tree bio'!G:G, MATCH($D88, 'Mother tree bio'!$B:$B, 0))</f>
        <v>34</v>
      </c>
      <c r="BT88" s="4">
        <f>INDEX('Mother tree bio'!H:H, MATCH($D88, 'Mother tree bio'!$B:$B, 0))</f>
        <v>63</v>
      </c>
      <c r="BU88" s="4">
        <f>INDEX('Mother tree bio'!I:I, MATCH($D88, 'Mother tree bio'!$B:$B, 0))</f>
        <v>54</v>
      </c>
      <c r="BV88" s="4">
        <f>INDEX('Mother tree bio'!J:J, MATCH($D88, 'Mother tree bio'!$B:$B, 0))</f>
        <v>12</v>
      </c>
      <c r="BW88" s="4">
        <f>INDEX('Mother tree bio'!K:K, MATCH($D88, 'Mother tree bio'!$B:$B, 0))</f>
        <v>43</v>
      </c>
    </row>
    <row r="89" spans="1:75" ht="15" customHeight="1">
      <c r="A89" s="10" t="s">
        <v>314</v>
      </c>
      <c r="B89" t="s">
        <v>72</v>
      </c>
      <c r="C89" s="1" t="s">
        <v>315</v>
      </c>
      <c r="D89" s="4" t="s">
        <v>313</v>
      </c>
      <c r="E89" s="4" t="s">
        <v>83</v>
      </c>
      <c r="F89" s="4">
        <v>1</v>
      </c>
      <c r="G89" s="4" t="str">
        <f>INDEX('Isotope analysis'!E:E, MATCH($A89, 'Isotope analysis'!$C:$C, 0))</f>
        <v>W</v>
      </c>
      <c r="H89" s="4" t="s">
        <v>74</v>
      </c>
      <c r="I89" s="19" t="s">
        <v>297</v>
      </c>
      <c r="J89" s="19" t="s">
        <v>298</v>
      </c>
      <c r="K89" s="20" t="s">
        <v>299</v>
      </c>
      <c r="L89" s="19" t="s">
        <v>113</v>
      </c>
      <c r="M89" s="19" t="s">
        <v>114</v>
      </c>
      <c r="N89" s="20" t="s">
        <v>115</v>
      </c>
      <c r="O89" s="4" t="e">
        <f>INDEX('Root phenotypic data'!F:F, MATCH($A89, 'Root phenotypic data'!$A:$A, 0))</f>
        <v>#N/A</v>
      </c>
      <c r="P89" s="18" t="e">
        <f>INDEX('Root phenotypic data'!H:H, MATCH($A89, 'Root phenotypic data'!$A:$A, 0))</f>
        <v>#N/A</v>
      </c>
      <c r="Q89" s="4" t="e">
        <f>INDEX('Root phenotypic data'!I:I, MATCH($A89, 'Root phenotypic data'!$A:$A, 0))</f>
        <v>#N/A</v>
      </c>
      <c r="R89" s="4" t="e">
        <f>INDEX('Root phenotypic data'!J:J, MATCH($A89, 'Root phenotypic data'!$A:$A, 0))</f>
        <v>#N/A</v>
      </c>
      <c r="S89" s="4" t="e">
        <f>INDEX('Root phenotypic data'!K:K, MATCH($A89, 'Root phenotypic data'!$A:$A, 0))</f>
        <v>#N/A</v>
      </c>
      <c r="T89" s="4" t="e">
        <f>INDEX('Root phenotypic data'!L:L, MATCH($A89, 'Root phenotypic data'!$A:$A, 0))</f>
        <v>#N/A</v>
      </c>
      <c r="U89" s="4" t="e">
        <f>INDEX('Root phenotypic data'!M:M, MATCH($A89, 'Root phenotypic data'!$A:$A, 0))</f>
        <v>#N/A</v>
      </c>
      <c r="V89" s="4" t="e">
        <f>INDEX('Root phenotypic data'!N:N, MATCH($A89, 'Root phenotypic data'!$A:$A, 0))</f>
        <v>#N/A</v>
      </c>
      <c r="W89" s="4" t="e">
        <f>INDEX('Root phenotypic data'!O:O, MATCH($A89, 'Root phenotypic data'!$A:$A, 0))</f>
        <v>#N/A</v>
      </c>
      <c r="X89" s="4" t="e">
        <f>INDEX('Root phenotypic data'!P:P, MATCH($A89, 'Root phenotypic data'!$A:$A, 0))</f>
        <v>#N/A</v>
      </c>
      <c r="Y89" s="4" t="e">
        <f>INDEX('Root phenotypic data'!Q:Q, MATCH($A89, 'Root phenotypic data'!$A:$A, 0))</f>
        <v>#N/A</v>
      </c>
      <c r="Z89" s="4" t="e">
        <f>INDEX('Root phenotypic data'!R:R, MATCH($A89, 'Root phenotypic data'!$A:$A, 0))</f>
        <v>#N/A</v>
      </c>
      <c r="AA89" s="4" t="e">
        <f>INDEX('Root phenotypic data'!S:S, MATCH($A89, 'Root phenotypic data'!$A:$A, 0))</f>
        <v>#N/A</v>
      </c>
      <c r="AB89" s="4" t="e">
        <f>INDEX('Root phenotypic data'!T:T, MATCH($A89, 'Root phenotypic data'!$A:$A, 0))</f>
        <v>#N/A</v>
      </c>
      <c r="AC89" s="4" t="e">
        <f>INDEX('Root phenotypic data'!U:U, MATCH($A89, 'Root phenotypic data'!$A:$A, 0))</f>
        <v>#N/A</v>
      </c>
      <c r="AD89" s="4" t="e">
        <f>INDEX('Root phenotypic data'!V:V, MATCH($A89, 'Root phenotypic data'!$A:$A, 0))</f>
        <v>#N/A</v>
      </c>
      <c r="AE89" s="4" t="e">
        <f>INDEX('Root phenotypic data'!W:W, MATCH($A89, 'Root phenotypic data'!$A:$A, 0))</f>
        <v>#N/A</v>
      </c>
      <c r="AF89" s="4" t="e">
        <f>INDEX('Root phenotypic data'!X:X, MATCH($A89, 'Root phenotypic data'!$A:$A, 0))</f>
        <v>#N/A</v>
      </c>
      <c r="AG89" s="4" t="e">
        <f>INDEX('Root phenotypic data'!Y:Y, MATCH($A89, 'Root phenotypic data'!$A:$A, 0))</f>
        <v>#N/A</v>
      </c>
      <c r="AH89" s="4" t="e">
        <f>INDEX('Root phenotypic data'!Z:Z, MATCH($A89, 'Root phenotypic data'!$A:$A, 0))</f>
        <v>#N/A</v>
      </c>
      <c r="AI89" s="4" t="e">
        <f>INDEX('Root phenotypic data'!AA:AA, MATCH($A89, 'Root phenotypic data'!$A:$A, 0))</f>
        <v>#N/A</v>
      </c>
      <c r="AJ89" s="4" t="e">
        <f>INDEX('Root phenotypic data'!AB:AB, MATCH($A89, 'Root phenotypic data'!$A:$A, 0))</f>
        <v>#N/A</v>
      </c>
      <c r="AK89" s="4" t="e">
        <f>INDEX('Root phenotypic data'!AC:AC, MATCH($A89, 'Root phenotypic data'!$A:$A, 0))</f>
        <v>#N/A</v>
      </c>
      <c r="AL89" s="4" t="e">
        <f>INDEX('Root phenotypic data'!AD:AD, MATCH($A89, 'Root phenotypic data'!$A:$A, 0))</f>
        <v>#N/A</v>
      </c>
      <c r="AM89" s="4" t="e">
        <f>INDEX('Root phenotypic data'!AE:AE, MATCH($A89, 'Root phenotypic data'!$A:$A, 0))</f>
        <v>#N/A</v>
      </c>
      <c r="AN89" s="4" t="e">
        <f>INDEX('Root phenotypic data'!AF:AF, MATCH($A89, 'Root phenotypic data'!$A:$A, 0))</f>
        <v>#N/A</v>
      </c>
      <c r="AO89" s="4" t="e">
        <f>INDEX('Root phenotypic data'!AG:AG, MATCH($A89, 'Root phenotypic data'!$A:$A, 0))</f>
        <v>#N/A</v>
      </c>
      <c r="AP89" s="4">
        <f>INDEX('Isotope analysis'!F:F, MATCH($A89, 'Isotope analysis'!$C:$C, 0))</f>
        <v>0</v>
      </c>
      <c r="AQ89" s="4">
        <f>INDEX('Isotope analysis'!G:G, MATCH($A89, 'Isotope analysis'!$C:$C, 0))</f>
        <v>-35.96</v>
      </c>
      <c r="AR89" s="4">
        <f>INDEX('Isotope analysis'!H:H, MATCH($A89, 'Isotope analysis'!$C:$C, 0))</f>
        <v>1.46</v>
      </c>
      <c r="AS89" s="4">
        <f>INDEX('Isotope analysis'!I:I, MATCH($A89, 'Isotope analysis'!$C:$C, 0))</f>
        <v>43</v>
      </c>
      <c r="AT89" s="4" t="e">
        <f>INDEX('Root phenotypic data'!CR:CR, MATCH($A89, 'Root phenotypic data'!$A:$A, 0))</f>
        <v>#N/A</v>
      </c>
      <c r="AU89" s="4" t="e">
        <f>INDEX('Root phenotypic data'!CS:CS, MATCH($A89, 'Root phenotypic data'!$A:$A, 0))</f>
        <v>#N/A</v>
      </c>
      <c r="AV89" s="4" t="e">
        <f>INDEX('Root phenotypic data'!CT:CT, MATCH($A89, 'Root phenotypic data'!$A:$A, 0))</f>
        <v>#N/A</v>
      </c>
      <c r="AW89" s="4" t="e">
        <f>INDEX('Root phenotypic data'!CU:CU, MATCH($A89, 'Root phenotypic data'!$A:$A, 0))</f>
        <v>#N/A</v>
      </c>
      <c r="AX89" s="4" t="e">
        <f>INDEX('Root phenotypic data'!CV:CV, MATCH($A89, 'Root phenotypic data'!$A:$A, 0))</f>
        <v>#N/A</v>
      </c>
      <c r="AY89" s="4" t="e">
        <f>INDEX('Root phenotypic data'!CW:CW, MATCH($A89, 'Root phenotypic data'!$A:$A, 0))</f>
        <v>#N/A</v>
      </c>
      <c r="AZ89" s="4" t="e">
        <f>INDEX('Root phenotypic data'!CX:CX, MATCH($A89, 'Root phenotypic data'!$A:$A, 0))</f>
        <v>#N/A</v>
      </c>
      <c r="BA89" s="4" t="e">
        <f>INDEX('Root phenotypic data'!CY:CY, MATCH($A89, 'Root phenotypic data'!$A:$A, 0))</f>
        <v>#N/A</v>
      </c>
      <c r="BB89" s="4" t="e">
        <f>INDEX('Root phenotypic data'!CZ:CZ, MATCH($A89, 'Root phenotypic data'!$A:$A, 0))</f>
        <v>#N/A</v>
      </c>
      <c r="BC89" s="4" t="e">
        <f>INDEX('Root phenotypic data'!DA:DA, MATCH($A89, 'Root phenotypic data'!$A:$A, 0))</f>
        <v>#N/A</v>
      </c>
      <c r="BD89" s="4" t="e">
        <f>INDEX('Root phenotypic data'!DB:DB, MATCH($A89, 'Root phenotypic data'!$A:$A, 0))</f>
        <v>#N/A</v>
      </c>
      <c r="BE89" s="4" t="e">
        <f>INDEX('Root phenotypic data'!DC:DC, MATCH($A89, 'Root phenotypic data'!$A:$A, 0))</f>
        <v>#N/A</v>
      </c>
      <c r="BF89" s="4" t="e">
        <f>INDEX('Root phenotypic data'!DD:DD, MATCH($A89, 'Root phenotypic data'!$A:$A, 0))</f>
        <v>#N/A</v>
      </c>
      <c r="BG89" s="4" t="e">
        <f>INDEX('Root phenotypic data'!DE:DE, MATCH($A89, 'Root phenotypic data'!$A:$A, 0))</f>
        <v>#N/A</v>
      </c>
      <c r="BH89" s="4" t="e">
        <f>INDEX('Root phenotypic data'!DF:DF, MATCH($A89, 'Root phenotypic data'!$A:$A, 0))</f>
        <v>#N/A</v>
      </c>
      <c r="BI89" s="4" t="e">
        <f>INDEX('Root phenotypic data'!DG:DG, MATCH($A89, 'Root phenotypic data'!$A:$A, 0))</f>
        <v>#N/A</v>
      </c>
      <c r="BJ89" s="4" t="e">
        <f>INDEX('Root phenotypic data'!DH:DH, MATCH($A89, 'Root phenotypic data'!$A:$A, 0))</f>
        <v>#N/A</v>
      </c>
      <c r="BK89" s="4" t="e">
        <f>INDEX('Root phenotypic data'!DI:DI, MATCH($A89, 'Root phenotypic data'!$A:$A, 0))</f>
        <v>#N/A</v>
      </c>
      <c r="BL89" s="4" t="e">
        <f>INDEX('Root phenotypic data'!DJ:DJ, MATCH($A89, 'Root phenotypic data'!$A:$A, 0))</f>
        <v>#N/A</v>
      </c>
      <c r="BM89" s="4" t="e">
        <f>INDEX('Root phenotypic data'!DK:DK, MATCH($A89, 'Root phenotypic data'!$A:$A, 0))</f>
        <v>#N/A</v>
      </c>
      <c r="BN89" s="4" t="e">
        <f>INDEX('Root phenotypic data'!DL:DL, MATCH($A89, 'Root phenotypic data'!$A:$A, 0))</f>
        <v>#N/A</v>
      </c>
      <c r="BO89" s="4">
        <f>INDEX('Mother tree bio'!C:C, MATCH($D89, 'Mother tree bio'!$B:$B, 0))</f>
        <v>-35.765046400000003</v>
      </c>
      <c r="BP89" s="4">
        <f>INDEX('Mother tree bio'!D:D, MATCH($D89, 'Mother tree bio'!$B:$B, 0))</f>
        <v>146.6406681</v>
      </c>
      <c r="BQ89" s="4">
        <f>INDEX('Mother tree bio'!E:E, MATCH($D89, 'Mother tree bio'!$B:$B, 0))</f>
        <v>183</v>
      </c>
      <c r="BR89" s="4">
        <f>INDEX('Mother tree bio'!F:F, MATCH($D89, 'Mother tree bio'!$B:$B, 0))</f>
        <v>4286</v>
      </c>
      <c r="BS89" s="4">
        <f>INDEX('Mother tree bio'!G:G, MATCH($D89, 'Mother tree bio'!$B:$B, 0))</f>
        <v>34</v>
      </c>
      <c r="BT89" s="4">
        <f>INDEX('Mother tree bio'!H:H, MATCH($D89, 'Mother tree bio'!$B:$B, 0))</f>
        <v>63</v>
      </c>
      <c r="BU89" s="4">
        <f>INDEX('Mother tree bio'!I:I, MATCH($D89, 'Mother tree bio'!$B:$B, 0))</f>
        <v>54</v>
      </c>
      <c r="BV89" s="4">
        <f>INDEX('Mother tree bio'!J:J, MATCH($D89, 'Mother tree bio'!$B:$B, 0))</f>
        <v>12</v>
      </c>
      <c r="BW89" s="4">
        <f>INDEX('Mother tree bio'!K:K, MATCH($D89, 'Mother tree bio'!$B:$B, 0))</f>
        <v>43</v>
      </c>
    </row>
    <row r="90" spans="1:75" ht="15" customHeight="1">
      <c r="A90" s="10" t="s">
        <v>316</v>
      </c>
      <c r="B90" t="s">
        <v>72</v>
      </c>
      <c r="C90" s="1" t="s">
        <v>317</v>
      </c>
      <c r="D90" s="4" t="s">
        <v>313</v>
      </c>
      <c r="E90" s="4" t="s">
        <v>83</v>
      </c>
      <c r="F90" s="4">
        <v>2</v>
      </c>
      <c r="G90" s="4" t="str">
        <f>INDEX('Isotope analysis'!E:E, MATCH($A90, 'Isotope analysis'!$C:$C, 0))</f>
        <v>D</v>
      </c>
      <c r="H90" s="4" t="s">
        <v>74</v>
      </c>
      <c r="I90" s="19" t="s">
        <v>318</v>
      </c>
      <c r="J90" s="19" t="s">
        <v>319</v>
      </c>
      <c r="K90" s="20" t="s">
        <v>320</v>
      </c>
      <c r="L90" s="19" t="s">
        <v>78</v>
      </c>
      <c r="M90" s="19" t="s">
        <v>79</v>
      </c>
      <c r="N90" s="20" t="s">
        <v>80</v>
      </c>
      <c r="O90" s="4" t="e">
        <f>INDEX('Root phenotypic data'!F:F, MATCH($A90, 'Root phenotypic data'!$A:$A, 0))</f>
        <v>#N/A</v>
      </c>
      <c r="P90" s="18" t="e">
        <f>INDEX('Root phenotypic data'!H:H, MATCH($A90, 'Root phenotypic data'!$A:$A, 0))</f>
        <v>#N/A</v>
      </c>
      <c r="Q90" s="4" t="e">
        <f>INDEX('Root phenotypic data'!I:I, MATCH($A90, 'Root phenotypic data'!$A:$A, 0))</f>
        <v>#N/A</v>
      </c>
      <c r="R90" s="4" t="e">
        <f>INDEX('Root phenotypic data'!J:J, MATCH($A90, 'Root phenotypic data'!$A:$A, 0))</f>
        <v>#N/A</v>
      </c>
      <c r="S90" s="4" t="e">
        <f>INDEX('Root phenotypic data'!K:K, MATCH($A90, 'Root phenotypic data'!$A:$A, 0))</f>
        <v>#N/A</v>
      </c>
      <c r="T90" s="4" t="e">
        <f>INDEX('Root phenotypic data'!L:L, MATCH($A90, 'Root phenotypic data'!$A:$A, 0))</f>
        <v>#N/A</v>
      </c>
      <c r="U90" s="4" t="e">
        <f>INDEX('Root phenotypic data'!M:M, MATCH($A90, 'Root phenotypic data'!$A:$A, 0))</f>
        <v>#N/A</v>
      </c>
      <c r="V90" s="4" t="e">
        <f>INDEX('Root phenotypic data'!N:N, MATCH($A90, 'Root phenotypic data'!$A:$A, 0))</f>
        <v>#N/A</v>
      </c>
      <c r="W90" s="4" t="e">
        <f>INDEX('Root phenotypic data'!O:O, MATCH($A90, 'Root phenotypic data'!$A:$A, 0))</f>
        <v>#N/A</v>
      </c>
      <c r="X90" s="4" t="e">
        <f>INDEX('Root phenotypic data'!P:P, MATCH($A90, 'Root phenotypic data'!$A:$A, 0))</f>
        <v>#N/A</v>
      </c>
      <c r="Y90" s="4" t="e">
        <f>INDEX('Root phenotypic data'!Q:Q, MATCH($A90, 'Root phenotypic data'!$A:$A, 0))</f>
        <v>#N/A</v>
      </c>
      <c r="Z90" s="4" t="e">
        <f>INDEX('Root phenotypic data'!R:R, MATCH($A90, 'Root phenotypic data'!$A:$A, 0))</f>
        <v>#N/A</v>
      </c>
      <c r="AA90" s="4" t="e">
        <f>INDEX('Root phenotypic data'!S:S, MATCH($A90, 'Root phenotypic data'!$A:$A, 0))</f>
        <v>#N/A</v>
      </c>
      <c r="AB90" s="4" t="e">
        <f>INDEX('Root phenotypic data'!T:T, MATCH($A90, 'Root phenotypic data'!$A:$A, 0))</f>
        <v>#N/A</v>
      </c>
      <c r="AC90" s="4" t="e">
        <f>INDEX('Root phenotypic data'!U:U, MATCH($A90, 'Root phenotypic data'!$A:$A, 0))</f>
        <v>#N/A</v>
      </c>
      <c r="AD90" s="4" t="e">
        <f>INDEX('Root phenotypic data'!V:V, MATCH($A90, 'Root phenotypic data'!$A:$A, 0))</f>
        <v>#N/A</v>
      </c>
      <c r="AE90" s="4" t="e">
        <f>INDEX('Root phenotypic data'!W:W, MATCH($A90, 'Root phenotypic data'!$A:$A, 0))</f>
        <v>#N/A</v>
      </c>
      <c r="AF90" s="4" t="e">
        <f>INDEX('Root phenotypic data'!X:X, MATCH($A90, 'Root phenotypic data'!$A:$A, 0))</f>
        <v>#N/A</v>
      </c>
      <c r="AG90" s="4" t="e">
        <f>INDEX('Root phenotypic data'!Y:Y, MATCH($A90, 'Root phenotypic data'!$A:$A, 0))</f>
        <v>#N/A</v>
      </c>
      <c r="AH90" s="4" t="e">
        <f>INDEX('Root phenotypic data'!Z:Z, MATCH($A90, 'Root phenotypic data'!$A:$A, 0))</f>
        <v>#N/A</v>
      </c>
      <c r="AI90" s="4" t="e">
        <f>INDEX('Root phenotypic data'!AA:AA, MATCH($A90, 'Root phenotypic data'!$A:$A, 0))</f>
        <v>#N/A</v>
      </c>
      <c r="AJ90" s="4" t="e">
        <f>INDEX('Root phenotypic data'!AB:AB, MATCH($A90, 'Root phenotypic data'!$A:$A, 0))</f>
        <v>#N/A</v>
      </c>
      <c r="AK90" s="4" t="e">
        <f>INDEX('Root phenotypic data'!AC:AC, MATCH($A90, 'Root phenotypic data'!$A:$A, 0))</f>
        <v>#N/A</v>
      </c>
      <c r="AL90" s="4" t="e">
        <f>INDEX('Root phenotypic data'!AD:AD, MATCH($A90, 'Root phenotypic data'!$A:$A, 0))</f>
        <v>#N/A</v>
      </c>
      <c r="AM90" s="4" t="e">
        <f>INDEX('Root phenotypic data'!AE:AE, MATCH($A90, 'Root phenotypic data'!$A:$A, 0))</f>
        <v>#N/A</v>
      </c>
      <c r="AN90" s="4" t="e">
        <f>INDEX('Root phenotypic data'!AF:AF, MATCH($A90, 'Root phenotypic data'!$A:$A, 0))</f>
        <v>#N/A</v>
      </c>
      <c r="AO90" s="4" t="e">
        <f>INDEX('Root phenotypic data'!AG:AG, MATCH($A90, 'Root phenotypic data'!$A:$A, 0))</f>
        <v>#N/A</v>
      </c>
      <c r="AP90" s="4">
        <f>INDEX('Isotope analysis'!F:F, MATCH($A90, 'Isotope analysis'!$C:$C, 0))</f>
        <v>0</v>
      </c>
      <c r="AQ90" s="4">
        <f>INDEX('Isotope analysis'!G:G, MATCH($A90, 'Isotope analysis'!$C:$C, 0))</f>
        <v>-32.909999999999997</v>
      </c>
      <c r="AR90" s="4">
        <f>INDEX('Isotope analysis'!H:H, MATCH($A90, 'Isotope analysis'!$C:$C, 0))</f>
        <v>1.28</v>
      </c>
      <c r="AS90" s="4">
        <f>INDEX('Isotope analysis'!I:I, MATCH($A90, 'Isotope analysis'!$C:$C, 0))</f>
        <v>44.2</v>
      </c>
      <c r="AT90" s="4" t="e">
        <f>INDEX('Root phenotypic data'!CR:CR, MATCH($A90, 'Root phenotypic data'!$A:$A, 0))</f>
        <v>#N/A</v>
      </c>
      <c r="AU90" s="4" t="e">
        <f>INDEX('Root phenotypic data'!CS:CS, MATCH($A90, 'Root phenotypic data'!$A:$A, 0))</f>
        <v>#N/A</v>
      </c>
      <c r="AV90" s="4" t="e">
        <f>INDEX('Root phenotypic data'!CT:CT, MATCH($A90, 'Root phenotypic data'!$A:$A, 0))</f>
        <v>#N/A</v>
      </c>
      <c r="AW90" s="4" t="e">
        <f>INDEX('Root phenotypic data'!CU:CU, MATCH($A90, 'Root phenotypic data'!$A:$A, 0))</f>
        <v>#N/A</v>
      </c>
      <c r="AX90" s="4" t="e">
        <f>INDEX('Root phenotypic data'!CV:CV, MATCH($A90, 'Root phenotypic data'!$A:$A, 0))</f>
        <v>#N/A</v>
      </c>
      <c r="AY90" s="4" t="e">
        <f>INDEX('Root phenotypic data'!CW:CW, MATCH($A90, 'Root phenotypic data'!$A:$A, 0))</f>
        <v>#N/A</v>
      </c>
      <c r="AZ90" s="4" t="e">
        <f>INDEX('Root phenotypic data'!CX:CX, MATCH($A90, 'Root phenotypic data'!$A:$A, 0))</f>
        <v>#N/A</v>
      </c>
      <c r="BA90" s="4" t="e">
        <f>INDEX('Root phenotypic data'!CY:CY, MATCH($A90, 'Root phenotypic data'!$A:$A, 0))</f>
        <v>#N/A</v>
      </c>
      <c r="BB90" s="4" t="e">
        <f>INDEX('Root phenotypic data'!CZ:CZ, MATCH($A90, 'Root phenotypic data'!$A:$A, 0))</f>
        <v>#N/A</v>
      </c>
      <c r="BC90" s="4" t="e">
        <f>INDEX('Root phenotypic data'!DA:DA, MATCH($A90, 'Root phenotypic data'!$A:$A, 0))</f>
        <v>#N/A</v>
      </c>
      <c r="BD90" s="4" t="e">
        <f>INDEX('Root phenotypic data'!DB:DB, MATCH($A90, 'Root phenotypic data'!$A:$A, 0))</f>
        <v>#N/A</v>
      </c>
      <c r="BE90" s="4" t="e">
        <f>INDEX('Root phenotypic data'!DC:DC, MATCH($A90, 'Root phenotypic data'!$A:$A, 0))</f>
        <v>#N/A</v>
      </c>
      <c r="BF90" s="4" t="e">
        <f>INDEX('Root phenotypic data'!DD:DD, MATCH($A90, 'Root phenotypic data'!$A:$A, 0))</f>
        <v>#N/A</v>
      </c>
      <c r="BG90" s="4" t="e">
        <f>INDEX('Root phenotypic data'!DE:DE, MATCH($A90, 'Root phenotypic data'!$A:$A, 0))</f>
        <v>#N/A</v>
      </c>
      <c r="BH90" s="4" t="e">
        <f>INDEX('Root phenotypic data'!DF:DF, MATCH($A90, 'Root phenotypic data'!$A:$A, 0))</f>
        <v>#N/A</v>
      </c>
      <c r="BI90" s="4" t="e">
        <f>INDEX('Root phenotypic data'!DG:DG, MATCH($A90, 'Root phenotypic data'!$A:$A, 0))</f>
        <v>#N/A</v>
      </c>
      <c r="BJ90" s="4" t="e">
        <f>INDEX('Root phenotypic data'!DH:DH, MATCH($A90, 'Root phenotypic data'!$A:$A, 0))</f>
        <v>#N/A</v>
      </c>
      <c r="BK90" s="4" t="e">
        <f>INDEX('Root phenotypic data'!DI:DI, MATCH($A90, 'Root phenotypic data'!$A:$A, 0))</f>
        <v>#N/A</v>
      </c>
      <c r="BL90" s="4" t="e">
        <f>INDEX('Root phenotypic data'!DJ:DJ, MATCH($A90, 'Root phenotypic data'!$A:$A, 0))</f>
        <v>#N/A</v>
      </c>
      <c r="BM90" s="4" t="e">
        <f>INDEX('Root phenotypic data'!DK:DK, MATCH($A90, 'Root phenotypic data'!$A:$A, 0))</f>
        <v>#N/A</v>
      </c>
      <c r="BN90" s="4" t="e">
        <f>INDEX('Root phenotypic data'!DL:DL, MATCH($A90, 'Root phenotypic data'!$A:$A, 0))</f>
        <v>#N/A</v>
      </c>
      <c r="BO90" s="4">
        <f>INDEX('Mother tree bio'!C:C, MATCH($D90, 'Mother tree bio'!$B:$B, 0))</f>
        <v>-35.765046400000003</v>
      </c>
      <c r="BP90" s="4">
        <f>INDEX('Mother tree bio'!D:D, MATCH($D90, 'Mother tree bio'!$B:$B, 0))</f>
        <v>146.6406681</v>
      </c>
      <c r="BQ90" s="4">
        <f>INDEX('Mother tree bio'!E:E, MATCH($D90, 'Mother tree bio'!$B:$B, 0))</f>
        <v>183</v>
      </c>
      <c r="BR90" s="4">
        <f>INDEX('Mother tree bio'!F:F, MATCH($D90, 'Mother tree bio'!$B:$B, 0))</f>
        <v>4286</v>
      </c>
      <c r="BS90" s="4">
        <f>INDEX('Mother tree bio'!G:G, MATCH($D90, 'Mother tree bio'!$B:$B, 0))</f>
        <v>34</v>
      </c>
      <c r="BT90" s="4">
        <f>INDEX('Mother tree bio'!H:H, MATCH($D90, 'Mother tree bio'!$B:$B, 0))</f>
        <v>63</v>
      </c>
      <c r="BU90" s="4">
        <f>INDEX('Mother tree bio'!I:I, MATCH($D90, 'Mother tree bio'!$B:$B, 0))</f>
        <v>54</v>
      </c>
      <c r="BV90" s="4">
        <f>INDEX('Mother tree bio'!J:J, MATCH($D90, 'Mother tree bio'!$B:$B, 0))</f>
        <v>12</v>
      </c>
      <c r="BW90" s="4">
        <f>INDEX('Mother tree bio'!K:K, MATCH($D90, 'Mother tree bio'!$B:$B, 0))</f>
        <v>43</v>
      </c>
    </row>
    <row r="91" spans="1:75" ht="15" customHeight="1">
      <c r="A91" s="10" t="s">
        <v>321</v>
      </c>
      <c r="B91" t="s">
        <v>72</v>
      </c>
      <c r="C91" s="1" t="s">
        <v>322</v>
      </c>
      <c r="D91" s="4" t="s">
        <v>313</v>
      </c>
      <c r="E91" s="4" t="s">
        <v>83</v>
      </c>
      <c r="F91" s="4">
        <v>2</v>
      </c>
      <c r="G91" s="4" t="str">
        <f>INDEX('Isotope analysis'!E:E, MATCH($A91, 'Isotope analysis'!$C:$C, 0))</f>
        <v>W</v>
      </c>
      <c r="H91" s="4" t="s">
        <v>74</v>
      </c>
      <c r="I91" s="19" t="s">
        <v>318</v>
      </c>
      <c r="J91" s="19" t="s">
        <v>319</v>
      </c>
      <c r="K91" s="20" t="s">
        <v>320</v>
      </c>
      <c r="L91" s="19" t="s">
        <v>84</v>
      </c>
      <c r="M91" s="19" t="s">
        <v>85</v>
      </c>
      <c r="N91" s="20" t="s">
        <v>86</v>
      </c>
      <c r="O91" s="4" t="e">
        <f>INDEX('Root phenotypic data'!F:F, MATCH($A91, 'Root phenotypic data'!$A:$A, 0))</f>
        <v>#N/A</v>
      </c>
      <c r="P91" s="18" t="e">
        <f>INDEX('Root phenotypic data'!H:H, MATCH($A91, 'Root phenotypic data'!$A:$A, 0))</f>
        <v>#N/A</v>
      </c>
      <c r="Q91" s="4" t="e">
        <f>INDEX('Root phenotypic data'!I:I, MATCH($A91, 'Root phenotypic data'!$A:$A, 0))</f>
        <v>#N/A</v>
      </c>
      <c r="R91" s="4" t="e">
        <f>INDEX('Root phenotypic data'!J:J, MATCH($A91, 'Root phenotypic data'!$A:$A, 0))</f>
        <v>#N/A</v>
      </c>
      <c r="S91" s="4" t="e">
        <f>INDEX('Root phenotypic data'!K:K, MATCH($A91, 'Root phenotypic data'!$A:$A, 0))</f>
        <v>#N/A</v>
      </c>
      <c r="T91" s="4" t="e">
        <f>INDEX('Root phenotypic data'!L:L, MATCH($A91, 'Root phenotypic data'!$A:$A, 0))</f>
        <v>#N/A</v>
      </c>
      <c r="U91" s="4" t="e">
        <f>INDEX('Root phenotypic data'!M:M, MATCH($A91, 'Root phenotypic data'!$A:$A, 0))</f>
        <v>#N/A</v>
      </c>
      <c r="V91" s="4" t="e">
        <f>INDEX('Root phenotypic data'!N:N, MATCH($A91, 'Root phenotypic data'!$A:$A, 0))</f>
        <v>#N/A</v>
      </c>
      <c r="W91" s="4" t="e">
        <f>INDEX('Root phenotypic data'!O:O, MATCH($A91, 'Root phenotypic data'!$A:$A, 0))</f>
        <v>#N/A</v>
      </c>
      <c r="X91" s="4" t="e">
        <f>INDEX('Root phenotypic data'!P:P, MATCH($A91, 'Root phenotypic data'!$A:$A, 0))</f>
        <v>#N/A</v>
      </c>
      <c r="Y91" s="4" t="e">
        <f>INDEX('Root phenotypic data'!Q:Q, MATCH($A91, 'Root phenotypic data'!$A:$A, 0))</f>
        <v>#N/A</v>
      </c>
      <c r="Z91" s="4" t="e">
        <f>INDEX('Root phenotypic data'!R:R, MATCH($A91, 'Root phenotypic data'!$A:$A, 0))</f>
        <v>#N/A</v>
      </c>
      <c r="AA91" s="4" t="e">
        <f>INDEX('Root phenotypic data'!S:S, MATCH($A91, 'Root phenotypic data'!$A:$A, 0))</f>
        <v>#N/A</v>
      </c>
      <c r="AB91" s="4" t="e">
        <f>INDEX('Root phenotypic data'!T:T, MATCH($A91, 'Root phenotypic data'!$A:$A, 0))</f>
        <v>#N/A</v>
      </c>
      <c r="AC91" s="4" t="e">
        <f>INDEX('Root phenotypic data'!U:U, MATCH($A91, 'Root phenotypic data'!$A:$A, 0))</f>
        <v>#N/A</v>
      </c>
      <c r="AD91" s="4" t="e">
        <f>INDEX('Root phenotypic data'!V:V, MATCH($A91, 'Root phenotypic data'!$A:$A, 0))</f>
        <v>#N/A</v>
      </c>
      <c r="AE91" s="4" t="e">
        <f>INDEX('Root phenotypic data'!W:W, MATCH($A91, 'Root phenotypic data'!$A:$A, 0))</f>
        <v>#N/A</v>
      </c>
      <c r="AF91" s="4" t="e">
        <f>INDEX('Root phenotypic data'!X:X, MATCH($A91, 'Root phenotypic data'!$A:$A, 0))</f>
        <v>#N/A</v>
      </c>
      <c r="AG91" s="4" t="e">
        <f>INDEX('Root phenotypic data'!Y:Y, MATCH($A91, 'Root phenotypic data'!$A:$A, 0))</f>
        <v>#N/A</v>
      </c>
      <c r="AH91" s="4" t="e">
        <f>INDEX('Root phenotypic data'!Z:Z, MATCH($A91, 'Root phenotypic data'!$A:$A, 0))</f>
        <v>#N/A</v>
      </c>
      <c r="AI91" s="4" t="e">
        <f>INDEX('Root phenotypic data'!AA:AA, MATCH($A91, 'Root phenotypic data'!$A:$A, 0))</f>
        <v>#N/A</v>
      </c>
      <c r="AJ91" s="4" t="e">
        <f>INDEX('Root phenotypic data'!AB:AB, MATCH($A91, 'Root phenotypic data'!$A:$A, 0))</f>
        <v>#N/A</v>
      </c>
      <c r="AK91" s="4" t="e">
        <f>INDEX('Root phenotypic data'!AC:AC, MATCH($A91, 'Root phenotypic data'!$A:$A, 0))</f>
        <v>#N/A</v>
      </c>
      <c r="AL91" s="4" t="e">
        <f>INDEX('Root phenotypic data'!AD:AD, MATCH($A91, 'Root phenotypic data'!$A:$A, 0))</f>
        <v>#N/A</v>
      </c>
      <c r="AM91" s="4" t="e">
        <f>INDEX('Root phenotypic data'!AE:AE, MATCH($A91, 'Root phenotypic data'!$A:$A, 0))</f>
        <v>#N/A</v>
      </c>
      <c r="AN91" s="4" t="e">
        <f>INDEX('Root phenotypic data'!AF:AF, MATCH($A91, 'Root phenotypic data'!$A:$A, 0))</f>
        <v>#N/A</v>
      </c>
      <c r="AO91" s="4" t="e">
        <f>INDEX('Root phenotypic data'!AG:AG, MATCH($A91, 'Root phenotypic data'!$A:$A, 0))</f>
        <v>#N/A</v>
      </c>
      <c r="AP91" s="4">
        <f>INDEX('Isotope analysis'!F:F, MATCH($A91, 'Isotope analysis'!$C:$C, 0))</f>
        <v>0</v>
      </c>
      <c r="AQ91" s="4">
        <f>INDEX('Isotope analysis'!G:G, MATCH($A91, 'Isotope analysis'!$C:$C, 0))</f>
        <v>-35.049999999999997</v>
      </c>
      <c r="AR91" s="4">
        <f>INDEX('Isotope analysis'!H:H, MATCH($A91, 'Isotope analysis'!$C:$C, 0))</f>
        <v>1.2</v>
      </c>
      <c r="AS91" s="4">
        <f>INDEX('Isotope analysis'!I:I, MATCH($A91, 'Isotope analysis'!$C:$C, 0))</f>
        <v>45.2</v>
      </c>
      <c r="AT91" s="4" t="e">
        <f>INDEX('Root phenotypic data'!CR:CR, MATCH($A91, 'Root phenotypic data'!$A:$A, 0))</f>
        <v>#N/A</v>
      </c>
      <c r="AU91" s="4" t="e">
        <f>INDEX('Root phenotypic data'!CS:CS, MATCH($A91, 'Root phenotypic data'!$A:$A, 0))</f>
        <v>#N/A</v>
      </c>
      <c r="AV91" s="4" t="e">
        <f>INDEX('Root phenotypic data'!CT:CT, MATCH($A91, 'Root phenotypic data'!$A:$A, 0))</f>
        <v>#N/A</v>
      </c>
      <c r="AW91" s="4" t="e">
        <f>INDEX('Root phenotypic data'!CU:CU, MATCH($A91, 'Root phenotypic data'!$A:$A, 0))</f>
        <v>#N/A</v>
      </c>
      <c r="AX91" s="4" t="e">
        <f>INDEX('Root phenotypic data'!CV:CV, MATCH($A91, 'Root phenotypic data'!$A:$A, 0))</f>
        <v>#N/A</v>
      </c>
      <c r="AY91" s="4" t="e">
        <f>INDEX('Root phenotypic data'!CW:CW, MATCH($A91, 'Root phenotypic data'!$A:$A, 0))</f>
        <v>#N/A</v>
      </c>
      <c r="AZ91" s="4" t="e">
        <f>INDEX('Root phenotypic data'!CX:CX, MATCH($A91, 'Root phenotypic data'!$A:$A, 0))</f>
        <v>#N/A</v>
      </c>
      <c r="BA91" s="4" t="e">
        <f>INDEX('Root phenotypic data'!CY:CY, MATCH($A91, 'Root phenotypic data'!$A:$A, 0))</f>
        <v>#N/A</v>
      </c>
      <c r="BB91" s="4" t="e">
        <f>INDEX('Root phenotypic data'!CZ:CZ, MATCH($A91, 'Root phenotypic data'!$A:$A, 0))</f>
        <v>#N/A</v>
      </c>
      <c r="BC91" s="4" t="e">
        <f>INDEX('Root phenotypic data'!DA:DA, MATCH($A91, 'Root phenotypic data'!$A:$A, 0))</f>
        <v>#N/A</v>
      </c>
      <c r="BD91" s="4" t="e">
        <f>INDEX('Root phenotypic data'!DB:DB, MATCH($A91, 'Root phenotypic data'!$A:$A, 0))</f>
        <v>#N/A</v>
      </c>
      <c r="BE91" s="4" t="e">
        <f>INDEX('Root phenotypic data'!DC:DC, MATCH($A91, 'Root phenotypic data'!$A:$A, 0))</f>
        <v>#N/A</v>
      </c>
      <c r="BF91" s="4" t="e">
        <f>INDEX('Root phenotypic data'!DD:DD, MATCH($A91, 'Root phenotypic data'!$A:$A, 0))</f>
        <v>#N/A</v>
      </c>
      <c r="BG91" s="4" t="e">
        <f>INDEX('Root phenotypic data'!DE:DE, MATCH($A91, 'Root phenotypic data'!$A:$A, 0))</f>
        <v>#N/A</v>
      </c>
      <c r="BH91" s="4" t="e">
        <f>INDEX('Root phenotypic data'!DF:DF, MATCH($A91, 'Root phenotypic data'!$A:$A, 0))</f>
        <v>#N/A</v>
      </c>
      <c r="BI91" s="4" t="e">
        <f>INDEX('Root phenotypic data'!DG:DG, MATCH($A91, 'Root phenotypic data'!$A:$A, 0))</f>
        <v>#N/A</v>
      </c>
      <c r="BJ91" s="4" t="e">
        <f>INDEX('Root phenotypic data'!DH:DH, MATCH($A91, 'Root phenotypic data'!$A:$A, 0))</f>
        <v>#N/A</v>
      </c>
      <c r="BK91" s="4" t="e">
        <f>INDEX('Root phenotypic data'!DI:DI, MATCH($A91, 'Root phenotypic data'!$A:$A, 0))</f>
        <v>#N/A</v>
      </c>
      <c r="BL91" s="4" t="e">
        <f>INDEX('Root phenotypic data'!DJ:DJ, MATCH($A91, 'Root phenotypic data'!$A:$A, 0))</f>
        <v>#N/A</v>
      </c>
      <c r="BM91" s="4" t="e">
        <f>INDEX('Root phenotypic data'!DK:DK, MATCH($A91, 'Root phenotypic data'!$A:$A, 0))</f>
        <v>#N/A</v>
      </c>
      <c r="BN91" s="4" t="e">
        <f>INDEX('Root phenotypic data'!DL:DL, MATCH($A91, 'Root phenotypic data'!$A:$A, 0))</f>
        <v>#N/A</v>
      </c>
      <c r="BO91" s="4">
        <f>INDEX('Mother tree bio'!C:C, MATCH($D91, 'Mother tree bio'!$B:$B, 0))</f>
        <v>-35.765046400000003</v>
      </c>
      <c r="BP91" s="4">
        <f>INDEX('Mother tree bio'!D:D, MATCH($D91, 'Mother tree bio'!$B:$B, 0))</f>
        <v>146.6406681</v>
      </c>
      <c r="BQ91" s="4">
        <f>INDEX('Mother tree bio'!E:E, MATCH($D91, 'Mother tree bio'!$B:$B, 0))</f>
        <v>183</v>
      </c>
      <c r="BR91" s="4">
        <f>INDEX('Mother tree bio'!F:F, MATCH($D91, 'Mother tree bio'!$B:$B, 0))</f>
        <v>4286</v>
      </c>
      <c r="BS91" s="4">
        <f>INDEX('Mother tree bio'!G:G, MATCH($D91, 'Mother tree bio'!$B:$B, 0))</f>
        <v>34</v>
      </c>
      <c r="BT91" s="4">
        <f>INDEX('Mother tree bio'!H:H, MATCH($D91, 'Mother tree bio'!$B:$B, 0))</f>
        <v>63</v>
      </c>
      <c r="BU91" s="4">
        <f>INDEX('Mother tree bio'!I:I, MATCH($D91, 'Mother tree bio'!$B:$B, 0))</f>
        <v>54</v>
      </c>
      <c r="BV91" s="4">
        <f>INDEX('Mother tree bio'!J:J, MATCH($D91, 'Mother tree bio'!$B:$B, 0))</f>
        <v>12</v>
      </c>
      <c r="BW91" s="4">
        <f>INDEX('Mother tree bio'!K:K, MATCH($D91, 'Mother tree bio'!$B:$B, 0))</f>
        <v>43</v>
      </c>
    </row>
    <row r="92" spans="1:75" ht="15" customHeight="1">
      <c r="A92" s="10" t="s">
        <v>323</v>
      </c>
      <c r="B92" t="s">
        <v>72</v>
      </c>
      <c r="C92" s="1" t="s">
        <v>324</v>
      </c>
      <c r="D92" s="4" t="s">
        <v>313</v>
      </c>
      <c r="E92" s="4" t="s">
        <v>83</v>
      </c>
      <c r="F92" s="4">
        <v>3</v>
      </c>
      <c r="G92" s="4" t="str">
        <f>INDEX('Isotope analysis'!E:E, MATCH($A92, 'Isotope analysis'!$C:$C, 0))</f>
        <v>D</v>
      </c>
      <c r="H92" s="4" t="s">
        <v>74</v>
      </c>
      <c r="I92" s="19" t="s">
        <v>318</v>
      </c>
      <c r="J92" s="19" t="s">
        <v>319</v>
      </c>
      <c r="K92" s="20" t="s">
        <v>320</v>
      </c>
      <c r="L92" s="19" t="s">
        <v>88</v>
      </c>
      <c r="M92" s="19" t="s">
        <v>89</v>
      </c>
      <c r="N92" s="20" t="s">
        <v>90</v>
      </c>
      <c r="O92" s="4" t="e">
        <f>INDEX('Root phenotypic data'!F:F, MATCH($A92, 'Root phenotypic data'!$A:$A, 0))</f>
        <v>#N/A</v>
      </c>
      <c r="P92" s="18" t="e">
        <f>INDEX('Root phenotypic data'!H:H, MATCH($A92, 'Root phenotypic data'!$A:$A, 0))</f>
        <v>#N/A</v>
      </c>
      <c r="Q92" s="4" t="e">
        <f>INDEX('Root phenotypic data'!I:I, MATCH($A92, 'Root phenotypic data'!$A:$A, 0))</f>
        <v>#N/A</v>
      </c>
      <c r="R92" s="4" t="e">
        <f>INDEX('Root phenotypic data'!J:J, MATCH($A92, 'Root phenotypic data'!$A:$A, 0))</f>
        <v>#N/A</v>
      </c>
      <c r="S92" s="4" t="e">
        <f>INDEX('Root phenotypic data'!K:K, MATCH($A92, 'Root phenotypic data'!$A:$A, 0))</f>
        <v>#N/A</v>
      </c>
      <c r="T92" s="4" t="e">
        <f>INDEX('Root phenotypic data'!L:L, MATCH($A92, 'Root phenotypic data'!$A:$A, 0))</f>
        <v>#N/A</v>
      </c>
      <c r="U92" s="4" t="e">
        <f>INDEX('Root phenotypic data'!M:M, MATCH($A92, 'Root phenotypic data'!$A:$A, 0))</f>
        <v>#N/A</v>
      </c>
      <c r="V92" s="4" t="e">
        <f>INDEX('Root phenotypic data'!N:N, MATCH($A92, 'Root phenotypic data'!$A:$A, 0))</f>
        <v>#N/A</v>
      </c>
      <c r="W92" s="4" t="e">
        <f>INDEX('Root phenotypic data'!O:O, MATCH($A92, 'Root phenotypic data'!$A:$A, 0))</f>
        <v>#N/A</v>
      </c>
      <c r="X92" s="4" t="e">
        <f>INDEX('Root phenotypic data'!P:P, MATCH($A92, 'Root phenotypic data'!$A:$A, 0))</f>
        <v>#N/A</v>
      </c>
      <c r="Y92" s="4" t="e">
        <f>INDEX('Root phenotypic data'!Q:Q, MATCH($A92, 'Root phenotypic data'!$A:$A, 0))</f>
        <v>#N/A</v>
      </c>
      <c r="Z92" s="4" t="e">
        <f>INDEX('Root phenotypic data'!R:R, MATCH($A92, 'Root phenotypic data'!$A:$A, 0))</f>
        <v>#N/A</v>
      </c>
      <c r="AA92" s="4" t="e">
        <f>INDEX('Root phenotypic data'!S:S, MATCH($A92, 'Root phenotypic data'!$A:$A, 0))</f>
        <v>#N/A</v>
      </c>
      <c r="AB92" s="4" t="e">
        <f>INDEX('Root phenotypic data'!T:T, MATCH($A92, 'Root phenotypic data'!$A:$A, 0))</f>
        <v>#N/A</v>
      </c>
      <c r="AC92" s="4" t="e">
        <f>INDEX('Root phenotypic data'!U:U, MATCH($A92, 'Root phenotypic data'!$A:$A, 0))</f>
        <v>#N/A</v>
      </c>
      <c r="AD92" s="4" t="e">
        <f>INDEX('Root phenotypic data'!V:V, MATCH($A92, 'Root phenotypic data'!$A:$A, 0))</f>
        <v>#N/A</v>
      </c>
      <c r="AE92" s="4" t="e">
        <f>INDEX('Root phenotypic data'!W:W, MATCH($A92, 'Root phenotypic data'!$A:$A, 0))</f>
        <v>#N/A</v>
      </c>
      <c r="AF92" s="4" t="e">
        <f>INDEX('Root phenotypic data'!X:X, MATCH($A92, 'Root phenotypic data'!$A:$A, 0))</f>
        <v>#N/A</v>
      </c>
      <c r="AG92" s="4" t="e">
        <f>INDEX('Root phenotypic data'!Y:Y, MATCH($A92, 'Root phenotypic data'!$A:$A, 0))</f>
        <v>#N/A</v>
      </c>
      <c r="AH92" s="4" t="e">
        <f>INDEX('Root phenotypic data'!Z:Z, MATCH($A92, 'Root phenotypic data'!$A:$A, 0))</f>
        <v>#N/A</v>
      </c>
      <c r="AI92" s="4" t="e">
        <f>INDEX('Root phenotypic data'!AA:AA, MATCH($A92, 'Root phenotypic data'!$A:$A, 0))</f>
        <v>#N/A</v>
      </c>
      <c r="AJ92" s="4" t="e">
        <f>INDEX('Root phenotypic data'!AB:AB, MATCH($A92, 'Root phenotypic data'!$A:$A, 0))</f>
        <v>#N/A</v>
      </c>
      <c r="AK92" s="4" t="e">
        <f>INDEX('Root phenotypic data'!AC:AC, MATCH($A92, 'Root phenotypic data'!$A:$A, 0))</f>
        <v>#N/A</v>
      </c>
      <c r="AL92" s="4" t="e">
        <f>INDEX('Root phenotypic data'!AD:AD, MATCH($A92, 'Root phenotypic data'!$A:$A, 0))</f>
        <v>#N/A</v>
      </c>
      <c r="AM92" s="4" t="e">
        <f>INDEX('Root phenotypic data'!AE:AE, MATCH($A92, 'Root phenotypic data'!$A:$A, 0))</f>
        <v>#N/A</v>
      </c>
      <c r="AN92" s="4" t="e">
        <f>INDEX('Root phenotypic data'!AF:AF, MATCH($A92, 'Root phenotypic data'!$A:$A, 0))</f>
        <v>#N/A</v>
      </c>
      <c r="AO92" s="4" t="e">
        <f>INDEX('Root phenotypic data'!AG:AG, MATCH($A92, 'Root phenotypic data'!$A:$A, 0))</f>
        <v>#N/A</v>
      </c>
      <c r="AP92" s="4">
        <f>INDEX('Isotope analysis'!F:F, MATCH($A92, 'Isotope analysis'!$C:$C, 0))</f>
        <v>0</v>
      </c>
      <c r="AQ92" s="4">
        <f>INDEX('Isotope analysis'!G:G, MATCH($A92, 'Isotope analysis'!$C:$C, 0))</f>
        <v>-33.28</v>
      </c>
      <c r="AR92" s="4">
        <f>INDEX('Isotope analysis'!H:H, MATCH($A92, 'Isotope analysis'!$C:$C, 0))</f>
        <v>1.43</v>
      </c>
      <c r="AS92" s="4">
        <f>INDEX('Isotope analysis'!I:I, MATCH($A92, 'Isotope analysis'!$C:$C, 0))</f>
        <v>45.1</v>
      </c>
      <c r="AT92" s="4" t="e">
        <f>INDEX('Root phenotypic data'!CR:CR, MATCH($A92, 'Root phenotypic data'!$A:$A, 0))</f>
        <v>#N/A</v>
      </c>
      <c r="AU92" s="4" t="e">
        <f>INDEX('Root phenotypic data'!CS:CS, MATCH($A92, 'Root phenotypic data'!$A:$A, 0))</f>
        <v>#N/A</v>
      </c>
      <c r="AV92" s="4" t="e">
        <f>INDEX('Root phenotypic data'!CT:CT, MATCH($A92, 'Root phenotypic data'!$A:$A, 0))</f>
        <v>#N/A</v>
      </c>
      <c r="AW92" s="4" t="e">
        <f>INDEX('Root phenotypic data'!CU:CU, MATCH($A92, 'Root phenotypic data'!$A:$A, 0))</f>
        <v>#N/A</v>
      </c>
      <c r="AX92" s="4" t="e">
        <f>INDEX('Root phenotypic data'!CV:CV, MATCH($A92, 'Root phenotypic data'!$A:$A, 0))</f>
        <v>#N/A</v>
      </c>
      <c r="AY92" s="4" t="e">
        <f>INDEX('Root phenotypic data'!CW:CW, MATCH($A92, 'Root phenotypic data'!$A:$A, 0))</f>
        <v>#N/A</v>
      </c>
      <c r="AZ92" s="4" t="e">
        <f>INDEX('Root phenotypic data'!CX:CX, MATCH($A92, 'Root phenotypic data'!$A:$A, 0))</f>
        <v>#N/A</v>
      </c>
      <c r="BA92" s="4" t="e">
        <f>INDEX('Root phenotypic data'!CY:CY, MATCH($A92, 'Root phenotypic data'!$A:$A, 0))</f>
        <v>#N/A</v>
      </c>
      <c r="BB92" s="4" t="e">
        <f>INDEX('Root phenotypic data'!CZ:CZ, MATCH($A92, 'Root phenotypic data'!$A:$A, 0))</f>
        <v>#N/A</v>
      </c>
      <c r="BC92" s="4" t="e">
        <f>INDEX('Root phenotypic data'!DA:DA, MATCH($A92, 'Root phenotypic data'!$A:$A, 0))</f>
        <v>#N/A</v>
      </c>
      <c r="BD92" s="4" t="e">
        <f>INDEX('Root phenotypic data'!DB:DB, MATCH($A92, 'Root phenotypic data'!$A:$A, 0))</f>
        <v>#N/A</v>
      </c>
      <c r="BE92" s="4" t="e">
        <f>INDEX('Root phenotypic data'!DC:DC, MATCH($A92, 'Root phenotypic data'!$A:$A, 0))</f>
        <v>#N/A</v>
      </c>
      <c r="BF92" s="4" t="e">
        <f>INDEX('Root phenotypic data'!DD:DD, MATCH($A92, 'Root phenotypic data'!$A:$A, 0))</f>
        <v>#N/A</v>
      </c>
      <c r="BG92" s="4" t="e">
        <f>INDEX('Root phenotypic data'!DE:DE, MATCH($A92, 'Root phenotypic data'!$A:$A, 0))</f>
        <v>#N/A</v>
      </c>
      <c r="BH92" s="4" t="e">
        <f>INDEX('Root phenotypic data'!DF:DF, MATCH($A92, 'Root phenotypic data'!$A:$A, 0))</f>
        <v>#N/A</v>
      </c>
      <c r="BI92" s="4" t="e">
        <f>INDEX('Root phenotypic data'!DG:DG, MATCH($A92, 'Root phenotypic data'!$A:$A, 0))</f>
        <v>#N/A</v>
      </c>
      <c r="BJ92" s="4" t="e">
        <f>INDEX('Root phenotypic data'!DH:DH, MATCH($A92, 'Root phenotypic data'!$A:$A, 0))</f>
        <v>#N/A</v>
      </c>
      <c r="BK92" s="4" t="e">
        <f>INDEX('Root phenotypic data'!DI:DI, MATCH($A92, 'Root phenotypic data'!$A:$A, 0))</f>
        <v>#N/A</v>
      </c>
      <c r="BL92" s="4" t="e">
        <f>INDEX('Root phenotypic data'!DJ:DJ, MATCH($A92, 'Root phenotypic data'!$A:$A, 0))</f>
        <v>#N/A</v>
      </c>
      <c r="BM92" s="4" t="e">
        <f>INDEX('Root phenotypic data'!DK:DK, MATCH($A92, 'Root phenotypic data'!$A:$A, 0))</f>
        <v>#N/A</v>
      </c>
      <c r="BN92" s="4" t="e">
        <f>INDEX('Root phenotypic data'!DL:DL, MATCH($A92, 'Root phenotypic data'!$A:$A, 0))</f>
        <v>#N/A</v>
      </c>
      <c r="BO92" s="4">
        <f>INDEX('Mother tree bio'!C:C, MATCH($D92, 'Mother tree bio'!$B:$B, 0))</f>
        <v>-35.765046400000003</v>
      </c>
      <c r="BP92" s="4">
        <f>INDEX('Mother tree bio'!D:D, MATCH($D92, 'Mother tree bio'!$B:$B, 0))</f>
        <v>146.6406681</v>
      </c>
      <c r="BQ92" s="4">
        <f>INDEX('Mother tree bio'!E:E, MATCH($D92, 'Mother tree bio'!$B:$B, 0))</f>
        <v>183</v>
      </c>
      <c r="BR92" s="4">
        <f>INDEX('Mother tree bio'!F:F, MATCH($D92, 'Mother tree bio'!$B:$B, 0))</f>
        <v>4286</v>
      </c>
      <c r="BS92" s="4">
        <f>INDEX('Mother tree bio'!G:G, MATCH($D92, 'Mother tree bio'!$B:$B, 0))</f>
        <v>34</v>
      </c>
      <c r="BT92" s="4">
        <f>INDEX('Mother tree bio'!H:H, MATCH($D92, 'Mother tree bio'!$B:$B, 0))</f>
        <v>63</v>
      </c>
      <c r="BU92" s="4">
        <f>INDEX('Mother tree bio'!I:I, MATCH($D92, 'Mother tree bio'!$B:$B, 0))</f>
        <v>54</v>
      </c>
      <c r="BV92" s="4">
        <f>INDEX('Mother tree bio'!J:J, MATCH($D92, 'Mother tree bio'!$B:$B, 0))</f>
        <v>12</v>
      </c>
      <c r="BW92" s="4">
        <f>INDEX('Mother tree bio'!K:K, MATCH($D92, 'Mother tree bio'!$B:$B, 0))</f>
        <v>43</v>
      </c>
    </row>
    <row r="93" spans="1:75" ht="15" customHeight="1">
      <c r="A93" s="10" t="s">
        <v>325</v>
      </c>
      <c r="B93" t="s">
        <v>72</v>
      </c>
      <c r="C93" s="1" t="s">
        <v>326</v>
      </c>
      <c r="D93" s="4" t="s">
        <v>313</v>
      </c>
      <c r="E93" s="4" t="s">
        <v>83</v>
      </c>
      <c r="F93" s="4">
        <v>3</v>
      </c>
      <c r="G93" s="4" t="str">
        <f>INDEX('Isotope analysis'!E:E, MATCH($A93, 'Isotope analysis'!$C:$C, 0))</f>
        <v>W</v>
      </c>
      <c r="H93" s="4" t="s">
        <v>74</v>
      </c>
      <c r="I93" s="19" t="s">
        <v>318</v>
      </c>
      <c r="J93" s="19" t="s">
        <v>319</v>
      </c>
      <c r="K93" s="20" t="s">
        <v>320</v>
      </c>
      <c r="L93" s="19" t="s">
        <v>93</v>
      </c>
      <c r="M93" s="19" t="s">
        <v>94</v>
      </c>
      <c r="N93" s="20" t="s">
        <v>95</v>
      </c>
      <c r="O93" s="4" t="e">
        <f>INDEX('Root phenotypic data'!F:F, MATCH($A93, 'Root phenotypic data'!$A:$A, 0))</f>
        <v>#N/A</v>
      </c>
      <c r="P93" s="18" t="e">
        <f>INDEX('Root phenotypic data'!H:H, MATCH($A93, 'Root phenotypic data'!$A:$A, 0))</f>
        <v>#N/A</v>
      </c>
      <c r="Q93" s="4" t="e">
        <f>INDEX('Root phenotypic data'!I:I, MATCH($A93, 'Root phenotypic data'!$A:$A, 0))</f>
        <v>#N/A</v>
      </c>
      <c r="R93" s="4" t="e">
        <f>INDEX('Root phenotypic data'!J:J, MATCH($A93, 'Root phenotypic data'!$A:$A, 0))</f>
        <v>#N/A</v>
      </c>
      <c r="S93" s="4" t="e">
        <f>INDEX('Root phenotypic data'!K:K, MATCH($A93, 'Root phenotypic data'!$A:$A, 0))</f>
        <v>#N/A</v>
      </c>
      <c r="T93" s="4" t="e">
        <f>INDEX('Root phenotypic data'!L:L, MATCH($A93, 'Root phenotypic data'!$A:$A, 0))</f>
        <v>#N/A</v>
      </c>
      <c r="U93" s="4" t="e">
        <f>INDEX('Root phenotypic data'!M:M, MATCH($A93, 'Root phenotypic data'!$A:$A, 0))</f>
        <v>#N/A</v>
      </c>
      <c r="V93" s="4" t="e">
        <f>INDEX('Root phenotypic data'!N:N, MATCH($A93, 'Root phenotypic data'!$A:$A, 0))</f>
        <v>#N/A</v>
      </c>
      <c r="W93" s="4" t="e">
        <f>INDEX('Root phenotypic data'!O:O, MATCH($A93, 'Root phenotypic data'!$A:$A, 0))</f>
        <v>#N/A</v>
      </c>
      <c r="X93" s="4" t="e">
        <f>INDEX('Root phenotypic data'!P:P, MATCH($A93, 'Root phenotypic data'!$A:$A, 0))</f>
        <v>#N/A</v>
      </c>
      <c r="Y93" s="4" t="e">
        <f>INDEX('Root phenotypic data'!Q:Q, MATCH($A93, 'Root phenotypic data'!$A:$A, 0))</f>
        <v>#N/A</v>
      </c>
      <c r="Z93" s="4" t="e">
        <f>INDEX('Root phenotypic data'!R:R, MATCH($A93, 'Root phenotypic data'!$A:$A, 0))</f>
        <v>#N/A</v>
      </c>
      <c r="AA93" s="4" t="e">
        <f>INDEX('Root phenotypic data'!S:S, MATCH($A93, 'Root phenotypic data'!$A:$A, 0))</f>
        <v>#N/A</v>
      </c>
      <c r="AB93" s="4" t="e">
        <f>INDEX('Root phenotypic data'!T:T, MATCH($A93, 'Root phenotypic data'!$A:$A, 0))</f>
        <v>#N/A</v>
      </c>
      <c r="AC93" s="4" t="e">
        <f>INDEX('Root phenotypic data'!U:U, MATCH($A93, 'Root phenotypic data'!$A:$A, 0))</f>
        <v>#N/A</v>
      </c>
      <c r="AD93" s="4" t="e">
        <f>INDEX('Root phenotypic data'!V:V, MATCH($A93, 'Root phenotypic data'!$A:$A, 0))</f>
        <v>#N/A</v>
      </c>
      <c r="AE93" s="4" t="e">
        <f>INDEX('Root phenotypic data'!W:W, MATCH($A93, 'Root phenotypic data'!$A:$A, 0))</f>
        <v>#N/A</v>
      </c>
      <c r="AF93" s="4" t="e">
        <f>INDEX('Root phenotypic data'!X:X, MATCH($A93, 'Root phenotypic data'!$A:$A, 0))</f>
        <v>#N/A</v>
      </c>
      <c r="AG93" s="4" t="e">
        <f>INDEX('Root phenotypic data'!Y:Y, MATCH($A93, 'Root phenotypic data'!$A:$A, 0))</f>
        <v>#N/A</v>
      </c>
      <c r="AH93" s="4" t="e">
        <f>INDEX('Root phenotypic data'!Z:Z, MATCH($A93, 'Root phenotypic data'!$A:$A, 0))</f>
        <v>#N/A</v>
      </c>
      <c r="AI93" s="4" t="e">
        <f>INDEX('Root phenotypic data'!AA:AA, MATCH($A93, 'Root phenotypic data'!$A:$A, 0))</f>
        <v>#N/A</v>
      </c>
      <c r="AJ93" s="4" t="e">
        <f>INDEX('Root phenotypic data'!AB:AB, MATCH($A93, 'Root phenotypic data'!$A:$A, 0))</f>
        <v>#N/A</v>
      </c>
      <c r="AK93" s="4" t="e">
        <f>INDEX('Root phenotypic data'!AC:AC, MATCH($A93, 'Root phenotypic data'!$A:$A, 0))</f>
        <v>#N/A</v>
      </c>
      <c r="AL93" s="4" t="e">
        <f>INDEX('Root phenotypic data'!AD:AD, MATCH($A93, 'Root phenotypic data'!$A:$A, 0))</f>
        <v>#N/A</v>
      </c>
      <c r="AM93" s="4" t="e">
        <f>INDEX('Root phenotypic data'!AE:AE, MATCH($A93, 'Root phenotypic data'!$A:$A, 0))</f>
        <v>#N/A</v>
      </c>
      <c r="AN93" s="4" t="e">
        <f>INDEX('Root phenotypic data'!AF:AF, MATCH($A93, 'Root phenotypic data'!$A:$A, 0))</f>
        <v>#N/A</v>
      </c>
      <c r="AO93" s="4" t="e">
        <f>INDEX('Root phenotypic data'!AG:AG, MATCH($A93, 'Root phenotypic data'!$A:$A, 0))</f>
        <v>#N/A</v>
      </c>
      <c r="AP93" s="4">
        <f>INDEX('Isotope analysis'!F:F, MATCH($A93, 'Isotope analysis'!$C:$C, 0))</f>
        <v>0</v>
      </c>
      <c r="AQ93" s="4">
        <f>INDEX('Isotope analysis'!G:G, MATCH($A93, 'Isotope analysis'!$C:$C, 0))</f>
        <v>-36.770000000000003</v>
      </c>
      <c r="AR93" s="4">
        <f>INDEX('Isotope analysis'!H:H, MATCH($A93, 'Isotope analysis'!$C:$C, 0))</f>
        <v>1.51</v>
      </c>
      <c r="AS93" s="4">
        <f>INDEX('Isotope analysis'!I:I, MATCH($A93, 'Isotope analysis'!$C:$C, 0))</f>
        <v>42.9</v>
      </c>
      <c r="AT93" s="4" t="e">
        <f>INDEX('Root phenotypic data'!CR:CR, MATCH($A93, 'Root phenotypic data'!$A:$A, 0))</f>
        <v>#N/A</v>
      </c>
      <c r="AU93" s="4" t="e">
        <f>INDEX('Root phenotypic data'!CS:CS, MATCH($A93, 'Root phenotypic data'!$A:$A, 0))</f>
        <v>#N/A</v>
      </c>
      <c r="AV93" s="4" t="e">
        <f>INDEX('Root phenotypic data'!CT:CT, MATCH($A93, 'Root phenotypic data'!$A:$A, 0))</f>
        <v>#N/A</v>
      </c>
      <c r="AW93" s="4" t="e">
        <f>INDEX('Root phenotypic data'!CU:CU, MATCH($A93, 'Root phenotypic data'!$A:$A, 0))</f>
        <v>#N/A</v>
      </c>
      <c r="AX93" s="4" t="e">
        <f>INDEX('Root phenotypic data'!CV:CV, MATCH($A93, 'Root phenotypic data'!$A:$A, 0))</f>
        <v>#N/A</v>
      </c>
      <c r="AY93" s="4" t="e">
        <f>INDEX('Root phenotypic data'!CW:CW, MATCH($A93, 'Root phenotypic data'!$A:$A, 0))</f>
        <v>#N/A</v>
      </c>
      <c r="AZ93" s="4" t="e">
        <f>INDEX('Root phenotypic data'!CX:CX, MATCH($A93, 'Root phenotypic data'!$A:$A, 0))</f>
        <v>#N/A</v>
      </c>
      <c r="BA93" s="4" t="e">
        <f>INDEX('Root phenotypic data'!CY:CY, MATCH($A93, 'Root phenotypic data'!$A:$A, 0))</f>
        <v>#N/A</v>
      </c>
      <c r="BB93" s="4" t="e">
        <f>INDEX('Root phenotypic data'!CZ:CZ, MATCH($A93, 'Root phenotypic data'!$A:$A, 0))</f>
        <v>#N/A</v>
      </c>
      <c r="BC93" s="4" t="e">
        <f>INDEX('Root phenotypic data'!DA:DA, MATCH($A93, 'Root phenotypic data'!$A:$A, 0))</f>
        <v>#N/A</v>
      </c>
      <c r="BD93" s="4" t="e">
        <f>INDEX('Root phenotypic data'!DB:DB, MATCH($A93, 'Root phenotypic data'!$A:$A, 0))</f>
        <v>#N/A</v>
      </c>
      <c r="BE93" s="4" t="e">
        <f>INDEX('Root phenotypic data'!DC:DC, MATCH($A93, 'Root phenotypic data'!$A:$A, 0))</f>
        <v>#N/A</v>
      </c>
      <c r="BF93" s="4" t="e">
        <f>INDEX('Root phenotypic data'!DD:DD, MATCH($A93, 'Root phenotypic data'!$A:$A, 0))</f>
        <v>#N/A</v>
      </c>
      <c r="BG93" s="4" t="e">
        <f>INDEX('Root phenotypic data'!DE:DE, MATCH($A93, 'Root phenotypic data'!$A:$A, 0))</f>
        <v>#N/A</v>
      </c>
      <c r="BH93" s="4" t="e">
        <f>INDEX('Root phenotypic data'!DF:DF, MATCH($A93, 'Root phenotypic data'!$A:$A, 0))</f>
        <v>#N/A</v>
      </c>
      <c r="BI93" s="4" t="e">
        <f>INDEX('Root phenotypic data'!DG:DG, MATCH($A93, 'Root phenotypic data'!$A:$A, 0))</f>
        <v>#N/A</v>
      </c>
      <c r="BJ93" s="4" t="e">
        <f>INDEX('Root phenotypic data'!DH:DH, MATCH($A93, 'Root phenotypic data'!$A:$A, 0))</f>
        <v>#N/A</v>
      </c>
      <c r="BK93" s="4" t="e">
        <f>INDEX('Root phenotypic data'!DI:DI, MATCH($A93, 'Root phenotypic data'!$A:$A, 0))</f>
        <v>#N/A</v>
      </c>
      <c r="BL93" s="4" t="e">
        <f>INDEX('Root phenotypic data'!DJ:DJ, MATCH($A93, 'Root phenotypic data'!$A:$A, 0))</f>
        <v>#N/A</v>
      </c>
      <c r="BM93" s="4" t="e">
        <f>INDEX('Root phenotypic data'!DK:DK, MATCH($A93, 'Root phenotypic data'!$A:$A, 0))</f>
        <v>#N/A</v>
      </c>
      <c r="BN93" s="4" t="e">
        <f>INDEX('Root phenotypic data'!DL:DL, MATCH($A93, 'Root phenotypic data'!$A:$A, 0))</f>
        <v>#N/A</v>
      </c>
      <c r="BO93" s="4">
        <f>INDEX('Mother tree bio'!C:C, MATCH($D93, 'Mother tree bio'!$B:$B, 0))</f>
        <v>-35.765046400000003</v>
      </c>
      <c r="BP93" s="4">
        <f>INDEX('Mother tree bio'!D:D, MATCH($D93, 'Mother tree bio'!$B:$B, 0))</f>
        <v>146.6406681</v>
      </c>
      <c r="BQ93" s="4">
        <f>INDEX('Mother tree bio'!E:E, MATCH($D93, 'Mother tree bio'!$B:$B, 0))</f>
        <v>183</v>
      </c>
      <c r="BR93" s="4">
        <f>INDEX('Mother tree bio'!F:F, MATCH($D93, 'Mother tree bio'!$B:$B, 0))</f>
        <v>4286</v>
      </c>
      <c r="BS93" s="4">
        <f>INDEX('Mother tree bio'!G:G, MATCH($D93, 'Mother tree bio'!$B:$B, 0))</f>
        <v>34</v>
      </c>
      <c r="BT93" s="4">
        <f>INDEX('Mother tree bio'!H:H, MATCH($D93, 'Mother tree bio'!$B:$B, 0))</f>
        <v>63</v>
      </c>
      <c r="BU93" s="4">
        <f>INDEX('Mother tree bio'!I:I, MATCH($D93, 'Mother tree bio'!$B:$B, 0))</f>
        <v>54</v>
      </c>
      <c r="BV93" s="4">
        <f>INDEX('Mother tree bio'!J:J, MATCH($D93, 'Mother tree bio'!$B:$B, 0))</f>
        <v>12</v>
      </c>
      <c r="BW93" s="4">
        <f>INDEX('Mother tree bio'!K:K, MATCH($D93, 'Mother tree bio'!$B:$B, 0))</f>
        <v>43</v>
      </c>
    </row>
    <row r="94" spans="1:75" ht="15" customHeight="1">
      <c r="A94" s="10" t="s">
        <v>327</v>
      </c>
      <c r="B94" t="s">
        <v>72</v>
      </c>
      <c r="C94" s="1" t="s">
        <v>328</v>
      </c>
      <c r="D94" s="4" t="s">
        <v>313</v>
      </c>
      <c r="E94" s="4" t="s">
        <v>83</v>
      </c>
      <c r="F94" s="4">
        <v>4</v>
      </c>
      <c r="G94" s="4" t="str">
        <f>INDEX('Isotope analysis'!E:E, MATCH($A94, 'Isotope analysis'!$C:$C, 0))</f>
        <v>D</v>
      </c>
      <c r="H94" s="4" t="s">
        <v>74</v>
      </c>
      <c r="I94" s="19" t="s">
        <v>318</v>
      </c>
      <c r="J94" s="19" t="s">
        <v>319</v>
      </c>
      <c r="K94" s="20" t="s">
        <v>320</v>
      </c>
      <c r="L94" s="19" t="s">
        <v>98</v>
      </c>
      <c r="M94" s="19" t="s">
        <v>99</v>
      </c>
      <c r="N94" s="20" t="s">
        <v>100</v>
      </c>
      <c r="O94" s="4" t="e">
        <f>INDEX('Root phenotypic data'!F:F, MATCH($A94, 'Root phenotypic data'!$A:$A, 0))</f>
        <v>#N/A</v>
      </c>
      <c r="P94" s="18" t="e">
        <f>INDEX('Root phenotypic data'!H:H, MATCH($A94, 'Root phenotypic data'!$A:$A, 0))</f>
        <v>#N/A</v>
      </c>
      <c r="Q94" s="4" t="e">
        <f>INDEX('Root phenotypic data'!I:I, MATCH($A94, 'Root phenotypic data'!$A:$A, 0))</f>
        <v>#N/A</v>
      </c>
      <c r="R94" s="4" t="e">
        <f>INDEX('Root phenotypic data'!J:J, MATCH($A94, 'Root phenotypic data'!$A:$A, 0))</f>
        <v>#N/A</v>
      </c>
      <c r="S94" s="4" t="e">
        <f>INDEX('Root phenotypic data'!K:K, MATCH($A94, 'Root phenotypic data'!$A:$A, 0))</f>
        <v>#N/A</v>
      </c>
      <c r="T94" s="4" t="e">
        <f>INDEX('Root phenotypic data'!L:L, MATCH($A94, 'Root phenotypic data'!$A:$A, 0))</f>
        <v>#N/A</v>
      </c>
      <c r="U94" s="4" t="e">
        <f>INDEX('Root phenotypic data'!M:M, MATCH($A94, 'Root phenotypic data'!$A:$A, 0))</f>
        <v>#N/A</v>
      </c>
      <c r="V94" s="4" t="e">
        <f>INDEX('Root phenotypic data'!N:N, MATCH($A94, 'Root phenotypic data'!$A:$A, 0))</f>
        <v>#N/A</v>
      </c>
      <c r="W94" s="4" t="e">
        <f>INDEX('Root phenotypic data'!O:O, MATCH($A94, 'Root phenotypic data'!$A:$A, 0))</f>
        <v>#N/A</v>
      </c>
      <c r="X94" s="4" t="e">
        <f>INDEX('Root phenotypic data'!P:P, MATCH($A94, 'Root phenotypic data'!$A:$A, 0))</f>
        <v>#N/A</v>
      </c>
      <c r="Y94" s="4" t="e">
        <f>INDEX('Root phenotypic data'!Q:Q, MATCH($A94, 'Root phenotypic data'!$A:$A, 0))</f>
        <v>#N/A</v>
      </c>
      <c r="Z94" s="4" t="e">
        <f>INDEX('Root phenotypic data'!R:R, MATCH($A94, 'Root phenotypic data'!$A:$A, 0))</f>
        <v>#N/A</v>
      </c>
      <c r="AA94" s="4" t="e">
        <f>INDEX('Root phenotypic data'!S:S, MATCH($A94, 'Root phenotypic data'!$A:$A, 0))</f>
        <v>#N/A</v>
      </c>
      <c r="AB94" s="4" t="e">
        <f>INDEX('Root phenotypic data'!T:T, MATCH($A94, 'Root phenotypic data'!$A:$A, 0))</f>
        <v>#N/A</v>
      </c>
      <c r="AC94" s="4" t="e">
        <f>INDEX('Root phenotypic data'!U:U, MATCH($A94, 'Root phenotypic data'!$A:$A, 0))</f>
        <v>#N/A</v>
      </c>
      <c r="AD94" s="4" t="e">
        <f>INDEX('Root phenotypic data'!V:V, MATCH($A94, 'Root phenotypic data'!$A:$A, 0))</f>
        <v>#N/A</v>
      </c>
      <c r="AE94" s="4" t="e">
        <f>INDEX('Root phenotypic data'!W:W, MATCH($A94, 'Root phenotypic data'!$A:$A, 0))</f>
        <v>#N/A</v>
      </c>
      <c r="AF94" s="4" t="e">
        <f>INDEX('Root phenotypic data'!X:X, MATCH($A94, 'Root phenotypic data'!$A:$A, 0))</f>
        <v>#N/A</v>
      </c>
      <c r="AG94" s="4" t="e">
        <f>INDEX('Root phenotypic data'!Y:Y, MATCH($A94, 'Root phenotypic data'!$A:$A, 0))</f>
        <v>#N/A</v>
      </c>
      <c r="AH94" s="4" t="e">
        <f>INDEX('Root phenotypic data'!Z:Z, MATCH($A94, 'Root phenotypic data'!$A:$A, 0))</f>
        <v>#N/A</v>
      </c>
      <c r="AI94" s="4" t="e">
        <f>INDEX('Root phenotypic data'!AA:AA, MATCH($A94, 'Root phenotypic data'!$A:$A, 0))</f>
        <v>#N/A</v>
      </c>
      <c r="AJ94" s="4" t="e">
        <f>INDEX('Root phenotypic data'!AB:AB, MATCH($A94, 'Root phenotypic data'!$A:$A, 0))</f>
        <v>#N/A</v>
      </c>
      <c r="AK94" s="4" t="e">
        <f>INDEX('Root phenotypic data'!AC:AC, MATCH($A94, 'Root phenotypic data'!$A:$A, 0))</f>
        <v>#N/A</v>
      </c>
      <c r="AL94" s="4" t="e">
        <f>INDEX('Root phenotypic data'!AD:AD, MATCH($A94, 'Root phenotypic data'!$A:$A, 0))</f>
        <v>#N/A</v>
      </c>
      <c r="AM94" s="4" t="e">
        <f>INDEX('Root phenotypic data'!AE:AE, MATCH($A94, 'Root phenotypic data'!$A:$A, 0))</f>
        <v>#N/A</v>
      </c>
      <c r="AN94" s="4" t="e">
        <f>INDEX('Root phenotypic data'!AF:AF, MATCH($A94, 'Root phenotypic data'!$A:$A, 0))</f>
        <v>#N/A</v>
      </c>
      <c r="AO94" s="4" t="e">
        <f>INDEX('Root phenotypic data'!AG:AG, MATCH($A94, 'Root phenotypic data'!$A:$A, 0))</f>
        <v>#N/A</v>
      </c>
      <c r="AP94" s="4">
        <f>INDEX('Isotope analysis'!F:F, MATCH($A94, 'Isotope analysis'!$C:$C, 0))</f>
        <v>4.17</v>
      </c>
      <c r="AQ94" s="4">
        <f>INDEX('Isotope analysis'!G:G, MATCH($A94, 'Isotope analysis'!$C:$C, 0))</f>
        <v>-29.24</v>
      </c>
      <c r="AR94" s="4">
        <f>INDEX('Isotope analysis'!H:H, MATCH($A94, 'Isotope analysis'!$C:$C, 0))</f>
        <v>1.65</v>
      </c>
      <c r="AS94" s="4">
        <f>INDEX('Isotope analysis'!I:I, MATCH($A94, 'Isotope analysis'!$C:$C, 0))</f>
        <v>47</v>
      </c>
      <c r="AT94" s="4" t="e">
        <f>INDEX('Root phenotypic data'!CR:CR, MATCH($A94, 'Root phenotypic data'!$A:$A, 0))</f>
        <v>#N/A</v>
      </c>
      <c r="AU94" s="4" t="e">
        <f>INDEX('Root phenotypic data'!CS:CS, MATCH($A94, 'Root phenotypic data'!$A:$A, 0))</f>
        <v>#N/A</v>
      </c>
      <c r="AV94" s="4" t="e">
        <f>INDEX('Root phenotypic data'!CT:CT, MATCH($A94, 'Root phenotypic data'!$A:$A, 0))</f>
        <v>#N/A</v>
      </c>
      <c r="AW94" s="4" t="e">
        <f>INDEX('Root phenotypic data'!CU:CU, MATCH($A94, 'Root phenotypic data'!$A:$A, 0))</f>
        <v>#N/A</v>
      </c>
      <c r="AX94" s="4" t="e">
        <f>INDEX('Root phenotypic data'!CV:CV, MATCH($A94, 'Root phenotypic data'!$A:$A, 0))</f>
        <v>#N/A</v>
      </c>
      <c r="AY94" s="4" t="e">
        <f>INDEX('Root phenotypic data'!CW:CW, MATCH($A94, 'Root phenotypic data'!$A:$A, 0))</f>
        <v>#N/A</v>
      </c>
      <c r="AZ94" s="4" t="e">
        <f>INDEX('Root phenotypic data'!CX:CX, MATCH($A94, 'Root phenotypic data'!$A:$A, 0))</f>
        <v>#N/A</v>
      </c>
      <c r="BA94" s="4" t="e">
        <f>INDEX('Root phenotypic data'!CY:CY, MATCH($A94, 'Root phenotypic data'!$A:$A, 0))</f>
        <v>#N/A</v>
      </c>
      <c r="BB94" s="4" t="e">
        <f>INDEX('Root phenotypic data'!CZ:CZ, MATCH($A94, 'Root phenotypic data'!$A:$A, 0))</f>
        <v>#N/A</v>
      </c>
      <c r="BC94" s="4" t="e">
        <f>INDEX('Root phenotypic data'!DA:DA, MATCH($A94, 'Root phenotypic data'!$A:$A, 0))</f>
        <v>#N/A</v>
      </c>
      <c r="BD94" s="4" t="e">
        <f>INDEX('Root phenotypic data'!DB:DB, MATCH($A94, 'Root phenotypic data'!$A:$A, 0))</f>
        <v>#N/A</v>
      </c>
      <c r="BE94" s="4" t="e">
        <f>INDEX('Root phenotypic data'!DC:DC, MATCH($A94, 'Root phenotypic data'!$A:$A, 0))</f>
        <v>#N/A</v>
      </c>
      <c r="BF94" s="4" t="e">
        <f>INDEX('Root phenotypic data'!DD:DD, MATCH($A94, 'Root phenotypic data'!$A:$A, 0))</f>
        <v>#N/A</v>
      </c>
      <c r="BG94" s="4" t="e">
        <f>INDEX('Root phenotypic data'!DE:DE, MATCH($A94, 'Root phenotypic data'!$A:$A, 0))</f>
        <v>#N/A</v>
      </c>
      <c r="BH94" s="4" t="e">
        <f>INDEX('Root phenotypic data'!DF:DF, MATCH($A94, 'Root phenotypic data'!$A:$A, 0))</f>
        <v>#N/A</v>
      </c>
      <c r="BI94" s="4" t="e">
        <f>INDEX('Root phenotypic data'!DG:DG, MATCH($A94, 'Root phenotypic data'!$A:$A, 0))</f>
        <v>#N/A</v>
      </c>
      <c r="BJ94" s="4" t="e">
        <f>INDEX('Root phenotypic data'!DH:DH, MATCH($A94, 'Root phenotypic data'!$A:$A, 0))</f>
        <v>#N/A</v>
      </c>
      <c r="BK94" s="4" t="e">
        <f>INDEX('Root phenotypic data'!DI:DI, MATCH($A94, 'Root phenotypic data'!$A:$A, 0))</f>
        <v>#N/A</v>
      </c>
      <c r="BL94" s="4" t="e">
        <f>INDEX('Root phenotypic data'!DJ:DJ, MATCH($A94, 'Root phenotypic data'!$A:$A, 0))</f>
        <v>#N/A</v>
      </c>
      <c r="BM94" s="4" t="e">
        <f>INDEX('Root phenotypic data'!DK:DK, MATCH($A94, 'Root phenotypic data'!$A:$A, 0))</f>
        <v>#N/A</v>
      </c>
      <c r="BN94" s="4" t="e">
        <f>INDEX('Root phenotypic data'!DL:DL, MATCH($A94, 'Root phenotypic data'!$A:$A, 0))</f>
        <v>#N/A</v>
      </c>
      <c r="BO94" s="4">
        <f>INDEX('Mother tree bio'!C:C, MATCH($D94, 'Mother tree bio'!$B:$B, 0))</f>
        <v>-35.765046400000003</v>
      </c>
      <c r="BP94" s="4">
        <f>INDEX('Mother tree bio'!D:D, MATCH($D94, 'Mother tree bio'!$B:$B, 0))</f>
        <v>146.6406681</v>
      </c>
      <c r="BQ94" s="4">
        <f>INDEX('Mother tree bio'!E:E, MATCH($D94, 'Mother tree bio'!$B:$B, 0))</f>
        <v>183</v>
      </c>
      <c r="BR94" s="4">
        <f>INDEX('Mother tree bio'!F:F, MATCH($D94, 'Mother tree bio'!$B:$B, 0))</f>
        <v>4286</v>
      </c>
      <c r="BS94" s="4">
        <f>INDEX('Mother tree bio'!G:G, MATCH($D94, 'Mother tree bio'!$B:$B, 0))</f>
        <v>34</v>
      </c>
      <c r="BT94" s="4">
        <f>INDEX('Mother tree bio'!H:H, MATCH($D94, 'Mother tree bio'!$B:$B, 0))</f>
        <v>63</v>
      </c>
      <c r="BU94" s="4">
        <f>INDEX('Mother tree bio'!I:I, MATCH($D94, 'Mother tree bio'!$B:$B, 0))</f>
        <v>54</v>
      </c>
      <c r="BV94" s="4">
        <f>INDEX('Mother tree bio'!J:J, MATCH($D94, 'Mother tree bio'!$B:$B, 0))</f>
        <v>12</v>
      </c>
      <c r="BW94" s="4">
        <f>INDEX('Mother tree bio'!K:K, MATCH($D94, 'Mother tree bio'!$B:$B, 0))</f>
        <v>43</v>
      </c>
    </row>
    <row r="95" spans="1:75" ht="15" customHeight="1">
      <c r="A95" s="10" t="s">
        <v>329</v>
      </c>
      <c r="B95" t="s">
        <v>72</v>
      </c>
      <c r="C95" s="1" t="s">
        <v>330</v>
      </c>
      <c r="D95" s="4" t="s">
        <v>313</v>
      </c>
      <c r="E95" s="4" t="s">
        <v>83</v>
      </c>
      <c r="F95" s="4">
        <v>4</v>
      </c>
      <c r="G95" s="4" t="str">
        <f>INDEX('Isotope analysis'!E:E, MATCH($A95, 'Isotope analysis'!$C:$C, 0))</f>
        <v>W</v>
      </c>
      <c r="H95" s="4" t="s">
        <v>74</v>
      </c>
      <c r="I95" s="19" t="s">
        <v>318</v>
      </c>
      <c r="J95" s="19" t="s">
        <v>319</v>
      </c>
      <c r="K95" s="20" t="s">
        <v>320</v>
      </c>
      <c r="L95" s="19" t="s">
        <v>103</v>
      </c>
      <c r="M95" s="19" t="s">
        <v>104</v>
      </c>
      <c r="N95" s="20" t="s">
        <v>105</v>
      </c>
      <c r="O95" s="4" t="e">
        <f>INDEX('Root phenotypic data'!F:F, MATCH($A95, 'Root phenotypic data'!$A:$A, 0))</f>
        <v>#N/A</v>
      </c>
      <c r="P95" s="18" t="e">
        <f>INDEX('Root phenotypic data'!H:H, MATCH($A95, 'Root phenotypic data'!$A:$A, 0))</f>
        <v>#N/A</v>
      </c>
      <c r="Q95" s="4" t="e">
        <f>INDEX('Root phenotypic data'!I:I, MATCH($A95, 'Root phenotypic data'!$A:$A, 0))</f>
        <v>#N/A</v>
      </c>
      <c r="R95" s="4" t="e">
        <f>INDEX('Root phenotypic data'!J:J, MATCH($A95, 'Root phenotypic data'!$A:$A, 0))</f>
        <v>#N/A</v>
      </c>
      <c r="S95" s="4" t="e">
        <f>INDEX('Root phenotypic data'!K:K, MATCH($A95, 'Root phenotypic data'!$A:$A, 0))</f>
        <v>#N/A</v>
      </c>
      <c r="T95" s="4" t="e">
        <f>INDEX('Root phenotypic data'!L:L, MATCH($A95, 'Root phenotypic data'!$A:$A, 0))</f>
        <v>#N/A</v>
      </c>
      <c r="U95" s="4" t="e">
        <f>INDEX('Root phenotypic data'!M:M, MATCH($A95, 'Root phenotypic data'!$A:$A, 0))</f>
        <v>#N/A</v>
      </c>
      <c r="V95" s="4" t="e">
        <f>INDEX('Root phenotypic data'!N:N, MATCH($A95, 'Root phenotypic data'!$A:$A, 0))</f>
        <v>#N/A</v>
      </c>
      <c r="W95" s="4" t="e">
        <f>INDEX('Root phenotypic data'!O:O, MATCH($A95, 'Root phenotypic data'!$A:$A, 0))</f>
        <v>#N/A</v>
      </c>
      <c r="X95" s="4" t="e">
        <f>INDEX('Root phenotypic data'!P:P, MATCH($A95, 'Root phenotypic data'!$A:$A, 0))</f>
        <v>#N/A</v>
      </c>
      <c r="Y95" s="4" t="e">
        <f>INDEX('Root phenotypic data'!Q:Q, MATCH($A95, 'Root phenotypic data'!$A:$A, 0))</f>
        <v>#N/A</v>
      </c>
      <c r="Z95" s="4" t="e">
        <f>INDEX('Root phenotypic data'!R:R, MATCH($A95, 'Root phenotypic data'!$A:$A, 0))</f>
        <v>#N/A</v>
      </c>
      <c r="AA95" s="4" t="e">
        <f>INDEX('Root phenotypic data'!S:S, MATCH($A95, 'Root phenotypic data'!$A:$A, 0))</f>
        <v>#N/A</v>
      </c>
      <c r="AB95" s="4" t="e">
        <f>INDEX('Root phenotypic data'!T:T, MATCH($A95, 'Root phenotypic data'!$A:$A, 0))</f>
        <v>#N/A</v>
      </c>
      <c r="AC95" s="4" t="e">
        <f>INDEX('Root phenotypic data'!U:U, MATCH($A95, 'Root phenotypic data'!$A:$A, 0))</f>
        <v>#N/A</v>
      </c>
      <c r="AD95" s="4" t="e">
        <f>INDEX('Root phenotypic data'!V:V, MATCH($A95, 'Root phenotypic data'!$A:$A, 0))</f>
        <v>#N/A</v>
      </c>
      <c r="AE95" s="4" t="e">
        <f>INDEX('Root phenotypic data'!W:W, MATCH($A95, 'Root phenotypic data'!$A:$A, 0))</f>
        <v>#N/A</v>
      </c>
      <c r="AF95" s="4" t="e">
        <f>INDEX('Root phenotypic data'!X:X, MATCH($A95, 'Root phenotypic data'!$A:$A, 0))</f>
        <v>#N/A</v>
      </c>
      <c r="AG95" s="4" t="e">
        <f>INDEX('Root phenotypic data'!Y:Y, MATCH($A95, 'Root phenotypic data'!$A:$A, 0))</f>
        <v>#N/A</v>
      </c>
      <c r="AH95" s="4" t="e">
        <f>INDEX('Root phenotypic data'!Z:Z, MATCH($A95, 'Root phenotypic data'!$A:$A, 0))</f>
        <v>#N/A</v>
      </c>
      <c r="AI95" s="4" t="e">
        <f>INDEX('Root phenotypic data'!AA:AA, MATCH($A95, 'Root phenotypic data'!$A:$A, 0))</f>
        <v>#N/A</v>
      </c>
      <c r="AJ95" s="4" t="e">
        <f>INDEX('Root phenotypic data'!AB:AB, MATCH($A95, 'Root phenotypic data'!$A:$A, 0))</f>
        <v>#N/A</v>
      </c>
      <c r="AK95" s="4" t="e">
        <f>INDEX('Root phenotypic data'!AC:AC, MATCH($A95, 'Root phenotypic data'!$A:$A, 0))</f>
        <v>#N/A</v>
      </c>
      <c r="AL95" s="4" t="e">
        <f>INDEX('Root phenotypic data'!AD:AD, MATCH($A95, 'Root phenotypic data'!$A:$A, 0))</f>
        <v>#N/A</v>
      </c>
      <c r="AM95" s="4" t="e">
        <f>INDEX('Root phenotypic data'!AE:AE, MATCH($A95, 'Root phenotypic data'!$A:$A, 0))</f>
        <v>#N/A</v>
      </c>
      <c r="AN95" s="4" t="e">
        <f>INDEX('Root phenotypic data'!AF:AF, MATCH($A95, 'Root phenotypic data'!$A:$A, 0))</f>
        <v>#N/A</v>
      </c>
      <c r="AO95" s="4" t="e">
        <f>INDEX('Root phenotypic data'!AG:AG, MATCH($A95, 'Root phenotypic data'!$A:$A, 0))</f>
        <v>#N/A</v>
      </c>
      <c r="AP95" s="4">
        <f>INDEX('Isotope analysis'!F:F, MATCH($A95, 'Isotope analysis'!$C:$C, 0))</f>
        <v>0</v>
      </c>
      <c r="AQ95" s="4">
        <f>INDEX('Isotope analysis'!G:G, MATCH($A95, 'Isotope analysis'!$C:$C, 0))</f>
        <v>-34.46</v>
      </c>
      <c r="AR95" s="4">
        <f>INDEX('Isotope analysis'!H:H, MATCH($A95, 'Isotope analysis'!$C:$C, 0))</f>
        <v>0.94</v>
      </c>
      <c r="AS95" s="4">
        <f>INDEX('Isotope analysis'!I:I, MATCH($A95, 'Isotope analysis'!$C:$C, 0))</f>
        <v>44.8</v>
      </c>
      <c r="AT95" s="4" t="e">
        <f>INDEX('Root phenotypic data'!CR:CR, MATCH($A95, 'Root phenotypic data'!$A:$A, 0))</f>
        <v>#N/A</v>
      </c>
      <c r="AU95" s="4" t="e">
        <f>INDEX('Root phenotypic data'!CS:CS, MATCH($A95, 'Root phenotypic data'!$A:$A, 0))</f>
        <v>#N/A</v>
      </c>
      <c r="AV95" s="4" t="e">
        <f>INDEX('Root phenotypic data'!CT:CT, MATCH($A95, 'Root phenotypic data'!$A:$A, 0))</f>
        <v>#N/A</v>
      </c>
      <c r="AW95" s="4" t="e">
        <f>INDEX('Root phenotypic data'!CU:CU, MATCH($A95, 'Root phenotypic data'!$A:$A, 0))</f>
        <v>#N/A</v>
      </c>
      <c r="AX95" s="4" t="e">
        <f>INDEX('Root phenotypic data'!CV:CV, MATCH($A95, 'Root phenotypic data'!$A:$A, 0))</f>
        <v>#N/A</v>
      </c>
      <c r="AY95" s="4" t="e">
        <f>INDEX('Root phenotypic data'!CW:CW, MATCH($A95, 'Root phenotypic data'!$A:$A, 0))</f>
        <v>#N/A</v>
      </c>
      <c r="AZ95" s="4" t="e">
        <f>INDEX('Root phenotypic data'!CX:CX, MATCH($A95, 'Root phenotypic data'!$A:$A, 0))</f>
        <v>#N/A</v>
      </c>
      <c r="BA95" s="4" t="e">
        <f>INDEX('Root phenotypic data'!CY:CY, MATCH($A95, 'Root phenotypic data'!$A:$A, 0))</f>
        <v>#N/A</v>
      </c>
      <c r="BB95" s="4" t="e">
        <f>INDEX('Root phenotypic data'!CZ:CZ, MATCH($A95, 'Root phenotypic data'!$A:$A, 0))</f>
        <v>#N/A</v>
      </c>
      <c r="BC95" s="4" t="e">
        <f>INDEX('Root phenotypic data'!DA:DA, MATCH($A95, 'Root phenotypic data'!$A:$A, 0))</f>
        <v>#N/A</v>
      </c>
      <c r="BD95" s="4" t="e">
        <f>INDEX('Root phenotypic data'!DB:DB, MATCH($A95, 'Root phenotypic data'!$A:$A, 0))</f>
        <v>#N/A</v>
      </c>
      <c r="BE95" s="4" t="e">
        <f>INDEX('Root phenotypic data'!DC:DC, MATCH($A95, 'Root phenotypic data'!$A:$A, 0))</f>
        <v>#N/A</v>
      </c>
      <c r="BF95" s="4" t="e">
        <f>INDEX('Root phenotypic data'!DD:DD, MATCH($A95, 'Root phenotypic data'!$A:$A, 0))</f>
        <v>#N/A</v>
      </c>
      <c r="BG95" s="4" t="e">
        <f>INDEX('Root phenotypic data'!DE:DE, MATCH($A95, 'Root phenotypic data'!$A:$A, 0))</f>
        <v>#N/A</v>
      </c>
      <c r="BH95" s="4" t="e">
        <f>INDEX('Root phenotypic data'!DF:DF, MATCH($A95, 'Root phenotypic data'!$A:$A, 0))</f>
        <v>#N/A</v>
      </c>
      <c r="BI95" s="4" t="e">
        <f>INDEX('Root phenotypic data'!DG:DG, MATCH($A95, 'Root phenotypic data'!$A:$A, 0))</f>
        <v>#N/A</v>
      </c>
      <c r="BJ95" s="4" t="e">
        <f>INDEX('Root phenotypic data'!DH:DH, MATCH($A95, 'Root phenotypic data'!$A:$A, 0))</f>
        <v>#N/A</v>
      </c>
      <c r="BK95" s="4" t="e">
        <f>INDEX('Root phenotypic data'!DI:DI, MATCH($A95, 'Root phenotypic data'!$A:$A, 0))</f>
        <v>#N/A</v>
      </c>
      <c r="BL95" s="4" t="e">
        <f>INDEX('Root phenotypic data'!DJ:DJ, MATCH($A95, 'Root phenotypic data'!$A:$A, 0))</f>
        <v>#N/A</v>
      </c>
      <c r="BM95" s="4" t="e">
        <f>INDEX('Root phenotypic data'!DK:DK, MATCH($A95, 'Root phenotypic data'!$A:$A, 0))</f>
        <v>#N/A</v>
      </c>
      <c r="BN95" s="4" t="e">
        <f>INDEX('Root phenotypic data'!DL:DL, MATCH($A95, 'Root phenotypic data'!$A:$A, 0))</f>
        <v>#N/A</v>
      </c>
      <c r="BO95" s="4">
        <f>INDEX('Mother tree bio'!C:C, MATCH($D95, 'Mother tree bio'!$B:$B, 0))</f>
        <v>-35.765046400000003</v>
      </c>
      <c r="BP95" s="4">
        <f>INDEX('Mother tree bio'!D:D, MATCH($D95, 'Mother tree bio'!$B:$B, 0))</f>
        <v>146.6406681</v>
      </c>
      <c r="BQ95" s="4">
        <f>INDEX('Mother tree bio'!E:E, MATCH($D95, 'Mother tree bio'!$B:$B, 0))</f>
        <v>183</v>
      </c>
      <c r="BR95" s="4">
        <f>INDEX('Mother tree bio'!F:F, MATCH($D95, 'Mother tree bio'!$B:$B, 0))</f>
        <v>4286</v>
      </c>
      <c r="BS95" s="4">
        <f>INDEX('Mother tree bio'!G:G, MATCH($D95, 'Mother tree bio'!$B:$B, 0))</f>
        <v>34</v>
      </c>
      <c r="BT95" s="4">
        <f>INDEX('Mother tree bio'!H:H, MATCH($D95, 'Mother tree bio'!$B:$B, 0))</f>
        <v>63</v>
      </c>
      <c r="BU95" s="4">
        <f>INDEX('Mother tree bio'!I:I, MATCH($D95, 'Mother tree bio'!$B:$B, 0))</f>
        <v>54</v>
      </c>
      <c r="BV95" s="4">
        <f>INDEX('Mother tree bio'!J:J, MATCH($D95, 'Mother tree bio'!$B:$B, 0))</f>
        <v>12</v>
      </c>
      <c r="BW95" s="4">
        <f>INDEX('Mother tree bio'!K:K, MATCH($D95, 'Mother tree bio'!$B:$B, 0))</f>
        <v>43</v>
      </c>
    </row>
    <row r="96" spans="1:75" ht="15" customHeight="1">
      <c r="A96" s="10" t="s">
        <v>331</v>
      </c>
      <c r="B96" t="s">
        <v>72</v>
      </c>
      <c r="C96" s="1" t="s">
        <v>332</v>
      </c>
      <c r="D96" s="4" t="s">
        <v>313</v>
      </c>
      <c r="E96" s="4" t="s">
        <v>83</v>
      </c>
      <c r="F96" s="4">
        <v>5</v>
      </c>
      <c r="G96" s="4" t="str">
        <f>INDEX('Isotope analysis'!E:E, MATCH($A96, 'Isotope analysis'!$C:$C, 0))</f>
        <v>D</v>
      </c>
      <c r="H96" s="4" t="s">
        <v>74</v>
      </c>
      <c r="I96" s="19" t="s">
        <v>318</v>
      </c>
      <c r="J96" s="19" t="s">
        <v>319</v>
      </c>
      <c r="K96" s="20" t="s">
        <v>320</v>
      </c>
      <c r="L96" s="19" t="s">
        <v>108</v>
      </c>
      <c r="M96" s="19" t="s">
        <v>109</v>
      </c>
      <c r="N96" s="20" t="s">
        <v>110</v>
      </c>
      <c r="O96" s="4" t="e">
        <f>INDEX('Root phenotypic data'!F:F, MATCH($A96, 'Root phenotypic data'!$A:$A, 0))</f>
        <v>#N/A</v>
      </c>
      <c r="P96" s="18" t="e">
        <f>INDEX('Root phenotypic data'!H:H, MATCH($A96, 'Root phenotypic data'!$A:$A, 0))</f>
        <v>#N/A</v>
      </c>
      <c r="Q96" s="4" t="e">
        <f>INDEX('Root phenotypic data'!I:I, MATCH($A96, 'Root phenotypic data'!$A:$A, 0))</f>
        <v>#N/A</v>
      </c>
      <c r="R96" s="4" t="e">
        <f>INDEX('Root phenotypic data'!J:J, MATCH($A96, 'Root phenotypic data'!$A:$A, 0))</f>
        <v>#N/A</v>
      </c>
      <c r="S96" s="4" t="e">
        <f>INDEX('Root phenotypic data'!K:K, MATCH($A96, 'Root phenotypic data'!$A:$A, 0))</f>
        <v>#N/A</v>
      </c>
      <c r="T96" s="4" t="e">
        <f>INDEX('Root phenotypic data'!L:L, MATCH($A96, 'Root phenotypic data'!$A:$A, 0))</f>
        <v>#N/A</v>
      </c>
      <c r="U96" s="4" t="e">
        <f>INDEX('Root phenotypic data'!M:M, MATCH($A96, 'Root phenotypic data'!$A:$A, 0))</f>
        <v>#N/A</v>
      </c>
      <c r="V96" s="4" t="e">
        <f>INDEX('Root phenotypic data'!N:N, MATCH($A96, 'Root phenotypic data'!$A:$A, 0))</f>
        <v>#N/A</v>
      </c>
      <c r="W96" s="4" t="e">
        <f>INDEX('Root phenotypic data'!O:O, MATCH($A96, 'Root phenotypic data'!$A:$A, 0))</f>
        <v>#N/A</v>
      </c>
      <c r="X96" s="4" t="e">
        <f>INDEX('Root phenotypic data'!P:P, MATCH($A96, 'Root phenotypic data'!$A:$A, 0))</f>
        <v>#N/A</v>
      </c>
      <c r="Y96" s="4" t="e">
        <f>INDEX('Root phenotypic data'!Q:Q, MATCH($A96, 'Root phenotypic data'!$A:$A, 0))</f>
        <v>#N/A</v>
      </c>
      <c r="Z96" s="4" t="e">
        <f>INDEX('Root phenotypic data'!R:R, MATCH($A96, 'Root phenotypic data'!$A:$A, 0))</f>
        <v>#N/A</v>
      </c>
      <c r="AA96" s="4" t="e">
        <f>INDEX('Root phenotypic data'!S:S, MATCH($A96, 'Root phenotypic data'!$A:$A, 0))</f>
        <v>#N/A</v>
      </c>
      <c r="AB96" s="4" t="e">
        <f>INDEX('Root phenotypic data'!T:T, MATCH($A96, 'Root phenotypic data'!$A:$A, 0))</f>
        <v>#N/A</v>
      </c>
      <c r="AC96" s="4" t="e">
        <f>INDEX('Root phenotypic data'!U:U, MATCH($A96, 'Root phenotypic data'!$A:$A, 0))</f>
        <v>#N/A</v>
      </c>
      <c r="AD96" s="4" t="e">
        <f>INDEX('Root phenotypic data'!V:V, MATCH($A96, 'Root phenotypic data'!$A:$A, 0))</f>
        <v>#N/A</v>
      </c>
      <c r="AE96" s="4" t="e">
        <f>INDEX('Root phenotypic data'!W:W, MATCH($A96, 'Root phenotypic data'!$A:$A, 0))</f>
        <v>#N/A</v>
      </c>
      <c r="AF96" s="4" t="e">
        <f>INDEX('Root phenotypic data'!X:X, MATCH($A96, 'Root phenotypic data'!$A:$A, 0))</f>
        <v>#N/A</v>
      </c>
      <c r="AG96" s="4" t="e">
        <f>INDEX('Root phenotypic data'!Y:Y, MATCH($A96, 'Root phenotypic data'!$A:$A, 0))</f>
        <v>#N/A</v>
      </c>
      <c r="AH96" s="4" t="e">
        <f>INDEX('Root phenotypic data'!Z:Z, MATCH($A96, 'Root phenotypic data'!$A:$A, 0))</f>
        <v>#N/A</v>
      </c>
      <c r="AI96" s="4" t="e">
        <f>INDEX('Root phenotypic data'!AA:AA, MATCH($A96, 'Root phenotypic data'!$A:$A, 0))</f>
        <v>#N/A</v>
      </c>
      <c r="AJ96" s="4" t="e">
        <f>INDEX('Root phenotypic data'!AB:AB, MATCH($A96, 'Root phenotypic data'!$A:$A, 0))</f>
        <v>#N/A</v>
      </c>
      <c r="AK96" s="4" t="e">
        <f>INDEX('Root phenotypic data'!AC:AC, MATCH($A96, 'Root phenotypic data'!$A:$A, 0))</f>
        <v>#N/A</v>
      </c>
      <c r="AL96" s="4" t="e">
        <f>INDEX('Root phenotypic data'!AD:AD, MATCH($A96, 'Root phenotypic data'!$A:$A, 0))</f>
        <v>#N/A</v>
      </c>
      <c r="AM96" s="4" t="e">
        <f>INDEX('Root phenotypic data'!AE:AE, MATCH($A96, 'Root phenotypic data'!$A:$A, 0))</f>
        <v>#N/A</v>
      </c>
      <c r="AN96" s="4" t="e">
        <f>INDEX('Root phenotypic data'!AF:AF, MATCH($A96, 'Root phenotypic data'!$A:$A, 0))</f>
        <v>#N/A</v>
      </c>
      <c r="AO96" s="4" t="e">
        <f>INDEX('Root phenotypic data'!AG:AG, MATCH($A96, 'Root phenotypic data'!$A:$A, 0))</f>
        <v>#N/A</v>
      </c>
      <c r="AP96" s="4">
        <f>INDEX('Isotope analysis'!F:F, MATCH($A96, 'Isotope analysis'!$C:$C, 0))</f>
        <v>4.46</v>
      </c>
      <c r="AQ96" s="4">
        <f>INDEX('Isotope analysis'!G:G, MATCH($A96, 'Isotope analysis'!$C:$C, 0))</f>
        <v>-32.93</v>
      </c>
      <c r="AR96" s="4">
        <f>INDEX('Isotope analysis'!H:H, MATCH($A96, 'Isotope analysis'!$C:$C, 0))</f>
        <v>1.61</v>
      </c>
      <c r="AS96" s="4">
        <f>INDEX('Isotope analysis'!I:I, MATCH($A96, 'Isotope analysis'!$C:$C, 0))</f>
        <v>45.3</v>
      </c>
      <c r="AT96" s="4" t="e">
        <f>INDEX('Root phenotypic data'!CR:CR, MATCH($A96, 'Root phenotypic data'!$A:$A, 0))</f>
        <v>#N/A</v>
      </c>
      <c r="AU96" s="4" t="e">
        <f>INDEX('Root phenotypic data'!CS:CS, MATCH($A96, 'Root phenotypic data'!$A:$A, 0))</f>
        <v>#N/A</v>
      </c>
      <c r="AV96" s="4" t="e">
        <f>INDEX('Root phenotypic data'!CT:CT, MATCH($A96, 'Root phenotypic data'!$A:$A, 0))</f>
        <v>#N/A</v>
      </c>
      <c r="AW96" s="4" t="e">
        <f>INDEX('Root phenotypic data'!CU:CU, MATCH($A96, 'Root phenotypic data'!$A:$A, 0))</f>
        <v>#N/A</v>
      </c>
      <c r="AX96" s="4" t="e">
        <f>INDEX('Root phenotypic data'!CV:CV, MATCH($A96, 'Root phenotypic data'!$A:$A, 0))</f>
        <v>#N/A</v>
      </c>
      <c r="AY96" s="4" t="e">
        <f>INDEX('Root phenotypic data'!CW:CW, MATCH($A96, 'Root phenotypic data'!$A:$A, 0))</f>
        <v>#N/A</v>
      </c>
      <c r="AZ96" s="4" t="e">
        <f>INDEX('Root phenotypic data'!CX:CX, MATCH($A96, 'Root phenotypic data'!$A:$A, 0))</f>
        <v>#N/A</v>
      </c>
      <c r="BA96" s="4" t="e">
        <f>INDEX('Root phenotypic data'!CY:CY, MATCH($A96, 'Root phenotypic data'!$A:$A, 0))</f>
        <v>#N/A</v>
      </c>
      <c r="BB96" s="4" t="e">
        <f>INDEX('Root phenotypic data'!CZ:CZ, MATCH($A96, 'Root phenotypic data'!$A:$A, 0))</f>
        <v>#N/A</v>
      </c>
      <c r="BC96" s="4" t="e">
        <f>INDEX('Root phenotypic data'!DA:DA, MATCH($A96, 'Root phenotypic data'!$A:$A, 0))</f>
        <v>#N/A</v>
      </c>
      <c r="BD96" s="4" t="e">
        <f>INDEX('Root phenotypic data'!DB:DB, MATCH($A96, 'Root phenotypic data'!$A:$A, 0))</f>
        <v>#N/A</v>
      </c>
      <c r="BE96" s="4" t="e">
        <f>INDEX('Root phenotypic data'!DC:DC, MATCH($A96, 'Root phenotypic data'!$A:$A, 0))</f>
        <v>#N/A</v>
      </c>
      <c r="BF96" s="4" t="e">
        <f>INDEX('Root phenotypic data'!DD:DD, MATCH($A96, 'Root phenotypic data'!$A:$A, 0))</f>
        <v>#N/A</v>
      </c>
      <c r="BG96" s="4" t="e">
        <f>INDEX('Root phenotypic data'!DE:DE, MATCH($A96, 'Root phenotypic data'!$A:$A, 0))</f>
        <v>#N/A</v>
      </c>
      <c r="BH96" s="4" t="e">
        <f>INDEX('Root phenotypic data'!DF:DF, MATCH($A96, 'Root phenotypic data'!$A:$A, 0))</f>
        <v>#N/A</v>
      </c>
      <c r="BI96" s="4" t="e">
        <f>INDEX('Root phenotypic data'!DG:DG, MATCH($A96, 'Root phenotypic data'!$A:$A, 0))</f>
        <v>#N/A</v>
      </c>
      <c r="BJ96" s="4" t="e">
        <f>INDEX('Root phenotypic data'!DH:DH, MATCH($A96, 'Root phenotypic data'!$A:$A, 0))</f>
        <v>#N/A</v>
      </c>
      <c r="BK96" s="4" t="e">
        <f>INDEX('Root phenotypic data'!DI:DI, MATCH($A96, 'Root phenotypic data'!$A:$A, 0))</f>
        <v>#N/A</v>
      </c>
      <c r="BL96" s="4" t="e">
        <f>INDEX('Root phenotypic data'!DJ:DJ, MATCH($A96, 'Root phenotypic data'!$A:$A, 0))</f>
        <v>#N/A</v>
      </c>
      <c r="BM96" s="4" t="e">
        <f>INDEX('Root phenotypic data'!DK:DK, MATCH($A96, 'Root phenotypic data'!$A:$A, 0))</f>
        <v>#N/A</v>
      </c>
      <c r="BN96" s="4" t="e">
        <f>INDEX('Root phenotypic data'!DL:DL, MATCH($A96, 'Root phenotypic data'!$A:$A, 0))</f>
        <v>#N/A</v>
      </c>
      <c r="BO96" s="4">
        <f>INDEX('Mother tree bio'!C:C, MATCH($D96, 'Mother tree bio'!$B:$B, 0))</f>
        <v>-35.765046400000003</v>
      </c>
      <c r="BP96" s="4">
        <f>INDEX('Mother tree bio'!D:D, MATCH($D96, 'Mother tree bio'!$B:$B, 0))</f>
        <v>146.6406681</v>
      </c>
      <c r="BQ96" s="4">
        <f>INDEX('Mother tree bio'!E:E, MATCH($D96, 'Mother tree bio'!$B:$B, 0))</f>
        <v>183</v>
      </c>
      <c r="BR96" s="4">
        <f>INDEX('Mother tree bio'!F:F, MATCH($D96, 'Mother tree bio'!$B:$B, 0))</f>
        <v>4286</v>
      </c>
      <c r="BS96" s="4">
        <f>INDEX('Mother tree bio'!G:G, MATCH($D96, 'Mother tree bio'!$B:$B, 0))</f>
        <v>34</v>
      </c>
      <c r="BT96" s="4">
        <f>INDEX('Mother tree bio'!H:H, MATCH($D96, 'Mother tree bio'!$B:$B, 0))</f>
        <v>63</v>
      </c>
      <c r="BU96" s="4">
        <f>INDEX('Mother tree bio'!I:I, MATCH($D96, 'Mother tree bio'!$B:$B, 0))</f>
        <v>54</v>
      </c>
      <c r="BV96" s="4">
        <f>INDEX('Mother tree bio'!J:J, MATCH($D96, 'Mother tree bio'!$B:$B, 0))</f>
        <v>12</v>
      </c>
      <c r="BW96" s="4">
        <f>INDEX('Mother tree bio'!K:K, MATCH($D96, 'Mother tree bio'!$B:$B, 0))</f>
        <v>43</v>
      </c>
    </row>
    <row r="97" spans="1:75" ht="15" customHeight="1" thickBot="1">
      <c r="A97" s="10" t="s">
        <v>333</v>
      </c>
      <c r="B97" t="s">
        <v>72</v>
      </c>
      <c r="C97" s="1" t="s">
        <v>334</v>
      </c>
      <c r="D97" s="4" t="s">
        <v>313</v>
      </c>
      <c r="E97" s="4" t="s">
        <v>83</v>
      </c>
      <c r="F97" s="4">
        <v>5</v>
      </c>
      <c r="G97" s="4" t="str">
        <f>INDEX('Isotope analysis'!E:E, MATCH($A97, 'Isotope analysis'!$C:$C, 0))</f>
        <v>W</v>
      </c>
      <c r="H97" s="4" t="s">
        <v>74</v>
      </c>
      <c r="I97" s="19" t="s">
        <v>318</v>
      </c>
      <c r="J97" s="19" t="s">
        <v>319</v>
      </c>
      <c r="K97" s="20" t="s">
        <v>320</v>
      </c>
      <c r="L97" s="19" t="s">
        <v>113</v>
      </c>
      <c r="M97" s="19" t="s">
        <v>114</v>
      </c>
      <c r="N97" s="20" t="s">
        <v>115</v>
      </c>
      <c r="O97" s="4" t="e">
        <f>INDEX('Root phenotypic data'!F:F, MATCH($A97, 'Root phenotypic data'!$A:$A, 0))</f>
        <v>#N/A</v>
      </c>
      <c r="P97" s="18" t="e">
        <f>INDEX('Root phenotypic data'!H:H, MATCH($A97, 'Root phenotypic data'!$A:$A, 0))</f>
        <v>#N/A</v>
      </c>
      <c r="Q97" s="4" t="e">
        <f>INDEX('Root phenotypic data'!I:I, MATCH($A97, 'Root phenotypic data'!$A:$A, 0))</f>
        <v>#N/A</v>
      </c>
      <c r="R97" s="4" t="e">
        <f>INDEX('Root phenotypic data'!J:J, MATCH($A97, 'Root phenotypic data'!$A:$A, 0))</f>
        <v>#N/A</v>
      </c>
      <c r="S97" s="4" t="e">
        <f>INDEX('Root phenotypic data'!K:K, MATCH($A97, 'Root phenotypic data'!$A:$A, 0))</f>
        <v>#N/A</v>
      </c>
      <c r="T97" s="4" t="e">
        <f>INDEX('Root phenotypic data'!L:L, MATCH($A97, 'Root phenotypic data'!$A:$A, 0))</f>
        <v>#N/A</v>
      </c>
      <c r="U97" s="4" t="e">
        <f>INDEX('Root phenotypic data'!M:M, MATCH($A97, 'Root phenotypic data'!$A:$A, 0))</f>
        <v>#N/A</v>
      </c>
      <c r="V97" s="4" t="e">
        <f>INDEX('Root phenotypic data'!N:N, MATCH($A97, 'Root phenotypic data'!$A:$A, 0))</f>
        <v>#N/A</v>
      </c>
      <c r="W97" s="4" t="e">
        <f>INDEX('Root phenotypic data'!O:O, MATCH($A97, 'Root phenotypic data'!$A:$A, 0))</f>
        <v>#N/A</v>
      </c>
      <c r="X97" s="4" t="e">
        <f>INDEX('Root phenotypic data'!P:P, MATCH($A97, 'Root phenotypic data'!$A:$A, 0))</f>
        <v>#N/A</v>
      </c>
      <c r="Y97" s="4" t="e">
        <f>INDEX('Root phenotypic data'!Q:Q, MATCH($A97, 'Root phenotypic data'!$A:$A, 0))</f>
        <v>#N/A</v>
      </c>
      <c r="Z97" s="4" t="e">
        <f>INDEX('Root phenotypic data'!R:R, MATCH($A97, 'Root phenotypic data'!$A:$A, 0))</f>
        <v>#N/A</v>
      </c>
      <c r="AA97" s="4" t="e">
        <f>INDEX('Root phenotypic data'!S:S, MATCH($A97, 'Root phenotypic data'!$A:$A, 0))</f>
        <v>#N/A</v>
      </c>
      <c r="AB97" s="4" t="e">
        <f>INDEX('Root phenotypic data'!T:T, MATCH($A97, 'Root phenotypic data'!$A:$A, 0))</f>
        <v>#N/A</v>
      </c>
      <c r="AC97" s="4" t="e">
        <f>INDEX('Root phenotypic data'!U:U, MATCH($A97, 'Root phenotypic data'!$A:$A, 0))</f>
        <v>#N/A</v>
      </c>
      <c r="AD97" s="4" t="e">
        <f>INDEX('Root phenotypic data'!V:V, MATCH($A97, 'Root phenotypic data'!$A:$A, 0))</f>
        <v>#N/A</v>
      </c>
      <c r="AE97" s="4" t="e">
        <f>INDEX('Root phenotypic data'!W:W, MATCH($A97, 'Root phenotypic data'!$A:$A, 0))</f>
        <v>#N/A</v>
      </c>
      <c r="AF97" s="4" t="e">
        <f>INDEX('Root phenotypic data'!X:X, MATCH($A97, 'Root phenotypic data'!$A:$A, 0))</f>
        <v>#N/A</v>
      </c>
      <c r="AG97" s="4" t="e">
        <f>INDEX('Root phenotypic data'!Y:Y, MATCH($A97, 'Root phenotypic data'!$A:$A, 0))</f>
        <v>#N/A</v>
      </c>
      <c r="AH97" s="4" t="e">
        <f>INDEX('Root phenotypic data'!Z:Z, MATCH($A97, 'Root phenotypic data'!$A:$A, 0))</f>
        <v>#N/A</v>
      </c>
      <c r="AI97" s="4" t="e">
        <f>INDEX('Root phenotypic data'!AA:AA, MATCH($A97, 'Root phenotypic data'!$A:$A, 0))</f>
        <v>#N/A</v>
      </c>
      <c r="AJ97" s="4" t="e">
        <f>INDEX('Root phenotypic data'!AB:AB, MATCH($A97, 'Root phenotypic data'!$A:$A, 0))</f>
        <v>#N/A</v>
      </c>
      <c r="AK97" s="4" t="e">
        <f>INDEX('Root phenotypic data'!AC:AC, MATCH($A97, 'Root phenotypic data'!$A:$A, 0))</f>
        <v>#N/A</v>
      </c>
      <c r="AL97" s="4" t="e">
        <f>INDEX('Root phenotypic data'!AD:AD, MATCH($A97, 'Root phenotypic data'!$A:$A, 0))</f>
        <v>#N/A</v>
      </c>
      <c r="AM97" s="4" t="e">
        <f>INDEX('Root phenotypic data'!AE:AE, MATCH($A97, 'Root phenotypic data'!$A:$A, 0))</f>
        <v>#N/A</v>
      </c>
      <c r="AN97" s="4" t="e">
        <f>INDEX('Root phenotypic data'!AF:AF, MATCH($A97, 'Root phenotypic data'!$A:$A, 0))</f>
        <v>#N/A</v>
      </c>
      <c r="AO97" s="4" t="e">
        <f>INDEX('Root phenotypic data'!AG:AG, MATCH($A97, 'Root phenotypic data'!$A:$A, 0))</f>
        <v>#N/A</v>
      </c>
      <c r="AP97" s="4">
        <f>INDEX('Isotope analysis'!F:F, MATCH($A97, 'Isotope analysis'!$C:$C, 0))</f>
        <v>0</v>
      </c>
      <c r="AQ97" s="4">
        <f>INDEX('Isotope analysis'!G:G, MATCH($A97, 'Isotope analysis'!$C:$C, 0))</f>
        <v>-35.21</v>
      </c>
      <c r="AR97" s="4">
        <f>INDEX('Isotope analysis'!H:H, MATCH($A97, 'Isotope analysis'!$C:$C, 0))</f>
        <v>2.69</v>
      </c>
      <c r="AS97" s="4">
        <f>INDEX('Isotope analysis'!I:I, MATCH($A97, 'Isotope analysis'!$C:$C, 0))</f>
        <v>43.9</v>
      </c>
      <c r="AT97" s="4" t="e">
        <f>INDEX('Root phenotypic data'!CR:CR, MATCH($A97, 'Root phenotypic data'!$A:$A, 0))</f>
        <v>#N/A</v>
      </c>
      <c r="AU97" s="4" t="e">
        <f>INDEX('Root phenotypic data'!CS:CS, MATCH($A97, 'Root phenotypic data'!$A:$A, 0))</f>
        <v>#N/A</v>
      </c>
      <c r="AV97" s="4" t="e">
        <f>INDEX('Root phenotypic data'!CT:CT, MATCH($A97, 'Root phenotypic data'!$A:$A, 0))</f>
        <v>#N/A</v>
      </c>
      <c r="AW97" s="4" t="e">
        <f>INDEX('Root phenotypic data'!CU:CU, MATCH($A97, 'Root phenotypic data'!$A:$A, 0))</f>
        <v>#N/A</v>
      </c>
      <c r="AX97" s="4" t="e">
        <f>INDEX('Root phenotypic data'!CV:CV, MATCH($A97, 'Root phenotypic data'!$A:$A, 0))</f>
        <v>#N/A</v>
      </c>
      <c r="AY97" s="4" t="e">
        <f>INDEX('Root phenotypic data'!CW:CW, MATCH($A97, 'Root phenotypic data'!$A:$A, 0))</f>
        <v>#N/A</v>
      </c>
      <c r="AZ97" s="4" t="e">
        <f>INDEX('Root phenotypic data'!CX:CX, MATCH($A97, 'Root phenotypic data'!$A:$A, 0))</f>
        <v>#N/A</v>
      </c>
      <c r="BA97" s="4" t="e">
        <f>INDEX('Root phenotypic data'!CY:CY, MATCH($A97, 'Root phenotypic data'!$A:$A, 0))</f>
        <v>#N/A</v>
      </c>
      <c r="BB97" s="4" t="e">
        <f>INDEX('Root phenotypic data'!CZ:CZ, MATCH($A97, 'Root phenotypic data'!$A:$A, 0))</f>
        <v>#N/A</v>
      </c>
      <c r="BC97" s="4" t="e">
        <f>INDEX('Root phenotypic data'!DA:DA, MATCH($A97, 'Root phenotypic data'!$A:$A, 0))</f>
        <v>#N/A</v>
      </c>
      <c r="BD97" s="4" t="e">
        <f>INDEX('Root phenotypic data'!DB:DB, MATCH($A97, 'Root phenotypic data'!$A:$A, 0))</f>
        <v>#N/A</v>
      </c>
      <c r="BE97" s="4" t="e">
        <f>INDEX('Root phenotypic data'!DC:DC, MATCH($A97, 'Root phenotypic data'!$A:$A, 0))</f>
        <v>#N/A</v>
      </c>
      <c r="BF97" s="4" t="e">
        <f>INDEX('Root phenotypic data'!DD:DD, MATCH($A97, 'Root phenotypic data'!$A:$A, 0))</f>
        <v>#N/A</v>
      </c>
      <c r="BG97" s="4" t="e">
        <f>INDEX('Root phenotypic data'!DE:DE, MATCH($A97, 'Root phenotypic data'!$A:$A, 0))</f>
        <v>#N/A</v>
      </c>
      <c r="BH97" s="4" t="e">
        <f>INDEX('Root phenotypic data'!DF:DF, MATCH($A97, 'Root phenotypic data'!$A:$A, 0))</f>
        <v>#N/A</v>
      </c>
      <c r="BI97" s="4" t="e">
        <f>INDEX('Root phenotypic data'!DG:DG, MATCH($A97, 'Root phenotypic data'!$A:$A, 0))</f>
        <v>#N/A</v>
      </c>
      <c r="BJ97" s="4" t="e">
        <f>INDEX('Root phenotypic data'!DH:DH, MATCH($A97, 'Root phenotypic data'!$A:$A, 0))</f>
        <v>#N/A</v>
      </c>
      <c r="BK97" s="4" t="e">
        <f>INDEX('Root phenotypic data'!DI:DI, MATCH($A97, 'Root phenotypic data'!$A:$A, 0))</f>
        <v>#N/A</v>
      </c>
      <c r="BL97" s="4" t="e">
        <f>INDEX('Root phenotypic data'!DJ:DJ, MATCH($A97, 'Root phenotypic data'!$A:$A, 0))</f>
        <v>#N/A</v>
      </c>
      <c r="BM97" s="4" t="e">
        <f>INDEX('Root phenotypic data'!DK:DK, MATCH($A97, 'Root phenotypic data'!$A:$A, 0))</f>
        <v>#N/A</v>
      </c>
      <c r="BN97" s="4" t="e">
        <f>INDEX('Root phenotypic data'!DL:DL, MATCH($A97, 'Root phenotypic data'!$A:$A, 0))</f>
        <v>#N/A</v>
      </c>
      <c r="BO97" s="4">
        <f>INDEX('Mother tree bio'!C:C, MATCH($D97, 'Mother tree bio'!$B:$B, 0))</f>
        <v>-35.765046400000003</v>
      </c>
      <c r="BP97" s="4">
        <f>INDEX('Mother tree bio'!D:D, MATCH($D97, 'Mother tree bio'!$B:$B, 0))</f>
        <v>146.6406681</v>
      </c>
      <c r="BQ97" s="4">
        <f>INDEX('Mother tree bio'!E:E, MATCH($D97, 'Mother tree bio'!$B:$B, 0))</f>
        <v>183</v>
      </c>
      <c r="BR97" s="4">
        <f>INDEX('Mother tree bio'!F:F, MATCH($D97, 'Mother tree bio'!$B:$B, 0))</f>
        <v>4286</v>
      </c>
      <c r="BS97" s="4">
        <f>INDEX('Mother tree bio'!G:G, MATCH($D97, 'Mother tree bio'!$B:$B, 0))</f>
        <v>34</v>
      </c>
      <c r="BT97" s="4">
        <f>INDEX('Mother tree bio'!H:H, MATCH($D97, 'Mother tree bio'!$B:$B, 0))</f>
        <v>63</v>
      </c>
      <c r="BU97" s="4">
        <f>INDEX('Mother tree bio'!I:I, MATCH($D97, 'Mother tree bio'!$B:$B, 0))</f>
        <v>54</v>
      </c>
      <c r="BV97" s="4">
        <f>INDEX('Mother tree bio'!J:J, MATCH($D97, 'Mother tree bio'!$B:$B, 0))</f>
        <v>12</v>
      </c>
      <c r="BW97" s="4">
        <f>INDEX('Mother tree bio'!K:K, MATCH($D97, 'Mother tree bio'!$B:$B, 0))</f>
        <v>43</v>
      </c>
    </row>
    <row r="98" spans="1:75" ht="15" customHeight="1">
      <c r="A98" s="21" t="s">
        <v>335</v>
      </c>
      <c r="B98" t="s">
        <v>336</v>
      </c>
      <c r="C98" s="1" t="s">
        <v>73</v>
      </c>
      <c r="D98" s="4" t="s">
        <v>153</v>
      </c>
      <c r="E98" s="4" t="s">
        <v>83</v>
      </c>
      <c r="F98" s="4">
        <v>1</v>
      </c>
      <c r="G98" s="4" t="str">
        <f>INDEX('Isotope analysis'!E:E, MATCH($A98, 'Isotope analysis'!$C:$C, 0))</f>
        <v>W</v>
      </c>
      <c r="H98" s="4" t="s">
        <v>337</v>
      </c>
      <c r="I98" s="19" t="s">
        <v>338</v>
      </c>
      <c r="J98" s="19" t="s">
        <v>339</v>
      </c>
      <c r="K98" s="20" t="s">
        <v>340</v>
      </c>
      <c r="L98" s="19" t="s">
        <v>341</v>
      </c>
      <c r="M98" s="19" t="s">
        <v>342</v>
      </c>
      <c r="N98" s="20" t="s">
        <v>343</v>
      </c>
      <c r="O98" s="4" t="e">
        <f>INDEX('Root phenotypic data'!F:F, MATCH($A98, 'Root phenotypic data'!$A:$A, 0))</f>
        <v>#N/A</v>
      </c>
      <c r="P98" s="18" t="e">
        <f>INDEX('Root phenotypic data'!H:H, MATCH($A98, 'Root phenotypic data'!$A:$A, 0))</f>
        <v>#N/A</v>
      </c>
      <c r="Q98" s="4" t="e">
        <f>INDEX('Root phenotypic data'!I:I, MATCH($A98, 'Root phenotypic data'!$A:$A, 0))</f>
        <v>#N/A</v>
      </c>
      <c r="R98" s="4" t="e">
        <f>INDEX('Root phenotypic data'!J:J, MATCH($A98, 'Root phenotypic data'!$A:$A, 0))</f>
        <v>#N/A</v>
      </c>
      <c r="S98" s="4" t="e">
        <f>INDEX('Root phenotypic data'!K:K, MATCH($A98, 'Root phenotypic data'!$A:$A, 0))</f>
        <v>#N/A</v>
      </c>
      <c r="T98" s="4" t="e">
        <f>INDEX('Root phenotypic data'!L:L, MATCH($A98, 'Root phenotypic data'!$A:$A, 0))</f>
        <v>#N/A</v>
      </c>
      <c r="U98" s="4" t="e">
        <f>INDEX('Root phenotypic data'!M:M, MATCH($A98, 'Root phenotypic data'!$A:$A, 0))</f>
        <v>#N/A</v>
      </c>
      <c r="V98" s="4" t="e">
        <f>INDEX('Root phenotypic data'!N:N, MATCH($A98, 'Root phenotypic data'!$A:$A, 0))</f>
        <v>#N/A</v>
      </c>
      <c r="W98" s="4" t="e">
        <f>INDEX('Root phenotypic data'!O:O, MATCH($A98, 'Root phenotypic data'!$A:$A, 0))</f>
        <v>#N/A</v>
      </c>
      <c r="X98" s="4" t="e">
        <f>INDEX('Root phenotypic data'!P:P, MATCH($A98, 'Root phenotypic data'!$A:$A, 0))</f>
        <v>#N/A</v>
      </c>
      <c r="Y98" s="4" t="e">
        <f>INDEX('Root phenotypic data'!Q:Q, MATCH($A98, 'Root phenotypic data'!$A:$A, 0))</f>
        <v>#N/A</v>
      </c>
      <c r="Z98" s="4" t="e">
        <f>INDEX('Root phenotypic data'!R:R, MATCH($A98, 'Root phenotypic data'!$A:$A, 0))</f>
        <v>#N/A</v>
      </c>
      <c r="AA98" s="4" t="e">
        <f>INDEX('Root phenotypic data'!S:S, MATCH($A98, 'Root phenotypic data'!$A:$A, 0))</f>
        <v>#N/A</v>
      </c>
      <c r="AB98" s="4" t="e">
        <f>INDEX('Root phenotypic data'!T:T, MATCH($A98, 'Root phenotypic data'!$A:$A, 0))</f>
        <v>#N/A</v>
      </c>
      <c r="AC98" s="4" t="e">
        <f>INDEX('Root phenotypic data'!U:U, MATCH($A98, 'Root phenotypic data'!$A:$A, 0))</f>
        <v>#N/A</v>
      </c>
      <c r="AD98" s="4" t="e">
        <f>INDEX('Root phenotypic data'!V:V, MATCH($A98, 'Root phenotypic data'!$A:$A, 0))</f>
        <v>#N/A</v>
      </c>
      <c r="AE98" s="4" t="e">
        <f>INDEX('Root phenotypic data'!W:W, MATCH($A98, 'Root phenotypic data'!$A:$A, 0))</f>
        <v>#N/A</v>
      </c>
      <c r="AF98" s="4" t="e">
        <f>INDEX('Root phenotypic data'!X:X, MATCH($A98, 'Root phenotypic data'!$A:$A, 0))</f>
        <v>#N/A</v>
      </c>
      <c r="AG98" s="4" t="e">
        <f>INDEX('Root phenotypic data'!Y:Y, MATCH($A98, 'Root phenotypic data'!$A:$A, 0))</f>
        <v>#N/A</v>
      </c>
      <c r="AH98" s="4" t="e">
        <f>INDEX('Root phenotypic data'!Z:Z, MATCH($A98, 'Root phenotypic data'!$A:$A, 0))</f>
        <v>#N/A</v>
      </c>
      <c r="AI98" s="4" t="e">
        <f>INDEX('Root phenotypic data'!AA:AA, MATCH($A98, 'Root phenotypic data'!$A:$A, 0))</f>
        <v>#N/A</v>
      </c>
      <c r="AJ98" s="4" t="e">
        <f>INDEX('Root phenotypic data'!AB:AB, MATCH($A98, 'Root phenotypic data'!$A:$A, 0))</f>
        <v>#N/A</v>
      </c>
      <c r="AK98" s="4" t="e">
        <f>INDEX('Root phenotypic data'!AC:AC, MATCH($A98, 'Root phenotypic data'!$A:$A, 0))</f>
        <v>#N/A</v>
      </c>
      <c r="AL98" s="4" t="e">
        <f>INDEX('Root phenotypic data'!AD:AD, MATCH($A98, 'Root phenotypic data'!$A:$A, 0))</f>
        <v>#N/A</v>
      </c>
      <c r="AM98" s="4" t="e">
        <f>INDEX('Root phenotypic data'!AE:AE, MATCH($A98, 'Root phenotypic data'!$A:$A, 0))</f>
        <v>#N/A</v>
      </c>
      <c r="AN98" s="4" t="e">
        <f>INDEX('Root phenotypic data'!AF:AF, MATCH($A98, 'Root phenotypic data'!$A:$A, 0))</f>
        <v>#N/A</v>
      </c>
      <c r="AO98" s="4" t="e">
        <f>INDEX('Root phenotypic data'!AG:AG, MATCH($A98, 'Root phenotypic data'!$A:$A, 0))</f>
        <v>#N/A</v>
      </c>
      <c r="AP98" s="4">
        <f>INDEX('Isotope analysis'!F:F, MATCH($A98, 'Isotope analysis'!$C:$C, 0))</f>
        <v>3.04</v>
      </c>
      <c r="AQ98" s="4">
        <f>INDEX('Isotope analysis'!G:G, MATCH($A98, 'Isotope analysis'!$C:$C, 0))</f>
        <v>-33.520000000000003</v>
      </c>
      <c r="AR98" s="4">
        <f>INDEX('Isotope analysis'!H:H, MATCH($A98, 'Isotope analysis'!$C:$C, 0))</f>
        <v>1.33</v>
      </c>
      <c r="AS98" s="4">
        <f>INDEX('Isotope analysis'!I:I, MATCH($A98, 'Isotope analysis'!$C:$C, 0))</f>
        <v>43.3</v>
      </c>
      <c r="AT98" s="4" t="e">
        <f>INDEX('Root phenotypic data'!CR:CR, MATCH($A98, 'Root phenotypic data'!$A:$A, 0))</f>
        <v>#N/A</v>
      </c>
      <c r="AU98" s="4" t="e">
        <f>INDEX('Root phenotypic data'!CS:CS, MATCH($A98, 'Root phenotypic data'!$A:$A, 0))</f>
        <v>#N/A</v>
      </c>
      <c r="AV98" s="4" t="e">
        <f>INDEX('Root phenotypic data'!CT:CT, MATCH($A98, 'Root phenotypic data'!$A:$A, 0))</f>
        <v>#N/A</v>
      </c>
      <c r="AW98" s="4" t="e">
        <f>INDEX('Root phenotypic data'!CU:CU, MATCH($A98, 'Root phenotypic data'!$A:$A, 0))</f>
        <v>#N/A</v>
      </c>
      <c r="AX98" s="4" t="e">
        <f>INDEX('Root phenotypic data'!CV:CV, MATCH($A98, 'Root phenotypic data'!$A:$A, 0))</f>
        <v>#N/A</v>
      </c>
      <c r="AY98" s="4" t="e">
        <f>INDEX('Root phenotypic data'!CW:CW, MATCH($A98, 'Root phenotypic data'!$A:$A, 0))</f>
        <v>#N/A</v>
      </c>
      <c r="AZ98" s="4" t="e">
        <f>INDEX('Root phenotypic data'!CX:CX, MATCH($A98, 'Root phenotypic data'!$A:$A, 0))</f>
        <v>#N/A</v>
      </c>
      <c r="BA98" s="4" t="e">
        <f>INDEX('Root phenotypic data'!CY:CY, MATCH($A98, 'Root phenotypic data'!$A:$A, 0))</f>
        <v>#N/A</v>
      </c>
      <c r="BB98" s="4" t="e">
        <f>INDEX('Root phenotypic data'!CZ:CZ, MATCH($A98, 'Root phenotypic data'!$A:$A, 0))</f>
        <v>#N/A</v>
      </c>
      <c r="BC98" s="4" t="e">
        <f>INDEX('Root phenotypic data'!DA:DA, MATCH($A98, 'Root phenotypic data'!$A:$A, 0))</f>
        <v>#N/A</v>
      </c>
      <c r="BD98" s="4" t="e">
        <f>INDEX('Root phenotypic data'!DB:DB, MATCH($A98, 'Root phenotypic data'!$A:$A, 0))</f>
        <v>#N/A</v>
      </c>
      <c r="BE98" s="4" t="e">
        <f>INDEX('Root phenotypic data'!DC:DC, MATCH($A98, 'Root phenotypic data'!$A:$A, 0))</f>
        <v>#N/A</v>
      </c>
      <c r="BF98" s="4" t="e">
        <f>INDEX('Root phenotypic data'!DD:DD, MATCH($A98, 'Root phenotypic data'!$A:$A, 0))</f>
        <v>#N/A</v>
      </c>
      <c r="BG98" s="4" t="e">
        <f>INDEX('Root phenotypic data'!DE:DE, MATCH($A98, 'Root phenotypic data'!$A:$A, 0))</f>
        <v>#N/A</v>
      </c>
      <c r="BH98" s="4" t="e">
        <f>INDEX('Root phenotypic data'!DF:DF, MATCH($A98, 'Root phenotypic data'!$A:$A, 0))</f>
        <v>#N/A</v>
      </c>
      <c r="BI98" s="4" t="e">
        <f>INDEX('Root phenotypic data'!DG:DG, MATCH($A98, 'Root phenotypic data'!$A:$A, 0))</f>
        <v>#N/A</v>
      </c>
      <c r="BJ98" s="4" t="e">
        <f>INDEX('Root phenotypic data'!DH:DH, MATCH($A98, 'Root phenotypic data'!$A:$A, 0))</f>
        <v>#N/A</v>
      </c>
      <c r="BK98" s="4" t="e">
        <f>INDEX('Root phenotypic data'!DI:DI, MATCH($A98, 'Root phenotypic data'!$A:$A, 0))</f>
        <v>#N/A</v>
      </c>
      <c r="BL98" s="4" t="e">
        <f>INDEX('Root phenotypic data'!DJ:DJ, MATCH($A98, 'Root phenotypic data'!$A:$A, 0))</f>
        <v>#N/A</v>
      </c>
      <c r="BM98" s="4" t="e">
        <f>INDEX('Root phenotypic data'!DK:DK, MATCH($A98, 'Root phenotypic data'!$A:$A, 0))</f>
        <v>#N/A</v>
      </c>
      <c r="BN98" s="4" t="e">
        <f>INDEX('Root phenotypic data'!DL:DL, MATCH($A98, 'Root phenotypic data'!$A:$A, 0))</f>
        <v>#N/A</v>
      </c>
      <c r="BO98" s="4" t="e">
        <f>INDEX('Mother tree bio'!C:C, MATCH($D98, 'Mother tree bio'!$B:$B, 0))</f>
        <v>#N/A</v>
      </c>
      <c r="BP98" s="4" t="e">
        <f>INDEX('Mother tree bio'!D:D, MATCH($D98, 'Mother tree bio'!$B:$B, 0))</f>
        <v>#N/A</v>
      </c>
      <c r="BQ98" s="4" t="e">
        <f>INDEX('Mother tree bio'!E:E, MATCH($D98, 'Mother tree bio'!$B:$B, 0))</f>
        <v>#N/A</v>
      </c>
      <c r="BR98" s="4" t="e">
        <f>INDEX('Mother tree bio'!F:F, MATCH($D98, 'Mother tree bio'!$B:$B, 0))</f>
        <v>#N/A</v>
      </c>
      <c r="BS98" s="4" t="e">
        <f>INDEX('Mother tree bio'!G:G, MATCH($D98, 'Mother tree bio'!$B:$B, 0))</f>
        <v>#N/A</v>
      </c>
      <c r="BT98" s="4" t="e">
        <f>INDEX('Mother tree bio'!H:H, MATCH($D98, 'Mother tree bio'!$B:$B, 0))</f>
        <v>#N/A</v>
      </c>
      <c r="BU98" s="4" t="e">
        <f>INDEX('Mother tree bio'!I:I, MATCH($D98, 'Mother tree bio'!$B:$B, 0))</f>
        <v>#N/A</v>
      </c>
      <c r="BV98" s="4" t="e">
        <f>INDEX('Mother tree bio'!J:J, MATCH($D98, 'Mother tree bio'!$B:$B, 0))</f>
        <v>#N/A</v>
      </c>
      <c r="BW98" s="4" t="e">
        <f>INDEX('Mother tree bio'!K:K, MATCH($D98, 'Mother tree bio'!$B:$B, 0))</f>
        <v>#N/A</v>
      </c>
    </row>
    <row r="99" spans="1:75" ht="15" customHeight="1">
      <c r="A99" s="22" t="s">
        <v>344</v>
      </c>
      <c r="B99" t="s">
        <v>336</v>
      </c>
      <c r="C99" s="1" t="s">
        <v>82</v>
      </c>
      <c r="D99" s="4" t="s">
        <v>153</v>
      </c>
      <c r="E99" s="4" t="s">
        <v>83</v>
      </c>
      <c r="F99" s="4">
        <v>2</v>
      </c>
      <c r="G99" s="4" t="str">
        <f>INDEX('Isotope analysis'!E:E, MATCH($A99, 'Isotope analysis'!$C:$C, 0))</f>
        <v>W</v>
      </c>
      <c r="H99" s="4" t="s">
        <v>337</v>
      </c>
      <c r="I99" s="19" t="s">
        <v>338</v>
      </c>
      <c r="J99" s="19" t="s">
        <v>339</v>
      </c>
      <c r="K99" s="20" t="s">
        <v>340</v>
      </c>
      <c r="L99" s="19" t="s">
        <v>345</v>
      </c>
      <c r="M99" s="19" t="s">
        <v>346</v>
      </c>
      <c r="N99" s="20" t="s">
        <v>347</v>
      </c>
      <c r="O99" s="4" t="e">
        <f>INDEX('Root phenotypic data'!F:F, MATCH($A99, 'Root phenotypic data'!$A:$A, 0))</f>
        <v>#N/A</v>
      </c>
      <c r="P99" s="18" t="e">
        <f>INDEX('Root phenotypic data'!H:H, MATCH($A99, 'Root phenotypic data'!$A:$A, 0))</f>
        <v>#N/A</v>
      </c>
      <c r="Q99" s="4" t="e">
        <f>INDEX('Root phenotypic data'!I:I, MATCH($A99, 'Root phenotypic data'!$A:$A, 0))</f>
        <v>#N/A</v>
      </c>
      <c r="R99" s="4" t="e">
        <f>INDEX('Root phenotypic data'!J:J, MATCH($A99, 'Root phenotypic data'!$A:$A, 0))</f>
        <v>#N/A</v>
      </c>
      <c r="S99" s="4" t="e">
        <f>INDEX('Root phenotypic data'!K:K, MATCH($A99, 'Root phenotypic data'!$A:$A, 0))</f>
        <v>#N/A</v>
      </c>
      <c r="T99" s="4" t="e">
        <f>INDEX('Root phenotypic data'!L:L, MATCH($A99, 'Root phenotypic data'!$A:$A, 0))</f>
        <v>#N/A</v>
      </c>
      <c r="U99" s="4" t="e">
        <f>INDEX('Root phenotypic data'!M:M, MATCH($A99, 'Root phenotypic data'!$A:$A, 0))</f>
        <v>#N/A</v>
      </c>
      <c r="V99" s="4" t="e">
        <f>INDEX('Root phenotypic data'!N:N, MATCH($A99, 'Root phenotypic data'!$A:$A, 0))</f>
        <v>#N/A</v>
      </c>
      <c r="W99" s="4" t="e">
        <f>INDEX('Root phenotypic data'!O:O, MATCH($A99, 'Root phenotypic data'!$A:$A, 0))</f>
        <v>#N/A</v>
      </c>
      <c r="X99" s="4" t="e">
        <f>INDEX('Root phenotypic data'!P:P, MATCH($A99, 'Root phenotypic data'!$A:$A, 0))</f>
        <v>#N/A</v>
      </c>
      <c r="Y99" s="4" t="e">
        <f>INDEX('Root phenotypic data'!Q:Q, MATCH($A99, 'Root phenotypic data'!$A:$A, 0))</f>
        <v>#N/A</v>
      </c>
      <c r="Z99" s="4" t="e">
        <f>INDEX('Root phenotypic data'!R:R, MATCH($A99, 'Root phenotypic data'!$A:$A, 0))</f>
        <v>#N/A</v>
      </c>
      <c r="AA99" s="4" t="e">
        <f>INDEX('Root phenotypic data'!S:S, MATCH($A99, 'Root phenotypic data'!$A:$A, 0))</f>
        <v>#N/A</v>
      </c>
      <c r="AB99" s="4" t="e">
        <f>INDEX('Root phenotypic data'!T:T, MATCH($A99, 'Root phenotypic data'!$A:$A, 0))</f>
        <v>#N/A</v>
      </c>
      <c r="AC99" s="4" t="e">
        <f>INDEX('Root phenotypic data'!U:U, MATCH($A99, 'Root phenotypic data'!$A:$A, 0))</f>
        <v>#N/A</v>
      </c>
      <c r="AD99" s="4" t="e">
        <f>INDEX('Root phenotypic data'!V:V, MATCH($A99, 'Root phenotypic data'!$A:$A, 0))</f>
        <v>#N/A</v>
      </c>
      <c r="AE99" s="4" t="e">
        <f>INDEX('Root phenotypic data'!W:W, MATCH($A99, 'Root phenotypic data'!$A:$A, 0))</f>
        <v>#N/A</v>
      </c>
      <c r="AF99" s="4" t="e">
        <f>INDEX('Root phenotypic data'!X:X, MATCH($A99, 'Root phenotypic data'!$A:$A, 0))</f>
        <v>#N/A</v>
      </c>
      <c r="AG99" s="4" t="e">
        <f>INDEX('Root phenotypic data'!Y:Y, MATCH($A99, 'Root phenotypic data'!$A:$A, 0))</f>
        <v>#N/A</v>
      </c>
      <c r="AH99" s="4" t="e">
        <f>INDEX('Root phenotypic data'!Z:Z, MATCH($A99, 'Root phenotypic data'!$A:$A, 0))</f>
        <v>#N/A</v>
      </c>
      <c r="AI99" s="4" t="e">
        <f>INDEX('Root phenotypic data'!AA:AA, MATCH($A99, 'Root phenotypic data'!$A:$A, 0))</f>
        <v>#N/A</v>
      </c>
      <c r="AJ99" s="4" t="e">
        <f>INDEX('Root phenotypic data'!AB:AB, MATCH($A99, 'Root phenotypic data'!$A:$A, 0))</f>
        <v>#N/A</v>
      </c>
      <c r="AK99" s="4" t="e">
        <f>INDEX('Root phenotypic data'!AC:AC, MATCH($A99, 'Root phenotypic data'!$A:$A, 0))</f>
        <v>#N/A</v>
      </c>
      <c r="AL99" s="4" t="e">
        <f>INDEX('Root phenotypic data'!AD:AD, MATCH($A99, 'Root phenotypic data'!$A:$A, 0))</f>
        <v>#N/A</v>
      </c>
      <c r="AM99" s="4" t="e">
        <f>INDEX('Root phenotypic data'!AE:AE, MATCH($A99, 'Root phenotypic data'!$A:$A, 0))</f>
        <v>#N/A</v>
      </c>
      <c r="AN99" s="4" t="e">
        <f>INDEX('Root phenotypic data'!AF:AF, MATCH($A99, 'Root phenotypic data'!$A:$A, 0))</f>
        <v>#N/A</v>
      </c>
      <c r="AO99" s="4" t="e">
        <f>INDEX('Root phenotypic data'!AG:AG, MATCH($A99, 'Root phenotypic data'!$A:$A, 0))</f>
        <v>#N/A</v>
      </c>
      <c r="AP99" s="4">
        <f>INDEX('Isotope analysis'!F:F, MATCH($A99, 'Isotope analysis'!$C:$C, 0))</f>
        <v>4.03</v>
      </c>
      <c r="AQ99" s="4">
        <f>INDEX('Isotope analysis'!G:G, MATCH($A99, 'Isotope analysis'!$C:$C, 0))</f>
        <v>-30.79</v>
      </c>
      <c r="AR99" s="4">
        <f>INDEX('Isotope analysis'!H:H, MATCH($A99, 'Isotope analysis'!$C:$C, 0))</f>
        <v>0.95</v>
      </c>
      <c r="AS99" s="4">
        <f>INDEX('Isotope analysis'!I:I, MATCH($A99, 'Isotope analysis'!$C:$C, 0))</f>
        <v>45.5</v>
      </c>
      <c r="AT99" s="4" t="e">
        <f>INDEX('Root phenotypic data'!CR:CR, MATCH($A99, 'Root phenotypic data'!$A:$A, 0))</f>
        <v>#N/A</v>
      </c>
      <c r="AU99" s="4" t="e">
        <f>INDEX('Root phenotypic data'!CS:CS, MATCH($A99, 'Root phenotypic data'!$A:$A, 0))</f>
        <v>#N/A</v>
      </c>
      <c r="AV99" s="4" t="e">
        <f>INDEX('Root phenotypic data'!CT:CT, MATCH($A99, 'Root phenotypic data'!$A:$A, 0))</f>
        <v>#N/A</v>
      </c>
      <c r="AW99" s="4" t="e">
        <f>INDEX('Root phenotypic data'!CU:CU, MATCH($A99, 'Root phenotypic data'!$A:$A, 0))</f>
        <v>#N/A</v>
      </c>
      <c r="AX99" s="4" t="e">
        <f>INDEX('Root phenotypic data'!CV:CV, MATCH($A99, 'Root phenotypic data'!$A:$A, 0))</f>
        <v>#N/A</v>
      </c>
      <c r="AY99" s="4" t="e">
        <f>INDEX('Root phenotypic data'!CW:CW, MATCH($A99, 'Root phenotypic data'!$A:$A, 0))</f>
        <v>#N/A</v>
      </c>
      <c r="AZ99" s="4" t="e">
        <f>INDEX('Root phenotypic data'!CX:CX, MATCH($A99, 'Root phenotypic data'!$A:$A, 0))</f>
        <v>#N/A</v>
      </c>
      <c r="BA99" s="4" t="e">
        <f>INDEX('Root phenotypic data'!CY:CY, MATCH($A99, 'Root phenotypic data'!$A:$A, 0))</f>
        <v>#N/A</v>
      </c>
      <c r="BB99" s="4" t="e">
        <f>INDEX('Root phenotypic data'!CZ:CZ, MATCH($A99, 'Root phenotypic data'!$A:$A, 0))</f>
        <v>#N/A</v>
      </c>
      <c r="BC99" s="4" t="e">
        <f>INDEX('Root phenotypic data'!DA:DA, MATCH($A99, 'Root phenotypic data'!$A:$A, 0))</f>
        <v>#N/A</v>
      </c>
      <c r="BD99" s="4" t="e">
        <f>INDEX('Root phenotypic data'!DB:DB, MATCH($A99, 'Root phenotypic data'!$A:$A, 0))</f>
        <v>#N/A</v>
      </c>
      <c r="BE99" s="4" t="e">
        <f>INDEX('Root phenotypic data'!DC:DC, MATCH($A99, 'Root phenotypic data'!$A:$A, 0))</f>
        <v>#N/A</v>
      </c>
      <c r="BF99" s="4" t="e">
        <f>INDEX('Root phenotypic data'!DD:DD, MATCH($A99, 'Root phenotypic data'!$A:$A, 0))</f>
        <v>#N/A</v>
      </c>
      <c r="BG99" s="4" t="e">
        <f>INDEX('Root phenotypic data'!DE:DE, MATCH($A99, 'Root phenotypic data'!$A:$A, 0))</f>
        <v>#N/A</v>
      </c>
      <c r="BH99" s="4" t="e">
        <f>INDEX('Root phenotypic data'!DF:DF, MATCH($A99, 'Root phenotypic data'!$A:$A, 0))</f>
        <v>#N/A</v>
      </c>
      <c r="BI99" s="4" t="e">
        <f>INDEX('Root phenotypic data'!DG:DG, MATCH($A99, 'Root phenotypic data'!$A:$A, 0))</f>
        <v>#N/A</v>
      </c>
      <c r="BJ99" s="4" t="e">
        <f>INDEX('Root phenotypic data'!DH:DH, MATCH($A99, 'Root phenotypic data'!$A:$A, 0))</f>
        <v>#N/A</v>
      </c>
      <c r="BK99" s="4" t="e">
        <f>INDEX('Root phenotypic data'!DI:DI, MATCH($A99, 'Root phenotypic data'!$A:$A, 0))</f>
        <v>#N/A</v>
      </c>
      <c r="BL99" s="4" t="e">
        <f>INDEX('Root phenotypic data'!DJ:DJ, MATCH($A99, 'Root phenotypic data'!$A:$A, 0))</f>
        <v>#N/A</v>
      </c>
      <c r="BM99" s="4" t="e">
        <f>INDEX('Root phenotypic data'!DK:DK, MATCH($A99, 'Root phenotypic data'!$A:$A, 0))</f>
        <v>#N/A</v>
      </c>
      <c r="BN99" s="4" t="e">
        <f>INDEX('Root phenotypic data'!DL:DL, MATCH($A99, 'Root phenotypic data'!$A:$A, 0))</f>
        <v>#N/A</v>
      </c>
      <c r="BO99" s="4" t="e">
        <f>INDEX('Mother tree bio'!C:C, MATCH($D99, 'Mother tree bio'!$B:$B, 0))</f>
        <v>#N/A</v>
      </c>
      <c r="BP99" s="4" t="e">
        <f>INDEX('Mother tree bio'!D:D, MATCH($D99, 'Mother tree bio'!$B:$B, 0))</f>
        <v>#N/A</v>
      </c>
      <c r="BQ99" s="4" t="e">
        <f>INDEX('Mother tree bio'!E:E, MATCH($D99, 'Mother tree bio'!$B:$B, 0))</f>
        <v>#N/A</v>
      </c>
      <c r="BR99" s="4" t="e">
        <f>INDEX('Mother tree bio'!F:F, MATCH($D99, 'Mother tree bio'!$B:$B, 0))</f>
        <v>#N/A</v>
      </c>
      <c r="BS99" s="4" t="e">
        <f>INDEX('Mother tree bio'!G:G, MATCH($D99, 'Mother tree bio'!$B:$B, 0))</f>
        <v>#N/A</v>
      </c>
      <c r="BT99" s="4" t="e">
        <f>INDEX('Mother tree bio'!H:H, MATCH($D99, 'Mother tree bio'!$B:$B, 0))</f>
        <v>#N/A</v>
      </c>
      <c r="BU99" s="4" t="e">
        <f>INDEX('Mother tree bio'!I:I, MATCH($D99, 'Mother tree bio'!$B:$B, 0))</f>
        <v>#N/A</v>
      </c>
      <c r="BV99" s="4" t="e">
        <f>INDEX('Mother tree bio'!J:J, MATCH($D99, 'Mother tree bio'!$B:$B, 0))</f>
        <v>#N/A</v>
      </c>
      <c r="BW99" s="4" t="e">
        <f>INDEX('Mother tree bio'!K:K, MATCH($D99, 'Mother tree bio'!$B:$B, 0))</f>
        <v>#N/A</v>
      </c>
    </row>
    <row r="100" spans="1:75" ht="15" customHeight="1">
      <c r="A100" s="22" t="s">
        <v>348</v>
      </c>
      <c r="B100" t="s">
        <v>336</v>
      </c>
      <c r="C100" s="1" t="s">
        <v>87</v>
      </c>
      <c r="D100" s="4" t="s">
        <v>153</v>
      </c>
      <c r="E100" s="4" t="s">
        <v>83</v>
      </c>
      <c r="F100" s="4">
        <v>3</v>
      </c>
      <c r="G100" s="4" t="str">
        <f>INDEX('Isotope analysis'!E:E, MATCH($A100, 'Isotope analysis'!$C:$C, 0))</f>
        <v>W</v>
      </c>
      <c r="H100" s="4" t="s">
        <v>337</v>
      </c>
      <c r="I100" s="19" t="s">
        <v>338</v>
      </c>
      <c r="J100" s="19" t="s">
        <v>339</v>
      </c>
      <c r="K100" s="20" t="s">
        <v>340</v>
      </c>
      <c r="L100" s="19" t="s">
        <v>349</v>
      </c>
      <c r="M100" s="19" t="s">
        <v>350</v>
      </c>
      <c r="N100" s="20" t="s">
        <v>351</v>
      </c>
      <c r="O100" s="4" t="e">
        <f>INDEX('Root phenotypic data'!F:F, MATCH($A100, 'Root phenotypic data'!$A:$A, 0))</f>
        <v>#N/A</v>
      </c>
      <c r="P100" s="18" t="e">
        <f>INDEX('Root phenotypic data'!H:H, MATCH($A100, 'Root phenotypic data'!$A:$A, 0))</f>
        <v>#N/A</v>
      </c>
      <c r="Q100" s="4" t="e">
        <f>INDEX('Root phenotypic data'!I:I, MATCH($A100, 'Root phenotypic data'!$A:$A, 0))</f>
        <v>#N/A</v>
      </c>
      <c r="R100" s="4" t="e">
        <f>INDEX('Root phenotypic data'!J:J, MATCH($A100, 'Root phenotypic data'!$A:$A, 0))</f>
        <v>#N/A</v>
      </c>
      <c r="S100" s="4" t="e">
        <f>INDEX('Root phenotypic data'!K:K, MATCH($A100, 'Root phenotypic data'!$A:$A, 0))</f>
        <v>#N/A</v>
      </c>
      <c r="T100" s="4" t="e">
        <f>INDEX('Root phenotypic data'!L:L, MATCH($A100, 'Root phenotypic data'!$A:$A, 0))</f>
        <v>#N/A</v>
      </c>
      <c r="U100" s="4" t="e">
        <f>INDEX('Root phenotypic data'!M:M, MATCH($A100, 'Root phenotypic data'!$A:$A, 0))</f>
        <v>#N/A</v>
      </c>
      <c r="V100" s="4" t="e">
        <f>INDEX('Root phenotypic data'!N:N, MATCH($A100, 'Root phenotypic data'!$A:$A, 0))</f>
        <v>#N/A</v>
      </c>
      <c r="W100" s="4" t="e">
        <f>INDEX('Root phenotypic data'!O:O, MATCH($A100, 'Root phenotypic data'!$A:$A, 0))</f>
        <v>#N/A</v>
      </c>
      <c r="X100" s="4" t="e">
        <f>INDEX('Root phenotypic data'!P:P, MATCH($A100, 'Root phenotypic data'!$A:$A, 0))</f>
        <v>#N/A</v>
      </c>
      <c r="Y100" s="4" t="e">
        <f>INDEX('Root phenotypic data'!Q:Q, MATCH($A100, 'Root phenotypic data'!$A:$A, 0))</f>
        <v>#N/A</v>
      </c>
      <c r="Z100" s="4" t="e">
        <f>INDEX('Root phenotypic data'!R:R, MATCH($A100, 'Root phenotypic data'!$A:$A, 0))</f>
        <v>#N/A</v>
      </c>
      <c r="AA100" s="4" t="e">
        <f>INDEX('Root phenotypic data'!S:S, MATCH($A100, 'Root phenotypic data'!$A:$A, 0))</f>
        <v>#N/A</v>
      </c>
      <c r="AB100" s="4" t="e">
        <f>INDEX('Root phenotypic data'!T:T, MATCH($A100, 'Root phenotypic data'!$A:$A, 0))</f>
        <v>#N/A</v>
      </c>
      <c r="AC100" s="4" t="e">
        <f>INDEX('Root phenotypic data'!U:U, MATCH($A100, 'Root phenotypic data'!$A:$A, 0))</f>
        <v>#N/A</v>
      </c>
      <c r="AD100" s="4" t="e">
        <f>INDEX('Root phenotypic data'!V:V, MATCH($A100, 'Root phenotypic data'!$A:$A, 0))</f>
        <v>#N/A</v>
      </c>
      <c r="AE100" s="4" t="e">
        <f>INDEX('Root phenotypic data'!W:W, MATCH($A100, 'Root phenotypic data'!$A:$A, 0))</f>
        <v>#N/A</v>
      </c>
      <c r="AF100" s="4" t="e">
        <f>INDEX('Root phenotypic data'!X:X, MATCH($A100, 'Root phenotypic data'!$A:$A, 0))</f>
        <v>#N/A</v>
      </c>
      <c r="AG100" s="4" t="e">
        <f>INDEX('Root phenotypic data'!Y:Y, MATCH($A100, 'Root phenotypic data'!$A:$A, 0))</f>
        <v>#N/A</v>
      </c>
      <c r="AH100" s="4" t="e">
        <f>INDEX('Root phenotypic data'!Z:Z, MATCH($A100, 'Root phenotypic data'!$A:$A, 0))</f>
        <v>#N/A</v>
      </c>
      <c r="AI100" s="4" t="e">
        <f>INDEX('Root phenotypic data'!AA:AA, MATCH($A100, 'Root phenotypic data'!$A:$A, 0))</f>
        <v>#N/A</v>
      </c>
      <c r="AJ100" s="4" t="e">
        <f>INDEX('Root phenotypic data'!AB:AB, MATCH($A100, 'Root phenotypic data'!$A:$A, 0))</f>
        <v>#N/A</v>
      </c>
      <c r="AK100" s="4" t="e">
        <f>INDEX('Root phenotypic data'!AC:AC, MATCH($A100, 'Root phenotypic data'!$A:$A, 0))</f>
        <v>#N/A</v>
      </c>
      <c r="AL100" s="4" t="e">
        <f>INDEX('Root phenotypic data'!AD:AD, MATCH($A100, 'Root phenotypic data'!$A:$A, 0))</f>
        <v>#N/A</v>
      </c>
      <c r="AM100" s="4" t="e">
        <f>INDEX('Root phenotypic data'!AE:AE, MATCH($A100, 'Root phenotypic data'!$A:$A, 0))</f>
        <v>#N/A</v>
      </c>
      <c r="AN100" s="4" t="e">
        <f>INDEX('Root phenotypic data'!AF:AF, MATCH($A100, 'Root phenotypic data'!$A:$A, 0))</f>
        <v>#N/A</v>
      </c>
      <c r="AO100" s="4" t="e">
        <f>INDEX('Root phenotypic data'!AG:AG, MATCH($A100, 'Root phenotypic data'!$A:$A, 0))</f>
        <v>#N/A</v>
      </c>
      <c r="AP100" s="4">
        <f>INDEX('Isotope analysis'!F:F, MATCH($A100, 'Isotope analysis'!$C:$C, 0))</f>
        <v>-1.76</v>
      </c>
      <c r="AQ100" s="4">
        <f>INDEX('Isotope analysis'!G:G, MATCH($A100, 'Isotope analysis'!$C:$C, 0))</f>
        <v>-31.92</v>
      </c>
      <c r="AR100" s="4">
        <f>INDEX('Isotope analysis'!H:H, MATCH($A100, 'Isotope analysis'!$C:$C, 0))</f>
        <v>0.81</v>
      </c>
      <c r="AS100" s="4">
        <f>INDEX('Isotope analysis'!I:I, MATCH($A100, 'Isotope analysis'!$C:$C, 0))</f>
        <v>45.3</v>
      </c>
      <c r="AT100" s="4" t="e">
        <f>INDEX('Root phenotypic data'!CR:CR, MATCH($A100, 'Root phenotypic data'!$A:$A, 0))</f>
        <v>#N/A</v>
      </c>
      <c r="AU100" s="4" t="e">
        <f>INDEX('Root phenotypic data'!CS:CS, MATCH($A100, 'Root phenotypic data'!$A:$A, 0))</f>
        <v>#N/A</v>
      </c>
      <c r="AV100" s="4" t="e">
        <f>INDEX('Root phenotypic data'!CT:CT, MATCH($A100, 'Root phenotypic data'!$A:$A, 0))</f>
        <v>#N/A</v>
      </c>
      <c r="AW100" s="4" t="e">
        <f>INDEX('Root phenotypic data'!CU:CU, MATCH($A100, 'Root phenotypic data'!$A:$A, 0))</f>
        <v>#N/A</v>
      </c>
      <c r="AX100" s="4" t="e">
        <f>INDEX('Root phenotypic data'!CV:CV, MATCH($A100, 'Root phenotypic data'!$A:$A, 0))</f>
        <v>#N/A</v>
      </c>
      <c r="AY100" s="4" t="e">
        <f>INDEX('Root phenotypic data'!CW:CW, MATCH($A100, 'Root phenotypic data'!$A:$A, 0))</f>
        <v>#N/A</v>
      </c>
      <c r="AZ100" s="4" t="e">
        <f>INDEX('Root phenotypic data'!CX:CX, MATCH($A100, 'Root phenotypic data'!$A:$A, 0))</f>
        <v>#N/A</v>
      </c>
      <c r="BA100" s="4" t="e">
        <f>INDEX('Root phenotypic data'!CY:CY, MATCH($A100, 'Root phenotypic data'!$A:$A, 0))</f>
        <v>#N/A</v>
      </c>
      <c r="BB100" s="4" t="e">
        <f>INDEX('Root phenotypic data'!CZ:CZ, MATCH($A100, 'Root phenotypic data'!$A:$A, 0))</f>
        <v>#N/A</v>
      </c>
      <c r="BC100" s="4" t="e">
        <f>INDEX('Root phenotypic data'!DA:DA, MATCH($A100, 'Root phenotypic data'!$A:$A, 0))</f>
        <v>#N/A</v>
      </c>
      <c r="BD100" s="4" t="e">
        <f>INDEX('Root phenotypic data'!DB:DB, MATCH($A100, 'Root phenotypic data'!$A:$A, 0))</f>
        <v>#N/A</v>
      </c>
      <c r="BE100" s="4" t="e">
        <f>INDEX('Root phenotypic data'!DC:DC, MATCH($A100, 'Root phenotypic data'!$A:$A, 0))</f>
        <v>#N/A</v>
      </c>
      <c r="BF100" s="4" t="e">
        <f>INDEX('Root phenotypic data'!DD:DD, MATCH($A100, 'Root phenotypic data'!$A:$A, 0))</f>
        <v>#N/A</v>
      </c>
      <c r="BG100" s="4" t="e">
        <f>INDEX('Root phenotypic data'!DE:DE, MATCH($A100, 'Root phenotypic data'!$A:$A, 0))</f>
        <v>#N/A</v>
      </c>
      <c r="BH100" s="4" t="e">
        <f>INDEX('Root phenotypic data'!DF:DF, MATCH($A100, 'Root phenotypic data'!$A:$A, 0))</f>
        <v>#N/A</v>
      </c>
      <c r="BI100" s="4" t="e">
        <f>INDEX('Root phenotypic data'!DG:DG, MATCH($A100, 'Root phenotypic data'!$A:$A, 0))</f>
        <v>#N/A</v>
      </c>
      <c r="BJ100" s="4" t="e">
        <f>INDEX('Root phenotypic data'!DH:DH, MATCH($A100, 'Root phenotypic data'!$A:$A, 0))</f>
        <v>#N/A</v>
      </c>
      <c r="BK100" s="4" t="e">
        <f>INDEX('Root phenotypic data'!DI:DI, MATCH($A100, 'Root phenotypic data'!$A:$A, 0))</f>
        <v>#N/A</v>
      </c>
      <c r="BL100" s="4" t="e">
        <f>INDEX('Root phenotypic data'!DJ:DJ, MATCH($A100, 'Root phenotypic data'!$A:$A, 0))</f>
        <v>#N/A</v>
      </c>
      <c r="BM100" s="4" t="e">
        <f>INDEX('Root phenotypic data'!DK:DK, MATCH($A100, 'Root phenotypic data'!$A:$A, 0))</f>
        <v>#N/A</v>
      </c>
      <c r="BN100" s="4" t="e">
        <f>INDEX('Root phenotypic data'!DL:DL, MATCH($A100, 'Root phenotypic data'!$A:$A, 0))</f>
        <v>#N/A</v>
      </c>
      <c r="BO100" s="4" t="e">
        <f>INDEX('Mother tree bio'!C:C, MATCH($D100, 'Mother tree bio'!$B:$B, 0))</f>
        <v>#N/A</v>
      </c>
      <c r="BP100" s="4" t="e">
        <f>INDEX('Mother tree bio'!D:D, MATCH($D100, 'Mother tree bio'!$B:$B, 0))</f>
        <v>#N/A</v>
      </c>
      <c r="BQ100" s="4" t="e">
        <f>INDEX('Mother tree bio'!E:E, MATCH($D100, 'Mother tree bio'!$B:$B, 0))</f>
        <v>#N/A</v>
      </c>
      <c r="BR100" s="4" t="e">
        <f>INDEX('Mother tree bio'!F:F, MATCH($D100, 'Mother tree bio'!$B:$B, 0))</f>
        <v>#N/A</v>
      </c>
      <c r="BS100" s="4" t="e">
        <f>INDEX('Mother tree bio'!G:G, MATCH($D100, 'Mother tree bio'!$B:$B, 0))</f>
        <v>#N/A</v>
      </c>
      <c r="BT100" s="4" t="e">
        <f>INDEX('Mother tree bio'!H:H, MATCH($D100, 'Mother tree bio'!$B:$B, 0))</f>
        <v>#N/A</v>
      </c>
      <c r="BU100" s="4" t="e">
        <f>INDEX('Mother tree bio'!I:I, MATCH($D100, 'Mother tree bio'!$B:$B, 0))</f>
        <v>#N/A</v>
      </c>
      <c r="BV100" s="4" t="e">
        <f>INDEX('Mother tree bio'!J:J, MATCH($D100, 'Mother tree bio'!$B:$B, 0))</f>
        <v>#N/A</v>
      </c>
      <c r="BW100" s="4" t="e">
        <f>INDEX('Mother tree bio'!K:K, MATCH($D100, 'Mother tree bio'!$B:$B, 0))</f>
        <v>#N/A</v>
      </c>
    </row>
    <row r="101" spans="1:75" ht="15" customHeight="1">
      <c r="A101" s="22" t="s">
        <v>352</v>
      </c>
      <c r="B101" t="s">
        <v>336</v>
      </c>
      <c r="C101" s="1" t="s">
        <v>92</v>
      </c>
      <c r="D101" s="4" t="s">
        <v>153</v>
      </c>
      <c r="E101" s="4" t="s">
        <v>83</v>
      </c>
      <c r="F101" s="4">
        <v>4</v>
      </c>
      <c r="G101" s="4" t="str">
        <f>INDEX('Isotope analysis'!E:E, MATCH($A101, 'Isotope analysis'!$C:$C, 0))</f>
        <v>W</v>
      </c>
      <c r="H101" s="4" t="s">
        <v>337</v>
      </c>
      <c r="I101" s="19" t="s">
        <v>338</v>
      </c>
      <c r="J101" s="19" t="s">
        <v>339</v>
      </c>
      <c r="K101" s="20" t="s">
        <v>340</v>
      </c>
      <c r="L101" s="19" t="s">
        <v>353</v>
      </c>
      <c r="M101" s="19" t="s">
        <v>354</v>
      </c>
      <c r="N101" s="20" t="s">
        <v>355</v>
      </c>
      <c r="O101" s="4" t="e">
        <f>INDEX('Root phenotypic data'!F:F, MATCH($A101, 'Root phenotypic data'!$A:$A, 0))</f>
        <v>#N/A</v>
      </c>
      <c r="P101" s="18" t="e">
        <f>INDEX('Root phenotypic data'!H:H, MATCH($A101, 'Root phenotypic data'!$A:$A, 0))</f>
        <v>#N/A</v>
      </c>
      <c r="Q101" s="4" t="e">
        <f>INDEX('Root phenotypic data'!I:I, MATCH($A101, 'Root phenotypic data'!$A:$A, 0))</f>
        <v>#N/A</v>
      </c>
      <c r="R101" s="4" t="e">
        <f>INDEX('Root phenotypic data'!J:J, MATCH($A101, 'Root phenotypic data'!$A:$A, 0))</f>
        <v>#N/A</v>
      </c>
      <c r="S101" s="4" t="e">
        <f>INDEX('Root phenotypic data'!K:K, MATCH($A101, 'Root phenotypic data'!$A:$A, 0))</f>
        <v>#N/A</v>
      </c>
      <c r="T101" s="4" t="e">
        <f>INDEX('Root phenotypic data'!L:L, MATCH($A101, 'Root phenotypic data'!$A:$A, 0))</f>
        <v>#N/A</v>
      </c>
      <c r="U101" s="4" t="e">
        <f>INDEX('Root phenotypic data'!M:M, MATCH($A101, 'Root phenotypic data'!$A:$A, 0))</f>
        <v>#N/A</v>
      </c>
      <c r="V101" s="4" t="e">
        <f>INDEX('Root phenotypic data'!N:N, MATCH($A101, 'Root phenotypic data'!$A:$A, 0))</f>
        <v>#N/A</v>
      </c>
      <c r="W101" s="4" t="e">
        <f>INDEX('Root phenotypic data'!O:O, MATCH($A101, 'Root phenotypic data'!$A:$A, 0))</f>
        <v>#N/A</v>
      </c>
      <c r="X101" s="4" t="e">
        <f>INDEX('Root phenotypic data'!P:P, MATCH($A101, 'Root phenotypic data'!$A:$A, 0))</f>
        <v>#N/A</v>
      </c>
      <c r="Y101" s="4" t="e">
        <f>INDEX('Root phenotypic data'!Q:Q, MATCH($A101, 'Root phenotypic data'!$A:$A, 0))</f>
        <v>#N/A</v>
      </c>
      <c r="Z101" s="4" t="e">
        <f>INDEX('Root phenotypic data'!R:R, MATCH($A101, 'Root phenotypic data'!$A:$A, 0))</f>
        <v>#N/A</v>
      </c>
      <c r="AA101" s="4" t="e">
        <f>INDEX('Root phenotypic data'!S:S, MATCH($A101, 'Root phenotypic data'!$A:$A, 0))</f>
        <v>#N/A</v>
      </c>
      <c r="AB101" s="4" t="e">
        <f>INDEX('Root phenotypic data'!T:T, MATCH($A101, 'Root phenotypic data'!$A:$A, 0))</f>
        <v>#N/A</v>
      </c>
      <c r="AC101" s="4" t="e">
        <f>INDEX('Root phenotypic data'!U:U, MATCH($A101, 'Root phenotypic data'!$A:$A, 0))</f>
        <v>#N/A</v>
      </c>
      <c r="AD101" s="4" t="e">
        <f>INDEX('Root phenotypic data'!V:V, MATCH($A101, 'Root phenotypic data'!$A:$A, 0))</f>
        <v>#N/A</v>
      </c>
      <c r="AE101" s="4" t="e">
        <f>INDEX('Root phenotypic data'!W:W, MATCH($A101, 'Root phenotypic data'!$A:$A, 0))</f>
        <v>#N/A</v>
      </c>
      <c r="AF101" s="4" t="e">
        <f>INDEX('Root phenotypic data'!X:X, MATCH($A101, 'Root phenotypic data'!$A:$A, 0))</f>
        <v>#N/A</v>
      </c>
      <c r="AG101" s="4" t="e">
        <f>INDEX('Root phenotypic data'!Y:Y, MATCH($A101, 'Root phenotypic data'!$A:$A, 0))</f>
        <v>#N/A</v>
      </c>
      <c r="AH101" s="4" t="e">
        <f>INDEX('Root phenotypic data'!Z:Z, MATCH($A101, 'Root phenotypic data'!$A:$A, 0))</f>
        <v>#N/A</v>
      </c>
      <c r="AI101" s="4" t="e">
        <f>INDEX('Root phenotypic data'!AA:AA, MATCH($A101, 'Root phenotypic data'!$A:$A, 0))</f>
        <v>#N/A</v>
      </c>
      <c r="AJ101" s="4" t="e">
        <f>INDEX('Root phenotypic data'!AB:AB, MATCH($A101, 'Root phenotypic data'!$A:$A, 0))</f>
        <v>#N/A</v>
      </c>
      <c r="AK101" s="4" t="e">
        <f>INDEX('Root phenotypic data'!AC:AC, MATCH($A101, 'Root phenotypic data'!$A:$A, 0))</f>
        <v>#N/A</v>
      </c>
      <c r="AL101" s="4" t="e">
        <f>INDEX('Root phenotypic data'!AD:AD, MATCH($A101, 'Root phenotypic data'!$A:$A, 0))</f>
        <v>#N/A</v>
      </c>
      <c r="AM101" s="4" t="e">
        <f>INDEX('Root phenotypic data'!AE:AE, MATCH($A101, 'Root phenotypic data'!$A:$A, 0))</f>
        <v>#N/A</v>
      </c>
      <c r="AN101" s="4" t="e">
        <f>INDEX('Root phenotypic data'!AF:AF, MATCH($A101, 'Root phenotypic data'!$A:$A, 0))</f>
        <v>#N/A</v>
      </c>
      <c r="AO101" s="4" t="e">
        <f>INDEX('Root phenotypic data'!AG:AG, MATCH($A101, 'Root phenotypic data'!$A:$A, 0))</f>
        <v>#N/A</v>
      </c>
      <c r="AP101" s="4">
        <f>INDEX('Isotope analysis'!F:F, MATCH($A101, 'Isotope analysis'!$C:$C, 0))</f>
        <v>0.89</v>
      </c>
      <c r="AQ101" s="4">
        <f>INDEX('Isotope analysis'!G:G, MATCH($A101, 'Isotope analysis'!$C:$C, 0))</f>
        <v>-33.130000000000003</v>
      </c>
      <c r="AR101" s="4">
        <f>INDEX('Isotope analysis'!H:H, MATCH($A101, 'Isotope analysis'!$C:$C, 0))</f>
        <v>0.85</v>
      </c>
      <c r="AS101" s="4">
        <f>INDEX('Isotope analysis'!I:I, MATCH($A101, 'Isotope analysis'!$C:$C, 0))</f>
        <v>43.8</v>
      </c>
      <c r="AT101" s="4" t="e">
        <f>INDEX('Root phenotypic data'!CR:CR, MATCH($A101, 'Root phenotypic data'!$A:$A, 0))</f>
        <v>#N/A</v>
      </c>
      <c r="AU101" s="4" t="e">
        <f>INDEX('Root phenotypic data'!CS:CS, MATCH($A101, 'Root phenotypic data'!$A:$A, 0))</f>
        <v>#N/A</v>
      </c>
      <c r="AV101" s="4" t="e">
        <f>INDEX('Root phenotypic data'!CT:CT, MATCH($A101, 'Root phenotypic data'!$A:$A, 0))</f>
        <v>#N/A</v>
      </c>
      <c r="AW101" s="4" t="e">
        <f>INDEX('Root phenotypic data'!CU:CU, MATCH($A101, 'Root phenotypic data'!$A:$A, 0))</f>
        <v>#N/A</v>
      </c>
      <c r="AX101" s="4" t="e">
        <f>INDEX('Root phenotypic data'!CV:CV, MATCH($A101, 'Root phenotypic data'!$A:$A, 0))</f>
        <v>#N/A</v>
      </c>
      <c r="AY101" s="4" t="e">
        <f>INDEX('Root phenotypic data'!CW:CW, MATCH($A101, 'Root phenotypic data'!$A:$A, 0))</f>
        <v>#N/A</v>
      </c>
      <c r="AZ101" s="4" t="e">
        <f>INDEX('Root phenotypic data'!CX:CX, MATCH($A101, 'Root phenotypic data'!$A:$A, 0))</f>
        <v>#N/A</v>
      </c>
      <c r="BA101" s="4" t="e">
        <f>INDEX('Root phenotypic data'!CY:CY, MATCH($A101, 'Root phenotypic data'!$A:$A, 0))</f>
        <v>#N/A</v>
      </c>
      <c r="BB101" s="4" t="e">
        <f>INDEX('Root phenotypic data'!CZ:CZ, MATCH($A101, 'Root phenotypic data'!$A:$A, 0))</f>
        <v>#N/A</v>
      </c>
      <c r="BC101" s="4" t="e">
        <f>INDEX('Root phenotypic data'!DA:DA, MATCH($A101, 'Root phenotypic data'!$A:$A, 0))</f>
        <v>#N/A</v>
      </c>
      <c r="BD101" s="4" t="e">
        <f>INDEX('Root phenotypic data'!DB:DB, MATCH($A101, 'Root phenotypic data'!$A:$A, 0))</f>
        <v>#N/A</v>
      </c>
      <c r="BE101" s="4" t="e">
        <f>INDEX('Root phenotypic data'!DC:DC, MATCH($A101, 'Root phenotypic data'!$A:$A, 0))</f>
        <v>#N/A</v>
      </c>
      <c r="BF101" s="4" t="e">
        <f>INDEX('Root phenotypic data'!DD:DD, MATCH($A101, 'Root phenotypic data'!$A:$A, 0))</f>
        <v>#N/A</v>
      </c>
      <c r="BG101" s="4" t="e">
        <f>INDEX('Root phenotypic data'!DE:DE, MATCH($A101, 'Root phenotypic data'!$A:$A, 0))</f>
        <v>#N/A</v>
      </c>
      <c r="BH101" s="4" t="e">
        <f>INDEX('Root phenotypic data'!DF:DF, MATCH($A101, 'Root phenotypic data'!$A:$A, 0))</f>
        <v>#N/A</v>
      </c>
      <c r="BI101" s="4" t="e">
        <f>INDEX('Root phenotypic data'!DG:DG, MATCH($A101, 'Root phenotypic data'!$A:$A, 0))</f>
        <v>#N/A</v>
      </c>
      <c r="BJ101" s="4" t="e">
        <f>INDEX('Root phenotypic data'!DH:DH, MATCH($A101, 'Root phenotypic data'!$A:$A, 0))</f>
        <v>#N/A</v>
      </c>
      <c r="BK101" s="4" t="e">
        <f>INDEX('Root phenotypic data'!DI:DI, MATCH($A101, 'Root phenotypic data'!$A:$A, 0))</f>
        <v>#N/A</v>
      </c>
      <c r="BL101" s="4" t="e">
        <f>INDEX('Root phenotypic data'!DJ:DJ, MATCH($A101, 'Root phenotypic data'!$A:$A, 0))</f>
        <v>#N/A</v>
      </c>
      <c r="BM101" s="4" t="e">
        <f>INDEX('Root phenotypic data'!DK:DK, MATCH($A101, 'Root phenotypic data'!$A:$A, 0))</f>
        <v>#N/A</v>
      </c>
      <c r="BN101" s="4" t="e">
        <f>INDEX('Root phenotypic data'!DL:DL, MATCH($A101, 'Root phenotypic data'!$A:$A, 0))</f>
        <v>#N/A</v>
      </c>
      <c r="BO101" s="4" t="e">
        <f>INDEX('Mother tree bio'!C:C, MATCH($D101, 'Mother tree bio'!$B:$B, 0))</f>
        <v>#N/A</v>
      </c>
      <c r="BP101" s="4" t="e">
        <f>INDEX('Mother tree bio'!D:D, MATCH($D101, 'Mother tree bio'!$B:$B, 0))</f>
        <v>#N/A</v>
      </c>
      <c r="BQ101" s="4" t="e">
        <f>INDEX('Mother tree bio'!E:E, MATCH($D101, 'Mother tree bio'!$B:$B, 0))</f>
        <v>#N/A</v>
      </c>
      <c r="BR101" s="4" t="e">
        <f>INDEX('Mother tree bio'!F:F, MATCH($D101, 'Mother tree bio'!$B:$B, 0))</f>
        <v>#N/A</v>
      </c>
      <c r="BS101" s="4" t="e">
        <f>INDEX('Mother tree bio'!G:G, MATCH($D101, 'Mother tree bio'!$B:$B, 0))</f>
        <v>#N/A</v>
      </c>
      <c r="BT101" s="4" t="e">
        <f>INDEX('Mother tree bio'!H:H, MATCH($D101, 'Mother tree bio'!$B:$B, 0))</f>
        <v>#N/A</v>
      </c>
      <c r="BU101" s="4" t="e">
        <f>INDEX('Mother tree bio'!I:I, MATCH($D101, 'Mother tree bio'!$B:$B, 0))</f>
        <v>#N/A</v>
      </c>
      <c r="BV101" s="4" t="e">
        <f>INDEX('Mother tree bio'!J:J, MATCH($D101, 'Mother tree bio'!$B:$B, 0))</f>
        <v>#N/A</v>
      </c>
      <c r="BW101" s="4" t="e">
        <f>INDEX('Mother tree bio'!K:K, MATCH($D101, 'Mother tree bio'!$B:$B, 0))</f>
        <v>#N/A</v>
      </c>
    </row>
    <row r="102" spans="1:75" ht="15" customHeight="1">
      <c r="A102" s="22" t="s">
        <v>356</v>
      </c>
      <c r="B102" t="s">
        <v>336</v>
      </c>
      <c r="C102" s="1" t="s">
        <v>97</v>
      </c>
      <c r="D102" s="4" t="s">
        <v>153</v>
      </c>
      <c r="E102" s="4" t="s">
        <v>83</v>
      </c>
      <c r="F102" s="4">
        <v>5</v>
      </c>
      <c r="G102" s="4" t="str">
        <f>INDEX('Isotope analysis'!E:E, MATCH($A102, 'Isotope analysis'!$C:$C, 0))</f>
        <v>W</v>
      </c>
      <c r="H102" s="4" t="s">
        <v>337</v>
      </c>
      <c r="I102" s="19" t="s">
        <v>338</v>
      </c>
      <c r="J102" s="19" t="s">
        <v>339</v>
      </c>
      <c r="K102" s="20" t="s">
        <v>340</v>
      </c>
      <c r="L102" s="19" t="s">
        <v>357</v>
      </c>
      <c r="M102" s="19" t="s">
        <v>358</v>
      </c>
      <c r="N102" s="20" t="s">
        <v>359</v>
      </c>
      <c r="O102" s="4" t="e">
        <f>INDEX('Root phenotypic data'!F:F, MATCH($A102, 'Root phenotypic data'!$A:$A, 0))</f>
        <v>#N/A</v>
      </c>
      <c r="P102" s="18" t="e">
        <f>INDEX('Root phenotypic data'!H:H, MATCH($A102, 'Root phenotypic data'!$A:$A, 0))</f>
        <v>#N/A</v>
      </c>
      <c r="Q102" s="4" t="e">
        <f>INDEX('Root phenotypic data'!I:I, MATCH($A102, 'Root phenotypic data'!$A:$A, 0))</f>
        <v>#N/A</v>
      </c>
      <c r="R102" s="4" t="e">
        <f>INDEX('Root phenotypic data'!J:J, MATCH($A102, 'Root phenotypic data'!$A:$A, 0))</f>
        <v>#N/A</v>
      </c>
      <c r="S102" s="4" t="e">
        <f>INDEX('Root phenotypic data'!K:K, MATCH($A102, 'Root phenotypic data'!$A:$A, 0))</f>
        <v>#N/A</v>
      </c>
      <c r="T102" s="4" t="e">
        <f>INDEX('Root phenotypic data'!L:L, MATCH($A102, 'Root phenotypic data'!$A:$A, 0))</f>
        <v>#N/A</v>
      </c>
      <c r="U102" s="4" t="e">
        <f>INDEX('Root phenotypic data'!M:M, MATCH($A102, 'Root phenotypic data'!$A:$A, 0))</f>
        <v>#N/A</v>
      </c>
      <c r="V102" s="4" t="e">
        <f>INDEX('Root phenotypic data'!N:N, MATCH($A102, 'Root phenotypic data'!$A:$A, 0))</f>
        <v>#N/A</v>
      </c>
      <c r="W102" s="4" t="e">
        <f>INDEX('Root phenotypic data'!O:O, MATCH($A102, 'Root phenotypic data'!$A:$A, 0))</f>
        <v>#N/A</v>
      </c>
      <c r="X102" s="4" t="e">
        <f>INDEX('Root phenotypic data'!P:P, MATCH($A102, 'Root phenotypic data'!$A:$A, 0))</f>
        <v>#N/A</v>
      </c>
      <c r="Y102" s="4" t="e">
        <f>INDEX('Root phenotypic data'!Q:Q, MATCH($A102, 'Root phenotypic data'!$A:$A, 0))</f>
        <v>#N/A</v>
      </c>
      <c r="Z102" s="4" t="e">
        <f>INDEX('Root phenotypic data'!R:R, MATCH($A102, 'Root phenotypic data'!$A:$A, 0))</f>
        <v>#N/A</v>
      </c>
      <c r="AA102" s="4" t="e">
        <f>INDEX('Root phenotypic data'!S:S, MATCH($A102, 'Root phenotypic data'!$A:$A, 0))</f>
        <v>#N/A</v>
      </c>
      <c r="AB102" s="4" t="e">
        <f>INDEX('Root phenotypic data'!T:T, MATCH($A102, 'Root phenotypic data'!$A:$A, 0))</f>
        <v>#N/A</v>
      </c>
      <c r="AC102" s="4" t="e">
        <f>INDEX('Root phenotypic data'!U:U, MATCH($A102, 'Root phenotypic data'!$A:$A, 0))</f>
        <v>#N/A</v>
      </c>
      <c r="AD102" s="4" t="e">
        <f>INDEX('Root phenotypic data'!V:V, MATCH($A102, 'Root phenotypic data'!$A:$A, 0))</f>
        <v>#N/A</v>
      </c>
      <c r="AE102" s="4" t="e">
        <f>INDEX('Root phenotypic data'!W:W, MATCH($A102, 'Root phenotypic data'!$A:$A, 0))</f>
        <v>#N/A</v>
      </c>
      <c r="AF102" s="4" t="e">
        <f>INDEX('Root phenotypic data'!X:X, MATCH($A102, 'Root phenotypic data'!$A:$A, 0))</f>
        <v>#N/A</v>
      </c>
      <c r="AG102" s="4" t="e">
        <f>INDEX('Root phenotypic data'!Y:Y, MATCH($A102, 'Root phenotypic data'!$A:$A, 0))</f>
        <v>#N/A</v>
      </c>
      <c r="AH102" s="4" t="e">
        <f>INDEX('Root phenotypic data'!Z:Z, MATCH($A102, 'Root phenotypic data'!$A:$A, 0))</f>
        <v>#N/A</v>
      </c>
      <c r="AI102" s="4" t="e">
        <f>INDEX('Root phenotypic data'!AA:AA, MATCH($A102, 'Root phenotypic data'!$A:$A, 0))</f>
        <v>#N/A</v>
      </c>
      <c r="AJ102" s="4" t="e">
        <f>INDEX('Root phenotypic data'!AB:AB, MATCH($A102, 'Root phenotypic data'!$A:$A, 0))</f>
        <v>#N/A</v>
      </c>
      <c r="AK102" s="4" t="e">
        <f>INDEX('Root phenotypic data'!AC:AC, MATCH($A102, 'Root phenotypic data'!$A:$A, 0))</f>
        <v>#N/A</v>
      </c>
      <c r="AL102" s="4" t="e">
        <f>INDEX('Root phenotypic data'!AD:AD, MATCH($A102, 'Root phenotypic data'!$A:$A, 0))</f>
        <v>#N/A</v>
      </c>
      <c r="AM102" s="4" t="e">
        <f>INDEX('Root phenotypic data'!AE:AE, MATCH($A102, 'Root phenotypic data'!$A:$A, 0))</f>
        <v>#N/A</v>
      </c>
      <c r="AN102" s="4" t="e">
        <f>INDEX('Root phenotypic data'!AF:AF, MATCH($A102, 'Root phenotypic data'!$A:$A, 0))</f>
        <v>#N/A</v>
      </c>
      <c r="AO102" s="4" t="e">
        <f>INDEX('Root phenotypic data'!AG:AG, MATCH($A102, 'Root phenotypic data'!$A:$A, 0))</f>
        <v>#N/A</v>
      </c>
      <c r="AP102" s="4">
        <f>INDEX('Isotope analysis'!F:F, MATCH($A102, 'Isotope analysis'!$C:$C, 0))</f>
        <v>5.46</v>
      </c>
      <c r="AQ102" s="4">
        <f>INDEX('Isotope analysis'!G:G, MATCH($A102, 'Isotope analysis'!$C:$C, 0))</f>
        <v>-30.17</v>
      </c>
      <c r="AR102" s="4">
        <f>INDEX('Isotope analysis'!H:H, MATCH($A102, 'Isotope analysis'!$C:$C, 0))</f>
        <v>1.78</v>
      </c>
      <c r="AS102" s="4">
        <f>INDEX('Isotope analysis'!I:I, MATCH($A102, 'Isotope analysis'!$C:$C, 0))</f>
        <v>44</v>
      </c>
      <c r="AT102" s="4" t="e">
        <f>INDEX('Root phenotypic data'!CR:CR, MATCH($A102, 'Root phenotypic data'!$A:$A, 0))</f>
        <v>#N/A</v>
      </c>
      <c r="AU102" s="4" t="e">
        <f>INDEX('Root phenotypic data'!CS:CS, MATCH($A102, 'Root phenotypic data'!$A:$A, 0))</f>
        <v>#N/A</v>
      </c>
      <c r="AV102" s="4" t="e">
        <f>INDEX('Root phenotypic data'!CT:CT, MATCH($A102, 'Root phenotypic data'!$A:$A, 0))</f>
        <v>#N/A</v>
      </c>
      <c r="AW102" s="4" t="e">
        <f>INDEX('Root phenotypic data'!CU:CU, MATCH($A102, 'Root phenotypic data'!$A:$A, 0))</f>
        <v>#N/A</v>
      </c>
      <c r="AX102" s="4" t="e">
        <f>INDEX('Root phenotypic data'!CV:CV, MATCH($A102, 'Root phenotypic data'!$A:$A, 0))</f>
        <v>#N/A</v>
      </c>
      <c r="AY102" s="4" t="e">
        <f>INDEX('Root phenotypic data'!CW:CW, MATCH($A102, 'Root phenotypic data'!$A:$A, 0))</f>
        <v>#N/A</v>
      </c>
      <c r="AZ102" s="4" t="e">
        <f>INDEX('Root phenotypic data'!CX:CX, MATCH($A102, 'Root phenotypic data'!$A:$A, 0))</f>
        <v>#N/A</v>
      </c>
      <c r="BA102" s="4" t="e">
        <f>INDEX('Root phenotypic data'!CY:CY, MATCH($A102, 'Root phenotypic data'!$A:$A, 0))</f>
        <v>#N/A</v>
      </c>
      <c r="BB102" s="4" t="e">
        <f>INDEX('Root phenotypic data'!CZ:CZ, MATCH($A102, 'Root phenotypic data'!$A:$A, 0))</f>
        <v>#N/A</v>
      </c>
      <c r="BC102" s="4" t="e">
        <f>INDEX('Root phenotypic data'!DA:DA, MATCH($A102, 'Root phenotypic data'!$A:$A, 0))</f>
        <v>#N/A</v>
      </c>
      <c r="BD102" s="4" t="e">
        <f>INDEX('Root phenotypic data'!DB:DB, MATCH($A102, 'Root phenotypic data'!$A:$A, 0))</f>
        <v>#N/A</v>
      </c>
      <c r="BE102" s="4" t="e">
        <f>INDEX('Root phenotypic data'!DC:DC, MATCH($A102, 'Root phenotypic data'!$A:$A, 0))</f>
        <v>#N/A</v>
      </c>
      <c r="BF102" s="4" t="e">
        <f>INDEX('Root phenotypic data'!DD:DD, MATCH($A102, 'Root phenotypic data'!$A:$A, 0))</f>
        <v>#N/A</v>
      </c>
      <c r="BG102" s="4" t="e">
        <f>INDEX('Root phenotypic data'!DE:DE, MATCH($A102, 'Root phenotypic data'!$A:$A, 0))</f>
        <v>#N/A</v>
      </c>
      <c r="BH102" s="4" t="e">
        <f>INDEX('Root phenotypic data'!DF:DF, MATCH($A102, 'Root phenotypic data'!$A:$A, 0))</f>
        <v>#N/A</v>
      </c>
      <c r="BI102" s="4" t="e">
        <f>INDEX('Root phenotypic data'!DG:DG, MATCH($A102, 'Root phenotypic data'!$A:$A, 0))</f>
        <v>#N/A</v>
      </c>
      <c r="BJ102" s="4" t="e">
        <f>INDEX('Root phenotypic data'!DH:DH, MATCH($A102, 'Root phenotypic data'!$A:$A, 0))</f>
        <v>#N/A</v>
      </c>
      <c r="BK102" s="4" t="e">
        <f>INDEX('Root phenotypic data'!DI:DI, MATCH($A102, 'Root phenotypic data'!$A:$A, 0))</f>
        <v>#N/A</v>
      </c>
      <c r="BL102" s="4" t="e">
        <f>INDEX('Root phenotypic data'!DJ:DJ, MATCH($A102, 'Root phenotypic data'!$A:$A, 0))</f>
        <v>#N/A</v>
      </c>
      <c r="BM102" s="4" t="e">
        <f>INDEX('Root phenotypic data'!DK:DK, MATCH($A102, 'Root phenotypic data'!$A:$A, 0))</f>
        <v>#N/A</v>
      </c>
      <c r="BN102" s="4" t="e">
        <f>INDEX('Root phenotypic data'!DL:DL, MATCH($A102, 'Root phenotypic data'!$A:$A, 0))</f>
        <v>#N/A</v>
      </c>
      <c r="BO102" s="4" t="e">
        <f>INDEX('Mother tree bio'!C:C, MATCH($D102, 'Mother tree bio'!$B:$B, 0))</f>
        <v>#N/A</v>
      </c>
      <c r="BP102" s="4" t="e">
        <f>INDEX('Mother tree bio'!D:D, MATCH($D102, 'Mother tree bio'!$B:$B, 0))</f>
        <v>#N/A</v>
      </c>
      <c r="BQ102" s="4" t="e">
        <f>INDEX('Mother tree bio'!E:E, MATCH($D102, 'Mother tree bio'!$B:$B, 0))</f>
        <v>#N/A</v>
      </c>
      <c r="BR102" s="4" t="e">
        <f>INDEX('Mother tree bio'!F:F, MATCH($D102, 'Mother tree bio'!$B:$B, 0))</f>
        <v>#N/A</v>
      </c>
      <c r="BS102" s="4" t="e">
        <f>INDEX('Mother tree bio'!G:G, MATCH($D102, 'Mother tree bio'!$B:$B, 0))</f>
        <v>#N/A</v>
      </c>
      <c r="BT102" s="4" t="e">
        <f>INDEX('Mother tree bio'!H:H, MATCH($D102, 'Mother tree bio'!$B:$B, 0))</f>
        <v>#N/A</v>
      </c>
      <c r="BU102" s="4" t="e">
        <f>INDEX('Mother tree bio'!I:I, MATCH($D102, 'Mother tree bio'!$B:$B, 0))</f>
        <v>#N/A</v>
      </c>
      <c r="BV102" s="4" t="e">
        <f>INDEX('Mother tree bio'!J:J, MATCH($D102, 'Mother tree bio'!$B:$B, 0))</f>
        <v>#N/A</v>
      </c>
      <c r="BW102" s="4" t="e">
        <f>INDEX('Mother tree bio'!K:K, MATCH($D102, 'Mother tree bio'!$B:$B, 0))</f>
        <v>#N/A</v>
      </c>
    </row>
    <row r="103" spans="1:75" ht="15" customHeight="1">
      <c r="A103" s="22" t="s">
        <v>360</v>
      </c>
      <c r="B103" t="s">
        <v>336</v>
      </c>
      <c r="C103" s="1" t="s">
        <v>102</v>
      </c>
      <c r="D103" s="4" t="s">
        <v>361</v>
      </c>
      <c r="E103" s="4" t="s">
        <v>129</v>
      </c>
      <c r="F103" s="4">
        <f>INDEX('Root phenotypic data'!D:D, MATCH($A103, 'Root phenotypic data'!$A:$A, 0))</f>
        <v>1</v>
      </c>
      <c r="G103" s="4" t="str">
        <f>INDEX('Root phenotypic data'!E:E, MATCH($A103, 'Root phenotypic data'!$A:$A, 0))</f>
        <v>W</v>
      </c>
      <c r="H103" s="4" t="s">
        <v>337</v>
      </c>
      <c r="I103" s="19" t="s">
        <v>338</v>
      </c>
      <c r="J103" s="19" t="s">
        <v>339</v>
      </c>
      <c r="K103" s="20" t="s">
        <v>340</v>
      </c>
      <c r="L103" s="19" t="s">
        <v>362</v>
      </c>
      <c r="M103" s="19" t="s">
        <v>363</v>
      </c>
      <c r="N103" s="20" t="s">
        <v>364</v>
      </c>
      <c r="O103" s="4" t="str">
        <f>INDEX('Root phenotypic data'!F:F, MATCH($A103, 'Root phenotypic data'!$A:$A, 0))</f>
        <v>CER3</v>
      </c>
      <c r="P103" s="18">
        <f>INDEX('Root phenotypic data'!H:H, MATCH($A103, 'Root phenotypic data'!$A:$A, 0))</f>
        <v>44383.763189999998</v>
      </c>
      <c r="Q103" s="4">
        <f>INDEX('Root phenotypic data'!I:I, MATCH($A103, 'Root phenotypic data'!$A:$A, 0))</f>
        <v>29.537800000000001</v>
      </c>
      <c r="R103" s="4">
        <f>INDEX('Root phenotypic data'!J:J, MATCH($A103, 'Root phenotypic data'!$A:$A, 0))</f>
        <v>0.73670000000000002</v>
      </c>
      <c r="S103" s="4">
        <f>INDEX('Root phenotypic data'!K:K, MATCH($A103, 'Root phenotypic data'!$A:$A, 0))</f>
        <v>2.3144</v>
      </c>
      <c r="T103" s="4">
        <f>INDEX('Root phenotypic data'!L:L, MATCH($A103, 'Root phenotypic data'!$A:$A, 0))</f>
        <v>0.24940000000000001</v>
      </c>
      <c r="U103" s="4">
        <f>INDEX('Root phenotypic data'!M:M, MATCH($A103, 'Root phenotypic data'!$A:$A, 0))</f>
        <v>1.4E-2</v>
      </c>
      <c r="V103" s="4">
        <f>INDEX('Root phenotypic data'!N:N, MATCH($A103, 'Root phenotypic data'!$A:$A, 0))</f>
        <v>0.995</v>
      </c>
      <c r="W103" s="4">
        <f>INDEX('Root phenotypic data'!O:O, MATCH($A103, 'Root phenotypic data'!$A:$A, 0))</f>
        <v>6.0000000000000001E-3</v>
      </c>
      <c r="X103" s="4">
        <f>INDEX('Root phenotypic data'!P:P, MATCH($A103, 'Root phenotypic data'!$A:$A, 0))</f>
        <v>20</v>
      </c>
      <c r="Y103" s="4">
        <f>INDEX('Root phenotypic data'!Q:Q, MATCH($A103, 'Root phenotypic data'!$A:$A, 0))</f>
        <v>46</v>
      </c>
      <c r="Z103" s="4">
        <f>INDEX('Root phenotypic data'!R:R, MATCH($A103, 'Root phenotypic data'!$A:$A, 0))</f>
        <v>8</v>
      </c>
      <c r="AA103" s="4">
        <f>INDEX('Root phenotypic data'!S:S, MATCH($A103, 'Root phenotypic data'!$A:$A, 0))</f>
        <v>89</v>
      </c>
      <c r="AB103" s="4">
        <f>INDEX('Root phenotypic data'!T:T, MATCH($A103, 'Root phenotypic data'!$A:$A, 0))</f>
        <v>20</v>
      </c>
      <c r="AC103" s="4">
        <f>INDEX('Root phenotypic data'!U:U, MATCH($A103, 'Root phenotypic data'!$A:$A, 0))</f>
        <v>189</v>
      </c>
      <c r="AD103" s="4">
        <f>INDEX('Root phenotypic data'!V:V, MATCH($A103, 'Root phenotypic data'!$A:$A, 0))</f>
        <v>0.3332</v>
      </c>
      <c r="AE103" s="4">
        <f>INDEX('Root phenotypic data'!W:W, MATCH($A103, 'Root phenotypic data'!$A:$A, 0))</f>
        <v>7.3000000000000001E-3</v>
      </c>
      <c r="AF103" s="4">
        <f>INDEX('Root phenotypic data'!X:X, MATCH($A103, 'Root phenotypic data'!$A:$A, 0))</f>
        <v>2.2800000000000001E-2</v>
      </c>
      <c r="AG103" s="4">
        <f>INDEX('Root phenotypic data'!Y:Y, MATCH($A103, 'Root phenotypic data'!$A:$A, 0))</f>
        <v>0.14530000000000001</v>
      </c>
      <c r="AH103" s="4">
        <f>INDEX('Root phenotypic data'!Z:Z, MATCH($A103, 'Root phenotypic data'!$A:$A, 0))</f>
        <v>40.770000000000003</v>
      </c>
      <c r="AI103" s="4">
        <f>INDEX('Root phenotypic data'!AA:AA, MATCH($A103, 'Root phenotypic data'!$A:$A, 0))</f>
        <v>34</v>
      </c>
      <c r="AJ103" s="4">
        <f>INDEX('Root phenotypic data'!AB:AB, MATCH($A103, 'Root phenotypic data'!$A:$A, 0))</f>
        <v>12.1693</v>
      </c>
      <c r="AK103" s="4">
        <f>INDEX('Root phenotypic data'!AC:AC, MATCH($A103, 'Root phenotypic data'!$A:$A, 0))</f>
        <v>15</v>
      </c>
      <c r="AL103" s="4">
        <f>INDEX('Root phenotypic data'!AD:AD, MATCH($A103, 'Root phenotypic data'!$A:$A, 0))</f>
        <v>11.291499999999999</v>
      </c>
      <c r="AM103" s="4">
        <f>INDEX('Root phenotypic data'!AE:AE, MATCH($A103, 'Root phenotypic data'!$A:$A, 0))</f>
        <v>18</v>
      </c>
      <c r="AN103" s="4">
        <f>INDEX('Root phenotypic data'!AF:AF, MATCH($A103, 'Root phenotypic data'!$A:$A, 0))</f>
        <v>3.4517000000000002</v>
      </c>
      <c r="AO103" s="4">
        <f>INDEX('Root phenotypic data'!AG:AG, MATCH($A103, 'Root phenotypic data'!$A:$A, 0))</f>
        <v>29.537800000000001</v>
      </c>
      <c r="AP103" s="4">
        <f>INDEX('Isotope analysis'!F:F, MATCH($A103, 'Isotope analysis'!$C:$C, 0))</f>
        <v>4.45</v>
      </c>
      <c r="AQ103" s="4">
        <f>INDEX('Isotope analysis'!G:G, MATCH($A103, 'Isotope analysis'!$C:$C, 0))</f>
        <v>-33.26</v>
      </c>
      <c r="AR103" s="4">
        <f>INDEX('Isotope analysis'!H:H, MATCH($A103, 'Isotope analysis'!$C:$C, 0))</f>
        <v>1.45</v>
      </c>
      <c r="AS103" s="4">
        <f>INDEX('Isotope analysis'!I:I, MATCH($A103, 'Isotope analysis'!$C:$C, 0))</f>
        <v>47.1</v>
      </c>
      <c r="AT103" s="4">
        <f>INDEX('Root phenotypic data'!CR:CR, MATCH($A103, 'Root phenotypic data'!$A:$A, 0))</f>
        <v>16.350000399999999</v>
      </c>
      <c r="AU103" s="4">
        <f>INDEX('Root phenotypic data'!CS:CS, MATCH($A103, 'Root phenotypic data'!$A:$A, 0))</f>
        <v>14.300000199999999</v>
      </c>
      <c r="AV103" s="4">
        <f>INDEX('Root phenotypic data'!CT:CT, MATCH($A103, 'Root phenotypic data'!$A:$A, 0))</f>
        <v>49.480998999999997</v>
      </c>
      <c r="AW103" s="4">
        <f>INDEX('Root phenotypic data'!CU:CU, MATCH($A103, 'Root phenotypic data'!$A:$A, 0))</f>
        <v>538.91699219999998</v>
      </c>
      <c r="AX103" s="4">
        <f>INDEX('Root phenotypic data'!CV:CV, MATCH($A103, 'Root phenotypic data'!$A:$A, 0))</f>
        <v>30</v>
      </c>
      <c r="AY103" s="4">
        <f>INDEX('Root phenotypic data'!CW:CW, MATCH($A103, 'Root phenotypic data'!$A:$A, 0))</f>
        <v>1.1000000000000001</v>
      </c>
      <c r="AZ103" s="4">
        <f>INDEX('Root phenotypic data'!CX:CX, MATCH($A103, 'Root phenotypic data'!$A:$A, 0))</f>
        <v>28.899999600000001</v>
      </c>
      <c r="BA103" s="4">
        <f>INDEX('Root phenotypic data'!CY:CY, MATCH($A103, 'Root phenotypic data'!$A:$A, 0))</f>
        <v>22.783300400000002</v>
      </c>
      <c r="BB103" s="4">
        <f>INDEX('Root phenotypic data'!CZ:CZ, MATCH($A103, 'Root phenotypic data'!$A:$A, 0))</f>
        <v>16.933299999999999</v>
      </c>
      <c r="BC103" s="4">
        <f>INDEX('Root phenotypic data'!DA:DA, MATCH($A103, 'Root phenotypic data'!$A:$A, 0))</f>
        <v>22.783300400000002</v>
      </c>
      <c r="BD103" s="4">
        <f>INDEX('Root phenotypic data'!DB:DB, MATCH($A103, 'Root phenotypic data'!$A:$A, 0))</f>
        <v>9.4166697999999993</v>
      </c>
      <c r="BE103" s="4">
        <f>INDEX('Root phenotypic data'!DC:DC, MATCH($A103, 'Root phenotypic data'!$A:$A, 0))</f>
        <v>753</v>
      </c>
      <c r="BF103" s="4">
        <f>INDEX('Root phenotypic data'!DD:DD, MATCH($A103, 'Root phenotypic data'!$A:$A, 0))</f>
        <v>114</v>
      </c>
      <c r="BG103" s="4">
        <f>INDEX('Root phenotypic data'!DE:DE, MATCH($A103, 'Root phenotypic data'!$A:$A, 0))</f>
        <v>42</v>
      </c>
      <c r="BH103" s="4">
        <f>INDEX('Root phenotypic data'!DF:DF, MATCH($A103, 'Root phenotypic data'!$A:$A, 0))</f>
        <v>31.643199899999999</v>
      </c>
      <c r="BI103" s="4">
        <f>INDEX('Root phenotypic data'!DG:DG, MATCH($A103, 'Root phenotypic data'!$A:$A, 0))</f>
        <v>265</v>
      </c>
      <c r="BJ103" s="4">
        <f>INDEX('Root phenotypic data'!DH:DH, MATCH($A103, 'Root phenotypic data'!$A:$A, 0))</f>
        <v>141</v>
      </c>
      <c r="BK103" s="4">
        <f>INDEX('Root phenotypic data'!DI:DI, MATCH($A103, 'Root phenotypic data'!$A:$A, 0))</f>
        <v>265</v>
      </c>
      <c r="BL103" s="4">
        <f>INDEX('Root phenotypic data'!DJ:DJ, MATCH($A103, 'Root phenotypic data'!$A:$A, 0))</f>
        <v>155</v>
      </c>
      <c r="BM103" s="4">
        <f>INDEX('Root phenotypic data'!DK:DK, MATCH($A103, 'Root phenotypic data'!$A:$A, 0))</f>
        <v>0.89141000000000004</v>
      </c>
      <c r="BN103" s="4">
        <f>INDEX('Root phenotypic data'!DL:DL, MATCH($A103, 'Root phenotypic data'!$A:$A, 0))</f>
        <v>11.495900199999999</v>
      </c>
      <c r="BO103" s="4" t="e">
        <f>INDEX('Mother tree bio'!C:C, MATCH($D103, 'Mother tree bio'!$B:$B, 0))</f>
        <v>#N/A</v>
      </c>
      <c r="BP103" s="4" t="e">
        <f>INDEX('Mother tree bio'!D:D, MATCH($D103, 'Mother tree bio'!$B:$B, 0))</f>
        <v>#N/A</v>
      </c>
      <c r="BQ103" s="4" t="e">
        <f>INDEX('Mother tree bio'!E:E, MATCH($D103, 'Mother tree bio'!$B:$B, 0))</f>
        <v>#N/A</v>
      </c>
      <c r="BR103" s="4" t="e">
        <f>INDEX('Mother tree bio'!F:F, MATCH($D103, 'Mother tree bio'!$B:$B, 0))</f>
        <v>#N/A</v>
      </c>
      <c r="BS103" s="4" t="e">
        <f>INDEX('Mother tree bio'!G:G, MATCH($D103, 'Mother tree bio'!$B:$B, 0))</f>
        <v>#N/A</v>
      </c>
      <c r="BT103" s="4" t="e">
        <f>INDEX('Mother tree bio'!H:H, MATCH($D103, 'Mother tree bio'!$B:$B, 0))</f>
        <v>#N/A</v>
      </c>
      <c r="BU103" s="4" t="e">
        <f>INDEX('Mother tree bio'!I:I, MATCH($D103, 'Mother tree bio'!$B:$B, 0))</f>
        <v>#N/A</v>
      </c>
      <c r="BV103" s="4" t="e">
        <f>INDEX('Mother tree bio'!J:J, MATCH($D103, 'Mother tree bio'!$B:$B, 0))</f>
        <v>#N/A</v>
      </c>
      <c r="BW103" s="4" t="e">
        <f>INDEX('Mother tree bio'!K:K, MATCH($D103, 'Mother tree bio'!$B:$B, 0))</f>
        <v>#N/A</v>
      </c>
    </row>
    <row r="104" spans="1:75" ht="15" customHeight="1">
      <c r="A104" s="22" t="s">
        <v>365</v>
      </c>
      <c r="B104" t="s">
        <v>336</v>
      </c>
      <c r="C104" s="1" t="s">
        <v>107</v>
      </c>
      <c r="D104" s="4" t="s">
        <v>361</v>
      </c>
      <c r="E104" s="4" t="s">
        <v>129</v>
      </c>
      <c r="F104" s="4">
        <f>INDEX('Root phenotypic data'!D:D, MATCH($A104, 'Root phenotypic data'!$A:$A, 0))</f>
        <v>2</v>
      </c>
      <c r="G104" s="4" t="str">
        <f>INDEX('Root phenotypic data'!E:E, MATCH($A104, 'Root phenotypic data'!$A:$A, 0))</f>
        <v>W</v>
      </c>
      <c r="H104" s="4" t="s">
        <v>337</v>
      </c>
      <c r="I104" s="19" t="s">
        <v>338</v>
      </c>
      <c r="J104" s="19" t="s">
        <v>339</v>
      </c>
      <c r="K104" s="20" t="s">
        <v>340</v>
      </c>
      <c r="L104" s="19" t="s">
        <v>366</v>
      </c>
      <c r="M104" s="19" t="s">
        <v>367</v>
      </c>
      <c r="N104" s="20" t="s">
        <v>368</v>
      </c>
      <c r="O104" s="4" t="str">
        <f>INDEX('Root phenotypic data'!F:F, MATCH($A104, 'Root phenotypic data'!$A:$A, 0))</f>
        <v>CER3</v>
      </c>
      <c r="P104" s="18">
        <f>INDEX('Root phenotypic data'!H:H, MATCH($A104, 'Root phenotypic data'!$A:$A, 0))</f>
        <v>44383.772219999999</v>
      </c>
      <c r="Q104" s="4">
        <f>INDEX('Root phenotypic data'!I:I, MATCH($A104, 'Root phenotypic data'!$A:$A, 0))</f>
        <v>23.3384</v>
      </c>
      <c r="R104" s="4">
        <f>INDEX('Root phenotypic data'!J:J, MATCH($A104, 'Root phenotypic data'!$A:$A, 0))</f>
        <v>0.7298</v>
      </c>
      <c r="S104" s="4">
        <f>INDEX('Root phenotypic data'!K:K, MATCH($A104, 'Root phenotypic data'!$A:$A, 0))</f>
        <v>2.2928000000000002</v>
      </c>
      <c r="T104" s="4">
        <f>INDEX('Root phenotypic data'!L:L, MATCH($A104, 'Root phenotypic data'!$A:$A, 0))</f>
        <v>0.31269999999999998</v>
      </c>
      <c r="U104" s="4">
        <f>INDEX('Root phenotypic data'!M:M, MATCH($A104, 'Root phenotypic data'!$A:$A, 0))</f>
        <v>1.7999999999999999E-2</v>
      </c>
      <c r="V104" s="4">
        <f>INDEX('Root phenotypic data'!N:N, MATCH($A104, 'Root phenotypic data'!$A:$A, 0))</f>
        <v>0.97099999999999997</v>
      </c>
      <c r="W104" s="4">
        <f>INDEX('Root phenotypic data'!O:O, MATCH($A104, 'Root phenotypic data'!$A:$A, 0))</f>
        <v>5.0000000000000001E-3</v>
      </c>
      <c r="X104" s="4">
        <f>INDEX('Root phenotypic data'!P:P, MATCH($A104, 'Root phenotypic data'!$A:$A, 0))</f>
        <v>16</v>
      </c>
      <c r="Y104" s="4">
        <f>INDEX('Root phenotypic data'!Q:Q, MATCH($A104, 'Root phenotypic data'!$A:$A, 0))</f>
        <v>27</v>
      </c>
      <c r="Z104" s="4">
        <f>INDEX('Root phenotypic data'!R:R, MATCH($A104, 'Root phenotypic data'!$A:$A, 0))</f>
        <v>2</v>
      </c>
      <c r="AA104" s="4">
        <f>INDEX('Root phenotypic data'!S:S, MATCH($A104, 'Root phenotypic data'!$A:$A, 0))</f>
        <v>50</v>
      </c>
      <c r="AB104" s="4">
        <f>INDEX('Root phenotypic data'!T:T, MATCH($A104, 'Root phenotypic data'!$A:$A, 0))</f>
        <v>10</v>
      </c>
      <c r="AC104" s="4">
        <f>INDEX('Root phenotypic data'!U:U, MATCH($A104, 'Root phenotypic data'!$A:$A, 0))</f>
        <v>72</v>
      </c>
      <c r="AD104" s="4">
        <f>INDEX('Root phenotypic data'!V:V, MATCH($A104, 'Root phenotypic data'!$A:$A, 0))</f>
        <v>0.47149999999999997</v>
      </c>
      <c r="AE104" s="4">
        <f>INDEX('Root phenotypic data'!W:W, MATCH($A104, 'Root phenotypic data'!$A:$A, 0))</f>
        <v>1.3299999999999999E-2</v>
      </c>
      <c r="AF104" s="4">
        <f>INDEX('Root phenotypic data'!X:X, MATCH($A104, 'Root phenotypic data'!$A:$A, 0))</f>
        <v>4.1799999999999997E-2</v>
      </c>
      <c r="AG104" s="4">
        <f>INDEX('Root phenotypic data'!Y:Y, MATCH($A104, 'Root phenotypic data'!$A:$A, 0))</f>
        <v>0.1721</v>
      </c>
      <c r="AH104" s="4">
        <f>INDEX('Root phenotypic data'!Z:Z, MATCH($A104, 'Root phenotypic data'!$A:$A, 0))</f>
        <v>36.25</v>
      </c>
      <c r="AI104" s="4">
        <f>INDEX('Root phenotypic data'!AA:AA, MATCH($A104, 'Root phenotypic data'!$A:$A, 0))</f>
        <v>17</v>
      </c>
      <c r="AJ104" s="4">
        <f>INDEX('Root phenotypic data'!AB:AB, MATCH($A104, 'Root phenotypic data'!$A:$A, 0))</f>
        <v>14.505100000000001</v>
      </c>
      <c r="AK104" s="4">
        <f>INDEX('Root phenotypic data'!AC:AC, MATCH($A104, 'Root phenotypic data'!$A:$A, 0))</f>
        <v>8</v>
      </c>
      <c r="AL104" s="4">
        <f>INDEX('Root phenotypic data'!AD:AD, MATCH($A104, 'Root phenotypic data'!$A:$A, 0))</f>
        <v>3.5672999999999999</v>
      </c>
      <c r="AM104" s="4">
        <f>INDEX('Root phenotypic data'!AE:AE, MATCH($A104, 'Root phenotypic data'!$A:$A, 0))</f>
        <v>8</v>
      </c>
      <c r="AN104" s="4">
        <f>INDEX('Root phenotypic data'!AF:AF, MATCH($A104, 'Root phenotypic data'!$A:$A, 0))</f>
        <v>1.9630000000000001</v>
      </c>
      <c r="AO104" s="4">
        <f>INDEX('Root phenotypic data'!AG:AG, MATCH($A104, 'Root phenotypic data'!$A:$A, 0))</f>
        <v>23.3384</v>
      </c>
      <c r="AP104" s="4">
        <f>INDEX('Isotope analysis'!F:F, MATCH($A104, 'Isotope analysis'!$C:$C, 0))</f>
        <v>3.01</v>
      </c>
      <c r="AQ104" s="4">
        <f>INDEX('Isotope analysis'!G:G, MATCH($A104, 'Isotope analysis'!$C:$C, 0))</f>
        <v>-33.479999999999997</v>
      </c>
      <c r="AR104" s="4">
        <f>INDEX('Isotope analysis'!H:H, MATCH($A104, 'Isotope analysis'!$C:$C, 0))</f>
        <v>1.71</v>
      </c>
      <c r="AS104" s="4">
        <f>INDEX('Isotope analysis'!I:I, MATCH($A104, 'Isotope analysis'!$C:$C, 0))</f>
        <v>46.4</v>
      </c>
      <c r="AT104" s="4">
        <f>INDEX('Root phenotypic data'!CR:CR, MATCH($A104, 'Root phenotypic data'!$A:$A, 0))</f>
        <v>16.350000399999999</v>
      </c>
      <c r="AU104" s="4">
        <f>INDEX('Root phenotypic data'!CS:CS, MATCH($A104, 'Root phenotypic data'!$A:$A, 0))</f>
        <v>14.300000199999999</v>
      </c>
      <c r="AV104" s="4">
        <f>INDEX('Root phenotypic data'!CT:CT, MATCH($A104, 'Root phenotypic data'!$A:$A, 0))</f>
        <v>49.480998999999997</v>
      </c>
      <c r="AW104" s="4">
        <f>INDEX('Root phenotypic data'!CU:CU, MATCH($A104, 'Root phenotypic data'!$A:$A, 0))</f>
        <v>538.91699219999998</v>
      </c>
      <c r="AX104" s="4">
        <f>INDEX('Root phenotypic data'!CV:CV, MATCH($A104, 'Root phenotypic data'!$A:$A, 0))</f>
        <v>30</v>
      </c>
      <c r="AY104" s="4">
        <f>INDEX('Root phenotypic data'!CW:CW, MATCH($A104, 'Root phenotypic data'!$A:$A, 0))</f>
        <v>1.1000000000000001</v>
      </c>
      <c r="AZ104" s="4">
        <f>INDEX('Root phenotypic data'!CX:CX, MATCH($A104, 'Root phenotypic data'!$A:$A, 0))</f>
        <v>28.899999600000001</v>
      </c>
      <c r="BA104" s="4">
        <f>INDEX('Root phenotypic data'!CY:CY, MATCH($A104, 'Root phenotypic data'!$A:$A, 0))</f>
        <v>22.783300400000002</v>
      </c>
      <c r="BB104" s="4">
        <f>INDEX('Root phenotypic data'!CZ:CZ, MATCH($A104, 'Root phenotypic data'!$A:$A, 0))</f>
        <v>16.933299999999999</v>
      </c>
      <c r="BC104" s="4">
        <f>INDEX('Root phenotypic data'!DA:DA, MATCH($A104, 'Root phenotypic data'!$A:$A, 0))</f>
        <v>22.783300400000002</v>
      </c>
      <c r="BD104" s="4">
        <f>INDEX('Root phenotypic data'!DB:DB, MATCH($A104, 'Root phenotypic data'!$A:$A, 0))</f>
        <v>9.4166697999999993</v>
      </c>
      <c r="BE104" s="4">
        <f>INDEX('Root phenotypic data'!DC:DC, MATCH($A104, 'Root phenotypic data'!$A:$A, 0))</f>
        <v>753</v>
      </c>
      <c r="BF104" s="4">
        <f>INDEX('Root phenotypic data'!DD:DD, MATCH($A104, 'Root phenotypic data'!$A:$A, 0))</f>
        <v>114</v>
      </c>
      <c r="BG104" s="4">
        <f>INDEX('Root phenotypic data'!DE:DE, MATCH($A104, 'Root phenotypic data'!$A:$A, 0))</f>
        <v>42</v>
      </c>
      <c r="BH104" s="4">
        <f>INDEX('Root phenotypic data'!DF:DF, MATCH($A104, 'Root phenotypic data'!$A:$A, 0))</f>
        <v>31.643199899999999</v>
      </c>
      <c r="BI104" s="4">
        <f>INDEX('Root phenotypic data'!DG:DG, MATCH($A104, 'Root phenotypic data'!$A:$A, 0))</f>
        <v>265</v>
      </c>
      <c r="BJ104" s="4">
        <f>INDEX('Root phenotypic data'!DH:DH, MATCH($A104, 'Root phenotypic data'!$A:$A, 0))</f>
        <v>141</v>
      </c>
      <c r="BK104" s="4">
        <f>INDEX('Root phenotypic data'!DI:DI, MATCH($A104, 'Root phenotypic data'!$A:$A, 0))</f>
        <v>265</v>
      </c>
      <c r="BL104" s="4">
        <f>INDEX('Root phenotypic data'!DJ:DJ, MATCH($A104, 'Root phenotypic data'!$A:$A, 0))</f>
        <v>155</v>
      </c>
      <c r="BM104" s="4">
        <f>INDEX('Root phenotypic data'!DK:DK, MATCH($A104, 'Root phenotypic data'!$A:$A, 0))</f>
        <v>0.89141000000000004</v>
      </c>
      <c r="BN104" s="4">
        <f>INDEX('Root phenotypic data'!DL:DL, MATCH($A104, 'Root phenotypic data'!$A:$A, 0))</f>
        <v>11.495900199999999</v>
      </c>
      <c r="BO104" s="4" t="e">
        <f>INDEX('Mother tree bio'!C:C, MATCH($D104, 'Mother tree bio'!$B:$B, 0))</f>
        <v>#N/A</v>
      </c>
      <c r="BP104" s="4" t="e">
        <f>INDEX('Mother tree bio'!D:D, MATCH($D104, 'Mother tree bio'!$B:$B, 0))</f>
        <v>#N/A</v>
      </c>
      <c r="BQ104" s="4" t="e">
        <f>INDEX('Mother tree bio'!E:E, MATCH($D104, 'Mother tree bio'!$B:$B, 0))</f>
        <v>#N/A</v>
      </c>
      <c r="BR104" s="4" t="e">
        <f>INDEX('Mother tree bio'!F:F, MATCH($D104, 'Mother tree bio'!$B:$B, 0))</f>
        <v>#N/A</v>
      </c>
      <c r="BS104" s="4" t="e">
        <f>INDEX('Mother tree bio'!G:G, MATCH($D104, 'Mother tree bio'!$B:$B, 0))</f>
        <v>#N/A</v>
      </c>
      <c r="BT104" s="4" t="e">
        <f>INDEX('Mother tree bio'!H:H, MATCH($D104, 'Mother tree bio'!$B:$B, 0))</f>
        <v>#N/A</v>
      </c>
      <c r="BU104" s="4" t="e">
        <f>INDEX('Mother tree bio'!I:I, MATCH($D104, 'Mother tree bio'!$B:$B, 0))</f>
        <v>#N/A</v>
      </c>
      <c r="BV104" s="4" t="e">
        <f>INDEX('Mother tree bio'!J:J, MATCH($D104, 'Mother tree bio'!$B:$B, 0))</f>
        <v>#N/A</v>
      </c>
      <c r="BW104" s="4" t="e">
        <f>INDEX('Mother tree bio'!K:K, MATCH($D104, 'Mother tree bio'!$B:$B, 0))</f>
        <v>#N/A</v>
      </c>
    </row>
    <row r="105" spans="1:75" ht="15" customHeight="1" thickBot="1">
      <c r="A105" s="23" t="s">
        <v>369</v>
      </c>
      <c r="B105" t="s">
        <v>336</v>
      </c>
      <c r="C105" s="1" t="s">
        <v>112</v>
      </c>
      <c r="D105" s="4" t="s">
        <v>361</v>
      </c>
      <c r="E105" s="4" t="s">
        <v>129</v>
      </c>
      <c r="F105" s="4">
        <f>INDEX('Root phenotypic data'!D:D, MATCH($A105, 'Root phenotypic data'!$A:$A, 0))</f>
        <v>3</v>
      </c>
      <c r="G105" s="4" t="str">
        <f>INDEX('Root phenotypic data'!E:E, MATCH($A105, 'Root phenotypic data'!$A:$A, 0))</f>
        <v>W</v>
      </c>
      <c r="H105" s="4" t="s">
        <v>337</v>
      </c>
      <c r="I105" s="19" t="s">
        <v>338</v>
      </c>
      <c r="J105" s="19" t="s">
        <v>339</v>
      </c>
      <c r="K105" s="20" t="s">
        <v>340</v>
      </c>
      <c r="L105" s="19" t="s">
        <v>370</v>
      </c>
      <c r="M105" s="19" t="s">
        <v>371</v>
      </c>
      <c r="N105" s="20" t="s">
        <v>372</v>
      </c>
      <c r="O105" s="4" t="str">
        <f>INDEX('Root phenotypic data'!F:F, MATCH($A105, 'Root phenotypic data'!$A:$A, 0))</f>
        <v>CER3</v>
      </c>
      <c r="P105" s="18">
        <f>INDEX('Root phenotypic data'!H:H, MATCH($A105, 'Root phenotypic data'!$A:$A, 0))</f>
        <v>44383.779170000002</v>
      </c>
      <c r="Q105" s="4">
        <f>INDEX('Root phenotypic data'!I:I, MATCH($A105, 'Root phenotypic data'!$A:$A, 0))</f>
        <v>22.715599999999998</v>
      </c>
      <c r="R105" s="4">
        <f>INDEX('Root phenotypic data'!J:J, MATCH($A105, 'Root phenotypic data'!$A:$A, 0))</f>
        <v>0.75680000000000003</v>
      </c>
      <c r="S105" s="4">
        <f>INDEX('Root phenotypic data'!K:K, MATCH($A105, 'Root phenotypic data'!$A:$A, 0))</f>
        <v>2.3774999999999999</v>
      </c>
      <c r="T105" s="4">
        <f>INDEX('Root phenotypic data'!L:L, MATCH($A105, 'Root phenotypic data'!$A:$A, 0))</f>
        <v>0.3332</v>
      </c>
      <c r="U105" s="4">
        <f>INDEX('Root phenotypic data'!M:M, MATCH($A105, 'Root phenotypic data'!$A:$A, 0))</f>
        <v>0.02</v>
      </c>
      <c r="V105" s="4">
        <f>INDEX('Root phenotypic data'!N:N, MATCH($A105, 'Root phenotypic data'!$A:$A, 0))</f>
        <v>0.97499999999999998</v>
      </c>
      <c r="W105" s="4">
        <f>INDEX('Root phenotypic data'!O:O, MATCH($A105, 'Root phenotypic data'!$A:$A, 0))</f>
        <v>0.01</v>
      </c>
      <c r="X105" s="4">
        <f>INDEX('Root phenotypic data'!P:P, MATCH($A105, 'Root phenotypic data'!$A:$A, 0))</f>
        <v>7</v>
      </c>
      <c r="Y105" s="4">
        <f>INDEX('Root phenotypic data'!Q:Q, MATCH($A105, 'Root phenotypic data'!$A:$A, 0))</f>
        <v>7</v>
      </c>
      <c r="Z105" s="4">
        <f>INDEX('Root phenotypic data'!R:R, MATCH($A105, 'Root phenotypic data'!$A:$A, 0))</f>
        <v>1</v>
      </c>
      <c r="AA105" s="4">
        <f>INDEX('Root phenotypic data'!S:S, MATCH($A105, 'Root phenotypic data'!$A:$A, 0))</f>
        <v>14</v>
      </c>
      <c r="AB105" s="4">
        <f>INDEX('Root phenotypic data'!T:T, MATCH($A105, 'Root phenotypic data'!$A:$A, 0))</f>
        <v>6</v>
      </c>
      <c r="AC105" s="4">
        <f>INDEX('Root phenotypic data'!U:U, MATCH($A105, 'Root phenotypic data'!$A:$A, 0))</f>
        <v>15</v>
      </c>
      <c r="AD105" s="4">
        <f>INDEX('Root phenotypic data'!V:V, MATCH($A105, 'Root phenotypic data'!$A:$A, 0))</f>
        <v>1.6274</v>
      </c>
      <c r="AE105" s="4">
        <f>INDEX('Root phenotypic data'!W:W, MATCH($A105, 'Root phenotypic data'!$A:$A, 0))</f>
        <v>4.9399999999999999E-2</v>
      </c>
      <c r="AF105" s="4">
        <f>INDEX('Root phenotypic data'!X:X, MATCH($A105, 'Root phenotypic data'!$A:$A, 0))</f>
        <v>0.1552</v>
      </c>
      <c r="AG105" s="4">
        <f>INDEX('Root phenotypic data'!Y:Y, MATCH($A105, 'Root phenotypic data'!$A:$A, 0))</f>
        <v>0.19939999999999999</v>
      </c>
      <c r="AH105" s="4">
        <f>INDEX('Root phenotypic data'!Z:Z, MATCH($A105, 'Root phenotypic data'!$A:$A, 0))</f>
        <v>37.619999999999997</v>
      </c>
      <c r="AI105" s="4">
        <f>INDEX('Root phenotypic data'!AA:AA, MATCH($A105, 'Root phenotypic data'!$A:$A, 0))</f>
        <v>5</v>
      </c>
      <c r="AJ105" s="4">
        <f>INDEX('Root phenotypic data'!AB:AB, MATCH($A105, 'Root phenotypic data'!$A:$A, 0))</f>
        <v>10.203799999999999</v>
      </c>
      <c r="AK105" s="4">
        <f>INDEX('Root phenotypic data'!AC:AC, MATCH($A105, 'Root phenotypic data'!$A:$A, 0))</f>
        <v>3</v>
      </c>
      <c r="AL105" s="4">
        <f>INDEX('Root phenotypic data'!AD:AD, MATCH($A105, 'Root phenotypic data'!$A:$A, 0))</f>
        <v>1.3505</v>
      </c>
      <c r="AM105" s="4">
        <f>INDEX('Root phenotypic data'!AE:AE, MATCH($A105, 'Root phenotypic data'!$A:$A, 0))</f>
        <v>1</v>
      </c>
      <c r="AN105" s="4">
        <f>INDEX('Root phenotypic data'!AF:AF, MATCH($A105, 'Root phenotypic data'!$A:$A, 0))</f>
        <v>2.6800000000000001E-2</v>
      </c>
      <c r="AO105" s="4">
        <f>INDEX('Root phenotypic data'!AG:AG, MATCH($A105, 'Root phenotypic data'!$A:$A, 0))</f>
        <v>22.715599999999998</v>
      </c>
      <c r="AP105" s="4">
        <f>INDEX('Isotope analysis'!F:F, MATCH($A105, 'Isotope analysis'!$C:$C, 0))</f>
        <v>5.32</v>
      </c>
      <c r="AQ105" s="4">
        <f>INDEX('Isotope analysis'!G:G, MATCH($A105, 'Isotope analysis'!$C:$C, 0))</f>
        <v>-34.35</v>
      </c>
      <c r="AR105" s="4">
        <f>INDEX('Isotope analysis'!H:H, MATCH($A105, 'Isotope analysis'!$C:$C, 0))</f>
        <v>1.29</v>
      </c>
      <c r="AS105" s="4">
        <f>INDEX('Isotope analysis'!I:I, MATCH($A105, 'Isotope analysis'!$C:$C, 0))</f>
        <v>45.2</v>
      </c>
      <c r="AT105" s="4">
        <f>INDEX('Root phenotypic data'!CR:CR, MATCH($A105, 'Root phenotypic data'!$A:$A, 0))</f>
        <v>16.350000399999999</v>
      </c>
      <c r="AU105" s="4">
        <f>INDEX('Root phenotypic data'!CS:CS, MATCH($A105, 'Root phenotypic data'!$A:$A, 0))</f>
        <v>14.300000199999999</v>
      </c>
      <c r="AV105" s="4">
        <f>INDEX('Root phenotypic data'!CT:CT, MATCH($A105, 'Root phenotypic data'!$A:$A, 0))</f>
        <v>49.480998999999997</v>
      </c>
      <c r="AW105" s="4">
        <f>INDEX('Root phenotypic data'!CU:CU, MATCH($A105, 'Root phenotypic data'!$A:$A, 0))</f>
        <v>538.91699219999998</v>
      </c>
      <c r="AX105" s="4">
        <f>INDEX('Root phenotypic data'!CV:CV, MATCH($A105, 'Root phenotypic data'!$A:$A, 0))</f>
        <v>30</v>
      </c>
      <c r="AY105" s="4">
        <f>INDEX('Root phenotypic data'!CW:CW, MATCH($A105, 'Root phenotypic data'!$A:$A, 0))</f>
        <v>1.1000000000000001</v>
      </c>
      <c r="AZ105" s="4">
        <f>INDEX('Root phenotypic data'!CX:CX, MATCH($A105, 'Root phenotypic data'!$A:$A, 0))</f>
        <v>28.899999600000001</v>
      </c>
      <c r="BA105" s="4">
        <f>INDEX('Root phenotypic data'!CY:CY, MATCH($A105, 'Root phenotypic data'!$A:$A, 0))</f>
        <v>22.783300400000002</v>
      </c>
      <c r="BB105" s="4">
        <f>INDEX('Root phenotypic data'!CZ:CZ, MATCH($A105, 'Root phenotypic data'!$A:$A, 0))</f>
        <v>16.933299999999999</v>
      </c>
      <c r="BC105" s="4">
        <f>INDEX('Root phenotypic data'!DA:DA, MATCH($A105, 'Root phenotypic data'!$A:$A, 0))</f>
        <v>22.783300400000002</v>
      </c>
      <c r="BD105" s="4">
        <f>INDEX('Root phenotypic data'!DB:DB, MATCH($A105, 'Root phenotypic data'!$A:$A, 0))</f>
        <v>9.4166697999999993</v>
      </c>
      <c r="BE105" s="4">
        <f>INDEX('Root phenotypic data'!DC:DC, MATCH($A105, 'Root phenotypic data'!$A:$A, 0))</f>
        <v>753</v>
      </c>
      <c r="BF105" s="4">
        <f>INDEX('Root phenotypic data'!DD:DD, MATCH($A105, 'Root phenotypic data'!$A:$A, 0))</f>
        <v>114</v>
      </c>
      <c r="BG105" s="4">
        <f>INDEX('Root phenotypic data'!DE:DE, MATCH($A105, 'Root phenotypic data'!$A:$A, 0))</f>
        <v>42</v>
      </c>
      <c r="BH105" s="4">
        <f>INDEX('Root phenotypic data'!DF:DF, MATCH($A105, 'Root phenotypic data'!$A:$A, 0))</f>
        <v>31.643199899999999</v>
      </c>
      <c r="BI105" s="4">
        <f>INDEX('Root phenotypic data'!DG:DG, MATCH($A105, 'Root phenotypic data'!$A:$A, 0))</f>
        <v>265</v>
      </c>
      <c r="BJ105" s="4">
        <f>INDEX('Root phenotypic data'!DH:DH, MATCH($A105, 'Root phenotypic data'!$A:$A, 0))</f>
        <v>141</v>
      </c>
      <c r="BK105" s="4">
        <f>INDEX('Root phenotypic data'!DI:DI, MATCH($A105, 'Root phenotypic data'!$A:$A, 0))</f>
        <v>265</v>
      </c>
      <c r="BL105" s="4">
        <f>INDEX('Root phenotypic data'!DJ:DJ, MATCH($A105, 'Root phenotypic data'!$A:$A, 0))</f>
        <v>155</v>
      </c>
      <c r="BM105" s="4">
        <f>INDEX('Root phenotypic data'!DK:DK, MATCH($A105, 'Root phenotypic data'!$A:$A, 0))</f>
        <v>0.89141000000000004</v>
      </c>
      <c r="BN105" s="4">
        <f>INDEX('Root phenotypic data'!DL:DL, MATCH($A105, 'Root phenotypic data'!$A:$A, 0))</f>
        <v>11.495900199999999</v>
      </c>
      <c r="BO105" s="4" t="e">
        <f>INDEX('Mother tree bio'!C:C, MATCH($D105, 'Mother tree bio'!$B:$B, 0))</f>
        <v>#N/A</v>
      </c>
      <c r="BP105" s="4" t="e">
        <f>INDEX('Mother tree bio'!D:D, MATCH($D105, 'Mother tree bio'!$B:$B, 0))</f>
        <v>#N/A</v>
      </c>
      <c r="BQ105" s="4" t="e">
        <f>INDEX('Mother tree bio'!E:E, MATCH($D105, 'Mother tree bio'!$B:$B, 0))</f>
        <v>#N/A</v>
      </c>
      <c r="BR105" s="4" t="e">
        <f>INDEX('Mother tree bio'!F:F, MATCH($D105, 'Mother tree bio'!$B:$B, 0))</f>
        <v>#N/A</v>
      </c>
      <c r="BS105" s="4" t="e">
        <f>INDEX('Mother tree bio'!G:G, MATCH($D105, 'Mother tree bio'!$B:$B, 0))</f>
        <v>#N/A</v>
      </c>
      <c r="BT105" s="4" t="e">
        <f>INDEX('Mother tree bio'!H:H, MATCH($D105, 'Mother tree bio'!$B:$B, 0))</f>
        <v>#N/A</v>
      </c>
      <c r="BU105" s="4" t="e">
        <f>INDEX('Mother tree bio'!I:I, MATCH($D105, 'Mother tree bio'!$B:$B, 0))</f>
        <v>#N/A</v>
      </c>
      <c r="BV105" s="4" t="e">
        <f>INDEX('Mother tree bio'!J:J, MATCH($D105, 'Mother tree bio'!$B:$B, 0))</f>
        <v>#N/A</v>
      </c>
      <c r="BW105" s="4" t="e">
        <f>INDEX('Mother tree bio'!K:K, MATCH($D105, 'Mother tree bio'!$B:$B, 0))</f>
        <v>#N/A</v>
      </c>
    </row>
    <row r="106" spans="1:75" ht="15" customHeight="1">
      <c r="A106" s="24" t="s">
        <v>373</v>
      </c>
      <c r="B106" t="s">
        <v>336</v>
      </c>
      <c r="C106" s="1" t="s">
        <v>117</v>
      </c>
      <c r="D106" s="4" t="s">
        <v>361</v>
      </c>
      <c r="E106" s="4" t="s">
        <v>129</v>
      </c>
      <c r="F106" s="4">
        <f>INDEX('Root phenotypic data'!D:D, MATCH($A106, 'Root phenotypic data'!$A:$A, 0))</f>
        <v>4</v>
      </c>
      <c r="G106" s="4" t="str">
        <f>INDEX('Root phenotypic data'!E:E, MATCH($A106, 'Root phenotypic data'!$A:$A, 0))</f>
        <v>W</v>
      </c>
      <c r="H106" s="4" t="s">
        <v>337</v>
      </c>
      <c r="I106" s="19" t="s">
        <v>374</v>
      </c>
      <c r="J106" s="19" t="s">
        <v>375</v>
      </c>
      <c r="K106" s="20" t="s">
        <v>376</v>
      </c>
      <c r="L106" s="19" t="s">
        <v>341</v>
      </c>
      <c r="M106" s="19" t="s">
        <v>342</v>
      </c>
      <c r="N106" s="20" t="s">
        <v>343</v>
      </c>
      <c r="O106" s="4" t="str">
        <f>INDEX('Root phenotypic data'!F:F, MATCH($A106, 'Root phenotypic data'!$A:$A, 0))</f>
        <v>CER3</v>
      </c>
      <c r="P106" s="18">
        <f>INDEX('Root phenotypic data'!H:H, MATCH($A106, 'Root phenotypic data'!$A:$A, 0))</f>
        <v>44383.783329999998</v>
      </c>
      <c r="Q106" s="4">
        <f>INDEX('Root phenotypic data'!I:I, MATCH($A106, 'Root phenotypic data'!$A:$A, 0))</f>
        <v>6.6759000000000004</v>
      </c>
      <c r="R106" s="4">
        <f>INDEX('Root phenotypic data'!J:J, MATCH($A106, 'Root phenotypic data'!$A:$A, 0))</f>
        <v>0.15049999999999999</v>
      </c>
      <c r="S106" s="4">
        <f>INDEX('Root phenotypic data'!K:K, MATCH($A106, 'Root phenotypic data'!$A:$A, 0))</f>
        <v>0.47270000000000001</v>
      </c>
      <c r="T106" s="4">
        <f>INDEX('Root phenotypic data'!L:L, MATCH($A106, 'Root phenotypic data'!$A:$A, 0))</f>
        <v>0.22539999999999999</v>
      </c>
      <c r="U106" s="4">
        <f>INDEX('Root phenotypic data'!M:M, MATCH($A106, 'Root phenotypic data'!$A:$A, 0))</f>
        <v>3.0000000000000001E-3</v>
      </c>
      <c r="V106" s="4">
        <f>INDEX('Root phenotypic data'!N:N, MATCH($A106, 'Root phenotypic data'!$A:$A, 0))</f>
        <v>0.98199999999999998</v>
      </c>
      <c r="W106" s="4">
        <f>INDEX('Root phenotypic data'!O:O, MATCH($A106, 'Root phenotypic data'!$A:$A, 0))</f>
        <v>1.0999999999999999E-2</v>
      </c>
      <c r="X106" s="4">
        <f>INDEX('Root phenotypic data'!P:P, MATCH($A106, 'Root phenotypic data'!$A:$A, 0))</f>
        <v>2</v>
      </c>
      <c r="Y106" s="4">
        <f>INDEX('Root phenotypic data'!Q:Q, MATCH($A106, 'Root phenotypic data'!$A:$A, 0))</f>
        <v>0</v>
      </c>
      <c r="Z106" s="4">
        <f>INDEX('Root phenotypic data'!R:R, MATCH($A106, 'Root phenotypic data'!$A:$A, 0))</f>
        <v>0</v>
      </c>
      <c r="AA106" s="4">
        <f>INDEX('Root phenotypic data'!S:S, MATCH($A106, 'Root phenotypic data'!$A:$A, 0))</f>
        <v>1</v>
      </c>
      <c r="AB106" s="4">
        <f>INDEX('Root phenotypic data'!T:T, MATCH($A106, 'Root phenotypic data'!$A:$A, 0))</f>
        <v>1</v>
      </c>
      <c r="AC106" s="4">
        <f>INDEX('Root phenotypic data'!U:U, MATCH($A106, 'Root phenotypic data'!$A:$A, 0))</f>
        <v>0</v>
      </c>
      <c r="AD106" s="4">
        <f>INDEX('Root phenotypic data'!V:V, MATCH($A106, 'Root phenotypic data'!$A:$A, 0))</f>
        <v>6.6604000000000001</v>
      </c>
      <c r="AE106" s="4">
        <f>INDEX('Root phenotypic data'!W:W, MATCH($A106, 'Root phenotypic data'!$A:$A, 0))</f>
        <v>0.14000000000000001</v>
      </c>
      <c r="AF106" s="4">
        <f>INDEX('Root phenotypic data'!X:X, MATCH($A106, 'Root phenotypic data'!$A:$A, 0))</f>
        <v>0.43969999999999998</v>
      </c>
      <c r="AG106" s="4">
        <f>INDEX('Root phenotypic data'!Y:Y, MATCH($A106, 'Root phenotypic data'!$A:$A, 0))</f>
        <v>0.21010000000000001</v>
      </c>
      <c r="AH106" s="4">
        <f>INDEX('Root phenotypic data'!Z:Z, MATCH($A106, 'Root phenotypic data'!$A:$A, 0))</f>
        <v>0</v>
      </c>
      <c r="AI106" s="4">
        <f>INDEX('Root phenotypic data'!AA:AA, MATCH($A106, 'Root phenotypic data'!$A:$A, 0))</f>
        <v>1</v>
      </c>
      <c r="AJ106" s="4">
        <f>INDEX('Root phenotypic data'!AB:AB, MATCH($A106, 'Root phenotypic data'!$A:$A, 0))</f>
        <v>6.6604000000000001</v>
      </c>
      <c r="AK106" s="4">
        <f>INDEX('Root phenotypic data'!AC:AC, MATCH($A106, 'Root phenotypic data'!$A:$A, 0))</f>
        <v>0</v>
      </c>
      <c r="AL106" s="4">
        <f>INDEX('Root phenotypic data'!AD:AD, MATCH($A106, 'Root phenotypic data'!$A:$A, 0))</f>
        <v>0</v>
      </c>
      <c r="AM106" s="4">
        <f>INDEX('Root phenotypic data'!AE:AE, MATCH($A106, 'Root phenotypic data'!$A:$A, 0))</f>
        <v>0</v>
      </c>
      <c r="AN106" s="4">
        <f>INDEX('Root phenotypic data'!AF:AF, MATCH($A106, 'Root phenotypic data'!$A:$A, 0))</f>
        <v>0</v>
      </c>
      <c r="AO106" s="4">
        <f>INDEX('Root phenotypic data'!AG:AG, MATCH($A106, 'Root phenotypic data'!$A:$A, 0))</f>
        <v>6.6759000000000004</v>
      </c>
      <c r="AP106" s="4" t="e">
        <f>INDEX('Isotope analysis'!F:F, MATCH($A106, 'Isotope analysis'!$C:$C, 0))</f>
        <v>#N/A</v>
      </c>
      <c r="AQ106" s="4" t="e">
        <f>INDEX('Isotope analysis'!G:G, MATCH($A106, 'Isotope analysis'!$C:$C, 0))</f>
        <v>#N/A</v>
      </c>
      <c r="AR106" s="4" t="e">
        <f>INDEX('Isotope analysis'!H:H, MATCH($A106, 'Isotope analysis'!$C:$C, 0))</f>
        <v>#N/A</v>
      </c>
      <c r="AS106" s="4" t="e">
        <f>INDEX('Isotope analysis'!I:I, MATCH($A106, 'Isotope analysis'!$C:$C, 0))</f>
        <v>#N/A</v>
      </c>
      <c r="AT106" s="4">
        <f>INDEX('Root phenotypic data'!CR:CR, MATCH($A106, 'Root phenotypic data'!$A:$A, 0))</f>
        <v>16.350000399999999</v>
      </c>
      <c r="AU106" s="4">
        <f>INDEX('Root phenotypic data'!CS:CS, MATCH($A106, 'Root phenotypic data'!$A:$A, 0))</f>
        <v>14.300000199999999</v>
      </c>
      <c r="AV106" s="4">
        <f>INDEX('Root phenotypic data'!CT:CT, MATCH($A106, 'Root phenotypic data'!$A:$A, 0))</f>
        <v>49.480998999999997</v>
      </c>
      <c r="AW106" s="4">
        <f>INDEX('Root phenotypic data'!CU:CU, MATCH($A106, 'Root phenotypic data'!$A:$A, 0))</f>
        <v>538.91699219999998</v>
      </c>
      <c r="AX106" s="4">
        <f>INDEX('Root phenotypic data'!CV:CV, MATCH($A106, 'Root phenotypic data'!$A:$A, 0))</f>
        <v>30</v>
      </c>
      <c r="AY106" s="4">
        <f>INDEX('Root phenotypic data'!CW:CW, MATCH($A106, 'Root phenotypic data'!$A:$A, 0))</f>
        <v>1.1000000000000001</v>
      </c>
      <c r="AZ106" s="4">
        <f>INDEX('Root phenotypic data'!CX:CX, MATCH($A106, 'Root phenotypic data'!$A:$A, 0))</f>
        <v>28.899999600000001</v>
      </c>
      <c r="BA106" s="4">
        <f>INDEX('Root phenotypic data'!CY:CY, MATCH($A106, 'Root phenotypic data'!$A:$A, 0))</f>
        <v>22.783300400000002</v>
      </c>
      <c r="BB106" s="4">
        <f>INDEX('Root phenotypic data'!CZ:CZ, MATCH($A106, 'Root phenotypic data'!$A:$A, 0))</f>
        <v>16.933299999999999</v>
      </c>
      <c r="BC106" s="4">
        <f>INDEX('Root phenotypic data'!DA:DA, MATCH($A106, 'Root phenotypic data'!$A:$A, 0))</f>
        <v>22.783300400000002</v>
      </c>
      <c r="BD106" s="4">
        <f>INDEX('Root phenotypic data'!DB:DB, MATCH($A106, 'Root phenotypic data'!$A:$A, 0))</f>
        <v>9.4166697999999993</v>
      </c>
      <c r="BE106" s="4">
        <f>INDEX('Root phenotypic data'!DC:DC, MATCH($A106, 'Root phenotypic data'!$A:$A, 0))</f>
        <v>753</v>
      </c>
      <c r="BF106" s="4">
        <f>INDEX('Root phenotypic data'!DD:DD, MATCH($A106, 'Root phenotypic data'!$A:$A, 0))</f>
        <v>114</v>
      </c>
      <c r="BG106" s="4">
        <f>INDEX('Root phenotypic data'!DE:DE, MATCH($A106, 'Root phenotypic data'!$A:$A, 0))</f>
        <v>42</v>
      </c>
      <c r="BH106" s="4">
        <f>INDEX('Root phenotypic data'!DF:DF, MATCH($A106, 'Root phenotypic data'!$A:$A, 0))</f>
        <v>31.643199899999999</v>
      </c>
      <c r="BI106" s="4">
        <f>INDEX('Root phenotypic data'!DG:DG, MATCH($A106, 'Root phenotypic data'!$A:$A, 0))</f>
        <v>265</v>
      </c>
      <c r="BJ106" s="4">
        <f>INDEX('Root phenotypic data'!DH:DH, MATCH($A106, 'Root phenotypic data'!$A:$A, 0))</f>
        <v>141</v>
      </c>
      <c r="BK106" s="4">
        <f>INDEX('Root phenotypic data'!DI:DI, MATCH($A106, 'Root phenotypic data'!$A:$A, 0))</f>
        <v>265</v>
      </c>
      <c r="BL106" s="4">
        <f>INDEX('Root phenotypic data'!DJ:DJ, MATCH($A106, 'Root phenotypic data'!$A:$A, 0))</f>
        <v>155</v>
      </c>
      <c r="BM106" s="4">
        <f>INDEX('Root phenotypic data'!DK:DK, MATCH($A106, 'Root phenotypic data'!$A:$A, 0))</f>
        <v>0.89141000000000004</v>
      </c>
      <c r="BN106" s="4">
        <f>INDEX('Root phenotypic data'!DL:DL, MATCH($A106, 'Root phenotypic data'!$A:$A, 0))</f>
        <v>11.495900199999999</v>
      </c>
      <c r="BO106" s="4" t="e">
        <f>INDEX('Mother tree bio'!C:C, MATCH($D106, 'Mother tree bio'!$B:$B, 0))</f>
        <v>#N/A</v>
      </c>
      <c r="BP106" s="4" t="e">
        <f>INDEX('Mother tree bio'!D:D, MATCH($D106, 'Mother tree bio'!$B:$B, 0))</f>
        <v>#N/A</v>
      </c>
      <c r="BQ106" s="4" t="e">
        <f>INDEX('Mother tree bio'!E:E, MATCH($D106, 'Mother tree bio'!$B:$B, 0))</f>
        <v>#N/A</v>
      </c>
      <c r="BR106" s="4" t="e">
        <f>INDEX('Mother tree bio'!F:F, MATCH($D106, 'Mother tree bio'!$B:$B, 0))</f>
        <v>#N/A</v>
      </c>
      <c r="BS106" s="4" t="e">
        <f>INDEX('Mother tree bio'!G:G, MATCH($D106, 'Mother tree bio'!$B:$B, 0))</f>
        <v>#N/A</v>
      </c>
      <c r="BT106" s="4" t="e">
        <f>INDEX('Mother tree bio'!H:H, MATCH($D106, 'Mother tree bio'!$B:$B, 0))</f>
        <v>#N/A</v>
      </c>
      <c r="BU106" s="4" t="e">
        <f>INDEX('Mother tree bio'!I:I, MATCH($D106, 'Mother tree bio'!$B:$B, 0))</f>
        <v>#N/A</v>
      </c>
      <c r="BV106" s="4" t="e">
        <f>INDEX('Mother tree bio'!J:J, MATCH($D106, 'Mother tree bio'!$B:$B, 0))</f>
        <v>#N/A</v>
      </c>
      <c r="BW106" s="4" t="e">
        <f>INDEX('Mother tree bio'!K:K, MATCH($D106, 'Mother tree bio'!$B:$B, 0))</f>
        <v>#N/A</v>
      </c>
    </row>
    <row r="107" spans="1:75" ht="15" customHeight="1">
      <c r="A107" s="25" t="s">
        <v>377</v>
      </c>
      <c r="B107" t="s">
        <v>336</v>
      </c>
      <c r="C107" s="1" t="s">
        <v>122</v>
      </c>
      <c r="D107" s="4" t="e">
        <f>INDEX('Root phenotypic data'!B:B, MATCH($A107, 'Root phenotypic data'!$A:$A, 0))</f>
        <v>#N/A</v>
      </c>
      <c r="E107" s="4" t="e">
        <f>INDEX('Mother tree bio'!A:A, MATCH($D107, 'Mother tree bio'!$B:$B, 0))</f>
        <v>#N/A</v>
      </c>
      <c r="F107" s="4" t="e">
        <f>INDEX('Root phenotypic data'!D:D, MATCH($A107, 'Root phenotypic data'!$A:$A, 0))</f>
        <v>#N/A</v>
      </c>
      <c r="G107" s="4" t="e">
        <f>INDEX('Root phenotypic data'!E:E, MATCH($A107, 'Root phenotypic data'!$A:$A, 0))</f>
        <v>#N/A</v>
      </c>
      <c r="H107" s="4" t="s">
        <v>337</v>
      </c>
      <c r="I107" s="19" t="s">
        <v>374</v>
      </c>
      <c r="J107" s="19" t="s">
        <v>375</v>
      </c>
      <c r="K107" s="20" t="s">
        <v>376</v>
      </c>
      <c r="L107" s="19" t="s">
        <v>345</v>
      </c>
      <c r="M107" s="19" t="s">
        <v>346</v>
      </c>
      <c r="N107" s="20" t="s">
        <v>347</v>
      </c>
      <c r="O107" s="4" t="e">
        <f>INDEX('Root phenotypic data'!F:F, MATCH($A107, 'Root phenotypic data'!$A:$A, 0))</f>
        <v>#N/A</v>
      </c>
      <c r="P107" s="18" t="e">
        <f>INDEX('Root phenotypic data'!H:H, MATCH($A107, 'Root phenotypic data'!$A:$A, 0))</f>
        <v>#N/A</v>
      </c>
      <c r="Q107" s="4" t="e">
        <f>INDEX('Root phenotypic data'!I:I, MATCH($A107, 'Root phenotypic data'!$A:$A, 0))</f>
        <v>#N/A</v>
      </c>
      <c r="R107" s="4" t="e">
        <f>INDEX('Root phenotypic data'!J:J, MATCH($A107, 'Root phenotypic data'!$A:$A, 0))</f>
        <v>#N/A</v>
      </c>
      <c r="S107" s="4" t="e">
        <f>INDEX('Root phenotypic data'!K:K, MATCH($A107, 'Root phenotypic data'!$A:$A, 0))</f>
        <v>#N/A</v>
      </c>
      <c r="T107" s="4" t="e">
        <f>INDEX('Root phenotypic data'!L:L, MATCH($A107, 'Root phenotypic data'!$A:$A, 0))</f>
        <v>#N/A</v>
      </c>
      <c r="U107" s="4" t="e">
        <f>INDEX('Root phenotypic data'!M:M, MATCH($A107, 'Root phenotypic data'!$A:$A, 0))</f>
        <v>#N/A</v>
      </c>
      <c r="V107" s="4" t="e">
        <f>INDEX('Root phenotypic data'!N:N, MATCH($A107, 'Root phenotypic data'!$A:$A, 0))</f>
        <v>#N/A</v>
      </c>
      <c r="W107" s="4" t="e">
        <f>INDEX('Root phenotypic data'!O:O, MATCH($A107, 'Root phenotypic data'!$A:$A, 0))</f>
        <v>#N/A</v>
      </c>
      <c r="X107" s="4" t="e">
        <f>INDEX('Root phenotypic data'!P:P, MATCH($A107, 'Root phenotypic data'!$A:$A, 0))</f>
        <v>#N/A</v>
      </c>
      <c r="Y107" s="4" t="e">
        <f>INDEX('Root phenotypic data'!Q:Q, MATCH($A107, 'Root phenotypic data'!$A:$A, 0))</f>
        <v>#N/A</v>
      </c>
      <c r="Z107" s="4" t="e">
        <f>INDEX('Root phenotypic data'!R:R, MATCH($A107, 'Root phenotypic data'!$A:$A, 0))</f>
        <v>#N/A</v>
      </c>
      <c r="AA107" s="4" t="e">
        <f>INDEX('Root phenotypic data'!S:S, MATCH($A107, 'Root phenotypic data'!$A:$A, 0))</f>
        <v>#N/A</v>
      </c>
      <c r="AB107" s="4" t="e">
        <f>INDEX('Root phenotypic data'!T:T, MATCH($A107, 'Root phenotypic data'!$A:$A, 0))</f>
        <v>#N/A</v>
      </c>
      <c r="AC107" s="4" t="e">
        <f>INDEX('Root phenotypic data'!U:U, MATCH($A107, 'Root phenotypic data'!$A:$A, 0))</f>
        <v>#N/A</v>
      </c>
      <c r="AD107" s="4" t="e">
        <f>INDEX('Root phenotypic data'!V:V, MATCH($A107, 'Root phenotypic data'!$A:$A, 0))</f>
        <v>#N/A</v>
      </c>
      <c r="AE107" s="4" t="e">
        <f>INDEX('Root phenotypic data'!W:W, MATCH($A107, 'Root phenotypic data'!$A:$A, 0))</f>
        <v>#N/A</v>
      </c>
      <c r="AF107" s="4" t="e">
        <f>INDEX('Root phenotypic data'!X:X, MATCH($A107, 'Root phenotypic data'!$A:$A, 0))</f>
        <v>#N/A</v>
      </c>
      <c r="AG107" s="4" t="e">
        <f>INDEX('Root phenotypic data'!Y:Y, MATCH($A107, 'Root phenotypic data'!$A:$A, 0))</f>
        <v>#N/A</v>
      </c>
      <c r="AH107" s="4" t="e">
        <f>INDEX('Root phenotypic data'!Z:Z, MATCH($A107, 'Root phenotypic data'!$A:$A, 0))</f>
        <v>#N/A</v>
      </c>
      <c r="AI107" s="4" t="e">
        <f>INDEX('Root phenotypic data'!AA:AA, MATCH($A107, 'Root phenotypic data'!$A:$A, 0))</f>
        <v>#N/A</v>
      </c>
      <c r="AJ107" s="4" t="e">
        <f>INDEX('Root phenotypic data'!AB:AB, MATCH($A107, 'Root phenotypic data'!$A:$A, 0))</f>
        <v>#N/A</v>
      </c>
      <c r="AK107" s="4" t="e">
        <f>INDEX('Root phenotypic data'!AC:AC, MATCH($A107, 'Root phenotypic data'!$A:$A, 0))</f>
        <v>#N/A</v>
      </c>
      <c r="AL107" s="4" t="e">
        <f>INDEX('Root phenotypic data'!AD:AD, MATCH($A107, 'Root phenotypic data'!$A:$A, 0))</f>
        <v>#N/A</v>
      </c>
      <c r="AM107" s="4" t="e">
        <f>INDEX('Root phenotypic data'!AE:AE, MATCH($A107, 'Root phenotypic data'!$A:$A, 0))</f>
        <v>#N/A</v>
      </c>
      <c r="AN107" s="4" t="e">
        <f>INDEX('Root phenotypic data'!AF:AF, MATCH($A107, 'Root phenotypic data'!$A:$A, 0))</f>
        <v>#N/A</v>
      </c>
      <c r="AO107" s="4" t="e">
        <f>INDEX('Root phenotypic data'!AG:AG, MATCH($A107, 'Root phenotypic data'!$A:$A, 0))</f>
        <v>#N/A</v>
      </c>
      <c r="AP107" s="4" t="e">
        <f>INDEX('Isotope analysis'!F:F, MATCH($A107, 'Isotope analysis'!$C:$C, 0))</f>
        <v>#N/A</v>
      </c>
      <c r="AQ107" s="4" t="e">
        <f>INDEX('Isotope analysis'!G:G, MATCH($A107, 'Isotope analysis'!$C:$C, 0))</f>
        <v>#N/A</v>
      </c>
      <c r="AR107" s="4" t="e">
        <f>INDEX('Isotope analysis'!H:H, MATCH($A107, 'Isotope analysis'!$C:$C, 0))</f>
        <v>#N/A</v>
      </c>
      <c r="AS107" s="4" t="e">
        <f>INDEX('Isotope analysis'!I:I, MATCH($A107, 'Isotope analysis'!$C:$C, 0))</f>
        <v>#N/A</v>
      </c>
      <c r="AT107" s="4" t="e">
        <f>INDEX('Root phenotypic data'!CR:CR, MATCH($A107, 'Root phenotypic data'!$A:$A, 0))</f>
        <v>#N/A</v>
      </c>
      <c r="AU107" s="4" t="e">
        <f>INDEX('Root phenotypic data'!CS:CS, MATCH($A107, 'Root phenotypic data'!$A:$A, 0))</f>
        <v>#N/A</v>
      </c>
      <c r="AV107" s="4" t="e">
        <f>INDEX('Root phenotypic data'!CT:CT, MATCH($A107, 'Root phenotypic data'!$A:$A, 0))</f>
        <v>#N/A</v>
      </c>
      <c r="AW107" s="4" t="e">
        <f>INDEX('Root phenotypic data'!CU:CU, MATCH($A107, 'Root phenotypic data'!$A:$A, 0))</f>
        <v>#N/A</v>
      </c>
      <c r="AX107" s="4" t="e">
        <f>INDEX('Root phenotypic data'!CV:CV, MATCH($A107, 'Root phenotypic data'!$A:$A, 0))</f>
        <v>#N/A</v>
      </c>
      <c r="AY107" s="4" t="e">
        <f>INDEX('Root phenotypic data'!CW:CW, MATCH($A107, 'Root phenotypic data'!$A:$A, 0))</f>
        <v>#N/A</v>
      </c>
      <c r="AZ107" s="4" t="e">
        <f>INDEX('Root phenotypic data'!CX:CX, MATCH($A107, 'Root phenotypic data'!$A:$A, 0))</f>
        <v>#N/A</v>
      </c>
      <c r="BA107" s="4" t="e">
        <f>INDEX('Root phenotypic data'!CY:CY, MATCH($A107, 'Root phenotypic data'!$A:$A, 0))</f>
        <v>#N/A</v>
      </c>
      <c r="BB107" s="4" t="e">
        <f>INDEX('Root phenotypic data'!CZ:CZ, MATCH($A107, 'Root phenotypic data'!$A:$A, 0))</f>
        <v>#N/A</v>
      </c>
      <c r="BC107" s="4" t="e">
        <f>INDEX('Root phenotypic data'!DA:DA, MATCH($A107, 'Root phenotypic data'!$A:$A, 0))</f>
        <v>#N/A</v>
      </c>
      <c r="BD107" s="4" t="e">
        <f>INDEX('Root phenotypic data'!DB:DB, MATCH($A107, 'Root phenotypic data'!$A:$A, 0))</f>
        <v>#N/A</v>
      </c>
      <c r="BE107" s="4" t="e">
        <f>INDEX('Root phenotypic data'!DC:DC, MATCH($A107, 'Root phenotypic data'!$A:$A, 0))</f>
        <v>#N/A</v>
      </c>
      <c r="BF107" s="4" t="e">
        <f>INDEX('Root phenotypic data'!DD:DD, MATCH($A107, 'Root phenotypic data'!$A:$A, 0))</f>
        <v>#N/A</v>
      </c>
      <c r="BG107" s="4" t="e">
        <f>INDEX('Root phenotypic data'!DE:DE, MATCH($A107, 'Root phenotypic data'!$A:$A, 0))</f>
        <v>#N/A</v>
      </c>
      <c r="BH107" s="4" t="e">
        <f>INDEX('Root phenotypic data'!DF:DF, MATCH($A107, 'Root phenotypic data'!$A:$A, 0))</f>
        <v>#N/A</v>
      </c>
      <c r="BI107" s="4" t="e">
        <f>INDEX('Root phenotypic data'!DG:DG, MATCH($A107, 'Root phenotypic data'!$A:$A, 0))</f>
        <v>#N/A</v>
      </c>
      <c r="BJ107" s="4" t="e">
        <f>INDEX('Root phenotypic data'!DH:DH, MATCH($A107, 'Root phenotypic data'!$A:$A, 0))</f>
        <v>#N/A</v>
      </c>
      <c r="BK107" s="4" t="e">
        <f>INDEX('Root phenotypic data'!DI:DI, MATCH($A107, 'Root phenotypic data'!$A:$A, 0))</f>
        <v>#N/A</v>
      </c>
      <c r="BL107" s="4" t="e">
        <f>INDEX('Root phenotypic data'!DJ:DJ, MATCH($A107, 'Root phenotypic data'!$A:$A, 0))</f>
        <v>#N/A</v>
      </c>
      <c r="BM107" s="4" t="e">
        <f>INDEX('Root phenotypic data'!DK:DK, MATCH($A107, 'Root phenotypic data'!$A:$A, 0))</f>
        <v>#N/A</v>
      </c>
      <c r="BN107" s="4" t="e">
        <f>INDEX('Root phenotypic data'!DL:DL, MATCH($A107, 'Root phenotypic data'!$A:$A, 0))</f>
        <v>#N/A</v>
      </c>
      <c r="BO107" s="4" t="e">
        <f>INDEX('Mother tree bio'!C:C, MATCH($D107, 'Mother tree bio'!$B:$B, 0))</f>
        <v>#N/A</v>
      </c>
      <c r="BP107" s="4" t="e">
        <f>INDEX('Mother tree bio'!D:D, MATCH($D107, 'Mother tree bio'!$B:$B, 0))</f>
        <v>#N/A</v>
      </c>
      <c r="BQ107" s="4" t="e">
        <f>INDEX('Mother tree bio'!E:E, MATCH($D107, 'Mother tree bio'!$B:$B, 0))</f>
        <v>#N/A</v>
      </c>
      <c r="BR107" s="4" t="e">
        <f>INDEX('Mother tree bio'!F:F, MATCH($D107, 'Mother tree bio'!$B:$B, 0))</f>
        <v>#N/A</v>
      </c>
      <c r="BS107" s="4" t="e">
        <f>INDEX('Mother tree bio'!G:G, MATCH($D107, 'Mother tree bio'!$B:$B, 0))</f>
        <v>#N/A</v>
      </c>
      <c r="BT107" s="4" t="e">
        <f>INDEX('Mother tree bio'!H:H, MATCH($D107, 'Mother tree bio'!$B:$B, 0))</f>
        <v>#N/A</v>
      </c>
      <c r="BU107" s="4" t="e">
        <f>INDEX('Mother tree bio'!I:I, MATCH($D107, 'Mother tree bio'!$B:$B, 0))</f>
        <v>#N/A</v>
      </c>
      <c r="BV107" s="4" t="e">
        <f>INDEX('Mother tree bio'!J:J, MATCH($D107, 'Mother tree bio'!$B:$B, 0))</f>
        <v>#N/A</v>
      </c>
      <c r="BW107" s="4" t="e">
        <f>INDEX('Mother tree bio'!K:K, MATCH($D107, 'Mother tree bio'!$B:$B, 0))</f>
        <v>#N/A</v>
      </c>
    </row>
    <row r="108" spans="1:75" ht="15" customHeight="1">
      <c r="A108" s="26" t="s">
        <v>378</v>
      </c>
      <c r="B108" t="s">
        <v>336</v>
      </c>
      <c r="C108" s="1" t="s">
        <v>124</v>
      </c>
      <c r="D108" s="4" t="s">
        <v>361</v>
      </c>
      <c r="E108" s="4" t="s">
        <v>129</v>
      </c>
      <c r="F108" s="4">
        <f>INDEX('Root phenotypic data'!D:D, MATCH($A108, 'Root phenotypic data'!$A:$A, 0))</f>
        <v>5</v>
      </c>
      <c r="G108" s="4" t="str">
        <f>INDEX('Root phenotypic data'!E:E, MATCH($A108, 'Root phenotypic data'!$A:$A, 0))</f>
        <v>W</v>
      </c>
      <c r="H108" s="4" t="s">
        <v>337</v>
      </c>
      <c r="I108" s="19" t="s">
        <v>374</v>
      </c>
      <c r="J108" s="19" t="s">
        <v>375</v>
      </c>
      <c r="K108" s="20" t="s">
        <v>376</v>
      </c>
      <c r="L108" s="19" t="s">
        <v>349</v>
      </c>
      <c r="M108" s="19" t="s">
        <v>350</v>
      </c>
      <c r="N108" s="20" t="s">
        <v>351</v>
      </c>
      <c r="O108" s="4" t="str">
        <f>INDEX('Root phenotypic data'!F:F, MATCH($A108, 'Root phenotypic data'!$A:$A, 0))</f>
        <v>CER3</v>
      </c>
      <c r="P108" s="18">
        <f>INDEX('Root phenotypic data'!H:H, MATCH($A108, 'Root phenotypic data'!$A:$A, 0))</f>
        <v>44383.789579999997</v>
      </c>
      <c r="Q108" s="4">
        <f>INDEX('Root phenotypic data'!I:I, MATCH($A108, 'Root phenotypic data'!$A:$A, 0))</f>
        <v>13.9335</v>
      </c>
      <c r="R108" s="4">
        <f>INDEX('Root phenotypic data'!J:J, MATCH($A108, 'Root phenotypic data'!$A:$A, 0))</f>
        <v>0.35010000000000002</v>
      </c>
      <c r="S108" s="4">
        <f>INDEX('Root phenotypic data'!K:K, MATCH($A108, 'Root phenotypic data'!$A:$A, 0))</f>
        <v>1.0999000000000001</v>
      </c>
      <c r="T108" s="4">
        <f>INDEX('Root phenotypic data'!L:L, MATCH($A108, 'Root phenotypic data'!$A:$A, 0))</f>
        <v>0.25130000000000002</v>
      </c>
      <c r="U108" s="4">
        <f>INDEX('Root phenotypic data'!M:M, MATCH($A108, 'Root phenotypic data'!$A:$A, 0))</f>
        <v>7.0000000000000001E-3</v>
      </c>
      <c r="V108" s="4">
        <f>INDEX('Root phenotypic data'!N:N, MATCH($A108, 'Root phenotypic data'!$A:$A, 0))</f>
        <v>0.99299999999999999</v>
      </c>
      <c r="W108" s="4">
        <f>INDEX('Root phenotypic data'!O:O, MATCH($A108, 'Root phenotypic data'!$A:$A, 0))</f>
        <v>8.9999999999999993E-3</v>
      </c>
      <c r="X108" s="4">
        <f>INDEX('Root phenotypic data'!P:P, MATCH($A108, 'Root phenotypic data'!$A:$A, 0))</f>
        <v>9</v>
      </c>
      <c r="Y108" s="4">
        <f>INDEX('Root phenotypic data'!Q:Q, MATCH($A108, 'Root phenotypic data'!$A:$A, 0))</f>
        <v>7</v>
      </c>
      <c r="Z108" s="4">
        <f>INDEX('Root phenotypic data'!R:R, MATCH($A108, 'Root phenotypic data'!$A:$A, 0))</f>
        <v>1</v>
      </c>
      <c r="AA108" s="4">
        <f>INDEX('Root phenotypic data'!S:S, MATCH($A108, 'Root phenotypic data'!$A:$A, 0))</f>
        <v>15</v>
      </c>
      <c r="AB108" s="4">
        <f>INDEX('Root phenotypic data'!T:T, MATCH($A108, 'Root phenotypic data'!$A:$A, 0))</f>
        <v>4</v>
      </c>
      <c r="AC108" s="4">
        <f>INDEX('Root phenotypic data'!U:U, MATCH($A108, 'Root phenotypic data'!$A:$A, 0))</f>
        <v>15</v>
      </c>
      <c r="AD108" s="4">
        <f>INDEX('Root phenotypic data'!V:V, MATCH($A108, 'Root phenotypic data'!$A:$A, 0))</f>
        <v>0.93179999999999996</v>
      </c>
      <c r="AE108" s="4">
        <f>INDEX('Root phenotypic data'!W:W, MATCH($A108, 'Root phenotypic data'!$A:$A, 0))</f>
        <v>2.1399999999999999E-2</v>
      </c>
      <c r="AF108" s="4">
        <f>INDEX('Root phenotypic data'!X:X, MATCH($A108, 'Root phenotypic data'!$A:$A, 0))</f>
        <v>6.7299999999999999E-2</v>
      </c>
      <c r="AG108" s="4">
        <f>INDEX('Root phenotypic data'!Y:Y, MATCH($A108, 'Root phenotypic data'!$A:$A, 0))</f>
        <v>0.1638</v>
      </c>
      <c r="AH108" s="4">
        <f>INDEX('Root phenotypic data'!Z:Z, MATCH($A108, 'Root phenotypic data'!$A:$A, 0))</f>
        <v>31.55</v>
      </c>
      <c r="AI108" s="4">
        <f>INDEX('Root phenotypic data'!AA:AA, MATCH($A108, 'Root phenotypic data'!$A:$A, 0))</f>
        <v>5</v>
      </c>
      <c r="AJ108" s="4">
        <f>INDEX('Root phenotypic data'!AB:AB, MATCH($A108, 'Root phenotypic data'!$A:$A, 0))</f>
        <v>9.6656999999999993</v>
      </c>
      <c r="AK108" s="4">
        <f>INDEX('Root phenotypic data'!AC:AC, MATCH($A108, 'Root phenotypic data'!$A:$A, 0))</f>
        <v>3</v>
      </c>
      <c r="AL108" s="4">
        <f>INDEX('Root phenotypic data'!AD:AD, MATCH($A108, 'Root phenotypic data'!$A:$A, 0))</f>
        <v>1.8</v>
      </c>
      <c r="AM108" s="4">
        <f>INDEX('Root phenotypic data'!AE:AE, MATCH($A108, 'Root phenotypic data'!$A:$A, 0))</f>
        <v>1</v>
      </c>
      <c r="AN108" s="4">
        <f>INDEX('Root phenotypic data'!AF:AF, MATCH($A108, 'Root phenotypic data'!$A:$A, 0))</f>
        <v>1.83E-2</v>
      </c>
      <c r="AO108" s="4">
        <f>INDEX('Root phenotypic data'!AG:AG, MATCH($A108, 'Root phenotypic data'!$A:$A, 0))</f>
        <v>13.9335</v>
      </c>
      <c r="AP108" s="4">
        <f>INDEX('Isotope analysis'!F:F, MATCH($A108, 'Isotope analysis'!$C:$C, 0))</f>
        <v>3.89</v>
      </c>
      <c r="AQ108" s="4">
        <f>INDEX('Isotope analysis'!G:G, MATCH($A108, 'Isotope analysis'!$C:$C, 0))</f>
        <v>-34.67</v>
      </c>
      <c r="AR108" s="4">
        <f>INDEX('Isotope analysis'!H:H, MATCH($A108, 'Isotope analysis'!$C:$C, 0))</f>
        <v>1.1299999999999999</v>
      </c>
      <c r="AS108" s="4">
        <f>INDEX('Isotope analysis'!I:I, MATCH($A108, 'Isotope analysis'!$C:$C, 0))</f>
        <v>44.9</v>
      </c>
      <c r="AT108" s="4">
        <f>INDEX('Root phenotypic data'!CR:CR, MATCH($A108, 'Root phenotypic data'!$A:$A, 0))</f>
        <v>16.350000399999999</v>
      </c>
      <c r="AU108" s="4">
        <f>INDEX('Root phenotypic data'!CS:CS, MATCH($A108, 'Root phenotypic data'!$A:$A, 0))</f>
        <v>14.300000199999999</v>
      </c>
      <c r="AV108" s="4">
        <f>INDEX('Root phenotypic data'!CT:CT, MATCH($A108, 'Root phenotypic data'!$A:$A, 0))</f>
        <v>49.480998999999997</v>
      </c>
      <c r="AW108" s="4">
        <f>INDEX('Root phenotypic data'!CU:CU, MATCH($A108, 'Root phenotypic data'!$A:$A, 0))</f>
        <v>538.91699219999998</v>
      </c>
      <c r="AX108" s="4">
        <f>INDEX('Root phenotypic data'!CV:CV, MATCH($A108, 'Root phenotypic data'!$A:$A, 0))</f>
        <v>30</v>
      </c>
      <c r="AY108" s="4">
        <f>INDEX('Root phenotypic data'!CW:CW, MATCH($A108, 'Root phenotypic data'!$A:$A, 0))</f>
        <v>1.1000000000000001</v>
      </c>
      <c r="AZ108" s="4">
        <f>INDEX('Root phenotypic data'!CX:CX, MATCH($A108, 'Root phenotypic data'!$A:$A, 0))</f>
        <v>28.899999600000001</v>
      </c>
      <c r="BA108" s="4">
        <f>INDEX('Root phenotypic data'!CY:CY, MATCH($A108, 'Root phenotypic data'!$A:$A, 0))</f>
        <v>22.783300400000002</v>
      </c>
      <c r="BB108" s="4">
        <f>INDEX('Root phenotypic data'!CZ:CZ, MATCH($A108, 'Root phenotypic data'!$A:$A, 0))</f>
        <v>16.933299999999999</v>
      </c>
      <c r="BC108" s="4">
        <f>INDEX('Root phenotypic data'!DA:DA, MATCH($A108, 'Root phenotypic data'!$A:$A, 0))</f>
        <v>22.783300400000002</v>
      </c>
      <c r="BD108" s="4">
        <f>INDEX('Root phenotypic data'!DB:DB, MATCH($A108, 'Root phenotypic data'!$A:$A, 0))</f>
        <v>9.4166697999999993</v>
      </c>
      <c r="BE108" s="4">
        <f>INDEX('Root phenotypic data'!DC:DC, MATCH($A108, 'Root phenotypic data'!$A:$A, 0))</f>
        <v>753</v>
      </c>
      <c r="BF108" s="4">
        <f>INDEX('Root phenotypic data'!DD:DD, MATCH($A108, 'Root phenotypic data'!$A:$A, 0))</f>
        <v>114</v>
      </c>
      <c r="BG108" s="4">
        <f>INDEX('Root phenotypic data'!DE:DE, MATCH($A108, 'Root phenotypic data'!$A:$A, 0))</f>
        <v>42</v>
      </c>
      <c r="BH108" s="4">
        <f>INDEX('Root phenotypic data'!DF:DF, MATCH($A108, 'Root phenotypic data'!$A:$A, 0))</f>
        <v>31.643199899999999</v>
      </c>
      <c r="BI108" s="4">
        <f>INDEX('Root phenotypic data'!DG:DG, MATCH($A108, 'Root phenotypic data'!$A:$A, 0))</f>
        <v>265</v>
      </c>
      <c r="BJ108" s="4">
        <f>INDEX('Root phenotypic data'!DH:DH, MATCH($A108, 'Root phenotypic data'!$A:$A, 0))</f>
        <v>141</v>
      </c>
      <c r="BK108" s="4">
        <f>INDEX('Root phenotypic data'!DI:DI, MATCH($A108, 'Root phenotypic data'!$A:$A, 0))</f>
        <v>265</v>
      </c>
      <c r="BL108" s="4">
        <f>INDEX('Root phenotypic data'!DJ:DJ, MATCH($A108, 'Root phenotypic data'!$A:$A, 0))</f>
        <v>155</v>
      </c>
      <c r="BM108" s="4">
        <f>INDEX('Root phenotypic data'!DK:DK, MATCH($A108, 'Root phenotypic data'!$A:$A, 0))</f>
        <v>0.89141000000000004</v>
      </c>
      <c r="BN108" s="4">
        <f>INDEX('Root phenotypic data'!DL:DL, MATCH($A108, 'Root phenotypic data'!$A:$A, 0))</f>
        <v>11.495900199999999</v>
      </c>
      <c r="BO108" s="4" t="e">
        <f>INDEX('Mother tree bio'!C:C, MATCH($D108, 'Mother tree bio'!$B:$B, 0))</f>
        <v>#N/A</v>
      </c>
      <c r="BP108" s="4" t="e">
        <f>INDEX('Mother tree bio'!D:D, MATCH($D108, 'Mother tree bio'!$B:$B, 0))</f>
        <v>#N/A</v>
      </c>
      <c r="BQ108" s="4" t="e">
        <f>INDEX('Mother tree bio'!E:E, MATCH($D108, 'Mother tree bio'!$B:$B, 0))</f>
        <v>#N/A</v>
      </c>
      <c r="BR108" s="4" t="e">
        <f>INDEX('Mother tree bio'!F:F, MATCH($D108, 'Mother tree bio'!$B:$B, 0))</f>
        <v>#N/A</v>
      </c>
      <c r="BS108" s="4" t="e">
        <f>INDEX('Mother tree bio'!G:G, MATCH($D108, 'Mother tree bio'!$B:$B, 0))</f>
        <v>#N/A</v>
      </c>
      <c r="BT108" s="4" t="e">
        <f>INDEX('Mother tree bio'!H:H, MATCH($D108, 'Mother tree bio'!$B:$B, 0))</f>
        <v>#N/A</v>
      </c>
      <c r="BU108" s="4" t="e">
        <f>INDEX('Mother tree bio'!I:I, MATCH($D108, 'Mother tree bio'!$B:$B, 0))</f>
        <v>#N/A</v>
      </c>
      <c r="BV108" s="4" t="e">
        <f>INDEX('Mother tree bio'!J:J, MATCH($D108, 'Mother tree bio'!$B:$B, 0))</f>
        <v>#N/A</v>
      </c>
      <c r="BW108" s="4" t="e">
        <f>INDEX('Mother tree bio'!K:K, MATCH($D108, 'Mother tree bio'!$B:$B, 0))</f>
        <v>#N/A</v>
      </c>
    </row>
    <row r="109" spans="1:75" ht="15" customHeight="1">
      <c r="A109" s="10" t="s">
        <v>379</v>
      </c>
      <c r="B109" t="s">
        <v>336</v>
      </c>
      <c r="C109" s="1" t="s">
        <v>126</v>
      </c>
      <c r="D109" s="4" t="s">
        <v>193</v>
      </c>
      <c r="E109" s="4" t="s">
        <v>83</v>
      </c>
      <c r="F109" s="4">
        <v>7</v>
      </c>
      <c r="G109" s="4" t="str">
        <f>INDEX('Isotope analysis'!E:E, MATCH($A109, 'Isotope analysis'!$C:$C, 0))</f>
        <v>D</v>
      </c>
      <c r="H109" s="4" t="s">
        <v>337</v>
      </c>
      <c r="I109" s="19" t="s">
        <v>374</v>
      </c>
      <c r="J109" s="19" t="s">
        <v>375</v>
      </c>
      <c r="K109" s="20" t="s">
        <v>376</v>
      </c>
      <c r="L109" s="19" t="s">
        <v>353</v>
      </c>
      <c r="M109" s="19" t="s">
        <v>354</v>
      </c>
      <c r="N109" s="20" t="s">
        <v>355</v>
      </c>
      <c r="O109" s="4" t="e">
        <f>INDEX('Root phenotypic data'!F:F, MATCH($A109, 'Root phenotypic data'!$A:$A, 0))</f>
        <v>#N/A</v>
      </c>
      <c r="P109" s="18" t="e">
        <f>INDEX('Root phenotypic data'!H:H, MATCH($A109, 'Root phenotypic data'!$A:$A, 0))</f>
        <v>#N/A</v>
      </c>
      <c r="Q109" s="4" t="e">
        <f>INDEX('Root phenotypic data'!I:I, MATCH($A109, 'Root phenotypic data'!$A:$A, 0))</f>
        <v>#N/A</v>
      </c>
      <c r="R109" s="4" t="e">
        <f>INDEX('Root phenotypic data'!J:J, MATCH($A109, 'Root phenotypic data'!$A:$A, 0))</f>
        <v>#N/A</v>
      </c>
      <c r="S109" s="4" t="e">
        <f>INDEX('Root phenotypic data'!K:K, MATCH($A109, 'Root phenotypic data'!$A:$A, 0))</f>
        <v>#N/A</v>
      </c>
      <c r="T109" s="4" t="e">
        <f>INDEX('Root phenotypic data'!L:L, MATCH($A109, 'Root phenotypic data'!$A:$A, 0))</f>
        <v>#N/A</v>
      </c>
      <c r="U109" s="4" t="e">
        <f>INDEX('Root phenotypic data'!M:M, MATCH($A109, 'Root phenotypic data'!$A:$A, 0))</f>
        <v>#N/A</v>
      </c>
      <c r="V109" s="4" t="e">
        <f>INDEX('Root phenotypic data'!N:N, MATCH($A109, 'Root phenotypic data'!$A:$A, 0))</f>
        <v>#N/A</v>
      </c>
      <c r="W109" s="4" t="e">
        <f>INDEX('Root phenotypic data'!O:O, MATCH($A109, 'Root phenotypic data'!$A:$A, 0))</f>
        <v>#N/A</v>
      </c>
      <c r="X109" s="4" t="e">
        <f>INDEX('Root phenotypic data'!P:P, MATCH($A109, 'Root phenotypic data'!$A:$A, 0))</f>
        <v>#N/A</v>
      </c>
      <c r="Y109" s="4" t="e">
        <f>INDEX('Root phenotypic data'!Q:Q, MATCH($A109, 'Root phenotypic data'!$A:$A, 0))</f>
        <v>#N/A</v>
      </c>
      <c r="Z109" s="4" t="e">
        <f>INDEX('Root phenotypic data'!R:R, MATCH($A109, 'Root phenotypic data'!$A:$A, 0))</f>
        <v>#N/A</v>
      </c>
      <c r="AA109" s="4" t="e">
        <f>INDEX('Root phenotypic data'!S:S, MATCH($A109, 'Root phenotypic data'!$A:$A, 0))</f>
        <v>#N/A</v>
      </c>
      <c r="AB109" s="4" t="e">
        <f>INDEX('Root phenotypic data'!T:T, MATCH($A109, 'Root phenotypic data'!$A:$A, 0))</f>
        <v>#N/A</v>
      </c>
      <c r="AC109" s="4" t="e">
        <f>INDEX('Root phenotypic data'!U:U, MATCH($A109, 'Root phenotypic data'!$A:$A, 0))</f>
        <v>#N/A</v>
      </c>
      <c r="AD109" s="4" t="e">
        <f>INDEX('Root phenotypic data'!V:V, MATCH($A109, 'Root phenotypic data'!$A:$A, 0))</f>
        <v>#N/A</v>
      </c>
      <c r="AE109" s="4" t="e">
        <f>INDEX('Root phenotypic data'!W:W, MATCH($A109, 'Root phenotypic data'!$A:$A, 0))</f>
        <v>#N/A</v>
      </c>
      <c r="AF109" s="4" t="e">
        <f>INDEX('Root phenotypic data'!X:X, MATCH($A109, 'Root phenotypic data'!$A:$A, 0))</f>
        <v>#N/A</v>
      </c>
      <c r="AG109" s="4" t="e">
        <f>INDEX('Root phenotypic data'!Y:Y, MATCH($A109, 'Root phenotypic data'!$A:$A, 0))</f>
        <v>#N/A</v>
      </c>
      <c r="AH109" s="4" t="e">
        <f>INDEX('Root phenotypic data'!Z:Z, MATCH($A109, 'Root phenotypic data'!$A:$A, 0))</f>
        <v>#N/A</v>
      </c>
      <c r="AI109" s="4" t="e">
        <f>INDEX('Root phenotypic data'!AA:AA, MATCH($A109, 'Root phenotypic data'!$A:$A, 0))</f>
        <v>#N/A</v>
      </c>
      <c r="AJ109" s="4" t="e">
        <f>INDEX('Root phenotypic data'!AB:AB, MATCH($A109, 'Root phenotypic data'!$A:$A, 0))</f>
        <v>#N/A</v>
      </c>
      <c r="AK109" s="4" t="e">
        <f>INDEX('Root phenotypic data'!AC:AC, MATCH($A109, 'Root phenotypic data'!$A:$A, 0))</f>
        <v>#N/A</v>
      </c>
      <c r="AL109" s="4" t="e">
        <f>INDEX('Root phenotypic data'!AD:AD, MATCH($A109, 'Root phenotypic data'!$A:$A, 0))</f>
        <v>#N/A</v>
      </c>
      <c r="AM109" s="4" t="e">
        <f>INDEX('Root phenotypic data'!AE:AE, MATCH($A109, 'Root phenotypic data'!$A:$A, 0))</f>
        <v>#N/A</v>
      </c>
      <c r="AN109" s="4" t="e">
        <f>INDEX('Root phenotypic data'!AF:AF, MATCH($A109, 'Root phenotypic data'!$A:$A, 0))</f>
        <v>#N/A</v>
      </c>
      <c r="AO109" s="4" t="e">
        <f>INDEX('Root phenotypic data'!AG:AG, MATCH($A109, 'Root phenotypic data'!$A:$A, 0))</f>
        <v>#N/A</v>
      </c>
      <c r="AP109" s="4">
        <f>INDEX('Isotope analysis'!F:F, MATCH($A109, 'Isotope analysis'!$C:$C, 0))</f>
        <v>4.67</v>
      </c>
      <c r="AQ109" s="4">
        <f>INDEX('Isotope analysis'!G:G, MATCH($A109, 'Isotope analysis'!$C:$C, 0))</f>
        <v>-30.76</v>
      </c>
      <c r="AR109" s="4">
        <f>INDEX('Isotope analysis'!H:H, MATCH($A109, 'Isotope analysis'!$C:$C, 0))</f>
        <v>1.42</v>
      </c>
      <c r="AS109" s="4">
        <f>INDEX('Isotope analysis'!I:I, MATCH($A109, 'Isotope analysis'!$C:$C, 0))</f>
        <v>45.4</v>
      </c>
      <c r="AT109" s="4" t="e">
        <f>INDEX('Root phenotypic data'!CR:CR, MATCH($A109, 'Root phenotypic data'!$A:$A, 0))</f>
        <v>#N/A</v>
      </c>
      <c r="AU109" s="4" t="e">
        <f>INDEX('Root phenotypic data'!CS:CS, MATCH($A109, 'Root phenotypic data'!$A:$A, 0))</f>
        <v>#N/A</v>
      </c>
      <c r="AV109" s="4" t="e">
        <f>INDEX('Root phenotypic data'!CT:CT, MATCH($A109, 'Root phenotypic data'!$A:$A, 0))</f>
        <v>#N/A</v>
      </c>
      <c r="AW109" s="4" t="e">
        <f>INDEX('Root phenotypic data'!CU:CU, MATCH($A109, 'Root phenotypic data'!$A:$A, 0))</f>
        <v>#N/A</v>
      </c>
      <c r="AX109" s="4" t="e">
        <f>INDEX('Root phenotypic data'!CV:CV, MATCH($A109, 'Root phenotypic data'!$A:$A, 0))</f>
        <v>#N/A</v>
      </c>
      <c r="AY109" s="4" t="e">
        <f>INDEX('Root phenotypic data'!CW:CW, MATCH($A109, 'Root phenotypic data'!$A:$A, 0))</f>
        <v>#N/A</v>
      </c>
      <c r="AZ109" s="4" t="e">
        <f>INDEX('Root phenotypic data'!CX:CX, MATCH($A109, 'Root phenotypic data'!$A:$A, 0))</f>
        <v>#N/A</v>
      </c>
      <c r="BA109" s="4" t="e">
        <f>INDEX('Root phenotypic data'!CY:CY, MATCH($A109, 'Root phenotypic data'!$A:$A, 0))</f>
        <v>#N/A</v>
      </c>
      <c r="BB109" s="4" t="e">
        <f>INDEX('Root phenotypic data'!CZ:CZ, MATCH($A109, 'Root phenotypic data'!$A:$A, 0))</f>
        <v>#N/A</v>
      </c>
      <c r="BC109" s="4" t="e">
        <f>INDEX('Root phenotypic data'!DA:DA, MATCH($A109, 'Root phenotypic data'!$A:$A, 0))</f>
        <v>#N/A</v>
      </c>
      <c r="BD109" s="4" t="e">
        <f>INDEX('Root phenotypic data'!DB:DB, MATCH($A109, 'Root phenotypic data'!$A:$A, 0))</f>
        <v>#N/A</v>
      </c>
      <c r="BE109" s="4" t="e">
        <f>INDEX('Root phenotypic data'!DC:DC, MATCH($A109, 'Root phenotypic data'!$A:$A, 0))</f>
        <v>#N/A</v>
      </c>
      <c r="BF109" s="4" t="e">
        <f>INDEX('Root phenotypic data'!DD:DD, MATCH($A109, 'Root phenotypic data'!$A:$A, 0))</f>
        <v>#N/A</v>
      </c>
      <c r="BG109" s="4" t="e">
        <f>INDEX('Root phenotypic data'!DE:DE, MATCH($A109, 'Root phenotypic data'!$A:$A, 0))</f>
        <v>#N/A</v>
      </c>
      <c r="BH109" s="4" t="e">
        <f>INDEX('Root phenotypic data'!DF:DF, MATCH($A109, 'Root phenotypic data'!$A:$A, 0))</f>
        <v>#N/A</v>
      </c>
      <c r="BI109" s="4" t="e">
        <f>INDEX('Root phenotypic data'!DG:DG, MATCH($A109, 'Root phenotypic data'!$A:$A, 0))</f>
        <v>#N/A</v>
      </c>
      <c r="BJ109" s="4" t="e">
        <f>INDEX('Root phenotypic data'!DH:DH, MATCH($A109, 'Root phenotypic data'!$A:$A, 0))</f>
        <v>#N/A</v>
      </c>
      <c r="BK109" s="4" t="e">
        <f>INDEX('Root phenotypic data'!DI:DI, MATCH($A109, 'Root phenotypic data'!$A:$A, 0))</f>
        <v>#N/A</v>
      </c>
      <c r="BL109" s="4" t="e">
        <f>INDEX('Root phenotypic data'!DJ:DJ, MATCH($A109, 'Root phenotypic data'!$A:$A, 0))</f>
        <v>#N/A</v>
      </c>
      <c r="BM109" s="4" t="e">
        <f>INDEX('Root phenotypic data'!DK:DK, MATCH($A109, 'Root phenotypic data'!$A:$A, 0))</f>
        <v>#N/A</v>
      </c>
      <c r="BN109" s="4" t="e">
        <f>INDEX('Root phenotypic data'!DL:DL, MATCH($A109, 'Root phenotypic data'!$A:$A, 0))</f>
        <v>#N/A</v>
      </c>
      <c r="BO109" s="4" t="e">
        <f>INDEX('Mother tree bio'!C:C, MATCH($D109, 'Mother tree bio'!$B:$B, 0))</f>
        <v>#N/A</v>
      </c>
      <c r="BP109" s="4" t="e">
        <f>INDEX('Mother tree bio'!D:D, MATCH($D109, 'Mother tree bio'!$B:$B, 0))</f>
        <v>#N/A</v>
      </c>
      <c r="BQ109" s="4" t="e">
        <f>INDEX('Mother tree bio'!E:E, MATCH($D109, 'Mother tree bio'!$B:$B, 0))</f>
        <v>#N/A</v>
      </c>
      <c r="BR109" s="4" t="e">
        <f>INDEX('Mother tree bio'!F:F, MATCH($D109, 'Mother tree bio'!$B:$B, 0))</f>
        <v>#N/A</v>
      </c>
      <c r="BS109" s="4" t="e">
        <f>INDEX('Mother tree bio'!G:G, MATCH($D109, 'Mother tree bio'!$B:$B, 0))</f>
        <v>#N/A</v>
      </c>
      <c r="BT109" s="4" t="e">
        <f>INDEX('Mother tree bio'!H:H, MATCH($D109, 'Mother tree bio'!$B:$B, 0))</f>
        <v>#N/A</v>
      </c>
      <c r="BU109" s="4" t="e">
        <f>INDEX('Mother tree bio'!I:I, MATCH($D109, 'Mother tree bio'!$B:$B, 0))</f>
        <v>#N/A</v>
      </c>
      <c r="BV109" s="4" t="e">
        <f>INDEX('Mother tree bio'!J:J, MATCH($D109, 'Mother tree bio'!$B:$B, 0))</f>
        <v>#N/A</v>
      </c>
      <c r="BW109" s="4" t="e">
        <f>INDEX('Mother tree bio'!K:K, MATCH($D109, 'Mother tree bio'!$B:$B, 0))</f>
        <v>#N/A</v>
      </c>
    </row>
    <row r="110" spans="1:75" ht="15" customHeight="1">
      <c r="A110" s="10" t="s">
        <v>380</v>
      </c>
      <c r="B110" t="s">
        <v>336</v>
      </c>
      <c r="C110" s="1" t="s">
        <v>128</v>
      </c>
      <c r="D110" s="4" t="s">
        <v>193</v>
      </c>
      <c r="E110" s="4" t="s">
        <v>83</v>
      </c>
      <c r="F110" s="4">
        <v>8</v>
      </c>
      <c r="G110" s="4" t="str">
        <f>INDEX('Isotope analysis'!E:E, MATCH($A110, 'Isotope analysis'!$C:$C, 0))</f>
        <v>W</v>
      </c>
      <c r="H110" s="4" t="s">
        <v>337</v>
      </c>
      <c r="I110" s="19" t="s">
        <v>374</v>
      </c>
      <c r="J110" s="19" t="s">
        <v>375</v>
      </c>
      <c r="K110" s="20" t="s">
        <v>376</v>
      </c>
      <c r="L110" s="19" t="s">
        <v>357</v>
      </c>
      <c r="M110" s="19" t="s">
        <v>358</v>
      </c>
      <c r="N110" s="20" t="s">
        <v>359</v>
      </c>
      <c r="O110" s="4" t="e">
        <f>INDEX('Root phenotypic data'!F:F, MATCH($A110, 'Root phenotypic data'!$A:$A, 0))</f>
        <v>#N/A</v>
      </c>
      <c r="P110" s="18" t="e">
        <f>INDEX('Root phenotypic data'!H:H, MATCH($A110, 'Root phenotypic data'!$A:$A, 0))</f>
        <v>#N/A</v>
      </c>
      <c r="Q110" s="4" t="e">
        <f>INDEX('Root phenotypic data'!I:I, MATCH($A110, 'Root phenotypic data'!$A:$A, 0))</f>
        <v>#N/A</v>
      </c>
      <c r="R110" s="4" t="e">
        <f>INDEX('Root phenotypic data'!J:J, MATCH($A110, 'Root phenotypic data'!$A:$A, 0))</f>
        <v>#N/A</v>
      </c>
      <c r="S110" s="4" t="e">
        <f>INDEX('Root phenotypic data'!K:K, MATCH($A110, 'Root phenotypic data'!$A:$A, 0))</f>
        <v>#N/A</v>
      </c>
      <c r="T110" s="4" t="e">
        <f>INDEX('Root phenotypic data'!L:L, MATCH($A110, 'Root phenotypic data'!$A:$A, 0))</f>
        <v>#N/A</v>
      </c>
      <c r="U110" s="4" t="e">
        <f>INDEX('Root phenotypic data'!M:M, MATCH($A110, 'Root phenotypic data'!$A:$A, 0))</f>
        <v>#N/A</v>
      </c>
      <c r="V110" s="4" t="e">
        <f>INDEX('Root phenotypic data'!N:N, MATCH($A110, 'Root phenotypic data'!$A:$A, 0))</f>
        <v>#N/A</v>
      </c>
      <c r="W110" s="4" t="e">
        <f>INDEX('Root phenotypic data'!O:O, MATCH($A110, 'Root phenotypic data'!$A:$A, 0))</f>
        <v>#N/A</v>
      </c>
      <c r="X110" s="4" t="e">
        <f>INDEX('Root phenotypic data'!P:P, MATCH($A110, 'Root phenotypic data'!$A:$A, 0))</f>
        <v>#N/A</v>
      </c>
      <c r="Y110" s="4" t="e">
        <f>INDEX('Root phenotypic data'!Q:Q, MATCH($A110, 'Root phenotypic data'!$A:$A, 0))</f>
        <v>#N/A</v>
      </c>
      <c r="Z110" s="4" t="e">
        <f>INDEX('Root phenotypic data'!R:R, MATCH($A110, 'Root phenotypic data'!$A:$A, 0))</f>
        <v>#N/A</v>
      </c>
      <c r="AA110" s="4" t="e">
        <f>INDEX('Root phenotypic data'!S:S, MATCH($A110, 'Root phenotypic data'!$A:$A, 0))</f>
        <v>#N/A</v>
      </c>
      <c r="AB110" s="4" t="e">
        <f>INDEX('Root phenotypic data'!T:T, MATCH($A110, 'Root phenotypic data'!$A:$A, 0))</f>
        <v>#N/A</v>
      </c>
      <c r="AC110" s="4" t="e">
        <f>INDEX('Root phenotypic data'!U:U, MATCH($A110, 'Root phenotypic data'!$A:$A, 0))</f>
        <v>#N/A</v>
      </c>
      <c r="AD110" s="4" t="e">
        <f>INDEX('Root phenotypic data'!V:V, MATCH($A110, 'Root phenotypic data'!$A:$A, 0))</f>
        <v>#N/A</v>
      </c>
      <c r="AE110" s="4" t="e">
        <f>INDEX('Root phenotypic data'!W:W, MATCH($A110, 'Root phenotypic data'!$A:$A, 0))</f>
        <v>#N/A</v>
      </c>
      <c r="AF110" s="4" t="e">
        <f>INDEX('Root phenotypic data'!X:X, MATCH($A110, 'Root phenotypic data'!$A:$A, 0))</f>
        <v>#N/A</v>
      </c>
      <c r="AG110" s="4" t="e">
        <f>INDEX('Root phenotypic data'!Y:Y, MATCH($A110, 'Root phenotypic data'!$A:$A, 0))</f>
        <v>#N/A</v>
      </c>
      <c r="AH110" s="4" t="e">
        <f>INDEX('Root phenotypic data'!Z:Z, MATCH($A110, 'Root phenotypic data'!$A:$A, 0))</f>
        <v>#N/A</v>
      </c>
      <c r="AI110" s="4" t="e">
        <f>INDEX('Root phenotypic data'!AA:AA, MATCH($A110, 'Root phenotypic data'!$A:$A, 0))</f>
        <v>#N/A</v>
      </c>
      <c r="AJ110" s="4" t="e">
        <f>INDEX('Root phenotypic data'!AB:AB, MATCH($A110, 'Root phenotypic data'!$A:$A, 0))</f>
        <v>#N/A</v>
      </c>
      <c r="AK110" s="4" t="e">
        <f>INDEX('Root phenotypic data'!AC:AC, MATCH($A110, 'Root phenotypic data'!$A:$A, 0))</f>
        <v>#N/A</v>
      </c>
      <c r="AL110" s="4" t="e">
        <f>INDEX('Root phenotypic data'!AD:AD, MATCH($A110, 'Root phenotypic data'!$A:$A, 0))</f>
        <v>#N/A</v>
      </c>
      <c r="AM110" s="4" t="e">
        <f>INDEX('Root phenotypic data'!AE:AE, MATCH($A110, 'Root phenotypic data'!$A:$A, 0))</f>
        <v>#N/A</v>
      </c>
      <c r="AN110" s="4" t="e">
        <f>INDEX('Root phenotypic data'!AF:AF, MATCH($A110, 'Root phenotypic data'!$A:$A, 0))</f>
        <v>#N/A</v>
      </c>
      <c r="AO110" s="4" t="e">
        <f>INDEX('Root phenotypic data'!AG:AG, MATCH($A110, 'Root phenotypic data'!$A:$A, 0))</f>
        <v>#N/A</v>
      </c>
      <c r="AP110" s="4">
        <f>INDEX('Isotope analysis'!F:F, MATCH($A110, 'Isotope analysis'!$C:$C, 0))</f>
        <v>7.1</v>
      </c>
      <c r="AQ110" s="4">
        <f>INDEX('Isotope analysis'!G:G, MATCH($A110, 'Isotope analysis'!$C:$C, 0))</f>
        <v>-32.61</v>
      </c>
      <c r="AR110" s="4">
        <f>INDEX('Isotope analysis'!H:H, MATCH($A110, 'Isotope analysis'!$C:$C, 0))</f>
        <v>1.34</v>
      </c>
      <c r="AS110" s="4">
        <f>INDEX('Isotope analysis'!I:I, MATCH($A110, 'Isotope analysis'!$C:$C, 0))</f>
        <v>43.6</v>
      </c>
      <c r="AT110" s="4" t="e">
        <f>INDEX('Root phenotypic data'!CR:CR, MATCH($A110, 'Root phenotypic data'!$A:$A, 0))</f>
        <v>#N/A</v>
      </c>
      <c r="AU110" s="4" t="e">
        <f>INDEX('Root phenotypic data'!CS:CS, MATCH($A110, 'Root phenotypic data'!$A:$A, 0))</f>
        <v>#N/A</v>
      </c>
      <c r="AV110" s="4" t="e">
        <f>INDEX('Root phenotypic data'!CT:CT, MATCH($A110, 'Root phenotypic data'!$A:$A, 0))</f>
        <v>#N/A</v>
      </c>
      <c r="AW110" s="4" t="e">
        <f>INDEX('Root phenotypic data'!CU:CU, MATCH($A110, 'Root phenotypic data'!$A:$A, 0))</f>
        <v>#N/A</v>
      </c>
      <c r="AX110" s="4" t="e">
        <f>INDEX('Root phenotypic data'!CV:CV, MATCH($A110, 'Root phenotypic data'!$A:$A, 0))</f>
        <v>#N/A</v>
      </c>
      <c r="AY110" s="4" t="e">
        <f>INDEX('Root phenotypic data'!CW:CW, MATCH($A110, 'Root phenotypic data'!$A:$A, 0))</f>
        <v>#N/A</v>
      </c>
      <c r="AZ110" s="4" t="e">
        <f>INDEX('Root phenotypic data'!CX:CX, MATCH($A110, 'Root phenotypic data'!$A:$A, 0))</f>
        <v>#N/A</v>
      </c>
      <c r="BA110" s="4" t="e">
        <f>INDEX('Root phenotypic data'!CY:CY, MATCH($A110, 'Root phenotypic data'!$A:$A, 0))</f>
        <v>#N/A</v>
      </c>
      <c r="BB110" s="4" t="e">
        <f>INDEX('Root phenotypic data'!CZ:CZ, MATCH($A110, 'Root phenotypic data'!$A:$A, 0))</f>
        <v>#N/A</v>
      </c>
      <c r="BC110" s="4" t="e">
        <f>INDEX('Root phenotypic data'!DA:DA, MATCH($A110, 'Root phenotypic data'!$A:$A, 0))</f>
        <v>#N/A</v>
      </c>
      <c r="BD110" s="4" t="e">
        <f>INDEX('Root phenotypic data'!DB:DB, MATCH($A110, 'Root phenotypic data'!$A:$A, 0))</f>
        <v>#N/A</v>
      </c>
      <c r="BE110" s="4" t="e">
        <f>INDEX('Root phenotypic data'!DC:DC, MATCH($A110, 'Root phenotypic data'!$A:$A, 0))</f>
        <v>#N/A</v>
      </c>
      <c r="BF110" s="4" t="e">
        <f>INDEX('Root phenotypic data'!DD:DD, MATCH($A110, 'Root phenotypic data'!$A:$A, 0))</f>
        <v>#N/A</v>
      </c>
      <c r="BG110" s="4" t="e">
        <f>INDEX('Root phenotypic data'!DE:DE, MATCH($A110, 'Root phenotypic data'!$A:$A, 0))</f>
        <v>#N/A</v>
      </c>
      <c r="BH110" s="4" t="e">
        <f>INDEX('Root phenotypic data'!DF:DF, MATCH($A110, 'Root phenotypic data'!$A:$A, 0))</f>
        <v>#N/A</v>
      </c>
      <c r="BI110" s="4" t="e">
        <f>INDEX('Root phenotypic data'!DG:DG, MATCH($A110, 'Root phenotypic data'!$A:$A, 0))</f>
        <v>#N/A</v>
      </c>
      <c r="BJ110" s="4" t="e">
        <f>INDEX('Root phenotypic data'!DH:DH, MATCH($A110, 'Root phenotypic data'!$A:$A, 0))</f>
        <v>#N/A</v>
      </c>
      <c r="BK110" s="4" t="e">
        <f>INDEX('Root phenotypic data'!DI:DI, MATCH($A110, 'Root phenotypic data'!$A:$A, 0))</f>
        <v>#N/A</v>
      </c>
      <c r="BL110" s="4" t="e">
        <f>INDEX('Root phenotypic data'!DJ:DJ, MATCH($A110, 'Root phenotypic data'!$A:$A, 0))</f>
        <v>#N/A</v>
      </c>
      <c r="BM110" s="4" t="e">
        <f>INDEX('Root phenotypic data'!DK:DK, MATCH($A110, 'Root phenotypic data'!$A:$A, 0))</f>
        <v>#N/A</v>
      </c>
      <c r="BN110" s="4" t="e">
        <f>INDEX('Root phenotypic data'!DL:DL, MATCH($A110, 'Root phenotypic data'!$A:$A, 0))</f>
        <v>#N/A</v>
      </c>
      <c r="BO110" s="4" t="e">
        <f>INDEX('Mother tree bio'!C:C, MATCH($D110, 'Mother tree bio'!$B:$B, 0))</f>
        <v>#N/A</v>
      </c>
      <c r="BP110" s="4" t="e">
        <f>INDEX('Mother tree bio'!D:D, MATCH($D110, 'Mother tree bio'!$B:$B, 0))</f>
        <v>#N/A</v>
      </c>
      <c r="BQ110" s="4" t="e">
        <f>INDEX('Mother tree bio'!E:E, MATCH($D110, 'Mother tree bio'!$B:$B, 0))</f>
        <v>#N/A</v>
      </c>
      <c r="BR110" s="4" t="e">
        <f>INDEX('Mother tree bio'!F:F, MATCH($D110, 'Mother tree bio'!$B:$B, 0))</f>
        <v>#N/A</v>
      </c>
      <c r="BS110" s="4" t="e">
        <f>INDEX('Mother tree bio'!G:G, MATCH($D110, 'Mother tree bio'!$B:$B, 0))</f>
        <v>#N/A</v>
      </c>
      <c r="BT110" s="4" t="e">
        <f>INDEX('Mother tree bio'!H:H, MATCH($D110, 'Mother tree bio'!$B:$B, 0))</f>
        <v>#N/A</v>
      </c>
      <c r="BU110" s="4" t="e">
        <f>INDEX('Mother tree bio'!I:I, MATCH($D110, 'Mother tree bio'!$B:$B, 0))</f>
        <v>#N/A</v>
      </c>
      <c r="BV110" s="4" t="e">
        <f>INDEX('Mother tree bio'!J:J, MATCH($D110, 'Mother tree bio'!$B:$B, 0))</f>
        <v>#N/A</v>
      </c>
      <c r="BW110" s="4" t="e">
        <f>INDEX('Mother tree bio'!K:K, MATCH($D110, 'Mother tree bio'!$B:$B, 0))</f>
        <v>#N/A</v>
      </c>
    </row>
    <row r="111" spans="1:75" ht="15" customHeight="1">
      <c r="A111" s="10" t="s">
        <v>381</v>
      </c>
      <c r="B111" t="s">
        <v>336</v>
      </c>
      <c r="C111" s="1" t="s">
        <v>131</v>
      </c>
      <c r="D111" s="4" t="s">
        <v>193</v>
      </c>
      <c r="E111" s="4" t="s">
        <v>83</v>
      </c>
      <c r="F111" s="4">
        <v>9</v>
      </c>
      <c r="G111" s="4" t="str">
        <f>INDEX('Isotope analysis'!E:E, MATCH($A111, 'Isotope analysis'!$C:$C, 0))</f>
        <v>W</v>
      </c>
      <c r="H111" s="4" t="s">
        <v>337</v>
      </c>
      <c r="I111" s="19" t="s">
        <v>374</v>
      </c>
      <c r="J111" s="19" t="s">
        <v>375</v>
      </c>
      <c r="K111" s="20" t="s">
        <v>376</v>
      </c>
      <c r="L111" s="19" t="s">
        <v>362</v>
      </c>
      <c r="M111" s="19" t="s">
        <v>363</v>
      </c>
      <c r="N111" s="20" t="s">
        <v>364</v>
      </c>
      <c r="O111" s="4" t="e">
        <f>INDEX('Root phenotypic data'!F:F, MATCH($A111, 'Root phenotypic data'!$A:$A, 0))</f>
        <v>#N/A</v>
      </c>
      <c r="P111" s="18" t="e">
        <f>INDEX('Root phenotypic data'!H:H, MATCH($A111, 'Root phenotypic data'!$A:$A, 0))</f>
        <v>#N/A</v>
      </c>
      <c r="Q111" s="4" t="e">
        <f>INDEX('Root phenotypic data'!I:I, MATCH($A111, 'Root phenotypic data'!$A:$A, 0))</f>
        <v>#N/A</v>
      </c>
      <c r="R111" s="4" t="e">
        <f>INDEX('Root phenotypic data'!J:J, MATCH($A111, 'Root phenotypic data'!$A:$A, 0))</f>
        <v>#N/A</v>
      </c>
      <c r="S111" s="4" t="e">
        <f>INDEX('Root phenotypic data'!K:K, MATCH($A111, 'Root phenotypic data'!$A:$A, 0))</f>
        <v>#N/A</v>
      </c>
      <c r="T111" s="4" t="e">
        <f>INDEX('Root phenotypic data'!L:L, MATCH($A111, 'Root phenotypic data'!$A:$A, 0))</f>
        <v>#N/A</v>
      </c>
      <c r="U111" s="4" t="e">
        <f>INDEX('Root phenotypic data'!M:M, MATCH($A111, 'Root phenotypic data'!$A:$A, 0))</f>
        <v>#N/A</v>
      </c>
      <c r="V111" s="4" t="e">
        <f>INDEX('Root phenotypic data'!N:N, MATCH($A111, 'Root phenotypic data'!$A:$A, 0))</f>
        <v>#N/A</v>
      </c>
      <c r="W111" s="4" t="e">
        <f>INDEX('Root phenotypic data'!O:O, MATCH($A111, 'Root phenotypic data'!$A:$A, 0))</f>
        <v>#N/A</v>
      </c>
      <c r="X111" s="4" t="e">
        <f>INDEX('Root phenotypic data'!P:P, MATCH($A111, 'Root phenotypic data'!$A:$A, 0))</f>
        <v>#N/A</v>
      </c>
      <c r="Y111" s="4" t="e">
        <f>INDEX('Root phenotypic data'!Q:Q, MATCH($A111, 'Root phenotypic data'!$A:$A, 0))</f>
        <v>#N/A</v>
      </c>
      <c r="Z111" s="4" t="e">
        <f>INDEX('Root phenotypic data'!R:R, MATCH($A111, 'Root phenotypic data'!$A:$A, 0))</f>
        <v>#N/A</v>
      </c>
      <c r="AA111" s="4" t="e">
        <f>INDEX('Root phenotypic data'!S:S, MATCH($A111, 'Root phenotypic data'!$A:$A, 0))</f>
        <v>#N/A</v>
      </c>
      <c r="AB111" s="4" t="e">
        <f>INDEX('Root phenotypic data'!T:T, MATCH($A111, 'Root phenotypic data'!$A:$A, 0))</f>
        <v>#N/A</v>
      </c>
      <c r="AC111" s="4" t="e">
        <f>INDEX('Root phenotypic data'!U:U, MATCH($A111, 'Root phenotypic data'!$A:$A, 0))</f>
        <v>#N/A</v>
      </c>
      <c r="AD111" s="4" t="e">
        <f>INDEX('Root phenotypic data'!V:V, MATCH($A111, 'Root phenotypic data'!$A:$A, 0))</f>
        <v>#N/A</v>
      </c>
      <c r="AE111" s="4" t="e">
        <f>INDEX('Root phenotypic data'!W:W, MATCH($A111, 'Root phenotypic data'!$A:$A, 0))</f>
        <v>#N/A</v>
      </c>
      <c r="AF111" s="4" t="e">
        <f>INDEX('Root phenotypic data'!X:X, MATCH($A111, 'Root phenotypic data'!$A:$A, 0))</f>
        <v>#N/A</v>
      </c>
      <c r="AG111" s="4" t="e">
        <f>INDEX('Root phenotypic data'!Y:Y, MATCH($A111, 'Root phenotypic data'!$A:$A, 0))</f>
        <v>#N/A</v>
      </c>
      <c r="AH111" s="4" t="e">
        <f>INDEX('Root phenotypic data'!Z:Z, MATCH($A111, 'Root phenotypic data'!$A:$A, 0))</f>
        <v>#N/A</v>
      </c>
      <c r="AI111" s="4" t="e">
        <f>INDEX('Root phenotypic data'!AA:AA, MATCH($A111, 'Root phenotypic data'!$A:$A, 0))</f>
        <v>#N/A</v>
      </c>
      <c r="AJ111" s="4" t="e">
        <f>INDEX('Root phenotypic data'!AB:AB, MATCH($A111, 'Root phenotypic data'!$A:$A, 0))</f>
        <v>#N/A</v>
      </c>
      <c r="AK111" s="4" t="e">
        <f>INDEX('Root phenotypic data'!AC:AC, MATCH($A111, 'Root phenotypic data'!$A:$A, 0))</f>
        <v>#N/A</v>
      </c>
      <c r="AL111" s="4" t="e">
        <f>INDEX('Root phenotypic data'!AD:AD, MATCH($A111, 'Root phenotypic data'!$A:$A, 0))</f>
        <v>#N/A</v>
      </c>
      <c r="AM111" s="4" t="e">
        <f>INDEX('Root phenotypic data'!AE:AE, MATCH($A111, 'Root phenotypic data'!$A:$A, 0))</f>
        <v>#N/A</v>
      </c>
      <c r="AN111" s="4" t="e">
        <f>INDEX('Root phenotypic data'!AF:AF, MATCH($A111, 'Root phenotypic data'!$A:$A, 0))</f>
        <v>#N/A</v>
      </c>
      <c r="AO111" s="4" t="e">
        <f>INDEX('Root phenotypic data'!AG:AG, MATCH($A111, 'Root phenotypic data'!$A:$A, 0))</f>
        <v>#N/A</v>
      </c>
      <c r="AP111" s="4">
        <f>INDEX('Isotope analysis'!F:F, MATCH($A111, 'Isotope analysis'!$C:$C, 0))</f>
        <v>4.33</v>
      </c>
      <c r="AQ111" s="4">
        <f>INDEX('Isotope analysis'!G:G, MATCH($A111, 'Isotope analysis'!$C:$C, 0))</f>
        <v>-33.86</v>
      </c>
      <c r="AR111" s="4">
        <f>INDEX('Isotope analysis'!H:H, MATCH($A111, 'Isotope analysis'!$C:$C, 0))</f>
        <v>1.42</v>
      </c>
      <c r="AS111" s="4">
        <f>INDEX('Isotope analysis'!I:I, MATCH($A111, 'Isotope analysis'!$C:$C, 0))</f>
        <v>46.6</v>
      </c>
      <c r="AT111" s="4" t="e">
        <f>INDEX('Root phenotypic data'!CR:CR, MATCH($A111, 'Root phenotypic data'!$A:$A, 0))</f>
        <v>#N/A</v>
      </c>
      <c r="AU111" s="4" t="e">
        <f>INDEX('Root phenotypic data'!CS:CS, MATCH($A111, 'Root phenotypic data'!$A:$A, 0))</f>
        <v>#N/A</v>
      </c>
      <c r="AV111" s="4" t="e">
        <f>INDEX('Root phenotypic data'!CT:CT, MATCH($A111, 'Root phenotypic data'!$A:$A, 0))</f>
        <v>#N/A</v>
      </c>
      <c r="AW111" s="4" t="e">
        <f>INDEX('Root phenotypic data'!CU:CU, MATCH($A111, 'Root phenotypic data'!$A:$A, 0))</f>
        <v>#N/A</v>
      </c>
      <c r="AX111" s="4" t="e">
        <f>INDEX('Root phenotypic data'!CV:CV, MATCH($A111, 'Root phenotypic data'!$A:$A, 0))</f>
        <v>#N/A</v>
      </c>
      <c r="AY111" s="4" t="e">
        <f>INDEX('Root phenotypic data'!CW:CW, MATCH($A111, 'Root phenotypic data'!$A:$A, 0))</f>
        <v>#N/A</v>
      </c>
      <c r="AZ111" s="4" t="e">
        <f>INDEX('Root phenotypic data'!CX:CX, MATCH($A111, 'Root phenotypic data'!$A:$A, 0))</f>
        <v>#N/A</v>
      </c>
      <c r="BA111" s="4" t="e">
        <f>INDEX('Root phenotypic data'!CY:CY, MATCH($A111, 'Root phenotypic data'!$A:$A, 0))</f>
        <v>#N/A</v>
      </c>
      <c r="BB111" s="4" t="e">
        <f>INDEX('Root phenotypic data'!CZ:CZ, MATCH($A111, 'Root phenotypic data'!$A:$A, 0))</f>
        <v>#N/A</v>
      </c>
      <c r="BC111" s="4" t="e">
        <f>INDEX('Root phenotypic data'!DA:DA, MATCH($A111, 'Root phenotypic data'!$A:$A, 0))</f>
        <v>#N/A</v>
      </c>
      <c r="BD111" s="4" t="e">
        <f>INDEX('Root phenotypic data'!DB:DB, MATCH($A111, 'Root phenotypic data'!$A:$A, 0))</f>
        <v>#N/A</v>
      </c>
      <c r="BE111" s="4" t="e">
        <f>INDEX('Root phenotypic data'!DC:DC, MATCH($A111, 'Root phenotypic data'!$A:$A, 0))</f>
        <v>#N/A</v>
      </c>
      <c r="BF111" s="4" t="e">
        <f>INDEX('Root phenotypic data'!DD:DD, MATCH($A111, 'Root phenotypic data'!$A:$A, 0))</f>
        <v>#N/A</v>
      </c>
      <c r="BG111" s="4" t="e">
        <f>INDEX('Root phenotypic data'!DE:DE, MATCH($A111, 'Root phenotypic data'!$A:$A, 0))</f>
        <v>#N/A</v>
      </c>
      <c r="BH111" s="4" t="e">
        <f>INDEX('Root phenotypic data'!DF:DF, MATCH($A111, 'Root phenotypic data'!$A:$A, 0))</f>
        <v>#N/A</v>
      </c>
      <c r="BI111" s="4" t="e">
        <f>INDEX('Root phenotypic data'!DG:DG, MATCH($A111, 'Root phenotypic data'!$A:$A, 0))</f>
        <v>#N/A</v>
      </c>
      <c r="BJ111" s="4" t="e">
        <f>INDEX('Root phenotypic data'!DH:DH, MATCH($A111, 'Root phenotypic data'!$A:$A, 0))</f>
        <v>#N/A</v>
      </c>
      <c r="BK111" s="4" t="e">
        <f>INDEX('Root phenotypic data'!DI:DI, MATCH($A111, 'Root phenotypic data'!$A:$A, 0))</f>
        <v>#N/A</v>
      </c>
      <c r="BL111" s="4" t="e">
        <f>INDEX('Root phenotypic data'!DJ:DJ, MATCH($A111, 'Root phenotypic data'!$A:$A, 0))</f>
        <v>#N/A</v>
      </c>
      <c r="BM111" s="4" t="e">
        <f>INDEX('Root phenotypic data'!DK:DK, MATCH($A111, 'Root phenotypic data'!$A:$A, 0))</f>
        <v>#N/A</v>
      </c>
      <c r="BN111" s="4" t="e">
        <f>INDEX('Root phenotypic data'!DL:DL, MATCH($A111, 'Root phenotypic data'!$A:$A, 0))</f>
        <v>#N/A</v>
      </c>
      <c r="BO111" s="4" t="e">
        <f>INDEX('Mother tree bio'!C:C, MATCH($D111, 'Mother tree bio'!$B:$B, 0))</f>
        <v>#N/A</v>
      </c>
      <c r="BP111" s="4" t="e">
        <f>INDEX('Mother tree bio'!D:D, MATCH($D111, 'Mother tree bio'!$B:$B, 0))</f>
        <v>#N/A</v>
      </c>
      <c r="BQ111" s="4" t="e">
        <f>INDEX('Mother tree bio'!E:E, MATCH($D111, 'Mother tree bio'!$B:$B, 0))</f>
        <v>#N/A</v>
      </c>
      <c r="BR111" s="4" t="e">
        <f>INDEX('Mother tree bio'!F:F, MATCH($D111, 'Mother tree bio'!$B:$B, 0))</f>
        <v>#N/A</v>
      </c>
      <c r="BS111" s="4" t="e">
        <f>INDEX('Mother tree bio'!G:G, MATCH($D111, 'Mother tree bio'!$B:$B, 0))</f>
        <v>#N/A</v>
      </c>
      <c r="BT111" s="4" t="e">
        <f>INDEX('Mother tree bio'!H:H, MATCH($D111, 'Mother tree bio'!$B:$B, 0))</f>
        <v>#N/A</v>
      </c>
      <c r="BU111" s="4" t="e">
        <f>INDEX('Mother tree bio'!I:I, MATCH($D111, 'Mother tree bio'!$B:$B, 0))</f>
        <v>#N/A</v>
      </c>
      <c r="BV111" s="4" t="e">
        <f>INDEX('Mother tree bio'!J:J, MATCH($D111, 'Mother tree bio'!$B:$B, 0))</f>
        <v>#N/A</v>
      </c>
      <c r="BW111" s="4" t="e">
        <f>INDEX('Mother tree bio'!K:K, MATCH($D111, 'Mother tree bio'!$B:$B, 0))</f>
        <v>#N/A</v>
      </c>
    </row>
    <row r="112" spans="1:75" ht="15" customHeight="1">
      <c r="A112" s="10" t="s">
        <v>382</v>
      </c>
      <c r="B112" t="s">
        <v>336</v>
      </c>
      <c r="C112" s="1" t="s">
        <v>133</v>
      </c>
      <c r="D112" s="4" t="s">
        <v>193</v>
      </c>
      <c r="E112" s="4" t="s">
        <v>83</v>
      </c>
      <c r="F112" s="4">
        <v>10</v>
      </c>
      <c r="G112" s="4" t="str">
        <f>INDEX('Isotope analysis'!E:E, MATCH($A112, 'Isotope analysis'!$C:$C, 0))</f>
        <v>D</v>
      </c>
      <c r="H112" s="4" t="s">
        <v>337</v>
      </c>
      <c r="I112" s="19" t="s">
        <v>374</v>
      </c>
      <c r="J112" s="19" t="s">
        <v>375</v>
      </c>
      <c r="K112" s="20" t="s">
        <v>376</v>
      </c>
      <c r="L112" s="19" t="s">
        <v>366</v>
      </c>
      <c r="M112" s="19" t="s">
        <v>367</v>
      </c>
      <c r="N112" s="20" t="s">
        <v>368</v>
      </c>
      <c r="O112" s="4" t="e">
        <f>INDEX('Root phenotypic data'!F:F, MATCH($A112, 'Root phenotypic data'!$A:$A, 0))</f>
        <v>#N/A</v>
      </c>
      <c r="P112" s="18" t="e">
        <f>INDEX('Root phenotypic data'!H:H, MATCH($A112, 'Root phenotypic data'!$A:$A, 0))</f>
        <v>#N/A</v>
      </c>
      <c r="Q112" s="4" t="e">
        <f>INDEX('Root phenotypic data'!I:I, MATCH($A112, 'Root phenotypic data'!$A:$A, 0))</f>
        <v>#N/A</v>
      </c>
      <c r="R112" s="4" t="e">
        <f>INDEX('Root phenotypic data'!J:J, MATCH($A112, 'Root phenotypic data'!$A:$A, 0))</f>
        <v>#N/A</v>
      </c>
      <c r="S112" s="4" t="e">
        <f>INDEX('Root phenotypic data'!K:K, MATCH($A112, 'Root phenotypic data'!$A:$A, 0))</f>
        <v>#N/A</v>
      </c>
      <c r="T112" s="4" t="e">
        <f>INDEX('Root phenotypic data'!L:L, MATCH($A112, 'Root phenotypic data'!$A:$A, 0))</f>
        <v>#N/A</v>
      </c>
      <c r="U112" s="4" t="e">
        <f>INDEX('Root phenotypic data'!M:M, MATCH($A112, 'Root phenotypic data'!$A:$A, 0))</f>
        <v>#N/A</v>
      </c>
      <c r="V112" s="4" t="e">
        <f>INDEX('Root phenotypic data'!N:N, MATCH($A112, 'Root phenotypic data'!$A:$A, 0))</f>
        <v>#N/A</v>
      </c>
      <c r="W112" s="4" t="e">
        <f>INDEX('Root phenotypic data'!O:O, MATCH($A112, 'Root phenotypic data'!$A:$A, 0))</f>
        <v>#N/A</v>
      </c>
      <c r="X112" s="4" t="e">
        <f>INDEX('Root phenotypic data'!P:P, MATCH($A112, 'Root phenotypic data'!$A:$A, 0))</f>
        <v>#N/A</v>
      </c>
      <c r="Y112" s="4" t="e">
        <f>INDEX('Root phenotypic data'!Q:Q, MATCH($A112, 'Root phenotypic data'!$A:$A, 0))</f>
        <v>#N/A</v>
      </c>
      <c r="Z112" s="4" t="e">
        <f>INDEX('Root phenotypic data'!R:R, MATCH($A112, 'Root phenotypic data'!$A:$A, 0))</f>
        <v>#N/A</v>
      </c>
      <c r="AA112" s="4" t="e">
        <f>INDEX('Root phenotypic data'!S:S, MATCH($A112, 'Root phenotypic data'!$A:$A, 0))</f>
        <v>#N/A</v>
      </c>
      <c r="AB112" s="4" t="e">
        <f>INDEX('Root phenotypic data'!T:T, MATCH($A112, 'Root phenotypic data'!$A:$A, 0))</f>
        <v>#N/A</v>
      </c>
      <c r="AC112" s="4" t="e">
        <f>INDEX('Root phenotypic data'!U:U, MATCH($A112, 'Root phenotypic data'!$A:$A, 0))</f>
        <v>#N/A</v>
      </c>
      <c r="AD112" s="4" t="e">
        <f>INDEX('Root phenotypic data'!V:V, MATCH($A112, 'Root phenotypic data'!$A:$A, 0))</f>
        <v>#N/A</v>
      </c>
      <c r="AE112" s="4" t="e">
        <f>INDEX('Root phenotypic data'!W:W, MATCH($A112, 'Root phenotypic data'!$A:$A, 0))</f>
        <v>#N/A</v>
      </c>
      <c r="AF112" s="4" t="e">
        <f>INDEX('Root phenotypic data'!X:X, MATCH($A112, 'Root phenotypic data'!$A:$A, 0))</f>
        <v>#N/A</v>
      </c>
      <c r="AG112" s="4" t="e">
        <f>INDEX('Root phenotypic data'!Y:Y, MATCH($A112, 'Root phenotypic data'!$A:$A, 0))</f>
        <v>#N/A</v>
      </c>
      <c r="AH112" s="4" t="e">
        <f>INDEX('Root phenotypic data'!Z:Z, MATCH($A112, 'Root phenotypic data'!$A:$A, 0))</f>
        <v>#N/A</v>
      </c>
      <c r="AI112" s="4" t="e">
        <f>INDEX('Root phenotypic data'!AA:AA, MATCH($A112, 'Root phenotypic data'!$A:$A, 0))</f>
        <v>#N/A</v>
      </c>
      <c r="AJ112" s="4" t="e">
        <f>INDEX('Root phenotypic data'!AB:AB, MATCH($A112, 'Root phenotypic data'!$A:$A, 0))</f>
        <v>#N/A</v>
      </c>
      <c r="AK112" s="4" t="e">
        <f>INDEX('Root phenotypic data'!AC:AC, MATCH($A112, 'Root phenotypic data'!$A:$A, 0))</f>
        <v>#N/A</v>
      </c>
      <c r="AL112" s="4" t="e">
        <f>INDEX('Root phenotypic data'!AD:AD, MATCH($A112, 'Root phenotypic data'!$A:$A, 0))</f>
        <v>#N/A</v>
      </c>
      <c r="AM112" s="4" t="e">
        <f>INDEX('Root phenotypic data'!AE:AE, MATCH($A112, 'Root phenotypic data'!$A:$A, 0))</f>
        <v>#N/A</v>
      </c>
      <c r="AN112" s="4" t="e">
        <f>INDEX('Root phenotypic data'!AF:AF, MATCH($A112, 'Root phenotypic data'!$A:$A, 0))</f>
        <v>#N/A</v>
      </c>
      <c r="AO112" s="4" t="e">
        <f>INDEX('Root phenotypic data'!AG:AG, MATCH($A112, 'Root phenotypic data'!$A:$A, 0))</f>
        <v>#N/A</v>
      </c>
      <c r="AP112" s="4">
        <f>INDEX('Isotope analysis'!F:F, MATCH($A112, 'Isotope analysis'!$C:$C, 0))</f>
        <v>4.58</v>
      </c>
      <c r="AQ112" s="4">
        <f>INDEX('Isotope analysis'!G:G, MATCH($A112, 'Isotope analysis'!$C:$C, 0))</f>
        <v>-33.35</v>
      </c>
      <c r="AR112" s="4">
        <f>INDEX('Isotope analysis'!H:H, MATCH($A112, 'Isotope analysis'!$C:$C, 0))</f>
        <v>1.47</v>
      </c>
      <c r="AS112" s="4">
        <f>INDEX('Isotope analysis'!I:I, MATCH($A112, 'Isotope analysis'!$C:$C, 0))</f>
        <v>46.5</v>
      </c>
      <c r="AT112" s="4" t="e">
        <f>INDEX('Root phenotypic data'!CR:CR, MATCH($A112, 'Root phenotypic data'!$A:$A, 0))</f>
        <v>#N/A</v>
      </c>
      <c r="AU112" s="4" t="e">
        <f>INDEX('Root phenotypic data'!CS:CS, MATCH($A112, 'Root phenotypic data'!$A:$A, 0))</f>
        <v>#N/A</v>
      </c>
      <c r="AV112" s="4" t="e">
        <f>INDEX('Root phenotypic data'!CT:CT, MATCH($A112, 'Root phenotypic data'!$A:$A, 0))</f>
        <v>#N/A</v>
      </c>
      <c r="AW112" s="4" t="e">
        <f>INDEX('Root phenotypic data'!CU:CU, MATCH($A112, 'Root phenotypic data'!$A:$A, 0))</f>
        <v>#N/A</v>
      </c>
      <c r="AX112" s="4" t="e">
        <f>INDEX('Root phenotypic data'!CV:CV, MATCH($A112, 'Root phenotypic data'!$A:$A, 0))</f>
        <v>#N/A</v>
      </c>
      <c r="AY112" s="4" t="e">
        <f>INDEX('Root phenotypic data'!CW:CW, MATCH($A112, 'Root phenotypic data'!$A:$A, 0))</f>
        <v>#N/A</v>
      </c>
      <c r="AZ112" s="4" t="e">
        <f>INDEX('Root phenotypic data'!CX:CX, MATCH($A112, 'Root phenotypic data'!$A:$A, 0))</f>
        <v>#N/A</v>
      </c>
      <c r="BA112" s="4" t="e">
        <f>INDEX('Root phenotypic data'!CY:CY, MATCH($A112, 'Root phenotypic data'!$A:$A, 0))</f>
        <v>#N/A</v>
      </c>
      <c r="BB112" s="4" t="e">
        <f>INDEX('Root phenotypic data'!CZ:CZ, MATCH($A112, 'Root phenotypic data'!$A:$A, 0))</f>
        <v>#N/A</v>
      </c>
      <c r="BC112" s="4" t="e">
        <f>INDEX('Root phenotypic data'!DA:DA, MATCH($A112, 'Root phenotypic data'!$A:$A, 0))</f>
        <v>#N/A</v>
      </c>
      <c r="BD112" s="4" t="e">
        <f>INDEX('Root phenotypic data'!DB:DB, MATCH($A112, 'Root phenotypic data'!$A:$A, 0))</f>
        <v>#N/A</v>
      </c>
      <c r="BE112" s="4" t="e">
        <f>INDEX('Root phenotypic data'!DC:DC, MATCH($A112, 'Root phenotypic data'!$A:$A, 0))</f>
        <v>#N/A</v>
      </c>
      <c r="BF112" s="4" t="e">
        <f>INDEX('Root phenotypic data'!DD:DD, MATCH($A112, 'Root phenotypic data'!$A:$A, 0))</f>
        <v>#N/A</v>
      </c>
      <c r="BG112" s="4" t="e">
        <f>INDEX('Root phenotypic data'!DE:DE, MATCH($A112, 'Root phenotypic data'!$A:$A, 0))</f>
        <v>#N/A</v>
      </c>
      <c r="BH112" s="4" t="e">
        <f>INDEX('Root phenotypic data'!DF:DF, MATCH($A112, 'Root phenotypic data'!$A:$A, 0))</f>
        <v>#N/A</v>
      </c>
      <c r="BI112" s="4" t="e">
        <f>INDEX('Root phenotypic data'!DG:DG, MATCH($A112, 'Root phenotypic data'!$A:$A, 0))</f>
        <v>#N/A</v>
      </c>
      <c r="BJ112" s="4" t="e">
        <f>INDEX('Root phenotypic data'!DH:DH, MATCH($A112, 'Root phenotypic data'!$A:$A, 0))</f>
        <v>#N/A</v>
      </c>
      <c r="BK112" s="4" t="e">
        <f>INDEX('Root phenotypic data'!DI:DI, MATCH($A112, 'Root phenotypic data'!$A:$A, 0))</f>
        <v>#N/A</v>
      </c>
      <c r="BL112" s="4" t="e">
        <f>INDEX('Root phenotypic data'!DJ:DJ, MATCH($A112, 'Root phenotypic data'!$A:$A, 0))</f>
        <v>#N/A</v>
      </c>
      <c r="BM112" s="4" t="e">
        <f>INDEX('Root phenotypic data'!DK:DK, MATCH($A112, 'Root phenotypic data'!$A:$A, 0))</f>
        <v>#N/A</v>
      </c>
      <c r="BN112" s="4" t="e">
        <f>INDEX('Root phenotypic data'!DL:DL, MATCH($A112, 'Root phenotypic data'!$A:$A, 0))</f>
        <v>#N/A</v>
      </c>
      <c r="BO112" s="4" t="e">
        <f>INDEX('Mother tree bio'!C:C, MATCH($D112, 'Mother tree bio'!$B:$B, 0))</f>
        <v>#N/A</v>
      </c>
      <c r="BP112" s="4" t="e">
        <f>INDEX('Mother tree bio'!D:D, MATCH($D112, 'Mother tree bio'!$B:$B, 0))</f>
        <v>#N/A</v>
      </c>
      <c r="BQ112" s="4" t="e">
        <f>INDEX('Mother tree bio'!E:E, MATCH($D112, 'Mother tree bio'!$B:$B, 0))</f>
        <v>#N/A</v>
      </c>
      <c r="BR112" s="4" t="e">
        <f>INDEX('Mother tree bio'!F:F, MATCH($D112, 'Mother tree bio'!$B:$B, 0))</f>
        <v>#N/A</v>
      </c>
      <c r="BS112" s="4" t="e">
        <f>INDEX('Mother tree bio'!G:G, MATCH($D112, 'Mother tree bio'!$B:$B, 0))</f>
        <v>#N/A</v>
      </c>
      <c r="BT112" s="4" t="e">
        <f>INDEX('Mother tree bio'!H:H, MATCH($D112, 'Mother tree bio'!$B:$B, 0))</f>
        <v>#N/A</v>
      </c>
      <c r="BU112" s="4" t="e">
        <f>INDEX('Mother tree bio'!I:I, MATCH($D112, 'Mother tree bio'!$B:$B, 0))</f>
        <v>#N/A</v>
      </c>
      <c r="BV112" s="4" t="e">
        <f>INDEX('Mother tree bio'!J:J, MATCH($D112, 'Mother tree bio'!$B:$B, 0))</f>
        <v>#N/A</v>
      </c>
      <c r="BW112" s="4" t="e">
        <f>INDEX('Mother tree bio'!K:K, MATCH($D112, 'Mother tree bio'!$B:$B, 0))</f>
        <v>#N/A</v>
      </c>
    </row>
    <row r="113" spans="1:75" ht="15" customHeight="1" thickBot="1">
      <c r="A113" s="13" t="s">
        <v>383</v>
      </c>
      <c r="B113" t="s">
        <v>336</v>
      </c>
      <c r="C113" s="1" t="s">
        <v>135</v>
      </c>
      <c r="D113" s="4" t="s">
        <v>211</v>
      </c>
      <c r="E113" s="4" t="s">
        <v>129</v>
      </c>
      <c r="F113" s="4">
        <v>1</v>
      </c>
      <c r="G113" s="4" t="str">
        <f>INDEX('Isotope analysis'!E:E, MATCH($A113, 'Isotope analysis'!$C:$C, 0))</f>
        <v>W</v>
      </c>
      <c r="H113" s="4" t="s">
        <v>337</v>
      </c>
      <c r="I113" s="19" t="s">
        <v>374</v>
      </c>
      <c r="J113" s="19" t="s">
        <v>375</v>
      </c>
      <c r="K113" s="20" t="s">
        <v>376</v>
      </c>
      <c r="L113" s="19" t="s">
        <v>370</v>
      </c>
      <c r="M113" s="19" t="s">
        <v>371</v>
      </c>
      <c r="N113" s="20" t="s">
        <v>372</v>
      </c>
      <c r="O113" s="4" t="e">
        <f>INDEX('Root phenotypic data'!F:F, MATCH($A113, 'Root phenotypic data'!$A:$A, 0))</f>
        <v>#N/A</v>
      </c>
      <c r="P113" s="18" t="e">
        <f>INDEX('Root phenotypic data'!H:H, MATCH($A113, 'Root phenotypic data'!$A:$A, 0))</f>
        <v>#N/A</v>
      </c>
      <c r="Q113" s="4" t="e">
        <f>INDEX('Root phenotypic data'!I:I, MATCH($A113, 'Root phenotypic data'!$A:$A, 0))</f>
        <v>#N/A</v>
      </c>
      <c r="R113" s="4" t="e">
        <f>INDEX('Root phenotypic data'!J:J, MATCH($A113, 'Root phenotypic data'!$A:$A, 0))</f>
        <v>#N/A</v>
      </c>
      <c r="S113" s="4" t="e">
        <f>INDEX('Root phenotypic data'!K:K, MATCH($A113, 'Root phenotypic data'!$A:$A, 0))</f>
        <v>#N/A</v>
      </c>
      <c r="T113" s="4" t="e">
        <f>INDEX('Root phenotypic data'!L:L, MATCH($A113, 'Root phenotypic data'!$A:$A, 0))</f>
        <v>#N/A</v>
      </c>
      <c r="U113" s="4" t="e">
        <f>INDEX('Root phenotypic data'!M:M, MATCH($A113, 'Root phenotypic data'!$A:$A, 0))</f>
        <v>#N/A</v>
      </c>
      <c r="V113" s="4" t="e">
        <f>INDEX('Root phenotypic data'!N:N, MATCH($A113, 'Root phenotypic data'!$A:$A, 0))</f>
        <v>#N/A</v>
      </c>
      <c r="W113" s="4" t="e">
        <f>INDEX('Root phenotypic data'!O:O, MATCH($A113, 'Root phenotypic data'!$A:$A, 0))</f>
        <v>#N/A</v>
      </c>
      <c r="X113" s="4" t="e">
        <f>INDEX('Root phenotypic data'!P:P, MATCH($A113, 'Root phenotypic data'!$A:$A, 0))</f>
        <v>#N/A</v>
      </c>
      <c r="Y113" s="4" t="e">
        <f>INDEX('Root phenotypic data'!Q:Q, MATCH($A113, 'Root phenotypic data'!$A:$A, 0))</f>
        <v>#N/A</v>
      </c>
      <c r="Z113" s="4" t="e">
        <f>INDEX('Root phenotypic data'!R:R, MATCH($A113, 'Root phenotypic data'!$A:$A, 0))</f>
        <v>#N/A</v>
      </c>
      <c r="AA113" s="4" t="e">
        <f>INDEX('Root phenotypic data'!S:S, MATCH($A113, 'Root phenotypic data'!$A:$A, 0))</f>
        <v>#N/A</v>
      </c>
      <c r="AB113" s="4" t="e">
        <f>INDEX('Root phenotypic data'!T:T, MATCH($A113, 'Root phenotypic data'!$A:$A, 0))</f>
        <v>#N/A</v>
      </c>
      <c r="AC113" s="4" t="e">
        <f>INDEX('Root phenotypic data'!U:U, MATCH($A113, 'Root phenotypic data'!$A:$A, 0))</f>
        <v>#N/A</v>
      </c>
      <c r="AD113" s="4" t="e">
        <f>INDEX('Root phenotypic data'!V:V, MATCH($A113, 'Root phenotypic data'!$A:$A, 0))</f>
        <v>#N/A</v>
      </c>
      <c r="AE113" s="4" t="e">
        <f>INDEX('Root phenotypic data'!W:W, MATCH($A113, 'Root phenotypic data'!$A:$A, 0))</f>
        <v>#N/A</v>
      </c>
      <c r="AF113" s="4" t="e">
        <f>INDEX('Root phenotypic data'!X:X, MATCH($A113, 'Root phenotypic data'!$A:$A, 0))</f>
        <v>#N/A</v>
      </c>
      <c r="AG113" s="4" t="e">
        <f>INDEX('Root phenotypic data'!Y:Y, MATCH($A113, 'Root phenotypic data'!$A:$A, 0))</f>
        <v>#N/A</v>
      </c>
      <c r="AH113" s="4" t="e">
        <f>INDEX('Root phenotypic data'!Z:Z, MATCH($A113, 'Root phenotypic data'!$A:$A, 0))</f>
        <v>#N/A</v>
      </c>
      <c r="AI113" s="4" t="e">
        <f>INDEX('Root phenotypic data'!AA:AA, MATCH($A113, 'Root phenotypic data'!$A:$A, 0))</f>
        <v>#N/A</v>
      </c>
      <c r="AJ113" s="4" t="e">
        <f>INDEX('Root phenotypic data'!AB:AB, MATCH($A113, 'Root phenotypic data'!$A:$A, 0))</f>
        <v>#N/A</v>
      </c>
      <c r="AK113" s="4" t="e">
        <f>INDEX('Root phenotypic data'!AC:AC, MATCH($A113, 'Root phenotypic data'!$A:$A, 0))</f>
        <v>#N/A</v>
      </c>
      <c r="AL113" s="4" t="e">
        <f>INDEX('Root phenotypic data'!AD:AD, MATCH($A113, 'Root phenotypic data'!$A:$A, 0))</f>
        <v>#N/A</v>
      </c>
      <c r="AM113" s="4" t="e">
        <f>INDEX('Root phenotypic data'!AE:AE, MATCH($A113, 'Root phenotypic data'!$A:$A, 0))</f>
        <v>#N/A</v>
      </c>
      <c r="AN113" s="4" t="e">
        <f>INDEX('Root phenotypic data'!AF:AF, MATCH($A113, 'Root phenotypic data'!$A:$A, 0))</f>
        <v>#N/A</v>
      </c>
      <c r="AO113" s="4" t="e">
        <f>INDEX('Root phenotypic data'!AG:AG, MATCH($A113, 'Root phenotypic data'!$A:$A, 0))</f>
        <v>#N/A</v>
      </c>
      <c r="AP113" s="4">
        <f>INDEX('Isotope analysis'!F:F, MATCH($A113, 'Isotope analysis'!$C:$C, 0))</f>
        <v>7.06</v>
      </c>
      <c r="AQ113" s="4">
        <f>INDEX('Isotope analysis'!G:G, MATCH($A113, 'Isotope analysis'!$C:$C, 0))</f>
        <v>-33.89</v>
      </c>
      <c r="AR113" s="4">
        <f>INDEX('Isotope analysis'!H:H, MATCH($A113, 'Isotope analysis'!$C:$C, 0))</f>
        <v>2.0499999999999998</v>
      </c>
      <c r="AS113" s="4">
        <f>INDEX('Isotope analysis'!I:I, MATCH($A113, 'Isotope analysis'!$C:$C, 0))</f>
        <v>45.1</v>
      </c>
      <c r="AT113" s="4" t="e">
        <f>INDEX('Root phenotypic data'!CR:CR, MATCH($A113, 'Root phenotypic data'!$A:$A, 0))</f>
        <v>#N/A</v>
      </c>
      <c r="AU113" s="4" t="e">
        <f>INDEX('Root phenotypic data'!CS:CS, MATCH($A113, 'Root phenotypic data'!$A:$A, 0))</f>
        <v>#N/A</v>
      </c>
      <c r="AV113" s="4" t="e">
        <f>INDEX('Root phenotypic data'!CT:CT, MATCH($A113, 'Root phenotypic data'!$A:$A, 0))</f>
        <v>#N/A</v>
      </c>
      <c r="AW113" s="4" t="e">
        <f>INDEX('Root phenotypic data'!CU:CU, MATCH($A113, 'Root phenotypic data'!$A:$A, 0))</f>
        <v>#N/A</v>
      </c>
      <c r="AX113" s="4" t="e">
        <f>INDEX('Root phenotypic data'!CV:CV, MATCH($A113, 'Root phenotypic data'!$A:$A, 0))</f>
        <v>#N/A</v>
      </c>
      <c r="AY113" s="4" t="e">
        <f>INDEX('Root phenotypic data'!CW:CW, MATCH($A113, 'Root phenotypic data'!$A:$A, 0))</f>
        <v>#N/A</v>
      </c>
      <c r="AZ113" s="4" t="e">
        <f>INDEX('Root phenotypic data'!CX:CX, MATCH($A113, 'Root phenotypic data'!$A:$A, 0))</f>
        <v>#N/A</v>
      </c>
      <c r="BA113" s="4" t="e">
        <f>INDEX('Root phenotypic data'!CY:CY, MATCH($A113, 'Root phenotypic data'!$A:$A, 0))</f>
        <v>#N/A</v>
      </c>
      <c r="BB113" s="4" t="e">
        <f>INDEX('Root phenotypic data'!CZ:CZ, MATCH($A113, 'Root phenotypic data'!$A:$A, 0))</f>
        <v>#N/A</v>
      </c>
      <c r="BC113" s="4" t="e">
        <f>INDEX('Root phenotypic data'!DA:DA, MATCH($A113, 'Root phenotypic data'!$A:$A, 0))</f>
        <v>#N/A</v>
      </c>
      <c r="BD113" s="4" t="e">
        <f>INDEX('Root phenotypic data'!DB:DB, MATCH($A113, 'Root phenotypic data'!$A:$A, 0))</f>
        <v>#N/A</v>
      </c>
      <c r="BE113" s="4" t="e">
        <f>INDEX('Root phenotypic data'!DC:DC, MATCH($A113, 'Root phenotypic data'!$A:$A, 0))</f>
        <v>#N/A</v>
      </c>
      <c r="BF113" s="4" t="e">
        <f>INDEX('Root phenotypic data'!DD:DD, MATCH($A113, 'Root phenotypic data'!$A:$A, 0))</f>
        <v>#N/A</v>
      </c>
      <c r="BG113" s="4" t="e">
        <f>INDEX('Root phenotypic data'!DE:DE, MATCH($A113, 'Root phenotypic data'!$A:$A, 0))</f>
        <v>#N/A</v>
      </c>
      <c r="BH113" s="4" t="e">
        <f>INDEX('Root phenotypic data'!DF:DF, MATCH($A113, 'Root phenotypic data'!$A:$A, 0))</f>
        <v>#N/A</v>
      </c>
      <c r="BI113" s="4" t="e">
        <f>INDEX('Root phenotypic data'!DG:DG, MATCH($A113, 'Root phenotypic data'!$A:$A, 0))</f>
        <v>#N/A</v>
      </c>
      <c r="BJ113" s="4" t="e">
        <f>INDEX('Root phenotypic data'!DH:DH, MATCH($A113, 'Root phenotypic data'!$A:$A, 0))</f>
        <v>#N/A</v>
      </c>
      <c r="BK113" s="4" t="e">
        <f>INDEX('Root phenotypic data'!DI:DI, MATCH($A113, 'Root phenotypic data'!$A:$A, 0))</f>
        <v>#N/A</v>
      </c>
      <c r="BL113" s="4" t="e">
        <f>INDEX('Root phenotypic data'!DJ:DJ, MATCH($A113, 'Root phenotypic data'!$A:$A, 0))</f>
        <v>#N/A</v>
      </c>
      <c r="BM113" s="4" t="e">
        <f>INDEX('Root phenotypic data'!DK:DK, MATCH($A113, 'Root phenotypic data'!$A:$A, 0))</f>
        <v>#N/A</v>
      </c>
      <c r="BN113" s="4" t="e">
        <f>INDEX('Root phenotypic data'!DL:DL, MATCH($A113, 'Root phenotypic data'!$A:$A, 0))</f>
        <v>#N/A</v>
      </c>
      <c r="BO113" s="4" t="e">
        <f>INDEX('Mother tree bio'!C:C, MATCH($D113, 'Mother tree bio'!$B:$B, 0))</f>
        <v>#N/A</v>
      </c>
      <c r="BP113" s="4" t="e">
        <f>INDEX('Mother tree bio'!D:D, MATCH($D113, 'Mother tree bio'!$B:$B, 0))</f>
        <v>#N/A</v>
      </c>
      <c r="BQ113" s="4" t="e">
        <f>INDEX('Mother tree bio'!E:E, MATCH($D113, 'Mother tree bio'!$B:$B, 0))</f>
        <v>#N/A</v>
      </c>
      <c r="BR113" s="4" t="e">
        <f>INDEX('Mother tree bio'!F:F, MATCH($D113, 'Mother tree bio'!$B:$B, 0))</f>
        <v>#N/A</v>
      </c>
      <c r="BS113" s="4" t="e">
        <f>INDEX('Mother tree bio'!G:G, MATCH($D113, 'Mother tree bio'!$B:$B, 0))</f>
        <v>#N/A</v>
      </c>
      <c r="BT113" s="4" t="e">
        <f>INDEX('Mother tree bio'!H:H, MATCH($D113, 'Mother tree bio'!$B:$B, 0))</f>
        <v>#N/A</v>
      </c>
      <c r="BU113" s="4" t="e">
        <f>INDEX('Mother tree bio'!I:I, MATCH($D113, 'Mother tree bio'!$B:$B, 0))</f>
        <v>#N/A</v>
      </c>
      <c r="BV113" s="4" t="e">
        <f>INDEX('Mother tree bio'!J:J, MATCH($D113, 'Mother tree bio'!$B:$B, 0))</f>
        <v>#N/A</v>
      </c>
      <c r="BW113" s="4" t="e">
        <f>INDEX('Mother tree bio'!K:K, MATCH($D113, 'Mother tree bio'!$B:$B, 0))</f>
        <v>#N/A</v>
      </c>
    </row>
    <row r="114" spans="1:75" ht="15" customHeight="1">
      <c r="A114" s="27" t="s">
        <v>384</v>
      </c>
      <c r="B114" t="s">
        <v>336</v>
      </c>
      <c r="C114" s="1" t="s">
        <v>137</v>
      </c>
      <c r="D114" s="4" t="s">
        <v>211</v>
      </c>
      <c r="E114" s="4" t="s">
        <v>129</v>
      </c>
      <c r="F114" s="4">
        <v>2</v>
      </c>
      <c r="G114" s="4" t="s">
        <v>171</v>
      </c>
      <c r="H114" s="4" t="s">
        <v>337</v>
      </c>
      <c r="I114" s="19" t="s">
        <v>385</v>
      </c>
      <c r="J114" s="19" t="s">
        <v>386</v>
      </c>
      <c r="K114" s="20" t="s">
        <v>387</v>
      </c>
      <c r="L114" s="19" t="s">
        <v>341</v>
      </c>
      <c r="M114" s="19" t="s">
        <v>342</v>
      </c>
      <c r="N114" s="20" t="s">
        <v>343</v>
      </c>
      <c r="O114" s="4" t="e">
        <f>INDEX('Root phenotypic data'!F:F, MATCH($A114, 'Root phenotypic data'!$A:$A, 0))</f>
        <v>#N/A</v>
      </c>
      <c r="P114" s="18" t="e">
        <f>INDEX('Root phenotypic data'!H:H, MATCH($A114, 'Root phenotypic data'!$A:$A, 0))</f>
        <v>#N/A</v>
      </c>
      <c r="Q114" s="4" t="e">
        <f>INDEX('Root phenotypic data'!I:I, MATCH($A114, 'Root phenotypic data'!$A:$A, 0))</f>
        <v>#N/A</v>
      </c>
      <c r="R114" s="4" t="e">
        <f>INDEX('Root phenotypic data'!J:J, MATCH($A114, 'Root phenotypic data'!$A:$A, 0))</f>
        <v>#N/A</v>
      </c>
      <c r="S114" s="4" t="e">
        <f>INDEX('Root phenotypic data'!K:K, MATCH($A114, 'Root phenotypic data'!$A:$A, 0))</f>
        <v>#N/A</v>
      </c>
      <c r="T114" s="4" t="e">
        <f>INDEX('Root phenotypic data'!L:L, MATCH($A114, 'Root phenotypic data'!$A:$A, 0))</f>
        <v>#N/A</v>
      </c>
      <c r="U114" s="4" t="e">
        <f>INDEX('Root phenotypic data'!M:M, MATCH($A114, 'Root phenotypic data'!$A:$A, 0))</f>
        <v>#N/A</v>
      </c>
      <c r="V114" s="4" t="e">
        <f>INDEX('Root phenotypic data'!N:N, MATCH($A114, 'Root phenotypic data'!$A:$A, 0))</f>
        <v>#N/A</v>
      </c>
      <c r="W114" s="4" t="e">
        <f>INDEX('Root phenotypic data'!O:O, MATCH($A114, 'Root phenotypic data'!$A:$A, 0))</f>
        <v>#N/A</v>
      </c>
      <c r="X114" s="4" t="e">
        <f>INDEX('Root phenotypic data'!P:P, MATCH($A114, 'Root phenotypic data'!$A:$A, 0))</f>
        <v>#N/A</v>
      </c>
      <c r="Y114" s="4" t="e">
        <f>INDEX('Root phenotypic data'!Q:Q, MATCH($A114, 'Root phenotypic data'!$A:$A, 0))</f>
        <v>#N/A</v>
      </c>
      <c r="Z114" s="4" t="e">
        <f>INDEX('Root phenotypic data'!R:R, MATCH($A114, 'Root phenotypic data'!$A:$A, 0))</f>
        <v>#N/A</v>
      </c>
      <c r="AA114" s="4" t="e">
        <f>INDEX('Root phenotypic data'!S:S, MATCH($A114, 'Root phenotypic data'!$A:$A, 0))</f>
        <v>#N/A</v>
      </c>
      <c r="AB114" s="4" t="e">
        <f>INDEX('Root phenotypic data'!T:T, MATCH($A114, 'Root phenotypic data'!$A:$A, 0))</f>
        <v>#N/A</v>
      </c>
      <c r="AC114" s="4" t="e">
        <f>INDEX('Root phenotypic data'!U:U, MATCH($A114, 'Root phenotypic data'!$A:$A, 0))</f>
        <v>#N/A</v>
      </c>
      <c r="AD114" s="4" t="e">
        <f>INDEX('Root phenotypic data'!V:V, MATCH($A114, 'Root phenotypic data'!$A:$A, 0))</f>
        <v>#N/A</v>
      </c>
      <c r="AE114" s="4" t="e">
        <f>INDEX('Root phenotypic data'!W:W, MATCH($A114, 'Root phenotypic data'!$A:$A, 0))</f>
        <v>#N/A</v>
      </c>
      <c r="AF114" s="4" t="e">
        <f>INDEX('Root phenotypic data'!X:X, MATCH($A114, 'Root phenotypic data'!$A:$A, 0))</f>
        <v>#N/A</v>
      </c>
      <c r="AG114" s="4" t="e">
        <f>INDEX('Root phenotypic data'!Y:Y, MATCH($A114, 'Root phenotypic data'!$A:$A, 0))</f>
        <v>#N/A</v>
      </c>
      <c r="AH114" s="4" t="e">
        <f>INDEX('Root phenotypic data'!Z:Z, MATCH($A114, 'Root phenotypic data'!$A:$A, 0))</f>
        <v>#N/A</v>
      </c>
      <c r="AI114" s="4" t="e">
        <f>INDEX('Root phenotypic data'!AA:AA, MATCH($A114, 'Root phenotypic data'!$A:$A, 0))</f>
        <v>#N/A</v>
      </c>
      <c r="AJ114" s="4" t="e">
        <f>INDEX('Root phenotypic data'!AB:AB, MATCH($A114, 'Root phenotypic data'!$A:$A, 0))</f>
        <v>#N/A</v>
      </c>
      <c r="AK114" s="4" t="e">
        <f>INDEX('Root phenotypic data'!AC:AC, MATCH($A114, 'Root phenotypic data'!$A:$A, 0))</f>
        <v>#N/A</v>
      </c>
      <c r="AL114" s="4" t="e">
        <f>INDEX('Root phenotypic data'!AD:AD, MATCH($A114, 'Root phenotypic data'!$A:$A, 0))</f>
        <v>#N/A</v>
      </c>
      <c r="AM114" s="4" t="e">
        <f>INDEX('Root phenotypic data'!AE:AE, MATCH($A114, 'Root phenotypic data'!$A:$A, 0))</f>
        <v>#N/A</v>
      </c>
      <c r="AN114" s="4" t="e">
        <f>INDEX('Root phenotypic data'!AF:AF, MATCH($A114, 'Root phenotypic data'!$A:$A, 0))</f>
        <v>#N/A</v>
      </c>
      <c r="AO114" s="4" t="e">
        <f>INDEX('Root phenotypic data'!AG:AG, MATCH($A114, 'Root phenotypic data'!$A:$A, 0))</f>
        <v>#N/A</v>
      </c>
      <c r="AP114" s="4" t="e">
        <f>INDEX('Isotope analysis'!F:F, MATCH($A114, 'Isotope analysis'!$C:$C, 0))</f>
        <v>#N/A</v>
      </c>
      <c r="AQ114" s="4" t="e">
        <f>INDEX('Isotope analysis'!G:G, MATCH($A114, 'Isotope analysis'!$C:$C, 0))</f>
        <v>#N/A</v>
      </c>
      <c r="AR114" s="4" t="e">
        <f>INDEX('Isotope analysis'!H:H, MATCH($A114, 'Isotope analysis'!$C:$C, 0))</f>
        <v>#N/A</v>
      </c>
      <c r="AS114" s="4" t="e">
        <f>INDEX('Isotope analysis'!I:I, MATCH($A114, 'Isotope analysis'!$C:$C, 0))</f>
        <v>#N/A</v>
      </c>
      <c r="AT114" s="4" t="e">
        <f>INDEX('Root phenotypic data'!CR:CR, MATCH($A114, 'Root phenotypic data'!$A:$A, 0))</f>
        <v>#N/A</v>
      </c>
      <c r="AU114" s="4" t="e">
        <f>INDEX('Root phenotypic data'!CS:CS, MATCH($A114, 'Root phenotypic data'!$A:$A, 0))</f>
        <v>#N/A</v>
      </c>
      <c r="AV114" s="4" t="e">
        <f>INDEX('Root phenotypic data'!CT:CT, MATCH($A114, 'Root phenotypic data'!$A:$A, 0))</f>
        <v>#N/A</v>
      </c>
      <c r="AW114" s="4" t="e">
        <f>INDEX('Root phenotypic data'!CU:CU, MATCH($A114, 'Root phenotypic data'!$A:$A, 0))</f>
        <v>#N/A</v>
      </c>
      <c r="AX114" s="4" t="e">
        <f>INDEX('Root phenotypic data'!CV:CV, MATCH($A114, 'Root phenotypic data'!$A:$A, 0))</f>
        <v>#N/A</v>
      </c>
      <c r="AY114" s="4" t="e">
        <f>INDEX('Root phenotypic data'!CW:CW, MATCH($A114, 'Root phenotypic data'!$A:$A, 0))</f>
        <v>#N/A</v>
      </c>
      <c r="AZ114" s="4" t="e">
        <f>INDEX('Root phenotypic data'!CX:CX, MATCH($A114, 'Root phenotypic data'!$A:$A, 0))</f>
        <v>#N/A</v>
      </c>
      <c r="BA114" s="4" t="e">
        <f>INDEX('Root phenotypic data'!CY:CY, MATCH($A114, 'Root phenotypic data'!$A:$A, 0))</f>
        <v>#N/A</v>
      </c>
      <c r="BB114" s="4" t="e">
        <f>INDEX('Root phenotypic data'!CZ:CZ, MATCH($A114, 'Root phenotypic data'!$A:$A, 0))</f>
        <v>#N/A</v>
      </c>
      <c r="BC114" s="4" t="e">
        <f>INDEX('Root phenotypic data'!DA:DA, MATCH($A114, 'Root phenotypic data'!$A:$A, 0))</f>
        <v>#N/A</v>
      </c>
      <c r="BD114" s="4" t="e">
        <f>INDEX('Root phenotypic data'!DB:DB, MATCH($A114, 'Root phenotypic data'!$A:$A, 0))</f>
        <v>#N/A</v>
      </c>
      <c r="BE114" s="4" t="e">
        <f>INDEX('Root phenotypic data'!DC:DC, MATCH($A114, 'Root phenotypic data'!$A:$A, 0))</f>
        <v>#N/A</v>
      </c>
      <c r="BF114" s="4" t="e">
        <f>INDEX('Root phenotypic data'!DD:DD, MATCH($A114, 'Root phenotypic data'!$A:$A, 0))</f>
        <v>#N/A</v>
      </c>
      <c r="BG114" s="4" t="e">
        <f>INDEX('Root phenotypic data'!DE:DE, MATCH($A114, 'Root phenotypic data'!$A:$A, 0))</f>
        <v>#N/A</v>
      </c>
      <c r="BH114" s="4" t="e">
        <f>INDEX('Root phenotypic data'!DF:DF, MATCH($A114, 'Root phenotypic data'!$A:$A, 0))</f>
        <v>#N/A</v>
      </c>
      <c r="BI114" s="4" t="e">
        <f>INDEX('Root phenotypic data'!DG:DG, MATCH($A114, 'Root phenotypic data'!$A:$A, 0))</f>
        <v>#N/A</v>
      </c>
      <c r="BJ114" s="4" t="e">
        <f>INDEX('Root phenotypic data'!DH:DH, MATCH($A114, 'Root phenotypic data'!$A:$A, 0))</f>
        <v>#N/A</v>
      </c>
      <c r="BK114" s="4" t="e">
        <f>INDEX('Root phenotypic data'!DI:DI, MATCH($A114, 'Root phenotypic data'!$A:$A, 0))</f>
        <v>#N/A</v>
      </c>
      <c r="BL114" s="4" t="e">
        <f>INDEX('Root phenotypic data'!DJ:DJ, MATCH($A114, 'Root phenotypic data'!$A:$A, 0))</f>
        <v>#N/A</v>
      </c>
      <c r="BM114" s="4" t="e">
        <f>INDEX('Root phenotypic data'!DK:DK, MATCH($A114, 'Root phenotypic data'!$A:$A, 0))</f>
        <v>#N/A</v>
      </c>
      <c r="BN114" s="4" t="e">
        <f>INDEX('Root phenotypic data'!DL:DL, MATCH($A114, 'Root phenotypic data'!$A:$A, 0))</f>
        <v>#N/A</v>
      </c>
      <c r="BO114" s="4" t="e">
        <f>INDEX('Mother tree bio'!C:C, MATCH($D114, 'Mother tree bio'!$B:$B, 0))</f>
        <v>#N/A</v>
      </c>
      <c r="BP114" s="4" t="e">
        <f>INDEX('Mother tree bio'!D:D, MATCH($D114, 'Mother tree bio'!$B:$B, 0))</f>
        <v>#N/A</v>
      </c>
      <c r="BQ114" s="4" t="e">
        <f>INDEX('Mother tree bio'!E:E, MATCH($D114, 'Mother tree bio'!$B:$B, 0))</f>
        <v>#N/A</v>
      </c>
      <c r="BR114" s="4" t="e">
        <f>INDEX('Mother tree bio'!F:F, MATCH($D114, 'Mother tree bio'!$B:$B, 0))</f>
        <v>#N/A</v>
      </c>
      <c r="BS114" s="4" t="e">
        <f>INDEX('Mother tree bio'!G:G, MATCH($D114, 'Mother tree bio'!$B:$B, 0))</f>
        <v>#N/A</v>
      </c>
      <c r="BT114" s="4" t="e">
        <f>INDEX('Mother tree bio'!H:H, MATCH($D114, 'Mother tree bio'!$B:$B, 0))</f>
        <v>#N/A</v>
      </c>
      <c r="BU114" s="4" t="e">
        <f>INDEX('Mother tree bio'!I:I, MATCH($D114, 'Mother tree bio'!$B:$B, 0))</f>
        <v>#N/A</v>
      </c>
      <c r="BV114" s="4" t="e">
        <f>INDEX('Mother tree bio'!J:J, MATCH($D114, 'Mother tree bio'!$B:$B, 0))</f>
        <v>#N/A</v>
      </c>
      <c r="BW114" s="4" t="e">
        <f>INDEX('Mother tree bio'!K:K, MATCH($D114, 'Mother tree bio'!$B:$B, 0))</f>
        <v>#N/A</v>
      </c>
    </row>
    <row r="115" spans="1:75" ht="15" customHeight="1">
      <c r="A115" s="10" t="s">
        <v>388</v>
      </c>
      <c r="B115" t="s">
        <v>336</v>
      </c>
      <c r="C115" s="1" t="s">
        <v>142</v>
      </c>
      <c r="D115" s="4" t="s">
        <v>211</v>
      </c>
      <c r="E115" s="4" t="s">
        <v>129</v>
      </c>
      <c r="F115" s="4">
        <v>3</v>
      </c>
      <c r="G115" s="4" t="s">
        <v>171</v>
      </c>
      <c r="H115" s="4" t="s">
        <v>337</v>
      </c>
      <c r="I115" s="19" t="s">
        <v>385</v>
      </c>
      <c r="J115" s="19" t="s">
        <v>386</v>
      </c>
      <c r="K115" s="20" t="s">
        <v>387</v>
      </c>
      <c r="L115" s="19" t="s">
        <v>345</v>
      </c>
      <c r="M115" s="19" t="s">
        <v>346</v>
      </c>
      <c r="N115" s="20" t="s">
        <v>347</v>
      </c>
      <c r="O115" s="4" t="e">
        <f>INDEX('Root phenotypic data'!F:F, MATCH($A115, 'Root phenotypic data'!$A:$A, 0))</f>
        <v>#N/A</v>
      </c>
      <c r="P115" s="18" t="e">
        <f>INDEX('Root phenotypic data'!H:H, MATCH($A115, 'Root phenotypic data'!$A:$A, 0))</f>
        <v>#N/A</v>
      </c>
      <c r="Q115" s="4" t="e">
        <f>INDEX('Root phenotypic data'!I:I, MATCH($A115, 'Root phenotypic data'!$A:$A, 0))</f>
        <v>#N/A</v>
      </c>
      <c r="R115" s="4" t="e">
        <f>INDEX('Root phenotypic data'!J:J, MATCH($A115, 'Root phenotypic data'!$A:$A, 0))</f>
        <v>#N/A</v>
      </c>
      <c r="S115" s="4" t="e">
        <f>INDEX('Root phenotypic data'!K:K, MATCH($A115, 'Root phenotypic data'!$A:$A, 0))</f>
        <v>#N/A</v>
      </c>
      <c r="T115" s="4" t="e">
        <f>INDEX('Root phenotypic data'!L:L, MATCH($A115, 'Root phenotypic data'!$A:$A, 0))</f>
        <v>#N/A</v>
      </c>
      <c r="U115" s="4" t="e">
        <f>INDEX('Root phenotypic data'!M:M, MATCH($A115, 'Root phenotypic data'!$A:$A, 0))</f>
        <v>#N/A</v>
      </c>
      <c r="V115" s="4" t="e">
        <f>INDEX('Root phenotypic data'!N:N, MATCH($A115, 'Root phenotypic data'!$A:$A, 0))</f>
        <v>#N/A</v>
      </c>
      <c r="W115" s="4" t="e">
        <f>INDEX('Root phenotypic data'!O:O, MATCH($A115, 'Root phenotypic data'!$A:$A, 0))</f>
        <v>#N/A</v>
      </c>
      <c r="X115" s="4" t="e">
        <f>INDEX('Root phenotypic data'!P:P, MATCH($A115, 'Root phenotypic data'!$A:$A, 0))</f>
        <v>#N/A</v>
      </c>
      <c r="Y115" s="4" t="e">
        <f>INDEX('Root phenotypic data'!Q:Q, MATCH($A115, 'Root phenotypic data'!$A:$A, 0))</f>
        <v>#N/A</v>
      </c>
      <c r="Z115" s="4" t="e">
        <f>INDEX('Root phenotypic data'!R:R, MATCH($A115, 'Root phenotypic data'!$A:$A, 0))</f>
        <v>#N/A</v>
      </c>
      <c r="AA115" s="4" t="e">
        <f>INDEX('Root phenotypic data'!S:S, MATCH($A115, 'Root phenotypic data'!$A:$A, 0))</f>
        <v>#N/A</v>
      </c>
      <c r="AB115" s="4" t="e">
        <f>INDEX('Root phenotypic data'!T:T, MATCH($A115, 'Root phenotypic data'!$A:$A, 0))</f>
        <v>#N/A</v>
      </c>
      <c r="AC115" s="4" t="e">
        <f>INDEX('Root phenotypic data'!U:U, MATCH($A115, 'Root phenotypic data'!$A:$A, 0))</f>
        <v>#N/A</v>
      </c>
      <c r="AD115" s="4" t="e">
        <f>INDEX('Root phenotypic data'!V:V, MATCH($A115, 'Root phenotypic data'!$A:$A, 0))</f>
        <v>#N/A</v>
      </c>
      <c r="AE115" s="4" t="e">
        <f>INDEX('Root phenotypic data'!W:W, MATCH($A115, 'Root phenotypic data'!$A:$A, 0))</f>
        <v>#N/A</v>
      </c>
      <c r="AF115" s="4" t="e">
        <f>INDEX('Root phenotypic data'!X:X, MATCH($A115, 'Root phenotypic data'!$A:$A, 0))</f>
        <v>#N/A</v>
      </c>
      <c r="AG115" s="4" t="e">
        <f>INDEX('Root phenotypic data'!Y:Y, MATCH($A115, 'Root phenotypic data'!$A:$A, 0))</f>
        <v>#N/A</v>
      </c>
      <c r="AH115" s="4" t="e">
        <f>INDEX('Root phenotypic data'!Z:Z, MATCH($A115, 'Root phenotypic data'!$A:$A, 0))</f>
        <v>#N/A</v>
      </c>
      <c r="AI115" s="4" t="e">
        <f>INDEX('Root phenotypic data'!AA:AA, MATCH($A115, 'Root phenotypic data'!$A:$A, 0))</f>
        <v>#N/A</v>
      </c>
      <c r="AJ115" s="4" t="e">
        <f>INDEX('Root phenotypic data'!AB:AB, MATCH($A115, 'Root phenotypic data'!$A:$A, 0))</f>
        <v>#N/A</v>
      </c>
      <c r="AK115" s="4" t="e">
        <f>INDEX('Root phenotypic data'!AC:AC, MATCH($A115, 'Root phenotypic data'!$A:$A, 0))</f>
        <v>#N/A</v>
      </c>
      <c r="AL115" s="4" t="e">
        <f>INDEX('Root phenotypic data'!AD:AD, MATCH($A115, 'Root phenotypic data'!$A:$A, 0))</f>
        <v>#N/A</v>
      </c>
      <c r="AM115" s="4" t="e">
        <f>INDEX('Root phenotypic data'!AE:AE, MATCH($A115, 'Root phenotypic data'!$A:$A, 0))</f>
        <v>#N/A</v>
      </c>
      <c r="AN115" s="4" t="e">
        <f>INDEX('Root phenotypic data'!AF:AF, MATCH($A115, 'Root phenotypic data'!$A:$A, 0))</f>
        <v>#N/A</v>
      </c>
      <c r="AO115" s="4" t="e">
        <f>INDEX('Root phenotypic data'!AG:AG, MATCH($A115, 'Root phenotypic data'!$A:$A, 0))</f>
        <v>#N/A</v>
      </c>
      <c r="AP115" s="4" t="e">
        <f>INDEX('Isotope analysis'!F:F, MATCH($A115, 'Isotope analysis'!$C:$C, 0))</f>
        <v>#N/A</v>
      </c>
      <c r="AQ115" s="4" t="e">
        <f>INDEX('Isotope analysis'!G:G, MATCH($A115, 'Isotope analysis'!$C:$C, 0))</f>
        <v>#N/A</v>
      </c>
      <c r="AR115" s="4" t="e">
        <f>INDEX('Isotope analysis'!H:H, MATCH($A115, 'Isotope analysis'!$C:$C, 0))</f>
        <v>#N/A</v>
      </c>
      <c r="AS115" s="4" t="e">
        <f>INDEX('Isotope analysis'!I:I, MATCH($A115, 'Isotope analysis'!$C:$C, 0))</f>
        <v>#N/A</v>
      </c>
      <c r="AT115" s="4" t="e">
        <f>INDEX('Root phenotypic data'!CR:CR, MATCH($A115, 'Root phenotypic data'!$A:$A, 0))</f>
        <v>#N/A</v>
      </c>
      <c r="AU115" s="4" t="e">
        <f>INDEX('Root phenotypic data'!CS:CS, MATCH($A115, 'Root phenotypic data'!$A:$A, 0))</f>
        <v>#N/A</v>
      </c>
      <c r="AV115" s="4" t="e">
        <f>INDEX('Root phenotypic data'!CT:CT, MATCH($A115, 'Root phenotypic data'!$A:$A, 0))</f>
        <v>#N/A</v>
      </c>
      <c r="AW115" s="4" t="e">
        <f>INDEX('Root phenotypic data'!CU:CU, MATCH($A115, 'Root phenotypic data'!$A:$A, 0))</f>
        <v>#N/A</v>
      </c>
      <c r="AX115" s="4" t="e">
        <f>INDEX('Root phenotypic data'!CV:CV, MATCH($A115, 'Root phenotypic data'!$A:$A, 0))</f>
        <v>#N/A</v>
      </c>
      <c r="AY115" s="4" t="e">
        <f>INDEX('Root phenotypic data'!CW:CW, MATCH($A115, 'Root phenotypic data'!$A:$A, 0))</f>
        <v>#N/A</v>
      </c>
      <c r="AZ115" s="4" t="e">
        <f>INDEX('Root phenotypic data'!CX:CX, MATCH($A115, 'Root phenotypic data'!$A:$A, 0))</f>
        <v>#N/A</v>
      </c>
      <c r="BA115" s="4" t="e">
        <f>INDEX('Root phenotypic data'!CY:CY, MATCH($A115, 'Root phenotypic data'!$A:$A, 0))</f>
        <v>#N/A</v>
      </c>
      <c r="BB115" s="4" t="e">
        <f>INDEX('Root phenotypic data'!CZ:CZ, MATCH($A115, 'Root phenotypic data'!$A:$A, 0))</f>
        <v>#N/A</v>
      </c>
      <c r="BC115" s="4" t="e">
        <f>INDEX('Root phenotypic data'!DA:DA, MATCH($A115, 'Root phenotypic data'!$A:$A, 0))</f>
        <v>#N/A</v>
      </c>
      <c r="BD115" s="4" t="e">
        <f>INDEX('Root phenotypic data'!DB:DB, MATCH($A115, 'Root phenotypic data'!$A:$A, 0))</f>
        <v>#N/A</v>
      </c>
      <c r="BE115" s="4" t="e">
        <f>INDEX('Root phenotypic data'!DC:DC, MATCH($A115, 'Root phenotypic data'!$A:$A, 0))</f>
        <v>#N/A</v>
      </c>
      <c r="BF115" s="4" t="e">
        <f>INDEX('Root phenotypic data'!DD:DD, MATCH($A115, 'Root phenotypic data'!$A:$A, 0))</f>
        <v>#N/A</v>
      </c>
      <c r="BG115" s="4" t="e">
        <f>INDEX('Root phenotypic data'!DE:DE, MATCH($A115, 'Root phenotypic data'!$A:$A, 0))</f>
        <v>#N/A</v>
      </c>
      <c r="BH115" s="4" t="e">
        <f>INDEX('Root phenotypic data'!DF:DF, MATCH($A115, 'Root phenotypic data'!$A:$A, 0))</f>
        <v>#N/A</v>
      </c>
      <c r="BI115" s="4" t="e">
        <f>INDEX('Root phenotypic data'!DG:DG, MATCH($A115, 'Root phenotypic data'!$A:$A, 0))</f>
        <v>#N/A</v>
      </c>
      <c r="BJ115" s="4" t="e">
        <f>INDEX('Root phenotypic data'!DH:DH, MATCH($A115, 'Root phenotypic data'!$A:$A, 0))</f>
        <v>#N/A</v>
      </c>
      <c r="BK115" s="4" t="e">
        <f>INDEX('Root phenotypic data'!DI:DI, MATCH($A115, 'Root phenotypic data'!$A:$A, 0))</f>
        <v>#N/A</v>
      </c>
      <c r="BL115" s="4" t="e">
        <f>INDEX('Root phenotypic data'!DJ:DJ, MATCH($A115, 'Root phenotypic data'!$A:$A, 0))</f>
        <v>#N/A</v>
      </c>
      <c r="BM115" s="4" t="e">
        <f>INDEX('Root phenotypic data'!DK:DK, MATCH($A115, 'Root phenotypic data'!$A:$A, 0))</f>
        <v>#N/A</v>
      </c>
      <c r="BN115" s="4" t="e">
        <f>INDEX('Root phenotypic data'!DL:DL, MATCH($A115, 'Root phenotypic data'!$A:$A, 0))</f>
        <v>#N/A</v>
      </c>
      <c r="BO115" s="4" t="e">
        <f>INDEX('Mother tree bio'!C:C, MATCH($D115, 'Mother tree bio'!$B:$B, 0))</f>
        <v>#N/A</v>
      </c>
      <c r="BP115" s="4" t="e">
        <f>INDEX('Mother tree bio'!D:D, MATCH($D115, 'Mother tree bio'!$B:$B, 0))</f>
        <v>#N/A</v>
      </c>
      <c r="BQ115" s="4" t="e">
        <f>INDEX('Mother tree bio'!E:E, MATCH($D115, 'Mother tree bio'!$B:$B, 0))</f>
        <v>#N/A</v>
      </c>
      <c r="BR115" s="4" t="e">
        <f>INDEX('Mother tree bio'!F:F, MATCH($D115, 'Mother tree bio'!$B:$B, 0))</f>
        <v>#N/A</v>
      </c>
      <c r="BS115" s="4" t="e">
        <f>INDEX('Mother tree bio'!G:G, MATCH($D115, 'Mother tree bio'!$B:$B, 0))</f>
        <v>#N/A</v>
      </c>
      <c r="BT115" s="4" t="e">
        <f>INDEX('Mother tree bio'!H:H, MATCH($D115, 'Mother tree bio'!$B:$B, 0))</f>
        <v>#N/A</v>
      </c>
      <c r="BU115" s="4" t="e">
        <f>INDEX('Mother tree bio'!I:I, MATCH($D115, 'Mother tree bio'!$B:$B, 0))</f>
        <v>#N/A</v>
      </c>
      <c r="BV115" s="4" t="e">
        <f>INDEX('Mother tree bio'!J:J, MATCH($D115, 'Mother tree bio'!$B:$B, 0))</f>
        <v>#N/A</v>
      </c>
      <c r="BW115" s="4" t="e">
        <f>INDEX('Mother tree bio'!K:K, MATCH($D115, 'Mother tree bio'!$B:$B, 0))</f>
        <v>#N/A</v>
      </c>
    </row>
    <row r="116" spans="1:75" ht="15" customHeight="1">
      <c r="A116" s="10" t="s">
        <v>389</v>
      </c>
      <c r="B116" t="s">
        <v>336</v>
      </c>
      <c r="C116" s="1" t="s">
        <v>144</v>
      </c>
      <c r="D116" s="4" t="s">
        <v>211</v>
      </c>
      <c r="E116" s="4" t="s">
        <v>129</v>
      </c>
      <c r="F116" s="4">
        <v>4</v>
      </c>
      <c r="G116" s="4" t="s">
        <v>171</v>
      </c>
      <c r="H116" s="4" t="s">
        <v>337</v>
      </c>
      <c r="I116" s="19" t="s">
        <v>385</v>
      </c>
      <c r="J116" s="19" t="s">
        <v>386</v>
      </c>
      <c r="K116" s="20" t="s">
        <v>387</v>
      </c>
      <c r="L116" s="19" t="s">
        <v>349</v>
      </c>
      <c r="M116" s="19" t="s">
        <v>350</v>
      </c>
      <c r="N116" s="20" t="s">
        <v>351</v>
      </c>
      <c r="O116" s="4" t="e">
        <f>INDEX('Root phenotypic data'!F:F, MATCH($A116, 'Root phenotypic data'!$A:$A, 0))</f>
        <v>#N/A</v>
      </c>
      <c r="P116" s="18" t="e">
        <f>INDEX('Root phenotypic data'!H:H, MATCH($A116, 'Root phenotypic data'!$A:$A, 0))</f>
        <v>#N/A</v>
      </c>
      <c r="Q116" s="4" t="e">
        <f>INDEX('Root phenotypic data'!I:I, MATCH($A116, 'Root phenotypic data'!$A:$A, 0))</f>
        <v>#N/A</v>
      </c>
      <c r="R116" s="4" t="e">
        <f>INDEX('Root phenotypic data'!J:J, MATCH($A116, 'Root phenotypic data'!$A:$A, 0))</f>
        <v>#N/A</v>
      </c>
      <c r="S116" s="4" t="e">
        <f>INDEX('Root phenotypic data'!K:K, MATCH($A116, 'Root phenotypic data'!$A:$A, 0))</f>
        <v>#N/A</v>
      </c>
      <c r="T116" s="4" t="e">
        <f>INDEX('Root phenotypic data'!L:L, MATCH($A116, 'Root phenotypic data'!$A:$A, 0))</f>
        <v>#N/A</v>
      </c>
      <c r="U116" s="4" t="e">
        <f>INDEX('Root phenotypic data'!M:M, MATCH($A116, 'Root phenotypic data'!$A:$A, 0))</f>
        <v>#N/A</v>
      </c>
      <c r="V116" s="4" t="e">
        <f>INDEX('Root phenotypic data'!N:N, MATCH($A116, 'Root phenotypic data'!$A:$A, 0))</f>
        <v>#N/A</v>
      </c>
      <c r="W116" s="4" t="e">
        <f>INDEX('Root phenotypic data'!O:O, MATCH($A116, 'Root phenotypic data'!$A:$A, 0))</f>
        <v>#N/A</v>
      </c>
      <c r="X116" s="4" t="e">
        <f>INDEX('Root phenotypic data'!P:P, MATCH($A116, 'Root phenotypic data'!$A:$A, 0))</f>
        <v>#N/A</v>
      </c>
      <c r="Y116" s="4" t="e">
        <f>INDEX('Root phenotypic data'!Q:Q, MATCH($A116, 'Root phenotypic data'!$A:$A, 0))</f>
        <v>#N/A</v>
      </c>
      <c r="Z116" s="4" t="e">
        <f>INDEX('Root phenotypic data'!R:R, MATCH($A116, 'Root phenotypic data'!$A:$A, 0))</f>
        <v>#N/A</v>
      </c>
      <c r="AA116" s="4" t="e">
        <f>INDEX('Root phenotypic data'!S:S, MATCH($A116, 'Root phenotypic data'!$A:$A, 0))</f>
        <v>#N/A</v>
      </c>
      <c r="AB116" s="4" t="e">
        <f>INDEX('Root phenotypic data'!T:T, MATCH($A116, 'Root phenotypic data'!$A:$A, 0))</f>
        <v>#N/A</v>
      </c>
      <c r="AC116" s="4" t="e">
        <f>INDEX('Root phenotypic data'!U:U, MATCH($A116, 'Root phenotypic data'!$A:$A, 0))</f>
        <v>#N/A</v>
      </c>
      <c r="AD116" s="4" t="e">
        <f>INDEX('Root phenotypic data'!V:V, MATCH($A116, 'Root phenotypic data'!$A:$A, 0))</f>
        <v>#N/A</v>
      </c>
      <c r="AE116" s="4" t="e">
        <f>INDEX('Root phenotypic data'!W:W, MATCH($A116, 'Root phenotypic data'!$A:$A, 0))</f>
        <v>#N/A</v>
      </c>
      <c r="AF116" s="4" t="e">
        <f>INDEX('Root phenotypic data'!X:X, MATCH($A116, 'Root phenotypic data'!$A:$A, 0))</f>
        <v>#N/A</v>
      </c>
      <c r="AG116" s="4" t="e">
        <f>INDEX('Root phenotypic data'!Y:Y, MATCH($A116, 'Root phenotypic data'!$A:$A, 0))</f>
        <v>#N/A</v>
      </c>
      <c r="AH116" s="4" t="e">
        <f>INDEX('Root phenotypic data'!Z:Z, MATCH($A116, 'Root phenotypic data'!$A:$A, 0))</f>
        <v>#N/A</v>
      </c>
      <c r="AI116" s="4" t="e">
        <f>INDEX('Root phenotypic data'!AA:AA, MATCH($A116, 'Root phenotypic data'!$A:$A, 0))</f>
        <v>#N/A</v>
      </c>
      <c r="AJ116" s="4" t="e">
        <f>INDEX('Root phenotypic data'!AB:AB, MATCH($A116, 'Root phenotypic data'!$A:$A, 0))</f>
        <v>#N/A</v>
      </c>
      <c r="AK116" s="4" t="e">
        <f>INDEX('Root phenotypic data'!AC:AC, MATCH($A116, 'Root phenotypic data'!$A:$A, 0))</f>
        <v>#N/A</v>
      </c>
      <c r="AL116" s="4" t="e">
        <f>INDEX('Root phenotypic data'!AD:AD, MATCH($A116, 'Root phenotypic data'!$A:$A, 0))</f>
        <v>#N/A</v>
      </c>
      <c r="AM116" s="4" t="e">
        <f>INDEX('Root phenotypic data'!AE:AE, MATCH($A116, 'Root phenotypic data'!$A:$A, 0))</f>
        <v>#N/A</v>
      </c>
      <c r="AN116" s="4" t="e">
        <f>INDEX('Root phenotypic data'!AF:AF, MATCH($A116, 'Root phenotypic data'!$A:$A, 0))</f>
        <v>#N/A</v>
      </c>
      <c r="AO116" s="4" t="e">
        <f>INDEX('Root phenotypic data'!AG:AG, MATCH($A116, 'Root phenotypic data'!$A:$A, 0))</f>
        <v>#N/A</v>
      </c>
      <c r="AP116" s="4" t="e">
        <f>INDEX('Isotope analysis'!F:F, MATCH($A116, 'Isotope analysis'!$C:$C, 0))</f>
        <v>#N/A</v>
      </c>
      <c r="AQ116" s="4" t="e">
        <f>INDEX('Isotope analysis'!G:G, MATCH($A116, 'Isotope analysis'!$C:$C, 0))</f>
        <v>#N/A</v>
      </c>
      <c r="AR116" s="4" t="e">
        <f>INDEX('Isotope analysis'!H:H, MATCH($A116, 'Isotope analysis'!$C:$C, 0))</f>
        <v>#N/A</v>
      </c>
      <c r="AS116" s="4" t="e">
        <f>INDEX('Isotope analysis'!I:I, MATCH($A116, 'Isotope analysis'!$C:$C, 0))</f>
        <v>#N/A</v>
      </c>
      <c r="AT116" s="4" t="e">
        <f>INDEX('Root phenotypic data'!CR:CR, MATCH($A116, 'Root phenotypic data'!$A:$A, 0))</f>
        <v>#N/A</v>
      </c>
      <c r="AU116" s="4" t="e">
        <f>INDEX('Root phenotypic data'!CS:CS, MATCH($A116, 'Root phenotypic data'!$A:$A, 0))</f>
        <v>#N/A</v>
      </c>
      <c r="AV116" s="4" t="e">
        <f>INDEX('Root phenotypic data'!CT:CT, MATCH($A116, 'Root phenotypic data'!$A:$A, 0))</f>
        <v>#N/A</v>
      </c>
      <c r="AW116" s="4" t="e">
        <f>INDEX('Root phenotypic data'!CU:CU, MATCH($A116, 'Root phenotypic data'!$A:$A, 0))</f>
        <v>#N/A</v>
      </c>
      <c r="AX116" s="4" t="e">
        <f>INDEX('Root phenotypic data'!CV:CV, MATCH($A116, 'Root phenotypic data'!$A:$A, 0))</f>
        <v>#N/A</v>
      </c>
      <c r="AY116" s="4" t="e">
        <f>INDEX('Root phenotypic data'!CW:CW, MATCH($A116, 'Root phenotypic data'!$A:$A, 0))</f>
        <v>#N/A</v>
      </c>
      <c r="AZ116" s="4" t="e">
        <f>INDEX('Root phenotypic data'!CX:CX, MATCH($A116, 'Root phenotypic data'!$A:$A, 0))</f>
        <v>#N/A</v>
      </c>
      <c r="BA116" s="4" t="e">
        <f>INDEX('Root phenotypic data'!CY:CY, MATCH($A116, 'Root phenotypic data'!$A:$A, 0))</f>
        <v>#N/A</v>
      </c>
      <c r="BB116" s="4" t="e">
        <f>INDEX('Root phenotypic data'!CZ:CZ, MATCH($A116, 'Root phenotypic data'!$A:$A, 0))</f>
        <v>#N/A</v>
      </c>
      <c r="BC116" s="4" t="e">
        <f>INDEX('Root phenotypic data'!DA:DA, MATCH($A116, 'Root phenotypic data'!$A:$A, 0))</f>
        <v>#N/A</v>
      </c>
      <c r="BD116" s="4" t="e">
        <f>INDEX('Root phenotypic data'!DB:DB, MATCH($A116, 'Root phenotypic data'!$A:$A, 0))</f>
        <v>#N/A</v>
      </c>
      <c r="BE116" s="4" t="e">
        <f>INDEX('Root phenotypic data'!DC:DC, MATCH($A116, 'Root phenotypic data'!$A:$A, 0))</f>
        <v>#N/A</v>
      </c>
      <c r="BF116" s="4" t="e">
        <f>INDEX('Root phenotypic data'!DD:DD, MATCH($A116, 'Root phenotypic data'!$A:$A, 0))</f>
        <v>#N/A</v>
      </c>
      <c r="BG116" s="4" t="e">
        <f>INDEX('Root phenotypic data'!DE:DE, MATCH($A116, 'Root phenotypic data'!$A:$A, 0))</f>
        <v>#N/A</v>
      </c>
      <c r="BH116" s="4" t="e">
        <f>INDEX('Root phenotypic data'!DF:DF, MATCH($A116, 'Root phenotypic data'!$A:$A, 0))</f>
        <v>#N/A</v>
      </c>
      <c r="BI116" s="4" t="e">
        <f>INDEX('Root phenotypic data'!DG:DG, MATCH($A116, 'Root phenotypic data'!$A:$A, 0))</f>
        <v>#N/A</v>
      </c>
      <c r="BJ116" s="4" t="e">
        <f>INDEX('Root phenotypic data'!DH:DH, MATCH($A116, 'Root phenotypic data'!$A:$A, 0))</f>
        <v>#N/A</v>
      </c>
      <c r="BK116" s="4" t="e">
        <f>INDEX('Root phenotypic data'!DI:DI, MATCH($A116, 'Root phenotypic data'!$A:$A, 0))</f>
        <v>#N/A</v>
      </c>
      <c r="BL116" s="4" t="e">
        <f>INDEX('Root phenotypic data'!DJ:DJ, MATCH($A116, 'Root phenotypic data'!$A:$A, 0))</f>
        <v>#N/A</v>
      </c>
      <c r="BM116" s="4" t="e">
        <f>INDEX('Root phenotypic data'!DK:DK, MATCH($A116, 'Root phenotypic data'!$A:$A, 0))</f>
        <v>#N/A</v>
      </c>
      <c r="BN116" s="4" t="e">
        <f>INDEX('Root phenotypic data'!DL:DL, MATCH($A116, 'Root phenotypic data'!$A:$A, 0))</f>
        <v>#N/A</v>
      </c>
      <c r="BO116" s="4" t="e">
        <f>INDEX('Mother tree bio'!C:C, MATCH($D116, 'Mother tree bio'!$B:$B, 0))</f>
        <v>#N/A</v>
      </c>
      <c r="BP116" s="4" t="e">
        <f>INDEX('Mother tree bio'!D:D, MATCH($D116, 'Mother tree bio'!$B:$B, 0))</f>
        <v>#N/A</v>
      </c>
      <c r="BQ116" s="4" t="e">
        <f>INDEX('Mother tree bio'!E:E, MATCH($D116, 'Mother tree bio'!$B:$B, 0))</f>
        <v>#N/A</v>
      </c>
      <c r="BR116" s="4" t="e">
        <f>INDEX('Mother tree bio'!F:F, MATCH($D116, 'Mother tree bio'!$B:$B, 0))</f>
        <v>#N/A</v>
      </c>
      <c r="BS116" s="4" t="e">
        <f>INDEX('Mother tree bio'!G:G, MATCH($D116, 'Mother tree bio'!$B:$B, 0))</f>
        <v>#N/A</v>
      </c>
      <c r="BT116" s="4" t="e">
        <f>INDEX('Mother tree bio'!H:H, MATCH($D116, 'Mother tree bio'!$B:$B, 0))</f>
        <v>#N/A</v>
      </c>
      <c r="BU116" s="4" t="e">
        <f>INDEX('Mother tree bio'!I:I, MATCH($D116, 'Mother tree bio'!$B:$B, 0))</f>
        <v>#N/A</v>
      </c>
      <c r="BV116" s="4" t="e">
        <f>INDEX('Mother tree bio'!J:J, MATCH($D116, 'Mother tree bio'!$B:$B, 0))</f>
        <v>#N/A</v>
      </c>
      <c r="BW116" s="4" t="e">
        <f>INDEX('Mother tree bio'!K:K, MATCH($D116, 'Mother tree bio'!$B:$B, 0))</f>
        <v>#N/A</v>
      </c>
    </row>
    <row r="117" spans="1:75" ht="15" customHeight="1">
      <c r="A117" s="10" t="s">
        <v>390</v>
      </c>
      <c r="B117" t="s">
        <v>336</v>
      </c>
      <c r="C117" s="1" t="s">
        <v>146</v>
      </c>
      <c r="D117" s="4" t="s">
        <v>211</v>
      </c>
      <c r="E117" s="4" t="s">
        <v>129</v>
      </c>
      <c r="F117" s="4">
        <v>5</v>
      </c>
      <c r="G117" s="4" t="s">
        <v>171</v>
      </c>
      <c r="H117" s="4" t="s">
        <v>337</v>
      </c>
      <c r="I117" s="19" t="s">
        <v>385</v>
      </c>
      <c r="J117" s="19" t="s">
        <v>386</v>
      </c>
      <c r="K117" s="20" t="s">
        <v>387</v>
      </c>
      <c r="L117" s="19" t="s">
        <v>353</v>
      </c>
      <c r="M117" s="19" t="s">
        <v>354</v>
      </c>
      <c r="N117" s="20" t="s">
        <v>355</v>
      </c>
      <c r="O117" s="4" t="e">
        <f>INDEX('Root phenotypic data'!F:F, MATCH($A117, 'Root phenotypic data'!$A:$A, 0))</f>
        <v>#N/A</v>
      </c>
      <c r="P117" s="18" t="e">
        <f>INDEX('Root phenotypic data'!H:H, MATCH($A117, 'Root phenotypic data'!$A:$A, 0))</f>
        <v>#N/A</v>
      </c>
      <c r="Q117" s="4" t="e">
        <f>INDEX('Root phenotypic data'!I:I, MATCH($A117, 'Root phenotypic data'!$A:$A, 0))</f>
        <v>#N/A</v>
      </c>
      <c r="R117" s="4" t="e">
        <f>INDEX('Root phenotypic data'!J:J, MATCH($A117, 'Root phenotypic data'!$A:$A, 0))</f>
        <v>#N/A</v>
      </c>
      <c r="S117" s="4" t="e">
        <f>INDEX('Root phenotypic data'!K:K, MATCH($A117, 'Root phenotypic data'!$A:$A, 0))</f>
        <v>#N/A</v>
      </c>
      <c r="T117" s="4" t="e">
        <f>INDEX('Root phenotypic data'!L:L, MATCH($A117, 'Root phenotypic data'!$A:$A, 0))</f>
        <v>#N/A</v>
      </c>
      <c r="U117" s="4" t="e">
        <f>INDEX('Root phenotypic data'!M:M, MATCH($A117, 'Root phenotypic data'!$A:$A, 0))</f>
        <v>#N/A</v>
      </c>
      <c r="V117" s="4" t="e">
        <f>INDEX('Root phenotypic data'!N:N, MATCH($A117, 'Root phenotypic data'!$A:$A, 0))</f>
        <v>#N/A</v>
      </c>
      <c r="W117" s="4" t="e">
        <f>INDEX('Root phenotypic data'!O:O, MATCH($A117, 'Root phenotypic data'!$A:$A, 0))</f>
        <v>#N/A</v>
      </c>
      <c r="X117" s="4" t="e">
        <f>INDEX('Root phenotypic data'!P:P, MATCH($A117, 'Root phenotypic data'!$A:$A, 0))</f>
        <v>#N/A</v>
      </c>
      <c r="Y117" s="4" t="e">
        <f>INDEX('Root phenotypic data'!Q:Q, MATCH($A117, 'Root phenotypic data'!$A:$A, 0))</f>
        <v>#N/A</v>
      </c>
      <c r="Z117" s="4" t="e">
        <f>INDEX('Root phenotypic data'!R:R, MATCH($A117, 'Root phenotypic data'!$A:$A, 0))</f>
        <v>#N/A</v>
      </c>
      <c r="AA117" s="4" t="e">
        <f>INDEX('Root phenotypic data'!S:S, MATCH($A117, 'Root phenotypic data'!$A:$A, 0))</f>
        <v>#N/A</v>
      </c>
      <c r="AB117" s="4" t="e">
        <f>INDEX('Root phenotypic data'!T:T, MATCH($A117, 'Root phenotypic data'!$A:$A, 0))</f>
        <v>#N/A</v>
      </c>
      <c r="AC117" s="4" t="e">
        <f>INDEX('Root phenotypic data'!U:U, MATCH($A117, 'Root phenotypic data'!$A:$A, 0))</f>
        <v>#N/A</v>
      </c>
      <c r="AD117" s="4" t="e">
        <f>INDEX('Root phenotypic data'!V:V, MATCH($A117, 'Root phenotypic data'!$A:$A, 0))</f>
        <v>#N/A</v>
      </c>
      <c r="AE117" s="4" t="e">
        <f>INDEX('Root phenotypic data'!W:W, MATCH($A117, 'Root phenotypic data'!$A:$A, 0))</f>
        <v>#N/A</v>
      </c>
      <c r="AF117" s="4" t="e">
        <f>INDEX('Root phenotypic data'!X:X, MATCH($A117, 'Root phenotypic data'!$A:$A, 0))</f>
        <v>#N/A</v>
      </c>
      <c r="AG117" s="4" t="e">
        <f>INDEX('Root phenotypic data'!Y:Y, MATCH($A117, 'Root phenotypic data'!$A:$A, 0))</f>
        <v>#N/A</v>
      </c>
      <c r="AH117" s="4" t="e">
        <f>INDEX('Root phenotypic data'!Z:Z, MATCH($A117, 'Root phenotypic data'!$A:$A, 0))</f>
        <v>#N/A</v>
      </c>
      <c r="AI117" s="4" t="e">
        <f>INDEX('Root phenotypic data'!AA:AA, MATCH($A117, 'Root phenotypic data'!$A:$A, 0))</f>
        <v>#N/A</v>
      </c>
      <c r="AJ117" s="4" t="e">
        <f>INDEX('Root phenotypic data'!AB:AB, MATCH($A117, 'Root phenotypic data'!$A:$A, 0))</f>
        <v>#N/A</v>
      </c>
      <c r="AK117" s="4" t="e">
        <f>INDEX('Root phenotypic data'!AC:AC, MATCH($A117, 'Root phenotypic data'!$A:$A, 0))</f>
        <v>#N/A</v>
      </c>
      <c r="AL117" s="4" t="e">
        <f>INDEX('Root phenotypic data'!AD:AD, MATCH($A117, 'Root phenotypic data'!$A:$A, 0))</f>
        <v>#N/A</v>
      </c>
      <c r="AM117" s="4" t="e">
        <f>INDEX('Root phenotypic data'!AE:AE, MATCH($A117, 'Root phenotypic data'!$A:$A, 0))</f>
        <v>#N/A</v>
      </c>
      <c r="AN117" s="4" t="e">
        <f>INDEX('Root phenotypic data'!AF:AF, MATCH($A117, 'Root phenotypic data'!$A:$A, 0))</f>
        <v>#N/A</v>
      </c>
      <c r="AO117" s="4" t="e">
        <f>INDEX('Root phenotypic data'!AG:AG, MATCH($A117, 'Root phenotypic data'!$A:$A, 0))</f>
        <v>#N/A</v>
      </c>
      <c r="AP117" s="4" t="e">
        <f>INDEX('Isotope analysis'!F:F, MATCH($A117, 'Isotope analysis'!$C:$C, 0))</f>
        <v>#N/A</v>
      </c>
      <c r="AQ117" s="4" t="e">
        <f>INDEX('Isotope analysis'!G:G, MATCH($A117, 'Isotope analysis'!$C:$C, 0))</f>
        <v>#N/A</v>
      </c>
      <c r="AR117" s="4" t="e">
        <f>INDEX('Isotope analysis'!H:H, MATCH($A117, 'Isotope analysis'!$C:$C, 0))</f>
        <v>#N/A</v>
      </c>
      <c r="AS117" s="4" t="e">
        <f>INDEX('Isotope analysis'!I:I, MATCH($A117, 'Isotope analysis'!$C:$C, 0))</f>
        <v>#N/A</v>
      </c>
      <c r="AT117" s="4" t="e">
        <f>INDEX('Root phenotypic data'!CR:CR, MATCH($A117, 'Root phenotypic data'!$A:$A, 0))</f>
        <v>#N/A</v>
      </c>
      <c r="AU117" s="4" t="e">
        <f>INDEX('Root phenotypic data'!CS:CS, MATCH($A117, 'Root phenotypic data'!$A:$A, 0))</f>
        <v>#N/A</v>
      </c>
      <c r="AV117" s="4" t="e">
        <f>INDEX('Root phenotypic data'!CT:CT, MATCH($A117, 'Root phenotypic data'!$A:$A, 0))</f>
        <v>#N/A</v>
      </c>
      <c r="AW117" s="4" t="e">
        <f>INDEX('Root phenotypic data'!CU:CU, MATCH($A117, 'Root phenotypic data'!$A:$A, 0))</f>
        <v>#N/A</v>
      </c>
      <c r="AX117" s="4" t="e">
        <f>INDEX('Root phenotypic data'!CV:CV, MATCH($A117, 'Root phenotypic data'!$A:$A, 0))</f>
        <v>#N/A</v>
      </c>
      <c r="AY117" s="4" t="e">
        <f>INDEX('Root phenotypic data'!CW:CW, MATCH($A117, 'Root phenotypic data'!$A:$A, 0))</f>
        <v>#N/A</v>
      </c>
      <c r="AZ117" s="4" t="e">
        <f>INDEX('Root phenotypic data'!CX:CX, MATCH($A117, 'Root phenotypic data'!$A:$A, 0))</f>
        <v>#N/A</v>
      </c>
      <c r="BA117" s="4" t="e">
        <f>INDEX('Root phenotypic data'!CY:CY, MATCH($A117, 'Root phenotypic data'!$A:$A, 0))</f>
        <v>#N/A</v>
      </c>
      <c r="BB117" s="4" t="e">
        <f>INDEX('Root phenotypic data'!CZ:CZ, MATCH($A117, 'Root phenotypic data'!$A:$A, 0))</f>
        <v>#N/A</v>
      </c>
      <c r="BC117" s="4" t="e">
        <f>INDEX('Root phenotypic data'!DA:DA, MATCH($A117, 'Root phenotypic data'!$A:$A, 0))</f>
        <v>#N/A</v>
      </c>
      <c r="BD117" s="4" t="e">
        <f>INDEX('Root phenotypic data'!DB:DB, MATCH($A117, 'Root phenotypic data'!$A:$A, 0))</f>
        <v>#N/A</v>
      </c>
      <c r="BE117" s="4" t="e">
        <f>INDEX('Root phenotypic data'!DC:DC, MATCH($A117, 'Root phenotypic data'!$A:$A, 0))</f>
        <v>#N/A</v>
      </c>
      <c r="BF117" s="4" t="e">
        <f>INDEX('Root phenotypic data'!DD:DD, MATCH($A117, 'Root phenotypic data'!$A:$A, 0))</f>
        <v>#N/A</v>
      </c>
      <c r="BG117" s="4" t="e">
        <f>INDEX('Root phenotypic data'!DE:DE, MATCH($A117, 'Root phenotypic data'!$A:$A, 0))</f>
        <v>#N/A</v>
      </c>
      <c r="BH117" s="4" t="e">
        <f>INDEX('Root phenotypic data'!DF:DF, MATCH($A117, 'Root phenotypic data'!$A:$A, 0))</f>
        <v>#N/A</v>
      </c>
      <c r="BI117" s="4" t="e">
        <f>INDEX('Root phenotypic data'!DG:DG, MATCH($A117, 'Root phenotypic data'!$A:$A, 0))</f>
        <v>#N/A</v>
      </c>
      <c r="BJ117" s="4" t="e">
        <f>INDEX('Root phenotypic data'!DH:DH, MATCH($A117, 'Root phenotypic data'!$A:$A, 0))</f>
        <v>#N/A</v>
      </c>
      <c r="BK117" s="4" t="e">
        <f>INDEX('Root phenotypic data'!DI:DI, MATCH($A117, 'Root phenotypic data'!$A:$A, 0))</f>
        <v>#N/A</v>
      </c>
      <c r="BL117" s="4" t="e">
        <f>INDEX('Root phenotypic data'!DJ:DJ, MATCH($A117, 'Root phenotypic data'!$A:$A, 0))</f>
        <v>#N/A</v>
      </c>
      <c r="BM117" s="4" t="e">
        <f>INDEX('Root phenotypic data'!DK:DK, MATCH($A117, 'Root phenotypic data'!$A:$A, 0))</f>
        <v>#N/A</v>
      </c>
      <c r="BN117" s="4" t="e">
        <f>INDEX('Root phenotypic data'!DL:DL, MATCH($A117, 'Root phenotypic data'!$A:$A, 0))</f>
        <v>#N/A</v>
      </c>
      <c r="BO117" s="4" t="e">
        <f>INDEX('Mother tree bio'!C:C, MATCH($D117, 'Mother tree bio'!$B:$B, 0))</f>
        <v>#N/A</v>
      </c>
      <c r="BP117" s="4" t="e">
        <f>INDEX('Mother tree bio'!D:D, MATCH($D117, 'Mother tree bio'!$B:$B, 0))</f>
        <v>#N/A</v>
      </c>
      <c r="BQ117" s="4" t="e">
        <f>INDEX('Mother tree bio'!E:E, MATCH($D117, 'Mother tree bio'!$B:$B, 0))</f>
        <v>#N/A</v>
      </c>
      <c r="BR117" s="4" t="e">
        <f>INDEX('Mother tree bio'!F:F, MATCH($D117, 'Mother tree bio'!$B:$B, 0))</f>
        <v>#N/A</v>
      </c>
      <c r="BS117" s="4" t="e">
        <f>INDEX('Mother tree bio'!G:G, MATCH($D117, 'Mother tree bio'!$B:$B, 0))</f>
        <v>#N/A</v>
      </c>
      <c r="BT117" s="4" t="e">
        <f>INDEX('Mother tree bio'!H:H, MATCH($D117, 'Mother tree bio'!$B:$B, 0))</f>
        <v>#N/A</v>
      </c>
      <c r="BU117" s="4" t="e">
        <f>INDEX('Mother tree bio'!I:I, MATCH($D117, 'Mother tree bio'!$B:$B, 0))</f>
        <v>#N/A</v>
      </c>
      <c r="BV117" s="4" t="e">
        <f>INDEX('Mother tree bio'!J:J, MATCH($D117, 'Mother tree bio'!$B:$B, 0))</f>
        <v>#N/A</v>
      </c>
      <c r="BW117" s="4" t="e">
        <f>INDEX('Mother tree bio'!K:K, MATCH($D117, 'Mother tree bio'!$B:$B, 0))</f>
        <v>#N/A</v>
      </c>
    </row>
    <row r="118" spans="1:75" ht="15" customHeight="1">
      <c r="A118" s="10" t="s">
        <v>391</v>
      </c>
      <c r="B118" t="s">
        <v>336</v>
      </c>
      <c r="C118" s="1" t="s">
        <v>148</v>
      </c>
      <c r="D118" s="4" t="str">
        <f>INDEX('Root phenotypic data'!B:B, MATCH($A118, 'Root phenotypic data'!$A:$A, 0))</f>
        <v>NSW0349</v>
      </c>
      <c r="E118" s="4" t="s">
        <v>83</v>
      </c>
      <c r="F118" s="4">
        <f>INDEX('Root phenotypic data'!D:D, MATCH($A118, 'Root phenotypic data'!$A:$A, 0))</f>
        <v>1</v>
      </c>
      <c r="G118" s="4" t="str">
        <f>INDEX('Root phenotypic data'!E:E, MATCH($A118, 'Root phenotypic data'!$A:$A, 0))</f>
        <v>W</v>
      </c>
      <c r="H118" s="4" t="s">
        <v>337</v>
      </c>
      <c r="I118" s="19" t="s">
        <v>385</v>
      </c>
      <c r="J118" s="19" t="s">
        <v>386</v>
      </c>
      <c r="K118" s="20" t="s">
        <v>387</v>
      </c>
      <c r="L118" s="19" t="s">
        <v>357</v>
      </c>
      <c r="M118" s="19" t="s">
        <v>358</v>
      </c>
      <c r="N118" s="20" t="s">
        <v>359</v>
      </c>
      <c r="O118" s="4" t="str">
        <f>INDEX('Root phenotypic data'!F:F, MATCH($A118, 'Root phenotypic data'!$A:$A, 0))</f>
        <v>CER3</v>
      </c>
      <c r="P118" s="18">
        <f>INDEX('Root phenotypic data'!H:H, MATCH($A118, 'Root phenotypic data'!$A:$A, 0))</f>
        <v>44382.593059999999</v>
      </c>
      <c r="Q118" s="4">
        <f>INDEX('Root phenotypic data'!I:I, MATCH($A118, 'Root phenotypic data'!$A:$A, 0))</f>
        <v>25.765799999999999</v>
      </c>
      <c r="R118" s="4">
        <f>INDEX('Root phenotypic data'!J:J, MATCH($A118, 'Root phenotypic data'!$A:$A, 0))</f>
        <v>0.90449999999999997</v>
      </c>
      <c r="S118" s="4">
        <f>INDEX('Root phenotypic data'!K:K, MATCH($A118, 'Root phenotypic data'!$A:$A, 0))</f>
        <v>2.8414999999999999</v>
      </c>
      <c r="T118" s="4">
        <f>INDEX('Root phenotypic data'!L:L, MATCH($A118, 'Root phenotypic data'!$A:$A, 0))</f>
        <v>0.35099999999999998</v>
      </c>
      <c r="U118" s="4">
        <f>INDEX('Root phenotypic data'!M:M, MATCH($A118, 'Root phenotypic data'!$A:$A, 0))</f>
        <v>2.5000000000000001E-2</v>
      </c>
      <c r="V118" s="4">
        <f>INDEX('Root phenotypic data'!N:N, MATCH($A118, 'Root phenotypic data'!$A:$A, 0))</f>
        <v>1.0009999999999999</v>
      </c>
      <c r="W118" s="4">
        <f>INDEX('Root phenotypic data'!O:O, MATCH($A118, 'Root phenotypic data'!$A:$A, 0))</f>
        <v>8.9999999999999993E-3</v>
      </c>
      <c r="X118" s="4">
        <f>INDEX('Root phenotypic data'!P:P, MATCH($A118, 'Root phenotypic data'!$A:$A, 0))</f>
        <v>33</v>
      </c>
      <c r="Y118" s="4">
        <f>INDEX('Root phenotypic data'!Q:Q, MATCH($A118, 'Root phenotypic data'!$A:$A, 0))</f>
        <v>26</v>
      </c>
      <c r="Z118" s="4">
        <f>INDEX('Root phenotypic data'!R:R, MATCH($A118, 'Root phenotypic data'!$A:$A, 0))</f>
        <v>2</v>
      </c>
      <c r="AA118" s="4">
        <f>INDEX('Root phenotypic data'!S:S, MATCH($A118, 'Root phenotypic data'!$A:$A, 0))</f>
        <v>56</v>
      </c>
      <c r="AB118" s="4">
        <f>INDEX('Root phenotypic data'!T:T, MATCH($A118, 'Root phenotypic data'!$A:$A, 0))</f>
        <v>1</v>
      </c>
      <c r="AC118" s="4">
        <f>INDEX('Root phenotypic data'!U:U, MATCH($A118, 'Root phenotypic data'!$A:$A, 0))</f>
        <v>0</v>
      </c>
      <c r="AD118" s="4">
        <f>INDEX('Root phenotypic data'!V:V, MATCH($A118, 'Root phenotypic data'!$A:$A, 0))</f>
        <v>0.46500000000000002</v>
      </c>
      <c r="AE118" s="4">
        <f>INDEX('Root phenotypic data'!W:W, MATCH($A118, 'Root phenotypic data'!$A:$A, 0))</f>
        <v>1.4800000000000001E-2</v>
      </c>
      <c r="AF118" s="4">
        <f>INDEX('Root phenotypic data'!X:X, MATCH($A118, 'Root phenotypic data'!$A:$A, 0))</f>
        <v>4.65E-2</v>
      </c>
      <c r="AG118" s="4">
        <f>INDEX('Root phenotypic data'!Y:Y, MATCH($A118, 'Root phenotypic data'!$A:$A, 0))</f>
        <v>0.27210000000000001</v>
      </c>
      <c r="AH118" s="4">
        <f>INDEX('Root phenotypic data'!Z:Z, MATCH($A118, 'Root phenotypic data'!$A:$A, 0))</f>
        <v>0</v>
      </c>
      <c r="AI118" s="4">
        <f>INDEX('Root phenotypic data'!AA:AA, MATCH($A118, 'Root phenotypic data'!$A:$A, 0))</f>
        <v>1</v>
      </c>
      <c r="AJ118" s="4">
        <f>INDEX('Root phenotypic data'!AB:AB, MATCH($A118, 'Root phenotypic data'!$A:$A, 0))</f>
        <v>0.17960000000000001</v>
      </c>
      <c r="AK118" s="4">
        <f>INDEX('Root phenotypic data'!AC:AC, MATCH($A118, 'Root phenotypic data'!$A:$A, 0))</f>
        <v>0</v>
      </c>
      <c r="AL118" s="4">
        <f>INDEX('Root phenotypic data'!AD:AD, MATCH($A118, 'Root phenotypic data'!$A:$A, 0))</f>
        <v>0</v>
      </c>
      <c r="AM118" s="4">
        <f>INDEX('Root phenotypic data'!AE:AE, MATCH($A118, 'Root phenotypic data'!$A:$A, 0))</f>
        <v>0</v>
      </c>
      <c r="AN118" s="4">
        <f>INDEX('Root phenotypic data'!AF:AF, MATCH($A118, 'Root phenotypic data'!$A:$A, 0))</f>
        <v>0</v>
      </c>
      <c r="AO118" s="4">
        <f>INDEX('Root phenotypic data'!AG:AG, MATCH($A118, 'Root phenotypic data'!$A:$A, 0))</f>
        <v>25.765799999999999</v>
      </c>
      <c r="AP118" s="4">
        <f>INDEX('Isotope analysis'!F:F, MATCH($A118, 'Isotope analysis'!$C:$C, 0))</f>
        <v>0.06</v>
      </c>
      <c r="AQ118" s="4">
        <f>INDEX('Isotope analysis'!G:G, MATCH($A118, 'Isotope analysis'!$C:$C, 0))</f>
        <v>-32.35</v>
      </c>
      <c r="AR118" s="4">
        <f>INDEX('Isotope analysis'!H:H, MATCH($A118, 'Isotope analysis'!$C:$C, 0))</f>
        <v>1.39</v>
      </c>
      <c r="AS118" s="4">
        <f>INDEX('Isotope analysis'!I:I, MATCH($A118, 'Isotope analysis'!$C:$C, 0))</f>
        <v>44.5</v>
      </c>
      <c r="AT118" s="4">
        <f>INDEX('Root phenotypic data'!CR:CR, MATCH($A118, 'Root phenotypic data'!$A:$A, 0))</f>
        <v>18.1667004</v>
      </c>
      <c r="AU118" s="4">
        <f>INDEX('Root phenotypic data'!CS:CS, MATCH($A118, 'Root phenotypic data'!$A:$A, 0))</f>
        <v>13.949999800000001</v>
      </c>
      <c r="AV118" s="4">
        <f>INDEX('Root phenotypic data'!CT:CT, MATCH($A118, 'Root phenotypic data'!$A:$A, 0))</f>
        <v>47.449001299999999</v>
      </c>
      <c r="AW118" s="4">
        <f>INDEX('Root phenotypic data'!CU:CU, MATCH($A118, 'Root phenotypic data'!$A:$A, 0))</f>
        <v>565.4940186</v>
      </c>
      <c r="AX118" s="4">
        <f>INDEX('Root phenotypic data'!CV:CV, MATCH($A118, 'Root phenotypic data'!$A:$A, 0))</f>
        <v>32.099998499999998</v>
      </c>
      <c r="AY118" s="4">
        <f>INDEX('Root phenotypic data'!CW:CW, MATCH($A118, 'Root phenotypic data'!$A:$A, 0))</f>
        <v>2.7</v>
      </c>
      <c r="AZ118" s="4">
        <f>INDEX('Root phenotypic data'!CX:CX, MATCH($A118, 'Root phenotypic data'!$A:$A, 0))</f>
        <v>29.399999600000001</v>
      </c>
      <c r="BA118" s="4">
        <f>INDEX('Root phenotypic data'!CY:CY, MATCH($A118, 'Root phenotypic data'!$A:$A, 0))</f>
        <v>24.783300400000002</v>
      </c>
      <c r="BB118" s="4">
        <f>INDEX('Root phenotypic data'!CZ:CZ, MATCH($A118, 'Root phenotypic data'!$A:$A, 0))</f>
        <v>14.8832998</v>
      </c>
      <c r="BC118" s="4">
        <f>INDEX('Root phenotypic data'!DA:DA, MATCH($A118, 'Root phenotypic data'!$A:$A, 0))</f>
        <v>24.783300400000002</v>
      </c>
      <c r="BD118" s="4">
        <f>INDEX('Root phenotypic data'!DB:DB, MATCH($A118, 'Root phenotypic data'!$A:$A, 0))</f>
        <v>10.800000199999999</v>
      </c>
      <c r="BE118" s="4">
        <f>INDEX('Root phenotypic data'!DC:DC, MATCH($A118, 'Root phenotypic data'!$A:$A, 0))</f>
        <v>716</v>
      </c>
      <c r="BF118" s="4">
        <f>INDEX('Root phenotypic data'!DD:DD, MATCH($A118, 'Root phenotypic data'!$A:$A, 0))</f>
        <v>97</v>
      </c>
      <c r="BG118" s="4">
        <f>INDEX('Root phenotypic data'!DE:DE, MATCH($A118, 'Root phenotypic data'!$A:$A, 0))</f>
        <v>34</v>
      </c>
      <c r="BH118" s="4">
        <f>INDEX('Root phenotypic data'!DF:DF, MATCH($A118, 'Root phenotypic data'!$A:$A, 0))</f>
        <v>34.053001399999999</v>
      </c>
      <c r="BI118" s="4">
        <f>INDEX('Root phenotypic data'!DG:DG, MATCH($A118, 'Root phenotypic data'!$A:$A, 0))</f>
        <v>267</v>
      </c>
      <c r="BJ118" s="4">
        <f>INDEX('Root phenotypic data'!DH:DH, MATCH($A118, 'Root phenotypic data'!$A:$A, 0))</f>
        <v>125</v>
      </c>
      <c r="BK118" s="4">
        <f>INDEX('Root phenotypic data'!DI:DI, MATCH($A118, 'Root phenotypic data'!$A:$A, 0))</f>
        <v>267</v>
      </c>
      <c r="BL118" s="4">
        <f>INDEX('Root phenotypic data'!DJ:DJ, MATCH($A118, 'Root phenotypic data'!$A:$A, 0))</f>
        <v>125</v>
      </c>
      <c r="BM118" s="4">
        <f>INDEX('Root phenotypic data'!DK:DK, MATCH($A118, 'Root phenotypic data'!$A:$A, 0))</f>
        <v>0.89756199999999997</v>
      </c>
      <c r="BN118" s="4">
        <f>INDEX('Root phenotypic data'!DL:DL, MATCH($A118, 'Root phenotypic data'!$A:$A, 0))</f>
        <v>10.494500199999999</v>
      </c>
      <c r="BO118" s="4" t="e">
        <f>INDEX('Mother tree bio'!C:C, MATCH($D118, 'Mother tree bio'!$B:$B, 0))</f>
        <v>#N/A</v>
      </c>
      <c r="BP118" s="4" t="e">
        <f>INDEX('Mother tree bio'!D:D, MATCH($D118, 'Mother tree bio'!$B:$B, 0))</f>
        <v>#N/A</v>
      </c>
      <c r="BQ118" s="4" t="e">
        <f>INDEX('Mother tree bio'!E:E, MATCH($D118, 'Mother tree bio'!$B:$B, 0))</f>
        <v>#N/A</v>
      </c>
      <c r="BR118" s="4" t="e">
        <f>INDEX('Mother tree bio'!F:F, MATCH($D118, 'Mother tree bio'!$B:$B, 0))</f>
        <v>#N/A</v>
      </c>
      <c r="BS118" s="4" t="e">
        <f>INDEX('Mother tree bio'!G:G, MATCH($D118, 'Mother tree bio'!$B:$B, 0))</f>
        <v>#N/A</v>
      </c>
      <c r="BT118" s="4" t="e">
        <f>INDEX('Mother tree bio'!H:H, MATCH($D118, 'Mother tree bio'!$B:$B, 0))</f>
        <v>#N/A</v>
      </c>
      <c r="BU118" s="4" t="e">
        <f>INDEX('Mother tree bio'!I:I, MATCH($D118, 'Mother tree bio'!$B:$B, 0))</f>
        <v>#N/A</v>
      </c>
      <c r="BV118" s="4" t="e">
        <f>INDEX('Mother tree bio'!J:J, MATCH($D118, 'Mother tree bio'!$B:$B, 0))</f>
        <v>#N/A</v>
      </c>
      <c r="BW118" s="4" t="e">
        <f>INDEX('Mother tree bio'!K:K, MATCH($D118, 'Mother tree bio'!$B:$B, 0))</f>
        <v>#N/A</v>
      </c>
    </row>
    <row r="119" spans="1:75" ht="15" customHeight="1">
      <c r="A119" s="10" t="s">
        <v>392</v>
      </c>
      <c r="B119" t="s">
        <v>336</v>
      </c>
      <c r="C119" s="1" t="s">
        <v>150</v>
      </c>
      <c r="D119" s="4" t="str">
        <f>INDEX('Root phenotypic data'!B:B, MATCH($A119, 'Root phenotypic data'!$A:$A, 0))</f>
        <v>NSW0349</v>
      </c>
      <c r="E119" s="4" t="s">
        <v>83</v>
      </c>
      <c r="F119" s="4">
        <f>INDEX('Root phenotypic data'!D:D, MATCH($A119, 'Root phenotypic data'!$A:$A, 0))</f>
        <v>2</v>
      </c>
      <c r="G119" s="4" t="str">
        <f>INDEX('Root phenotypic data'!E:E, MATCH($A119, 'Root phenotypic data'!$A:$A, 0))</f>
        <v>W</v>
      </c>
      <c r="H119" s="4" t="s">
        <v>337</v>
      </c>
      <c r="I119" s="19" t="s">
        <v>385</v>
      </c>
      <c r="J119" s="19" t="s">
        <v>386</v>
      </c>
      <c r="K119" s="20" t="s">
        <v>387</v>
      </c>
      <c r="L119" s="19" t="s">
        <v>362</v>
      </c>
      <c r="M119" s="19" t="s">
        <v>363</v>
      </c>
      <c r="N119" s="20" t="s">
        <v>364</v>
      </c>
      <c r="O119" s="4" t="str">
        <f>INDEX('Root phenotypic data'!F:F, MATCH($A119, 'Root phenotypic data'!$A:$A, 0))</f>
        <v>CER3</v>
      </c>
      <c r="P119" s="18">
        <f>INDEX('Root phenotypic data'!H:H, MATCH($A119, 'Root phenotypic data'!$A:$A, 0))</f>
        <v>44382.593059999999</v>
      </c>
      <c r="Q119" s="4">
        <f>INDEX('Root phenotypic data'!I:I, MATCH($A119, 'Root phenotypic data'!$A:$A, 0))</f>
        <v>17.197099999999999</v>
      </c>
      <c r="R119" s="4">
        <f>INDEX('Root phenotypic data'!J:J, MATCH($A119, 'Root phenotypic data'!$A:$A, 0))</f>
        <v>0.45429999999999998</v>
      </c>
      <c r="S119" s="4">
        <f>INDEX('Root phenotypic data'!K:K, MATCH($A119, 'Root phenotypic data'!$A:$A, 0))</f>
        <v>1.4274</v>
      </c>
      <c r="T119" s="4">
        <f>INDEX('Root phenotypic data'!L:L, MATCH($A119, 'Root phenotypic data'!$A:$A, 0))</f>
        <v>0.26419999999999999</v>
      </c>
      <c r="U119" s="4">
        <f>INDEX('Root phenotypic data'!M:M, MATCH($A119, 'Root phenotypic data'!$A:$A, 0))</f>
        <v>8.9999999999999993E-3</v>
      </c>
      <c r="V119" s="4">
        <f>INDEX('Root phenotypic data'!N:N, MATCH($A119, 'Root phenotypic data'!$A:$A, 0))</f>
        <v>0.996</v>
      </c>
      <c r="W119" s="4">
        <f>INDEX('Root phenotypic data'!O:O, MATCH($A119, 'Root phenotypic data'!$A:$A, 0))</f>
        <v>8.0000000000000002E-3</v>
      </c>
      <c r="X119" s="4">
        <f>INDEX('Root phenotypic data'!P:P, MATCH($A119, 'Root phenotypic data'!$A:$A, 0))</f>
        <v>15</v>
      </c>
      <c r="Y119" s="4">
        <f>INDEX('Root phenotypic data'!Q:Q, MATCH($A119, 'Root phenotypic data'!$A:$A, 0))</f>
        <v>16</v>
      </c>
      <c r="Z119" s="4">
        <f>INDEX('Root phenotypic data'!R:R, MATCH($A119, 'Root phenotypic data'!$A:$A, 0))</f>
        <v>4</v>
      </c>
      <c r="AA119" s="4">
        <f>INDEX('Root phenotypic data'!S:S, MATCH($A119, 'Root phenotypic data'!$A:$A, 0))</f>
        <v>37</v>
      </c>
      <c r="AB119" s="4">
        <f>INDEX('Root phenotypic data'!T:T, MATCH($A119, 'Root phenotypic data'!$A:$A, 0))</f>
        <v>9</v>
      </c>
      <c r="AC119" s="4">
        <f>INDEX('Root phenotypic data'!U:U, MATCH($A119, 'Root phenotypic data'!$A:$A, 0))</f>
        <v>67</v>
      </c>
      <c r="AD119" s="4">
        <f>INDEX('Root phenotypic data'!V:V, MATCH($A119, 'Root phenotypic data'!$A:$A, 0))</f>
        <v>0.4662</v>
      </c>
      <c r="AE119" s="4">
        <f>INDEX('Root phenotypic data'!W:W, MATCH($A119, 'Root phenotypic data'!$A:$A, 0))</f>
        <v>1.1299999999999999E-2</v>
      </c>
      <c r="AF119" s="4">
        <f>INDEX('Root phenotypic data'!X:X, MATCH($A119, 'Root phenotypic data'!$A:$A, 0))</f>
        <v>3.5400000000000001E-2</v>
      </c>
      <c r="AG119" s="4">
        <f>INDEX('Root phenotypic data'!Y:Y, MATCH($A119, 'Root phenotypic data'!$A:$A, 0))</f>
        <v>0.14940000000000001</v>
      </c>
      <c r="AH119" s="4">
        <f>INDEX('Root phenotypic data'!Z:Z, MATCH($A119, 'Root phenotypic data'!$A:$A, 0))</f>
        <v>51.99</v>
      </c>
      <c r="AI119" s="4">
        <f>INDEX('Root phenotypic data'!AA:AA, MATCH($A119, 'Root phenotypic data'!$A:$A, 0))</f>
        <v>16</v>
      </c>
      <c r="AJ119" s="4">
        <f>INDEX('Root phenotypic data'!AB:AB, MATCH($A119, 'Root phenotypic data'!$A:$A, 0))</f>
        <v>10.6539</v>
      </c>
      <c r="AK119" s="4">
        <f>INDEX('Root phenotypic data'!AC:AC, MATCH($A119, 'Root phenotypic data'!$A:$A, 0))</f>
        <v>9</v>
      </c>
      <c r="AL119" s="4">
        <f>INDEX('Root phenotypic data'!AD:AD, MATCH($A119, 'Root phenotypic data'!$A:$A, 0))</f>
        <v>2.1772999999999998</v>
      </c>
      <c r="AM119" s="4">
        <f>INDEX('Root phenotypic data'!AE:AE, MATCH($A119, 'Root phenotypic data'!$A:$A, 0))</f>
        <v>6</v>
      </c>
      <c r="AN119" s="4">
        <f>INDEX('Root phenotypic data'!AF:AF, MATCH($A119, 'Root phenotypic data'!$A:$A, 0))</f>
        <v>0.65259999999999996</v>
      </c>
      <c r="AO119" s="4">
        <f>INDEX('Root phenotypic data'!AG:AG, MATCH($A119, 'Root phenotypic data'!$A:$A, 0))</f>
        <v>17.197099999999999</v>
      </c>
      <c r="AP119" s="4">
        <f>INDEX('Isotope analysis'!F:F, MATCH($A119, 'Isotope analysis'!$C:$C, 0))</f>
        <v>5.73</v>
      </c>
      <c r="AQ119" s="4">
        <f>INDEX('Isotope analysis'!G:G, MATCH($A119, 'Isotope analysis'!$C:$C, 0))</f>
        <v>-34.04</v>
      </c>
      <c r="AR119" s="4">
        <f>INDEX('Isotope analysis'!H:H, MATCH($A119, 'Isotope analysis'!$C:$C, 0))</f>
        <v>1.48</v>
      </c>
      <c r="AS119" s="4">
        <f>INDEX('Isotope analysis'!I:I, MATCH($A119, 'Isotope analysis'!$C:$C, 0))</f>
        <v>47.5</v>
      </c>
      <c r="AT119" s="4">
        <f>INDEX('Root phenotypic data'!CR:CR, MATCH($A119, 'Root phenotypic data'!$A:$A, 0))</f>
        <v>18.1667004</v>
      </c>
      <c r="AU119" s="4">
        <f>INDEX('Root phenotypic data'!CS:CS, MATCH($A119, 'Root phenotypic data'!$A:$A, 0))</f>
        <v>13.949999800000001</v>
      </c>
      <c r="AV119" s="4">
        <f>INDEX('Root phenotypic data'!CT:CT, MATCH($A119, 'Root phenotypic data'!$A:$A, 0))</f>
        <v>47.449001299999999</v>
      </c>
      <c r="AW119" s="4">
        <f>INDEX('Root phenotypic data'!CU:CU, MATCH($A119, 'Root phenotypic data'!$A:$A, 0))</f>
        <v>565.4940186</v>
      </c>
      <c r="AX119" s="4">
        <f>INDEX('Root phenotypic data'!CV:CV, MATCH($A119, 'Root phenotypic data'!$A:$A, 0))</f>
        <v>32.099998499999998</v>
      </c>
      <c r="AY119" s="4">
        <f>INDEX('Root phenotypic data'!CW:CW, MATCH($A119, 'Root phenotypic data'!$A:$A, 0))</f>
        <v>2.7</v>
      </c>
      <c r="AZ119" s="4">
        <f>INDEX('Root phenotypic data'!CX:CX, MATCH($A119, 'Root phenotypic data'!$A:$A, 0))</f>
        <v>29.399999600000001</v>
      </c>
      <c r="BA119" s="4">
        <f>INDEX('Root phenotypic data'!CY:CY, MATCH($A119, 'Root phenotypic data'!$A:$A, 0))</f>
        <v>24.783300400000002</v>
      </c>
      <c r="BB119" s="4">
        <f>INDEX('Root phenotypic data'!CZ:CZ, MATCH($A119, 'Root phenotypic data'!$A:$A, 0))</f>
        <v>14.8832998</v>
      </c>
      <c r="BC119" s="4">
        <f>INDEX('Root phenotypic data'!DA:DA, MATCH($A119, 'Root phenotypic data'!$A:$A, 0))</f>
        <v>24.783300400000002</v>
      </c>
      <c r="BD119" s="4">
        <f>INDEX('Root phenotypic data'!DB:DB, MATCH($A119, 'Root phenotypic data'!$A:$A, 0))</f>
        <v>10.800000199999999</v>
      </c>
      <c r="BE119" s="4">
        <f>INDEX('Root phenotypic data'!DC:DC, MATCH($A119, 'Root phenotypic data'!$A:$A, 0))</f>
        <v>716</v>
      </c>
      <c r="BF119" s="4">
        <f>INDEX('Root phenotypic data'!DD:DD, MATCH($A119, 'Root phenotypic data'!$A:$A, 0))</f>
        <v>97</v>
      </c>
      <c r="BG119" s="4">
        <f>INDEX('Root phenotypic data'!DE:DE, MATCH($A119, 'Root phenotypic data'!$A:$A, 0))</f>
        <v>34</v>
      </c>
      <c r="BH119" s="4">
        <f>INDEX('Root phenotypic data'!DF:DF, MATCH($A119, 'Root phenotypic data'!$A:$A, 0))</f>
        <v>34.053001399999999</v>
      </c>
      <c r="BI119" s="4">
        <f>INDEX('Root phenotypic data'!DG:DG, MATCH($A119, 'Root phenotypic data'!$A:$A, 0))</f>
        <v>267</v>
      </c>
      <c r="BJ119" s="4">
        <f>INDEX('Root phenotypic data'!DH:DH, MATCH($A119, 'Root phenotypic data'!$A:$A, 0))</f>
        <v>125</v>
      </c>
      <c r="BK119" s="4">
        <f>INDEX('Root phenotypic data'!DI:DI, MATCH($A119, 'Root phenotypic data'!$A:$A, 0))</f>
        <v>267</v>
      </c>
      <c r="BL119" s="4">
        <f>INDEX('Root phenotypic data'!DJ:DJ, MATCH($A119, 'Root phenotypic data'!$A:$A, 0))</f>
        <v>125</v>
      </c>
      <c r="BM119" s="4">
        <f>INDEX('Root phenotypic data'!DK:DK, MATCH($A119, 'Root phenotypic data'!$A:$A, 0))</f>
        <v>0.89756199999999997</v>
      </c>
      <c r="BN119" s="4">
        <f>INDEX('Root phenotypic data'!DL:DL, MATCH($A119, 'Root phenotypic data'!$A:$A, 0))</f>
        <v>10.494500199999999</v>
      </c>
      <c r="BO119" s="4" t="e">
        <f>INDEX('Mother tree bio'!C:C, MATCH($D119, 'Mother tree bio'!$B:$B, 0))</f>
        <v>#N/A</v>
      </c>
      <c r="BP119" s="4" t="e">
        <f>INDEX('Mother tree bio'!D:D, MATCH($D119, 'Mother tree bio'!$B:$B, 0))</f>
        <v>#N/A</v>
      </c>
      <c r="BQ119" s="4" t="e">
        <f>INDEX('Mother tree bio'!E:E, MATCH($D119, 'Mother tree bio'!$B:$B, 0))</f>
        <v>#N/A</v>
      </c>
      <c r="BR119" s="4" t="e">
        <f>INDEX('Mother tree bio'!F:F, MATCH($D119, 'Mother tree bio'!$B:$B, 0))</f>
        <v>#N/A</v>
      </c>
      <c r="BS119" s="4" t="e">
        <f>INDEX('Mother tree bio'!G:G, MATCH($D119, 'Mother tree bio'!$B:$B, 0))</f>
        <v>#N/A</v>
      </c>
      <c r="BT119" s="4" t="e">
        <f>INDEX('Mother tree bio'!H:H, MATCH($D119, 'Mother tree bio'!$B:$B, 0))</f>
        <v>#N/A</v>
      </c>
      <c r="BU119" s="4" t="e">
        <f>INDEX('Mother tree bio'!I:I, MATCH($D119, 'Mother tree bio'!$B:$B, 0))</f>
        <v>#N/A</v>
      </c>
      <c r="BV119" s="4" t="e">
        <f>INDEX('Mother tree bio'!J:J, MATCH($D119, 'Mother tree bio'!$B:$B, 0))</f>
        <v>#N/A</v>
      </c>
      <c r="BW119" s="4" t="e">
        <f>INDEX('Mother tree bio'!K:K, MATCH($D119, 'Mother tree bio'!$B:$B, 0))</f>
        <v>#N/A</v>
      </c>
    </row>
    <row r="120" spans="1:75" ht="15" customHeight="1">
      <c r="A120" s="10" t="s">
        <v>393</v>
      </c>
      <c r="B120" t="s">
        <v>336</v>
      </c>
      <c r="C120" s="1" t="s">
        <v>152</v>
      </c>
      <c r="D120" s="4" t="str">
        <f>INDEX('Root phenotypic data'!B:B, MATCH($A120, 'Root phenotypic data'!$A:$A, 0))</f>
        <v>NSW0349</v>
      </c>
      <c r="E120" s="4" t="s">
        <v>83</v>
      </c>
      <c r="F120" s="4">
        <f>INDEX('Root phenotypic data'!D:D, MATCH($A120, 'Root phenotypic data'!$A:$A, 0))</f>
        <v>3</v>
      </c>
      <c r="G120" s="4" t="str">
        <f>INDEX('Root phenotypic data'!E:E, MATCH($A120, 'Root phenotypic data'!$A:$A, 0))</f>
        <v>W</v>
      </c>
      <c r="H120" s="4" t="s">
        <v>337</v>
      </c>
      <c r="I120" s="19" t="s">
        <v>385</v>
      </c>
      <c r="J120" s="19" t="s">
        <v>386</v>
      </c>
      <c r="K120" s="20" t="s">
        <v>387</v>
      </c>
      <c r="L120" s="19" t="s">
        <v>366</v>
      </c>
      <c r="M120" s="19" t="s">
        <v>367</v>
      </c>
      <c r="N120" s="20" t="s">
        <v>368</v>
      </c>
      <c r="O120" s="4" t="str">
        <f>INDEX('Root phenotypic data'!F:F, MATCH($A120, 'Root phenotypic data'!$A:$A, 0))</f>
        <v>CER3</v>
      </c>
      <c r="P120" s="18">
        <f>INDEX('Root phenotypic data'!H:H, MATCH($A120, 'Root phenotypic data'!$A:$A, 0))</f>
        <v>44382.59375</v>
      </c>
      <c r="Q120" s="4">
        <f>INDEX('Root phenotypic data'!I:I, MATCH($A120, 'Root phenotypic data'!$A:$A, 0))</f>
        <v>23.942299999999999</v>
      </c>
      <c r="R120" s="4">
        <f>INDEX('Root phenotypic data'!J:J, MATCH($A120, 'Root phenotypic data'!$A:$A, 0))</f>
        <v>0.76200000000000001</v>
      </c>
      <c r="S120" s="4">
        <f>INDEX('Root phenotypic data'!K:K, MATCH($A120, 'Root phenotypic data'!$A:$A, 0))</f>
        <v>2.3938999999999999</v>
      </c>
      <c r="T120" s="4">
        <f>INDEX('Root phenotypic data'!L:L, MATCH($A120, 'Root phenotypic data'!$A:$A, 0))</f>
        <v>0.31830000000000003</v>
      </c>
      <c r="U120" s="4">
        <f>INDEX('Root phenotypic data'!M:M, MATCH($A120, 'Root phenotypic data'!$A:$A, 0))</f>
        <v>1.9E-2</v>
      </c>
      <c r="V120" s="4">
        <f>INDEX('Root phenotypic data'!N:N, MATCH($A120, 'Root phenotypic data'!$A:$A, 0))</f>
        <v>0.99299999999999999</v>
      </c>
      <c r="W120" s="4">
        <f>INDEX('Root phenotypic data'!O:O, MATCH($A120, 'Root phenotypic data'!$A:$A, 0))</f>
        <v>0.01</v>
      </c>
      <c r="X120" s="4">
        <f>INDEX('Root phenotypic data'!P:P, MATCH($A120, 'Root phenotypic data'!$A:$A, 0))</f>
        <v>25</v>
      </c>
      <c r="Y120" s="4">
        <f>INDEX('Root phenotypic data'!Q:Q, MATCH($A120, 'Root phenotypic data'!$A:$A, 0))</f>
        <v>30</v>
      </c>
      <c r="Z120" s="4">
        <f>INDEX('Root phenotypic data'!R:R, MATCH($A120, 'Root phenotypic data'!$A:$A, 0))</f>
        <v>0</v>
      </c>
      <c r="AA120" s="4">
        <f>INDEX('Root phenotypic data'!S:S, MATCH($A120, 'Root phenotypic data'!$A:$A, 0))</f>
        <v>57</v>
      </c>
      <c r="AB120" s="4">
        <f>INDEX('Root phenotypic data'!T:T, MATCH($A120, 'Root phenotypic data'!$A:$A, 0))</f>
        <v>24</v>
      </c>
      <c r="AC120" s="4">
        <f>INDEX('Root phenotypic data'!U:U, MATCH($A120, 'Root phenotypic data'!$A:$A, 0))</f>
        <v>282</v>
      </c>
      <c r="AD120" s="4">
        <f>INDEX('Root phenotypic data'!V:V, MATCH($A120, 'Root phenotypic data'!$A:$A, 0))</f>
        <v>0.4249</v>
      </c>
      <c r="AE120" s="4">
        <f>INDEX('Root phenotypic data'!W:W, MATCH($A120, 'Root phenotypic data'!$A:$A, 0))</f>
        <v>1.23E-2</v>
      </c>
      <c r="AF120" s="4">
        <f>INDEX('Root phenotypic data'!X:X, MATCH($A120, 'Root phenotypic data'!$A:$A, 0))</f>
        <v>3.8699999999999998E-2</v>
      </c>
      <c r="AG120" s="4">
        <f>INDEX('Root phenotypic data'!Y:Y, MATCH($A120, 'Root phenotypic data'!$A:$A, 0))</f>
        <v>0.1842</v>
      </c>
      <c r="AH120" s="4">
        <f>INDEX('Root phenotypic data'!Z:Z, MATCH($A120, 'Root phenotypic data'!$A:$A, 0))</f>
        <v>39.51</v>
      </c>
      <c r="AI120" s="4">
        <f>INDEX('Root phenotypic data'!AA:AA, MATCH($A120, 'Root phenotypic data'!$A:$A, 0))</f>
        <v>26</v>
      </c>
      <c r="AJ120" s="4">
        <f>INDEX('Root phenotypic data'!AB:AB, MATCH($A120, 'Root phenotypic data'!$A:$A, 0))</f>
        <v>14.2987</v>
      </c>
      <c r="AK120" s="4">
        <f>INDEX('Root phenotypic data'!AC:AC, MATCH($A120, 'Root phenotypic data'!$A:$A, 0))</f>
        <v>21</v>
      </c>
      <c r="AL120" s="4">
        <f>INDEX('Root phenotypic data'!AD:AD, MATCH($A120, 'Root phenotypic data'!$A:$A, 0))</f>
        <v>9.4842999999999993</v>
      </c>
      <c r="AM120" s="4">
        <f>INDEX('Root phenotypic data'!AE:AE, MATCH($A120, 'Root phenotypic data'!$A:$A, 0))</f>
        <v>4</v>
      </c>
      <c r="AN120" s="4">
        <f>INDEX('Root phenotypic data'!AF:AF, MATCH($A120, 'Root phenotypic data'!$A:$A, 0))</f>
        <v>9.6500000000000002E-2</v>
      </c>
      <c r="AO120" s="4">
        <f>INDEX('Root phenotypic data'!AG:AG, MATCH($A120, 'Root phenotypic data'!$A:$A, 0))</f>
        <v>23.942299999999999</v>
      </c>
      <c r="AP120" s="4">
        <f>INDEX('Isotope analysis'!F:F, MATCH($A120, 'Isotope analysis'!$C:$C, 0))</f>
        <v>3.05</v>
      </c>
      <c r="AQ120" s="4">
        <f>INDEX('Isotope analysis'!G:G, MATCH($A120, 'Isotope analysis'!$C:$C, 0))</f>
        <v>-35.99</v>
      </c>
      <c r="AR120" s="4">
        <f>INDEX('Isotope analysis'!H:H, MATCH($A120, 'Isotope analysis'!$C:$C, 0))</f>
        <v>2.38</v>
      </c>
      <c r="AS120" s="4">
        <f>INDEX('Isotope analysis'!I:I, MATCH($A120, 'Isotope analysis'!$C:$C, 0))</f>
        <v>45.3</v>
      </c>
      <c r="AT120" s="4">
        <f>INDEX('Root phenotypic data'!CR:CR, MATCH($A120, 'Root phenotypic data'!$A:$A, 0))</f>
        <v>18.1667004</v>
      </c>
      <c r="AU120" s="4">
        <f>INDEX('Root phenotypic data'!CS:CS, MATCH($A120, 'Root phenotypic data'!$A:$A, 0))</f>
        <v>13.949999800000001</v>
      </c>
      <c r="AV120" s="4">
        <f>INDEX('Root phenotypic data'!CT:CT, MATCH($A120, 'Root phenotypic data'!$A:$A, 0))</f>
        <v>47.449001299999999</v>
      </c>
      <c r="AW120" s="4">
        <f>INDEX('Root phenotypic data'!CU:CU, MATCH($A120, 'Root phenotypic data'!$A:$A, 0))</f>
        <v>565.4940186</v>
      </c>
      <c r="AX120" s="4">
        <f>INDEX('Root phenotypic data'!CV:CV, MATCH($A120, 'Root phenotypic data'!$A:$A, 0))</f>
        <v>32.099998499999998</v>
      </c>
      <c r="AY120" s="4">
        <f>INDEX('Root phenotypic data'!CW:CW, MATCH($A120, 'Root phenotypic data'!$A:$A, 0))</f>
        <v>2.7</v>
      </c>
      <c r="AZ120" s="4">
        <f>INDEX('Root phenotypic data'!CX:CX, MATCH($A120, 'Root phenotypic data'!$A:$A, 0))</f>
        <v>29.399999600000001</v>
      </c>
      <c r="BA120" s="4">
        <f>INDEX('Root phenotypic data'!CY:CY, MATCH($A120, 'Root phenotypic data'!$A:$A, 0))</f>
        <v>24.783300400000002</v>
      </c>
      <c r="BB120" s="4">
        <f>INDEX('Root phenotypic data'!CZ:CZ, MATCH($A120, 'Root phenotypic data'!$A:$A, 0))</f>
        <v>14.8832998</v>
      </c>
      <c r="BC120" s="4">
        <f>INDEX('Root phenotypic data'!DA:DA, MATCH($A120, 'Root phenotypic data'!$A:$A, 0))</f>
        <v>24.783300400000002</v>
      </c>
      <c r="BD120" s="4">
        <f>INDEX('Root phenotypic data'!DB:DB, MATCH($A120, 'Root phenotypic data'!$A:$A, 0))</f>
        <v>10.800000199999999</v>
      </c>
      <c r="BE120" s="4">
        <f>INDEX('Root phenotypic data'!DC:DC, MATCH($A120, 'Root phenotypic data'!$A:$A, 0))</f>
        <v>716</v>
      </c>
      <c r="BF120" s="4">
        <f>INDEX('Root phenotypic data'!DD:DD, MATCH($A120, 'Root phenotypic data'!$A:$A, 0))</f>
        <v>97</v>
      </c>
      <c r="BG120" s="4">
        <f>INDEX('Root phenotypic data'!DE:DE, MATCH($A120, 'Root phenotypic data'!$A:$A, 0))</f>
        <v>34</v>
      </c>
      <c r="BH120" s="4">
        <f>INDEX('Root phenotypic data'!DF:DF, MATCH($A120, 'Root phenotypic data'!$A:$A, 0))</f>
        <v>34.053001399999999</v>
      </c>
      <c r="BI120" s="4">
        <f>INDEX('Root phenotypic data'!DG:DG, MATCH($A120, 'Root phenotypic data'!$A:$A, 0))</f>
        <v>267</v>
      </c>
      <c r="BJ120" s="4">
        <f>INDEX('Root phenotypic data'!DH:DH, MATCH($A120, 'Root phenotypic data'!$A:$A, 0))</f>
        <v>125</v>
      </c>
      <c r="BK120" s="4">
        <f>INDEX('Root phenotypic data'!DI:DI, MATCH($A120, 'Root phenotypic data'!$A:$A, 0))</f>
        <v>267</v>
      </c>
      <c r="BL120" s="4">
        <f>INDEX('Root phenotypic data'!DJ:DJ, MATCH($A120, 'Root phenotypic data'!$A:$A, 0))</f>
        <v>125</v>
      </c>
      <c r="BM120" s="4">
        <f>INDEX('Root phenotypic data'!DK:DK, MATCH($A120, 'Root phenotypic data'!$A:$A, 0))</f>
        <v>0.89756199999999997</v>
      </c>
      <c r="BN120" s="4">
        <f>INDEX('Root phenotypic data'!DL:DL, MATCH($A120, 'Root phenotypic data'!$A:$A, 0))</f>
        <v>10.494500199999999</v>
      </c>
      <c r="BO120" s="4" t="e">
        <f>INDEX('Mother tree bio'!C:C, MATCH($D120, 'Mother tree bio'!$B:$B, 0))</f>
        <v>#N/A</v>
      </c>
      <c r="BP120" s="4" t="e">
        <f>INDEX('Mother tree bio'!D:D, MATCH($D120, 'Mother tree bio'!$B:$B, 0))</f>
        <v>#N/A</v>
      </c>
      <c r="BQ120" s="4" t="e">
        <f>INDEX('Mother tree bio'!E:E, MATCH($D120, 'Mother tree bio'!$B:$B, 0))</f>
        <v>#N/A</v>
      </c>
      <c r="BR120" s="4" t="e">
        <f>INDEX('Mother tree bio'!F:F, MATCH($D120, 'Mother tree bio'!$B:$B, 0))</f>
        <v>#N/A</v>
      </c>
      <c r="BS120" s="4" t="e">
        <f>INDEX('Mother tree bio'!G:G, MATCH($D120, 'Mother tree bio'!$B:$B, 0))</f>
        <v>#N/A</v>
      </c>
      <c r="BT120" s="4" t="e">
        <f>INDEX('Mother tree bio'!H:H, MATCH($D120, 'Mother tree bio'!$B:$B, 0))</f>
        <v>#N/A</v>
      </c>
      <c r="BU120" s="4" t="e">
        <f>INDEX('Mother tree bio'!I:I, MATCH($D120, 'Mother tree bio'!$B:$B, 0))</f>
        <v>#N/A</v>
      </c>
      <c r="BV120" s="4" t="e">
        <f>INDEX('Mother tree bio'!J:J, MATCH($D120, 'Mother tree bio'!$B:$B, 0))</f>
        <v>#N/A</v>
      </c>
      <c r="BW120" s="4" t="e">
        <f>INDEX('Mother tree bio'!K:K, MATCH($D120, 'Mother tree bio'!$B:$B, 0))</f>
        <v>#N/A</v>
      </c>
    </row>
    <row r="121" spans="1:75" ht="15" customHeight="1" thickBot="1">
      <c r="A121" s="13" t="s">
        <v>394</v>
      </c>
      <c r="B121" t="s">
        <v>336</v>
      </c>
      <c r="C121" s="1" t="s">
        <v>156</v>
      </c>
      <c r="D121" s="4" t="str">
        <f>INDEX('Root phenotypic data'!B:B, MATCH($A121, 'Root phenotypic data'!$A:$A, 0))</f>
        <v>NSW0349</v>
      </c>
      <c r="E121" s="4" t="s">
        <v>83</v>
      </c>
      <c r="F121" s="4">
        <f>INDEX('Root phenotypic data'!D:D, MATCH($A121, 'Root phenotypic data'!$A:$A, 0))</f>
        <v>4</v>
      </c>
      <c r="G121" s="4" t="str">
        <f>INDEX('Root phenotypic data'!E:E, MATCH($A121, 'Root phenotypic data'!$A:$A, 0))</f>
        <v>W</v>
      </c>
      <c r="H121" s="4" t="s">
        <v>337</v>
      </c>
      <c r="I121" s="19" t="s">
        <v>385</v>
      </c>
      <c r="J121" s="19" t="s">
        <v>386</v>
      </c>
      <c r="K121" s="20" t="s">
        <v>387</v>
      </c>
      <c r="L121" s="19" t="s">
        <v>370</v>
      </c>
      <c r="M121" s="19" t="s">
        <v>371</v>
      </c>
      <c r="N121" s="20" t="s">
        <v>372</v>
      </c>
      <c r="O121" s="4" t="str">
        <f>INDEX('Root phenotypic data'!F:F, MATCH($A121, 'Root phenotypic data'!$A:$A, 0))</f>
        <v>CER3</v>
      </c>
      <c r="P121" s="18">
        <f>INDEX('Root phenotypic data'!H:H, MATCH($A121, 'Root phenotypic data'!$A:$A, 0))</f>
        <v>44382.594440000001</v>
      </c>
      <c r="Q121" s="4">
        <f>INDEX('Root phenotypic data'!I:I, MATCH($A121, 'Root phenotypic data'!$A:$A, 0))</f>
        <v>23.808</v>
      </c>
      <c r="R121" s="4">
        <f>INDEX('Root phenotypic data'!J:J, MATCH($A121, 'Root phenotypic data'!$A:$A, 0))</f>
        <v>0.57279999999999998</v>
      </c>
      <c r="S121" s="4">
        <f>INDEX('Root phenotypic data'!K:K, MATCH($A121, 'Root phenotypic data'!$A:$A, 0))</f>
        <v>1.7994000000000001</v>
      </c>
      <c r="T121" s="4">
        <f>INDEX('Root phenotypic data'!L:L, MATCH($A121, 'Root phenotypic data'!$A:$A, 0))</f>
        <v>0.24060000000000001</v>
      </c>
      <c r="U121" s="4">
        <f>INDEX('Root phenotypic data'!M:M, MATCH($A121, 'Root phenotypic data'!$A:$A, 0))</f>
        <v>1.0999999999999999E-2</v>
      </c>
      <c r="V121" s="4">
        <f>INDEX('Root phenotypic data'!N:N, MATCH($A121, 'Root phenotypic data'!$A:$A, 0))</f>
        <v>1.002</v>
      </c>
      <c r="W121" s="4">
        <f>INDEX('Root phenotypic data'!O:O, MATCH($A121, 'Root phenotypic data'!$A:$A, 0))</f>
        <v>7.0000000000000001E-3</v>
      </c>
      <c r="X121" s="4">
        <f>INDEX('Root phenotypic data'!P:P, MATCH($A121, 'Root phenotypic data'!$A:$A, 0))</f>
        <v>21</v>
      </c>
      <c r="Y121" s="4">
        <f>INDEX('Root phenotypic data'!Q:Q, MATCH($A121, 'Root phenotypic data'!$A:$A, 0))</f>
        <v>19</v>
      </c>
      <c r="Z121" s="4">
        <f>INDEX('Root phenotypic data'!R:R, MATCH($A121, 'Root phenotypic data'!$A:$A, 0))</f>
        <v>1</v>
      </c>
      <c r="AA121" s="4">
        <f>INDEX('Root phenotypic data'!S:S, MATCH($A121, 'Root phenotypic data'!$A:$A, 0))</f>
        <v>39</v>
      </c>
      <c r="AB121" s="4">
        <f>INDEX('Root phenotypic data'!T:T, MATCH($A121, 'Root phenotypic data'!$A:$A, 0))</f>
        <v>20</v>
      </c>
      <c r="AC121" s="4">
        <f>INDEX('Root phenotypic data'!U:U, MATCH($A121, 'Root phenotypic data'!$A:$A, 0))</f>
        <v>204</v>
      </c>
      <c r="AD121" s="4">
        <f>INDEX('Root phenotypic data'!V:V, MATCH($A121, 'Root phenotypic data'!$A:$A, 0))</f>
        <v>0.61219999999999997</v>
      </c>
      <c r="AE121" s="4">
        <f>INDEX('Root phenotypic data'!W:W, MATCH($A121, 'Root phenotypic data'!$A:$A, 0))</f>
        <v>1.3299999999999999E-2</v>
      </c>
      <c r="AF121" s="4">
        <f>INDEX('Root phenotypic data'!X:X, MATCH($A121, 'Root phenotypic data'!$A:$A, 0))</f>
        <v>4.1799999999999997E-2</v>
      </c>
      <c r="AG121" s="4">
        <f>INDEX('Root phenotypic data'!Y:Y, MATCH($A121, 'Root phenotypic data'!$A:$A, 0))</f>
        <v>0.14080000000000001</v>
      </c>
      <c r="AH121" s="4">
        <f>INDEX('Root phenotypic data'!Z:Z, MATCH($A121, 'Root phenotypic data'!$A:$A, 0))</f>
        <v>44.15</v>
      </c>
      <c r="AI121" s="4">
        <f>INDEX('Root phenotypic data'!AA:AA, MATCH($A121, 'Root phenotypic data'!$A:$A, 0))</f>
        <v>19</v>
      </c>
      <c r="AJ121" s="4">
        <f>INDEX('Root phenotypic data'!AB:AB, MATCH($A121, 'Root phenotypic data'!$A:$A, 0))</f>
        <v>14.823600000000001</v>
      </c>
      <c r="AK121" s="4">
        <f>INDEX('Root phenotypic data'!AC:AC, MATCH($A121, 'Root phenotypic data'!$A:$A, 0))</f>
        <v>18</v>
      </c>
      <c r="AL121" s="4">
        <f>INDEX('Root phenotypic data'!AD:AD, MATCH($A121, 'Root phenotypic data'!$A:$A, 0))</f>
        <v>7.8006000000000002</v>
      </c>
      <c r="AM121" s="4">
        <f>INDEX('Root phenotypic data'!AE:AE, MATCH($A121, 'Root phenotypic data'!$A:$A, 0))</f>
        <v>0</v>
      </c>
      <c r="AN121" s="4">
        <f>INDEX('Root phenotypic data'!AF:AF, MATCH($A121, 'Root phenotypic data'!$A:$A, 0))</f>
        <v>0</v>
      </c>
      <c r="AO121" s="4">
        <f>INDEX('Root phenotypic data'!AG:AG, MATCH($A121, 'Root phenotypic data'!$A:$A, 0))</f>
        <v>23.808</v>
      </c>
      <c r="AP121" s="4">
        <f>INDEX('Isotope analysis'!F:F, MATCH($A121, 'Isotope analysis'!$C:$C, 0))</f>
        <v>7.46</v>
      </c>
      <c r="AQ121" s="4">
        <f>INDEX('Isotope analysis'!G:G, MATCH($A121, 'Isotope analysis'!$C:$C, 0))</f>
        <v>-31.79</v>
      </c>
      <c r="AR121" s="4">
        <f>INDEX('Isotope analysis'!H:H, MATCH($A121, 'Isotope analysis'!$C:$C, 0))</f>
        <v>1.31</v>
      </c>
      <c r="AS121" s="4">
        <f>INDEX('Isotope analysis'!I:I, MATCH($A121, 'Isotope analysis'!$C:$C, 0))</f>
        <v>44.3</v>
      </c>
      <c r="AT121" s="4">
        <f>INDEX('Root phenotypic data'!CR:CR, MATCH($A121, 'Root phenotypic data'!$A:$A, 0))</f>
        <v>18.1667004</v>
      </c>
      <c r="AU121" s="4">
        <f>INDEX('Root phenotypic data'!CS:CS, MATCH($A121, 'Root phenotypic data'!$A:$A, 0))</f>
        <v>13.949999800000001</v>
      </c>
      <c r="AV121" s="4">
        <f>INDEX('Root phenotypic data'!CT:CT, MATCH($A121, 'Root phenotypic data'!$A:$A, 0))</f>
        <v>47.449001299999999</v>
      </c>
      <c r="AW121" s="4">
        <f>INDEX('Root phenotypic data'!CU:CU, MATCH($A121, 'Root phenotypic data'!$A:$A, 0))</f>
        <v>565.4940186</v>
      </c>
      <c r="AX121" s="4">
        <f>INDEX('Root phenotypic data'!CV:CV, MATCH($A121, 'Root phenotypic data'!$A:$A, 0))</f>
        <v>32.099998499999998</v>
      </c>
      <c r="AY121" s="4">
        <f>INDEX('Root phenotypic data'!CW:CW, MATCH($A121, 'Root phenotypic data'!$A:$A, 0))</f>
        <v>2.7</v>
      </c>
      <c r="AZ121" s="4">
        <f>INDEX('Root phenotypic data'!CX:CX, MATCH($A121, 'Root phenotypic data'!$A:$A, 0))</f>
        <v>29.399999600000001</v>
      </c>
      <c r="BA121" s="4">
        <f>INDEX('Root phenotypic data'!CY:CY, MATCH($A121, 'Root phenotypic data'!$A:$A, 0))</f>
        <v>24.783300400000002</v>
      </c>
      <c r="BB121" s="4">
        <f>INDEX('Root phenotypic data'!CZ:CZ, MATCH($A121, 'Root phenotypic data'!$A:$A, 0))</f>
        <v>14.8832998</v>
      </c>
      <c r="BC121" s="4">
        <f>INDEX('Root phenotypic data'!DA:DA, MATCH($A121, 'Root phenotypic data'!$A:$A, 0))</f>
        <v>24.783300400000002</v>
      </c>
      <c r="BD121" s="4">
        <f>INDEX('Root phenotypic data'!DB:DB, MATCH($A121, 'Root phenotypic data'!$A:$A, 0))</f>
        <v>10.800000199999999</v>
      </c>
      <c r="BE121" s="4">
        <f>INDEX('Root phenotypic data'!DC:DC, MATCH($A121, 'Root phenotypic data'!$A:$A, 0))</f>
        <v>716</v>
      </c>
      <c r="BF121" s="4">
        <f>INDEX('Root phenotypic data'!DD:DD, MATCH($A121, 'Root phenotypic data'!$A:$A, 0))</f>
        <v>97</v>
      </c>
      <c r="BG121" s="4">
        <f>INDEX('Root phenotypic data'!DE:DE, MATCH($A121, 'Root phenotypic data'!$A:$A, 0))</f>
        <v>34</v>
      </c>
      <c r="BH121" s="4">
        <f>INDEX('Root phenotypic data'!DF:DF, MATCH($A121, 'Root phenotypic data'!$A:$A, 0))</f>
        <v>34.053001399999999</v>
      </c>
      <c r="BI121" s="4">
        <f>INDEX('Root phenotypic data'!DG:DG, MATCH($A121, 'Root phenotypic data'!$A:$A, 0))</f>
        <v>267</v>
      </c>
      <c r="BJ121" s="4">
        <f>INDEX('Root phenotypic data'!DH:DH, MATCH($A121, 'Root phenotypic data'!$A:$A, 0))</f>
        <v>125</v>
      </c>
      <c r="BK121" s="4">
        <f>INDEX('Root phenotypic data'!DI:DI, MATCH($A121, 'Root phenotypic data'!$A:$A, 0))</f>
        <v>267</v>
      </c>
      <c r="BL121" s="4">
        <f>INDEX('Root phenotypic data'!DJ:DJ, MATCH($A121, 'Root phenotypic data'!$A:$A, 0))</f>
        <v>125</v>
      </c>
      <c r="BM121" s="4">
        <f>INDEX('Root phenotypic data'!DK:DK, MATCH($A121, 'Root phenotypic data'!$A:$A, 0))</f>
        <v>0.89756199999999997</v>
      </c>
      <c r="BN121" s="4">
        <f>INDEX('Root phenotypic data'!DL:DL, MATCH($A121, 'Root phenotypic data'!$A:$A, 0))</f>
        <v>10.494500199999999</v>
      </c>
      <c r="BO121" s="4" t="e">
        <f>INDEX('Mother tree bio'!C:C, MATCH($D121, 'Mother tree bio'!$B:$B, 0))</f>
        <v>#N/A</v>
      </c>
      <c r="BP121" s="4" t="e">
        <f>INDEX('Mother tree bio'!D:D, MATCH($D121, 'Mother tree bio'!$B:$B, 0))</f>
        <v>#N/A</v>
      </c>
      <c r="BQ121" s="4" t="e">
        <f>INDEX('Mother tree bio'!E:E, MATCH($D121, 'Mother tree bio'!$B:$B, 0))</f>
        <v>#N/A</v>
      </c>
      <c r="BR121" s="4" t="e">
        <f>INDEX('Mother tree bio'!F:F, MATCH($D121, 'Mother tree bio'!$B:$B, 0))</f>
        <v>#N/A</v>
      </c>
      <c r="BS121" s="4" t="e">
        <f>INDEX('Mother tree bio'!G:G, MATCH($D121, 'Mother tree bio'!$B:$B, 0))</f>
        <v>#N/A</v>
      </c>
      <c r="BT121" s="4" t="e">
        <f>INDEX('Mother tree bio'!H:H, MATCH($D121, 'Mother tree bio'!$B:$B, 0))</f>
        <v>#N/A</v>
      </c>
      <c r="BU121" s="4" t="e">
        <f>INDEX('Mother tree bio'!I:I, MATCH($D121, 'Mother tree bio'!$B:$B, 0))</f>
        <v>#N/A</v>
      </c>
      <c r="BV121" s="4" t="e">
        <f>INDEX('Mother tree bio'!J:J, MATCH($D121, 'Mother tree bio'!$B:$B, 0))</f>
        <v>#N/A</v>
      </c>
      <c r="BW121" s="4" t="e">
        <f>INDEX('Mother tree bio'!K:K, MATCH($D121, 'Mother tree bio'!$B:$B, 0))</f>
        <v>#N/A</v>
      </c>
    </row>
    <row r="122" spans="1:75" ht="15" customHeight="1">
      <c r="A122" s="27" t="s">
        <v>395</v>
      </c>
      <c r="B122" t="s">
        <v>336</v>
      </c>
      <c r="C122" s="1" t="s">
        <v>158</v>
      </c>
      <c r="D122" s="4" t="str">
        <f>INDEX('Root phenotypic data'!B:B, MATCH($A122, 'Root phenotypic data'!$A:$A, 0))</f>
        <v>NSW0349</v>
      </c>
      <c r="E122" s="4" t="s">
        <v>83</v>
      </c>
      <c r="F122" s="4">
        <f>INDEX('Root phenotypic data'!D:D, MATCH($A122, 'Root phenotypic data'!$A:$A, 0))</f>
        <v>5</v>
      </c>
      <c r="G122" s="4" t="str">
        <f>INDEX('Root phenotypic data'!E:E, MATCH($A122, 'Root phenotypic data'!$A:$A, 0))</f>
        <v>W</v>
      </c>
      <c r="H122" s="4" t="s">
        <v>337</v>
      </c>
      <c r="I122" s="19" t="s">
        <v>396</v>
      </c>
      <c r="J122" s="19" t="s">
        <v>397</v>
      </c>
      <c r="K122" s="20" t="s">
        <v>398</v>
      </c>
      <c r="L122" s="19" t="s">
        <v>341</v>
      </c>
      <c r="M122" s="19" t="s">
        <v>342</v>
      </c>
      <c r="N122" s="20" t="s">
        <v>343</v>
      </c>
      <c r="O122" s="4" t="str">
        <f>INDEX('Root phenotypic data'!F:F, MATCH($A122, 'Root phenotypic data'!$A:$A, 0))</f>
        <v>CER3</v>
      </c>
      <c r="P122" s="18">
        <f>INDEX('Root phenotypic data'!H:H, MATCH($A122, 'Root phenotypic data'!$A:$A, 0))</f>
        <v>44382.595139999998</v>
      </c>
      <c r="Q122" s="4">
        <f>INDEX('Root phenotypic data'!I:I, MATCH($A122, 'Root phenotypic data'!$A:$A, 0))</f>
        <v>44.192799999999998</v>
      </c>
      <c r="R122" s="4">
        <f>INDEX('Root phenotypic data'!J:J, MATCH($A122, 'Root phenotypic data'!$A:$A, 0))</f>
        <v>0.99790000000000001</v>
      </c>
      <c r="S122" s="4">
        <f>INDEX('Root phenotypic data'!K:K, MATCH($A122, 'Root phenotypic data'!$A:$A, 0))</f>
        <v>3.1351</v>
      </c>
      <c r="T122" s="4">
        <f>INDEX('Root phenotypic data'!L:L, MATCH($A122, 'Root phenotypic data'!$A:$A, 0))</f>
        <v>0.2258</v>
      </c>
      <c r="U122" s="4">
        <f>INDEX('Root phenotypic data'!M:M, MATCH($A122, 'Root phenotypic data'!$A:$A, 0))</f>
        <v>1.7999999999999999E-2</v>
      </c>
      <c r="V122" s="4">
        <f>INDEX('Root phenotypic data'!N:N, MATCH($A122, 'Root phenotypic data'!$A:$A, 0))</f>
        <v>0.97699999999999998</v>
      </c>
      <c r="W122" s="4">
        <f>INDEX('Root phenotypic data'!O:O, MATCH($A122, 'Root phenotypic data'!$A:$A, 0))</f>
        <v>4.0000000000000001E-3</v>
      </c>
      <c r="X122" s="4">
        <f>INDEX('Root phenotypic data'!P:P, MATCH($A122, 'Root phenotypic data'!$A:$A, 0))</f>
        <v>27</v>
      </c>
      <c r="Y122" s="4">
        <f>INDEX('Root phenotypic data'!Q:Q, MATCH($A122, 'Root phenotypic data'!$A:$A, 0))</f>
        <v>37</v>
      </c>
      <c r="Z122" s="4">
        <f>INDEX('Root phenotypic data'!R:R, MATCH($A122, 'Root phenotypic data'!$A:$A, 0))</f>
        <v>0</v>
      </c>
      <c r="AA122" s="4">
        <f>INDEX('Root phenotypic data'!S:S, MATCH($A122, 'Root phenotypic data'!$A:$A, 0))</f>
        <v>70</v>
      </c>
      <c r="AB122" s="4">
        <f>INDEX('Root phenotypic data'!T:T, MATCH($A122, 'Root phenotypic data'!$A:$A, 0))</f>
        <v>26</v>
      </c>
      <c r="AC122" s="4">
        <f>INDEX('Root phenotypic data'!U:U, MATCH($A122, 'Root phenotypic data'!$A:$A, 0))</f>
        <v>365</v>
      </c>
      <c r="AD122" s="4">
        <f>INDEX('Root phenotypic data'!V:V, MATCH($A122, 'Root phenotypic data'!$A:$A, 0))</f>
        <v>0.63490000000000002</v>
      </c>
      <c r="AE122" s="4">
        <f>INDEX('Root phenotypic data'!W:W, MATCH($A122, 'Root phenotypic data'!$A:$A, 0))</f>
        <v>1.29E-2</v>
      </c>
      <c r="AF122" s="4">
        <f>INDEX('Root phenotypic data'!X:X, MATCH($A122, 'Root phenotypic data'!$A:$A, 0))</f>
        <v>4.07E-2</v>
      </c>
      <c r="AG122" s="4">
        <f>INDEX('Root phenotypic data'!Y:Y, MATCH($A122, 'Root phenotypic data'!$A:$A, 0))</f>
        <v>0.15</v>
      </c>
      <c r="AH122" s="4">
        <f>INDEX('Root phenotypic data'!Z:Z, MATCH($A122, 'Root phenotypic data'!$A:$A, 0))</f>
        <v>44.74</v>
      </c>
      <c r="AI122" s="4">
        <f>INDEX('Root phenotypic data'!AA:AA, MATCH($A122, 'Root phenotypic data'!$A:$A, 0))</f>
        <v>31</v>
      </c>
      <c r="AJ122" s="4">
        <f>INDEX('Root phenotypic data'!AB:AB, MATCH($A122, 'Root phenotypic data'!$A:$A, 0))</f>
        <v>4.1044999999999998</v>
      </c>
      <c r="AK122" s="4">
        <f>INDEX('Root phenotypic data'!AC:AC, MATCH($A122, 'Root phenotypic data'!$A:$A, 0))</f>
        <v>4</v>
      </c>
      <c r="AL122" s="4">
        <f>INDEX('Root phenotypic data'!AD:AD, MATCH($A122, 'Root phenotypic data'!$A:$A, 0))</f>
        <v>23.074200000000001</v>
      </c>
      <c r="AM122" s="4">
        <f>INDEX('Root phenotypic data'!AE:AE, MATCH($A122, 'Root phenotypic data'!$A:$A, 0))</f>
        <v>26</v>
      </c>
      <c r="AN122" s="4">
        <f>INDEX('Root phenotypic data'!AF:AF, MATCH($A122, 'Root phenotypic data'!$A:$A, 0))</f>
        <v>15.625</v>
      </c>
      <c r="AO122" s="4">
        <f>INDEX('Root phenotypic data'!AG:AG, MATCH($A122, 'Root phenotypic data'!$A:$A, 0))</f>
        <v>44.192799999999998</v>
      </c>
      <c r="AP122" s="4">
        <f>INDEX('Isotope analysis'!F:F, MATCH($A122, 'Isotope analysis'!$C:$C, 0))</f>
        <v>8.17</v>
      </c>
      <c r="AQ122" s="4">
        <f>INDEX('Isotope analysis'!G:G, MATCH($A122, 'Isotope analysis'!$C:$C, 0))</f>
        <v>-33.869999999999997</v>
      </c>
      <c r="AR122" s="4">
        <f>INDEX('Isotope analysis'!H:H, MATCH($A122, 'Isotope analysis'!$C:$C, 0))</f>
        <v>1.57</v>
      </c>
      <c r="AS122" s="4">
        <f>INDEX('Isotope analysis'!I:I, MATCH($A122, 'Isotope analysis'!$C:$C, 0))</f>
        <v>45.3</v>
      </c>
      <c r="AT122" s="4">
        <f>INDEX('Root phenotypic data'!CR:CR, MATCH($A122, 'Root phenotypic data'!$A:$A, 0))</f>
        <v>18.1667004</v>
      </c>
      <c r="AU122" s="4">
        <f>INDEX('Root phenotypic data'!CS:CS, MATCH($A122, 'Root phenotypic data'!$A:$A, 0))</f>
        <v>13.949999800000001</v>
      </c>
      <c r="AV122" s="4">
        <f>INDEX('Root phenotypic data'!CT:CT, MATCH($A122, 'Root phenotypic data'!$A:$A, 0))</f>
        <v>47.449001299999999</v>
      </c>
      <c r="AW122" s="4">
        <f>INDEX('Root phenotypic data'!CU:CU, MATCH($A122, 'Root phenotypic data'!$A:$A, 0))</f>
        <v>565.4940186</v>
      </c>
      <c r="AX122" s="4">
        <f>INDEX('Root phenotypic data'!CV:CV, MATCH($A122, 'Root phenotypic data'!$A:$A, 0))</f>
        <v>32.099998499999998</v>
      </c>
      <c r="AY122" s="4">
        <f>INDEX('Root phenotypic data'!CW:CW, MATCH($A122, 'Root phenotypic data'!$A:$A, 0))</f>
        <v>2.7</v>
      </c>
      <c r="AZ122" s="4">
        <f>INDEX('Root phenotypic data'!CX:CX, MATCH($A122, 'Root phenotypic data'!$A:$A, 0))</f>
        <v>29.399999600000001</v>
      </c>
      <c r="BA122" s="4">
        <f>INDEX('Root phenotypic data'!CY:CY, MATCH($A122, 'Root phenotypic data'!$A:$A, 0))</f>
        <v>24.783300400000002</v>
      </c>
      <c r="BB122" s="4">
        <f>INDEX('Root phenotypic data'!CZ:CZ, MATCH($A122, 'Root phenotypic data'!$A:$A, 0))</f>
        <v>14.8832998</v>
      </c>
      <c r="BC122" s="4">
        <f>INDEX('Root phenotypic data'!DA:DA, MATCH($A122, 'Root phenotypic data'!$A:$A, 0))</f>
        <v>24.783300400000002</v>
      </c>
      <c r="BD122" s="4">
        <f>INDEX('Root phenotypic data'!DB:DB, MATCH($A122, 'Root phenotypic data'!$A:$A, 0))</f>
        <v>10.800000199999999</v>
      </c>
      <c r="BE122" s="4">
        <f>INDEX('Root phenotypic data'!DC:DC, MATCH($A122, 'Root phenotypic data'!$A:$A, 0))</f>
        <v>716</v>
      </c>
      <c r="BF122" s="4">
        <f>INDEX('Root phenotypic data'!DD:DD, MATCH($A122, 'Root phenotypic data'!$A:$A, 0))</f>
        <v>97</v>
      </c>
      <c r="BG122" s="4">
        <f>INDEX('Root phenotypic data'!DE:DE, MATCH($A122, 'Root phenotypic data'!$A:$A, 0))</f>
        <v>34</v>
      </c>
      <c r="BH122" s="4">
        <f>INDEX('Root phenotypic data'!DF:DF, MATCH($A122, 'Root phenotypic data'!$A:$A, 0))</f>
        <v>34.053001399999999</v>
      </c>
      <c r="BI122" s="4">
        <f>INDEX('Root phenotypic data'!DG:DG, MATCH($A122, 'Root phenotypic data'!$A:$A, 0))</f>
        <v>267</v>
      </c>
      <c r="BJ122" s="4">
        <f>INDEX('Root phenotypic data'!DH:DH, MATCH($A122, 'Root phenotypic data'!$A:$A, 0))</f>
        <v>125</v>
      </c>
      <c r="BK122" s="4">
        <f>INDEX('Root phenotypic data'!DI:DI, MATCH($A122, 'Root phenotypic data'!$A:$A, 0))</f>
        <v>267</v>
      </c>
      <c r="BL122" s="4">
        <f>INDEX('Root phenotypic data'!DJ:DJ, MATCH($A122, 'Root phenotypic data'!$A:$A, 0))</f>
        <v>125</v>
      </c>
      <c r="BM122" s="4">
        <f>INDEX('Root phenotypic data'!DK:DK, MATCH($A122, 'Root phenotypic data'!$A:$A, 0))</f>
        <v>0.89756199999999997</v>
      </c>
      <c r="BN122" s="4">
        <f>INDEX('Root phenotypic data'!DL:DL, MATCH($A122, 'Root phenotypic data'!$A:$A, 0))</f>
        <v>10.494500199999999</v>
      </c>
      <c r="BO122" s="4" t="e">
        <f>INDEX('Mother tree bio'!C:C, MATCH($D122, 'Mother tree bio'!$B:$B, 0))</f>
        <v>#N/A</v>
      </c>
      <c r="BP122" s="4" t="e">
        <f>INDEX('Mother tree bio'!D:D, MATCH($D122, 'Mother tree bio'!$B:$B, 0))</f>
        <v>#N/A</v>
      </c>
      <c r="BQ122" s="4" t="e">
        <f>INDEX('Mother tree bio'!E:E, MATCH($D122, 'Mother tree bio'!$B:$B, 0))</f>
        <v>#N/A</v>
      </c>
      <c r="BR122" s="4" t="e">
        <f>INDEX('Mother tree bio'!F:F, MATCH($D122, 'Mother tree bio'!$B:$B, 0))</f>
        <v>#N/A</v>
      </c>
      <c r="BS122" s="4" t="e">
        <f>INDEX('Mother tree bio'!G:G, MATCH($D122, 'Mother tree bio'!$B:$B, 0))</f>
        <v>#N/A</v>
      </c>
      <c r="BT122" s="4" t="e">
        <f>INDEX('Mother tree bio'!H:H, MATCH($D122, 'Mother tree bio'!$B:$B, 0))</f>
        <v>#N/A</v>
      </c>
      <c r="BU122" s="4" t="e">
        <f>INDEX('Mother tree bio'!I:I, MATCH($D122, 'Mother tree bio'!$B:$B, 0))</f>
        <v>#N/A</v>
      </c>
      <c r="BV122" s="4" t="e">
        <f>INDEX('Mother tree bio'!J:J, MATCH($D122, 'Mother tree bio'!$B:$B, 0))</f>
        <v>#N/A</v>
      </c>
      <c r="BW122" s="4" t="e">
        <f>INDEX('Mother tree bio'!K:K, MATCH($D122, 'Mother tree bio'!$B:$B, 0))</f>
        <v>#N/A</v>
      </c>
    </row>
    <row r="123" spans="1:75" ht="15" customHeight="1">
      <c r="A123" s="10" t="s">
        <v>399</v>
      </c>
      <c r="B123" t="s">
        <v>336</v>
      </c>
      <c r="C123" s="1" t="s">
        <v>163</v>
      </c>
      <c r="D123" s="4" t="str">
        <f>INDEX('Root phenotypic data'!B:B, MATCH($A123, 'Root phenotypic data'!$A:$A, 0))</f>
        <v>NSW0493</v>
      </c>
      <c r="E123" s="4" t="s">
        <v>129</v>
      </c>
      <c r="F123" s="4">
        <f>INDEX('Root phenotypic data'!D:D, MATCH($A123, 'Root phenotypic data'!$A:$A, 0))</f>
        <v>1</v>
      </c>
      <c r="G123" s="4" t="str">
        <f>INDEX('Root phenotypic data'!E:E, MATCH($A123, 'Root phenotypic data'!$A:$A, 0))</f>
        <v>D</v>
      </c>
      <c r="H123" s="4" t="s">
        <v>337</v>
      </c>
      <c r="I123" s="19" t="s">
        <v>396</v>
      </c>
      <c r="J123" s="19" t="s">
        <v>397</v>
      </c>
      <c r="K123" s="20" t="s">
        <v>398</v>
      </c>
      <c r="L123" s="19" t="s">
        <v>345</v>
      </c>
      <c r="M123" s="19" t="s">
        <v>346</v>
      </c>
      <c r="N123" s="20" t="s">
        <v>347</v>
      </c>
      <c r="O123" s="4" t="str">
        <f>INDEX('Root phenotypic data'!F:F, MATCH($A123, 'Root phenotypic data'!$A:$A, 0))</f>
        <v>CER3</v>
      </c>
      <c r="P123" s="18">
        <f>INDEX('Root phenotypic data'!H:H, MATCH($A123, 'Root phenotypic data'!$A:$A, 0))</f>
        <v>44382.605560000004</v>
      </c>
      <c r="Q123" s="4">
        <f>INDEX('Root phenotypic data'!I:I, MATCH($A123, 'Root phenotypic data'!$A:$A, 0))</f>
        <v>37.634399999999999</v>
      </c>
      <c r="R123" s="4">
        <f>INDEX('Root phenotypic data'!J:J, MATCH($A123, 'Root phenotypic data'!$A:$A, 0))</f>
        <v>1.1004</v>
      </c>
      <c r="S123" s="4">
        <f>INDEX('Root phenotypic data'!K:K, MATCH($A123, 'Root phenotypic data'!$A:$A, 0))</f>
        <v>3.4571000000000001</v>
      </c>
      <c r="T123" s="4">
        <f>INDEX('Root phenotypic data'!L:L, MATCH($A123, 'Root phenotypic data'!$A:$A, 0))</f>
        <v>0.29239999999999999</v>
      </c>
      <c r="U123" s="4">
        <f>INDEX('Root phenotypic data'!M:M, MATCH($A123, 'Root phenotypic data'!$A:$A, 0))</f>
        <v>2.5000000000000001E-2</v>
      </c>
      <c r="V123" s="4">
        <f>INDEX('Root phenotypic data'!N:N, MATCH($A123, 'Root phenotypic data'!$A:$A, 0))</f>
        <v>1.0580000000000001</v>
      </c>
      <c r="W123" s="4">
        <f>INDEX('Root phenotypic data'!O:O, MATCH($A123, 'Root phenotypic data'!$A:$A, 0))</f>
        <v>1.0999999999999999E-2</v>
      </c>
      <c r="X123" s="4">
        <f>INDEX('Root phenotypic data'!P:P, MATCH($A123, 'Root phenotypic data'!$A:$A, 0))</f>
        <v>20</v>
      </c>
      <c r="Y123" s="4">
        <f>INDEX('Root phenotypic data'!Q:Q, MATCH($A123, 'Root phenotypic data'!$A:$A, 0))</f>
        <v>48</v>
      </c>
      <c r="Z123" s="4">
        <f>INDEX('Root phenotypic data'!R:R, MATCH($A123, 'Root phenotypic data'!$A:$A, 0))</f>
        <v>1</v>
      </c>
      <c r="AA123" s="4">
        <f>INDEX('Root phenotypic data'!S:S, MATCH($A123, 'Root phenotypic data'!$A:$A, 0))</f>
        <v>83</v>
      </c>
      <c r="AB123" s="4">
        <f>INDEX('Root phenotypic data'!T:T, MATCH($A123, 'Root phenotypic data'!$A:$A, 0))</f>
        <v>21</v>
      </c>
      <c r="AC123" s="4">
        <f>INDEX('Root phenotypic data'!U:U, MATCH($A123, 'Root phenotypic data'!$A:$A, 0))</f>
        <v>50</v>
      </c>
      <c r="AD123" s="4">
        <f>INDEX('Root phenotypic data'!V:V, MATCH($A123, 'Root phenotypic data'!$A:$A, 0))</f>
        <v>0.45839999999999997</v>
      </c>
      <c r="AE123" s="4">
        <f>INDEX('Root phenotypic data'!W:W, MATCH($A123, 'Root phenotypic data'!$A:$A, 0))</f>
        <v>1.18E-2</v>
      </c>
      <c r="AF123" s="4">
        <f>INDEX('Root phenotypic data'!X:X, MATCH($A123, 'Root phenotypic data'!$A:$A, 0))</f>
        <v>3.6999999999999998E-2</v>
      </c>
      <c r="AG123" s="4">
        <f>INDEX('Root phenotypic data'!Y:Y, MATCH($A123, 'Root phenotypic data'!$A:$A, 0))</f>
        <v>0.22559999999999999</v>
      </c>
      <c r="AH123" s="4">
        <f>INDEX('Root phenotypic data'!Z:Z, MATCH($A123, 'Root phenotypic data'!$A:$A, 0))</f>
        <v>32.86</v>
      </c>
      <c r="AI123" s="4">
        <f>INDEX('Root phenotypic data'!AA:AA, MATCH($A123, 'Root phenotypic data'!$A:$A, 0))</f>
        <v>35</v>
      </c>
      <c r="AJ123" s="4">
        <f>INDEX('Root phenotypic data'!AB:AB, MATCH($A123, 'Root phenotypic data'!$A:$A, 0))</f>
        <v>1.5317000000000001</v>
      </c>
      <c r="AK123" s="4">
        <f>INDEX('Root phenotypic data'!AC:AC, MATCH($A123, 'Root phenotypic data'!$A:$A, 0))</f>
        <v>3</v>
      </c>
      <c r="AL123" s="4">
        <f>INDEX('Root phenotypic data'!AD:AD, MATCH($A123, 'Root phenotypic data'!$A:$A, 0))</f>
        <v>4.5316000000000001</v>
      </c>
      <c r="AM123" s="4">
        <f>INDEX('Root phenotypic data'!AE:AE, MATCH($A123, 'Root phenotypic data'!$A:$A, 0))</f>
        <v>31</v>
      </c>
      <c r="AN123" s="4">
        <f>INDEX('Root phenotypic data'!AF:AF, MATCH($A123, 'Root phenotypic data'!$A:$A, 0))</f>
        <v>12.7385</v>
      </c>
      <c r="AO123" s="4">
        <f>INDEX('Root phenotypic data'!AG:AG, MATCH($A123, 'Root phenotypic data'!$A:$A, 0))</f>
        <v>37.634399999999999</v>
      </c>
      <c r="AP123" s="4">
        <f>INDEX('Isotope analysis'!F:F, MATCH($A123, 'Isotope analysis'!$C:$C, 0))</f>
        <v>1.94</v>
      </c>
      <c r="AQ123" s="4">
        <f>INDEX('Isotope analysis'!G:G, MATCH($A123, 'Isotope analysis'!$C:$C, 0))</f>
        <v>-29.66</v>
      </c>
      <c r="AR123" s="4">
        <f>INDEX('Isotope analysis'!H:H, MATCH($A123, 'Isotope analysis'!$C:$C, 0))</f>
        <v>1.4</v>
      </c>
      <c r="AS123" s="4">
        <f>INDEX('Isotope analysis'!I:I, MATCH($A123, 'Isotope analysis'!$C:$C, 0))</f>
        <v>47.7</v>
      </c>
      <c r="AT123" s="4">
        <f>INDEX('Root phenotypic data'!CR:CR, MATCH($A123, 'Root phenotypic data'!$A:$A, 0))</f>
        <v>16.3957996</v>
      </c>
      <c r="AU123" s="4">
        <f>INDEX('Root phenotypic data'!CS:CS, MATCH($A123, 'Root phenotypic data'!$A:$A, 0))</f>
        <v>11.8916998</v>
      </c>
      <c r="AV123" s="4">
        <f>INDEX('Root phenotypic data'!CT:CT, MATCH($A123, 'Root phenotypic data'!$A:$A, 0))</f>
        <v>41.872100799999998</v>
      </c>
      <c r="AW123" s="4">
        <f>INDEX('Root phenotypic data'!CU:CU, MATCH($A123, 'Root phenotypic data'!$A:$A, 0))</f>
        <v>591.32501219999995</v>
      </c>
      <c r="AX123" s="4">
        <f>INDEX('Root phenotypic data'!CV:CV, MATCH($A123, 'Root phenotypic data'!$A:$A, 0))</f>
        <v>29.600000399999999</v>
      </c>
      <c r="AY123" s="4">
        <f>INDEX('Root phenotypic data'!CW:CW, MATCH($A123, 'Root phenotypic data'!$A:$A, 0))</f>
        <v>1.2</v>
      </c>
      <c r="AZ123" s="4">
        <f>INDEX('Root phenotypic data'!CX:CX, MATCH($A123, 'Root phenotypic data'!$A:$A, 0))</f>
        <v>28.399999600000001</v>
      </c>
      <c r="BA123" s="4">
        <f>INDEX('Root phenotypic data'!CY:CY, MATCH($A123, 'Root phenotypic data'!$A:$A, 0))</f>
        <v>12.600000400000001</v>
      </c>
      <c r="BB123" s="4">
        <f>INDEX('Root phenotypic data'!CZ:CZ, MATCH($A123, 'Root phenotypic data'!$A:$A, 0))</f>
        <v>20.766700700000001</v>
      </c>
      <c r="BC123" s="4">
        <f>INDEX('Root phenotypic data'!DA:DA, MATCH($A123, 'Root phenotypic data'!$A:$A, 0))</f>
        <v>23.733299299999999</v>
      </c>
      <c r="BD123" s="4">
        <f>INDEX('Root phenotypic data'!DB:DB, MATCH($A123, 'Root phenotypic data'!$A:$A, 0))</f>
        <v>9.1166696999999992</v>
      </c>
      <c r="BE123" s="4">
        <f>INDEX('Root phenotypic data'!DC:DC, MATCH($A123, 'Root phenotypic data'!$A:$A, 0))</f>
        <v>505</v>
      </c>
      <c r="BF123" s="4">
        <f>INDEX('Root phenotypic data'!DD:DD, MATCH($A123, 'Root phenotypic data'!$A:$A, 0))</f>
        <v>55</v>
      </c>
      <c r="BG123" s="4">
        <f>INDEX('Root phenotypic data'!DE:DE, MATCH($A123, 'Root phenotypic data'!$A:$A, 0))</f>
        <v>33</v>
      </c>
      <c r="BH123" s="4">
        <f>INDEX('Root phenotypic data'!DF:DF, MATCH($A123, 'Root phenotypic data'!$A:$A, 0))</f>
        <v>16.6336002</v>
      </c>
      <c r="BI123" s="4">
        <f>INDEX('Root phenotypic data'!DG:DG, MATCH($A123, 'Root phenotypic data'!$A:$A, 0))</f>
        <v>142</v>
      </c>
      <c r="BJ123" s="4">
        <f>INDEX('Root phenotypic data'!DH:DH, MATCH($A123, 'Root phenotypic data'!$A:$A, 0))</f>
        <v>105</v>
      </c>
      <c r="BK123" s="4">
        <f>INDEX('Root phenotypic data'!DI:DI, MATCH($A123, 'Root phenotypic data'!$A:$A, 0))</f>
        <v>126</v>
      </c>
      <c r="BL123" s="4">
        <f>INDEX('Root phenotypic data'!DJ:DJ, MATCH($A123, 'Root phenotypic data'!$A:$A, 0))</f>
        <v>122</v>
      </c>
      <c r="BM123" s="4">
        <f>INDEX('Root phenotypic data'!DK:DK, MATCH($A123, 'Root phenotypic data'!$A:$A, 0))</f>
        <v>0.89101900000000001</v>
      </c>
      <c r="BN123" s="4">
        <f>INDEX('Root phenotypic data'!DL:DL, MATCH($A123, 'Root phenotypic data'!$A:$A, 0))</f>
        <v>11.248800299999999</v>
      </c>
      <c r="BO123" s="4" t="e">
        <f>INDEX('Mother tree bio'!C:C, MATCH($D123, 'Mother tree bio'!$B:$B, 0))</f>
        <v>#N/A</v>
      </c>
      <c r="BP123" s="4" t="e">
        <f>INDEX('Mother tree bio'!D:D, MATCH($D123, 'Mother tree bio'!$B:$B, 0))</f>
        <v>#N/A</v>
      </c>
      <c r="BQ123" s="4" t="e">
        <f>INDEX('Mother tree bio'!E:E, MATCH($D123, 'Mother tree bio'!$B:$B, 0))</f>
        <v>#N/A</v>
      </c>
      <c r="BR123" s="4" t="e">
        <f>INDEX('Mother tree bio'!F:F, MATCH($D123, 'Mother tree bio'!$B:$B, 0))</f>
        <v>#N/A</v>
      </c>
      <c r="BS123" s="4" t="e">
        <f>INDEX('Mother tree bio'!G:G, MATCH($D123, 'Mother tree bio'!$B:$B, 0))</f>
        <v>#N/A</v>
      </c>
      <c r="BT123" s="4" t="e">
        <f>INDEX('Mother tree bio'!H:H, MATCH($D123, 'Mother tree bio'!$B:$B, 0))</f>
        <v>#N/A</v>
      </c>
      <c r="BU123" s="4" t="e">
        <f>INDEX('Mother tree bio'!I:I, MATCH($D123, 'Mother tree bio'!$B:$B, 0))</f>
        <v>#N/A</v>
      </c>
      <c r="BV123" s="4" t="e">
        <f>INDEX('Mother tree bio'!J:J, MATCH($D123, 'Mother tree bio'!$B:$B, 0))</f>
        <v>#N/A</v>
      </c>
      <c r="BW123" s="4" t="e">
        <f>INDEX('Mother tree bio'!K:K, MATCH($D123, 'Mother tree bio'!$B:$B, 0))</f>
        <v>#N/A</v>
      </c>
    </row>
    <row r="124" spans="1:75" ht="15" customHeight="1">
      <c r="A124" s="10" t="s">
        <v>400</v>
      </c>
      <c r="B124" t="s">
        <v>336</v>
      </c>
      <c r="C124" s="1" t="s">
        <v>165</v>
      </c>
      <c r="D124" s="4" t="str">
        <f>INDEX('Root phenotypic data'!B:B, MATCH($A124, 'Root phenotypic data'!$A:$A, 0))</f>
        <v>NSW0493</v>
      </c>
      <c r="E124" s="4" t="s">
        <v>129</v>
      </c>
      <c r="F124" s="4">
        <f>INDEX('Root phenotypic data'!D:D, MATCH($A124, 'Root phenotypic data'!$A:$A, 0))</f>
        <v>2</v>
      </c>
      <c r="G124" s="4" t="str">
        <f>INDEX('Root phenotypic data'!E:E, MATCH($A124, 'Root phenotypic data'!$A:$A, 0))</f>
        <v>D</v>
      </c>
      <c r="H124" s="4" t="s">
        <v>337</v>
      </c>
      <c r="I124" s="19" t="s">
        <v>396</v>
      </c>
      <c r="J124" s="19" t="s">
        <v>397</v>
      </c>
      <c r="K124" s="20" t="s">
        <v>398</v>
      </c>
      <c r="L124" s="19" t="s">
        <v>349</v>
      </c>
      <c r="M124" s="19" t="s">
        <v>350</v>
      </c>
      <c r="N124" s="20" t="s">
        <v>351</v>
      </c>
      <c r="O124" s="4" t="str">
        <f>INDEX('Root phenotypic data'!F:F, MATCH($A124, 'Root phenotypic data'!$A:$A, 0))</f>
        <v>CER3</v>
      </c>
      <c r="P124" s="18">
        <f>INDEX('Root phenotypic data'!H:H, MATCH($A124, 'Root phenotypic data'!$A:$A, 0))</f>
        <v>44382.606939999998</v>
      </c>
      <c r="Q124" s="4">
        <f>INDEX('Root phenotypic data'!I:I, MATCH($A124, 'Root phenotypic data'!$A:$A, 0))</f>
        <v>46.823599999999999</v>
      </c>
      <c r="R124" s="4">
        <f>INDEX('Root phenotypic data'!J:J, MATCH($A124, 'Root phenotypic data'!$A:$A, 0))</f>
        <v>1.5758000000000001</v>
      </c>
      <c r="S124" s="4">
        <f>INDEX('Root phenotypic data'!K:K, MATCH($A124, 'Root phenotypic data'!$A:$A, 0))</f>
        <v>4.9504000000000001</v>
      </c>
      <c r="T124" s="4">
        <f>INDEX('Root phenotypic data'!L:L, MATCH($A124, 'Root phenotypic data'!$A:$A, 0))</f>
        <v>0.33650000000000002</v>
      </c>
      <c r="U124" s="4">
        <f>INDEX('Root phenotypic data'!M:M, MATCH($A124, 'Root phenotypic data'!$A:$A, 0))</f>
        <v>4.2000000000000003E-2</v>
      </c>
      <c r="V124" s="4">
        <f>INDEX('Root phenotypic data'!N:N, MATCH($A124, 'Root phenotypic data'!$A:$A, 0))</f>
        <v>0.98499999999999999</v>
      </c>
      <c r="W124" s="4">
        <f>INDEX('Root phenotypic data'!O:O, MATCH($A124, 'Root phenotypic data'!$A:$A, 0))</f>
        <v>5.0000000000000001E-3</v>
      </c>
      <c r="X124" s="4">
        <f>INDEX('Root phenotypic data'!P:P, MATCH($A124, 'Root phenotypic data'!$A:$A, 0))</f>
        <v>30</v>
      </c>
      <c r="Y124" s="4">
        <f>INDEX('Root phenotypic data'!Q:Q, MATCH($A124, 'Root phenotypic data'!$A:$A, 0))</f>
        <v>42</v>
      </c>
      <c r="Z124" s="4">
        <f>INDEX('Root phenotypic data'!R:R, MATCH($A124, 'Root phenotypic data'!$A:$A, 0))</f>
        <v>2</v>
      </c>
      <c r="AA124" s="4">
        <f>INDEX('Root phenotypic data'!S:S, MATCH($A124, 'Root phenotypic data'!$A:$A, 0))</f>
        <v>78</v>
      </c>
      <c r="AB124" s="4">
        <f>INDEX('Root phenotypic data'!T:T, MATCH($A124, 'Root phenotypic data'!$A:$A, 0))</f>
        <v>21</v>
      </c>
      <c r="AC124" s="4">
        <f>INDEX('Root phenotypic data'!U:U, MATCH($A124, 'Root phenotypic data'!$A:$A, 0))</f>
        <v>258</v>
      </c>
      <c r="AD124" s="4">
        <f>INDEX('Root phenotypic data'!V:V, MATCH($A124, 'Root phenotypic data'!$A:$A, 0))</f>
        <v>0.60770000000000002</v>
      </c>
      <c r="AE124" s="4">
        <f>INDEX('Root phenotypic data'!W:W, MATCH($A124, 'Root phenotypic data'!$A:$A, 0))</f>
        <v>1.84E-2</v>
      </c>
      <c r="AF124" s="4">
        <f>INDEX('Root phenotypic data'!X:X, MATCH($A124, 'Root phenotypic data'!$A:$A, 0))</f>
        <v>5.7799999999999997E-2</v>
      </c>
      <c r="AG124" s="4">
        <f>INDEX('Root phenotypic data'!Y:Y, MATCH($A124, 'Root phenotypic data'!$A:$A, 0))</f>
        <v>0.24590000000000001</v>
      </c>
      <c r="AH124" s="4">
        <f>INDEX('Root phenotypic data'!Z:Z, MATCH($A124, 'Root phenotypic data'!$A:$A, 0))</f>
        <v>47.37</v>
      </c>
      <c r="AI124" s="4">
        <f>INDEX('Root phenotypic data'!AA:AA, MATCH($A124, 'Root phenotypic data'!$A:$A, 0))</f>
        <v>26</v>
      </c>
      <c r="AJ124" s="4">
        <f>INDEX('Root phenotypic data'!AB:AB, MATCH($A124, 'Root phenotypic data'!$A:$A, 0))</f>
        <v>10.5367</v>
      </c>
      <c r="AK124" s="4">
        <f>INDEX('Root phenotypic data'!AC:AC, MATCH($A124, 'Root phenotypic data'!$A:$A, 0))</f>
        <v>20</v>
      </c>
      <c r="AL124" s="4">
        <f>INDEX('Root phenotypic data'!AD:AD, MATCH($A124, 'Root phenotypic data'!$A:$A, 0))</f>
        <v>17.925999999999998</v>
      </c>
      <c r="AM124" s="4">
        <f>INDEX('Root phenotypic data'!AE:AE, MATCH($A124, 'Root phenotypic data'!$A:$A, 0))</f>
        <v>5</v>
      </c>
      <c r="AN124" s="4">
        <f>INDEX('Root phenotypic data'!AF:AF, MATCH($A124, 'Root phenotypic data'!$A:$A, 0))</f>
        <v>0.10780000000000001</v>
      </c>
      <c r="AO124" s="4">
        <f>INDEX('Root phenotypic data'!AG:AG, MATCH($A124, 'Root phenotypic data'!$A:$A, 0))</f>
        <v>46.823599999999999</v>
      </c>
      <c r="AP124" s="4">
        <f>INDEX('Isotope analysis'!F:F, MATCH($A124, 'Isotope analysis'!$C:$C, 0))</f>
        <v>2.99</v>
      </c>
      <c r="AQ124" s="4">
        <f>INDEX('Isotope analysis'!G:G, MATCH($A124, 'Isotope analysis'!$C:$C, 0))</f>
        <v>-30.61</v>
      </c>
      <c r="AR124" s="4">
        <f>INDEX('Isotope analysis'!H:H, MATCH($A124, 'Isotope analysis'!$C:$C, 0))</f>
        <v>1.7</v>
      </c>
      <c r="AS124" s="4">
        <f>INDEX('Isotope analysis'!I:I, MATCH($A124, 'Isotope analysis'!$C:$C, 0))</f>
        <v>44.9</v>
      </c>
      <c r="AT124" s="4">
        <f>INDEX('Root phenotypic data'!CR:CR, MATCH($A124, 'Root phenotypic data'!$A:$A, 0))</f>
        <v>16.3957996</v>
      </c>
      <c r="AU124" s="4">
        <f>INDEX('Root phenotypic data'!CS:CS, MATCH($A124, 'Root phenotypic data'!$A:$A, 0))</f>
        <v>11.8916998</v>
      </c>
      <c r="AV124" s="4">
        <f>INDEX('Root phenotypic data'!CT:CT, MATCH($A124, 'Root phenotypic data'!$A:$A, 0))</f>
        <v>41.872100799999998</v>
      </c>
      <c r="AW124" s="4">
        <f>INDEX('Root phenotypic data'!CU:CU, MATCH($A124, 'Root phenotypic data'!$A:$A, 0))</f>
        <v>591.32501219999995</v>
      </c>
      <c r="AX124" s="4">
        <f>INDEX('Root phenotypic data'!CV:CV, MATCH($A124, 'Root phenotypic data'!$A:$A, 0))</f>
        <v>29.600000399999999</v>
      </c>
      <c r="AY124" s="4">
        <f>INDEX('Root phenotypic data'!CW:CW, MATCH($A124, 'Root phenotypic data'!$A:$A, 0))</f>
        <v>1.2</v>
      </c>
      <c r="AZ124" s="4">
        <f>INDEX('Root phenotypic data'!CX:CX, MATCH($A124, 'Root phenotypic data'!$A:$A, 0))</f>
        <v>28.399999600000001</v>
      </c>
      <c r="BA124" s="4">
        <f>INDEX('Root phenotypic data'!CY:CY, MATCH($A124, 'Root phenotypic data'!$A:$A, 0))</f>
        <v>12.600000400000001</v>
      </c>
      <c r="BB124" s="4">
        <f>INDEX('Root phenotypic data'!CZ:CZ, MATCH($A124, 'Root phenotypic data'!$A:$A, 0))</f>
        <v>20.766700700000001</v>
      </c>
      <c r="BC124" s="4">
        <f>INDEX('Root phenotypic data'!DA:DA, MATCH($A124, 'Root phenotypic data'!$A:$A, 0))</f>
        <v>23.733299299999999</v>
      </c>
      <c r="BD124" s="4">
        <f>INDEX('Root phenotypic data'!DB:DB, MATCH($A124, 'Root phenotypic data'!$A:$A, 0))</f>
        <v>9.1166696999999992</v>
      </c>
      <c r="BE124" s="4">
        <f>INDEX('Root phenotypic data'!DC:DC, MATCH($A124, 'Root phenotypic data'!$A:$A, 0))</f>
        <v>505</v>
      </c>
      <c r="BF124" s="4">
        <f>INDEX('Root phenotypic data'!DD:DD, MATCH($A124, 'Root phenotypic data'!$A:$A, 0))</f>
        <v>55</v>
      </c>
      <c r="BG124" s="4">
        <f>INDEX('Root phenotypic data'!DE:DE, MATCH($A124, 'Root phenotypic data'!$A:$A, 0))</f>
        <v>33</v>
      </c>
      <c r="BH124" s="4">
        <f>INDEX('Root phenotypic data'!DF:DF, MATCH($A124, 'Root phenotypic data'!$A:$A, 0))</f>
        <v>16.6336002</v>
      </c>
      <c r="BI124" s="4">
        <f>INDEX('Root phenotypic data'!DG:DG, MATCH($A124, 'Root phenotypic data'!$A:$A, 0))</f>
        <v>142</v>
      </c>
      <c r="BJ124" s="4">
        <f>INDEX('Root phenotypic data'!DH:DH, MATCH($A124, 'Root phenotypic data'!$A:$A, 0))</f>
        <v>105</v>
      </c>
      <c r="BK124" s="4">
        <f>INDEX('Root phenotypic data'!DI:DI, MATCH($A124, 'Root phenotypic data'!$A:$A, 0))</f>
        <v>126</v>
      </c>
      <c r="BL124" s="4">
        <f>INDEX('Root phenotypic data'!DJ:DJ, MATCH($A124, 'Root phenotypic data'!$A:$A, 0))</f>
        <v>122</v>
      </c>
      <c r="BM124" s="4">
        <f>INDEX('Root phenotypic data'!DK:DK, MATCH($A124, 'Root phenotypic data'!$A:$A, 0))</f>
        <v>0.89101900000000001</v>
      </c>
      <c r="BN124" s="4">
        <f>INDEX('Root phenotypic data'!DL:DL, MATCH($A124, 'Root phenotypic data'!$A:$A, 0))</f>
        <v>11.248800299999999</v>
      </c>
      <c r="BO124" s="4" t="e">
        <f>INDEX('Mother tree bio'!C:C, MATCH($D124, 'Mother tree bio'!$B:$B, 0))</f>
        <v>#N/A</v>
      </c>
      <c r="BP124" s="4" t="e">
        <f>INDEX('Mother tree bio'!D:D, MATCH($D124, 'Mother tree bio'!$B:$B, 0))</f>
        <v>#N/A</v>
      </c>
      <c r="BQ124" s="4" t="e">
        <f>INDEX('Mother tree bio'!E:E, MATCH($D124, 'Mother tree bio'!$B:$B, 0))</f>
        <v>#N/A</v>
      </c>
      <c r="BR124" s="4" t="e">
        <f>INDEX('Mother tree bio'!F:F, MATCH($D124, 'Mother tree bio'!$B:$B, 0))</f>
        <v>#N/A</v>
      </c>
      <c r="BS124" s="4" t="e">
        <f>INDEX('Mother tree bio'!G:G, MATCH($D124, 'Mother tree bio'!$B:$B, 0))</f>
        <v>#N/A</v>
      </c>
      <c r="BT124" s="4" t="e">
        <f>INDEX('Mother tree bio'!H:H, MATCH($D124, 'Mother tree bio'!$B:$B, 0))</f>
        <v>#N/A</v>
      </c>
      <c r="BU124" s="4" t="e">
        <f>INDEX('Mother tree bio'!I:I, MATCH($D124, 'Mother tree bio'!$B:$B, 0))</f>
        <v>#N/A</v>
      </c>
      <c r="BV124" s="4" t="e">
        <f>INDEX('Mother tree bio'!J:J, MATCH($D124, 'Mother tree bio'!$B:$B, 0))</f>
        <v>#N/A</v>
      </c>
      <c r="BW124" s="4" t="e">
        <f>INDEX('Mother tree bio'!K:K, MATCH($D124, 'Mother tree bio'!$B:$B, 0))</f>
        <v>#N/A</v>
      </c>
    </row>
    <row r="125" spans="1:75" ht="15" customHeight="1">
      <c r="A125" s="10" t="s">
        <v>401</v>
      </c>
      <c r="B125" t="s">
        <v>336</v>
      </c>
      <c r="C125" s="1" t="s">
        <v>167</v>
      </c>
      <c r="D125" s="4" t="str">
        <f>INDEX('Root phenotypic data'!B:B, MATCH($A125, 'Root phenotypic data'!$A:$A, 0))</f>
        <v>NSW0493</v>
      </c>
      <c r="E125" s="4" t="s">
        <v>129</v>
      </c>
      <c r="F125" s="4">
        <f>INDEX('Root phenotypic data'!D:D, MATCH($A125, 'Root phenotypic data'!$A:$A, 0))</f>
        <v>3</v>
      </c>
      <c r="G125" s="4" t="str">
        <f>INDEX('Root phenotypic data'!E:E, MATCH($A125, 'Root phenotypic data'!$A:$A, 0))</f>
        <v>D</v>
      </c>
      <c r="H125" s="4" t="s">
        <v>337</v>
      </c>
      <c r="I125" s="19" t="s">
        <v>396</v>
      </c>
      <c r="J125" s="19" t="s">
        <v>397</v>
      </c>
      <c r="K125" s="20" t="s">
        <v>398</v>
      </c>
      <c r="L125" s="19" t="s">
        <v>353</v>
      </c>
      <c r="M125" s="19" t="s">
        <v>354</v>
      </c>
      <c r="N125" s="20" t="s">
        <v>355</v>
      </c>
      <c r="O125" s="4" t="str">
        <f>INDEX('Root phenotypic data'!F:F, MATCH($A125, 'Root phenotypic data'!$A:$A, 0))</f>
        <v>CER3</v>
      </c>
      <c r="P125" s="18">
        <f>INDEX('Root phenotypic data'!H:H, MATCH($A125, 'Root phenotypic data'!$A:$A, 0))</f>
        <v>44379.664579999997</v>
      </c>
      <c r="Q125" s="4">
        <f>INDEX('Root phenotypic data'!I:I, MATCH($A125, 'Root phenotypic data'!$A:$A, 0))</f>
        <v>21.6111</v>
      </c>
      <c r="R125" s="4">
        <f>INDEX('Root phenotypic data'!J:J, MATCH($A125, 'Root phenotypic data'!$A:$A, 0))</f>
        <v>0.86519999999999997</v>
      </c>
      <c r="S125" s="4">
        <f>INDEX('Root phenotypic data'!K:K, MATCH($A125, 'Root phenotypic data'!$A:$A, 0))</f>
        <v>2.718</v>
      </c>
      <c r="T125" s="4">
        <f>INDEX('Root phenotypic data'!L:L, MATCH($A125, 'Root phenotypic data'!$A:$A, 0))</f>
        <v>0.40029999999999999</v>
      </c>
      <c r="U125" s="4">
        <f>INDEX('Root phenotypic data'!M:M, MATCH($A125, 'Root phenotypic data'!$A:$A, 0))</f>
        <v>2.7E-2</v>
      </c>
      <c r="V125" s="4">
        <f>INDEX('Root phenotypic data'!N:N, MATCH($A125, 'Root phenotypic data'!$A:$A, 0))</f>
        <v>1.0109999999999999</v>
      </c>
      <c r="W125" s="4">
        <f>INDEX('Root phenotypic data'!O:O, MATCH($A125, 'Root phenotypic data'!$A:$A, 0))</f>
        <v>8.0000000000000002E-3</v>
      </c>
      <c r="X125" s="4">
        <f>INDEX('Root phenotypic data'!P:P, MATCH($A125, 'Root phenotypic data'!$A:$A, 0))</f>
        <v>8</v>
      </c>
      <c r="Y125" s="4">
        <f>INDEX('Root phenotypic data'!Q:Q, MATCH($A125, 'Root phenotypic data'!$A:$A, 0))</f>
        <v>11</v>
      </c>
      <c r="Z125" s="4">
        <f>INDEX('Root phenotypic data'!R:R, MATCH($A125, 'Root phenotypic data'!$A:$A, 0))</f>
        <v>0</v>
      </c>
      <c r="AA125" s="4">
        <f>INDEX('Root phenotypic data'!S:S, MATCH($A125, 'Root phenotypic data'!$A:$A, 0))</f>
        <v>19</v>
      </c>
      <c r="AB125" s="4">
        <f>INDEX('Root phenotypic data'!T:T, MATCH($A125, 'Root phenotypic data'!$A:$A, 0))</f>
        <v>3</v>
      </c>
      <c r="AC125" s="4">
        <f>INDEX('Root phenotypic data'!U:U, MATCH($A125, 'Root phenotypic data'!$A:$A, 0))</f>
        <v>3</v>
      </c>
      <c r="AD125" s="4">
        <f>INDEX('Root phenotypic data'!V:V, MATCH($A125, 'Root phenotypic data'!$A:$A, 0))</f>
        <v>1.1395999999999999</v>
      </c>
      <c r="AE125" s="4">
        <f>INDEX('Root phenotypic data'!W:W, MATCH($A125, 'Root phenotypic data'!$A:$A, 0))</f>
        <v>4.0500000000000001E-2</v>
      </c>
      <c r="AF125" s="4">
        <f>INDEX('Root phenotypic data'!X:X, MATCH($A125, 'Root phenotypic data'!$A:$A, 0))</f>
        <v>0.12740000000000001</v>
      </c>
      <c r="AG125" s="4">
        <f>INDEX('Root phenotypic data'!Y:Y, MATCH($A125, 'Root phenotypic data'!$A:$A, 0))</f>
        <v>0.30349999999999999</v>
      </c>
      <c r="AH125" s="4">
        <f>INDEX('Root phenotypic data'!Z:Z, MATCH($A125, 'Root phenotypic data'!$A:$A, 0))</f>
        <v>6.7</v>
      </c>
      <c r="AI125" s="4">
        <f>INDEX('Root phenotypic data'!AA:AA, MATCH($A125, 'Root phenotypic data'!$A:$A, 0))</f>
        <v>2</v>
      </c>
      <c r="AJ125" s="4">
        <f>INDEX('Root phenotypic data'!AB:AB, MATCH($A125, 'Root phenotypic data'!$A:$A, 0))</f>
        <v>6.2615999999999996</v>
      </c>
      <c r="AK125" s="4">
        <f>INDEX('Root phenotypic data'!AC:AC, MATCH($A125, 'Root phenotypic data'!$A:$A, 0))</f>
        <v>1</v>
      </c>
      <c r="AL125" s="4">
        <f>INDEX('Root phenotypic data'!AD:AD, MATCH($A125, 'Root phenotypic data'!$A:$A, 0))</f>
        <v>4.2299999999999997E-2</v>
      </c>
      <c r="AM125" s="4">
        <f>INDEX('Root phenotypic data'!AE:AE, MATCH($A125, 'Root phenotypic data'!$A:$A, 0))</f>
        <v>0</v>
      </c>
      <c r="AN125" s="4">
        <f>INDEX('Root phenotypic data'!AF:AF, MATCH($A125, 'Root phenotypic data'!$A:$A, 0))</f>
        <v>0</v>
      </c>
      <c r="AO125" s="4">
        <f>INDEX('Root phenotypic data'!AG:AG, MATCH($A125, 'Root phenotypic data'!$A:$A, 0))</f>
        <v>21.6111</v>
      </c>
      <c r="AP125" s="4">
        <f>INDEX('Isotope analysis'!F:F, MATCH($A125, 'Isotope analysis'!$C:$C, 0))</f>
        <v>0.06</v>
      </c>
      <c r="AQ125" s="4">
        <f>INDEX('Isotope analysis'!G:G, MATCH($A125, 'Isotope analysis'!$C:$C, 0))</f>
        <v>-33.08</v>
      </c>
      <c r="AR125" s="4">
        <f>INDEX('Isotope analysis'!H:H, MATCH($A125, 'Isotope analysis'!$C:$C, 0))</f>
        <v>1.51</v>
      </c>
      <c r="AS125" s="4">
        <f>INDEX('Isotope analysis'!I:I, MATCH($A125, 'Isotope analysis'!$C:$C, 0))</f>
        <v>46.6</v>
      </c>
      <c r="AT125" s="4">
        <f>INDEX('Root phenotypic data'!CR:CR, MATCH($A125, 'Root phenotypic data'!$A:$A, 0))</f>
        <v>16.3957996</v>
      </c>
      <c r="AU125" s="4">
        <f>INDEX('Root phenotypic data'!CS:CS, MATCH($A125, 'Root phenotypic data'!$A:$A, 0))</f>
        <v>11.8916998</v>
      </c>
      <c r="AV125" s="4">
        <f>INDEX('Root phenotypic data'!CT:CT, MATCH($A125, 'Root phenotypic data'!$A:$A, 0))</f>
        <v>41.872100799999998</v>
      </c>
      <c r="AW125" s="4">
        <f>INDEX('Root phenotypic data'!CU:CU, MATCH($A125, 'Root phenotypic data'!$A:$A, 0))</f>
        <v>591.32501219999995</v>
      </c>
      <c r="AX125" s="4">
        <f>INDEX('Root phenotypic data'!CV:CV, MATCH($A125, 'Root phenotypic data'!$A:$A, 0))</f>
        <v>29.600000399999999</v>
      </c>
      <c r="AY125" s="4">
        <f>INDEX('Root phenotypic data'!CW:CW, MATCH($A125, 'Root phenotypic data'!$A:$A, 0))</f>
        <v>1.2</v>
      </c>
      <c r="AZ125" s="4">
        <f>INDEX('Root phenotypic data'!CX:CX, MATCH($A125, 'Root phenotypic data'!$A:$A, 0))</f>
        <v>28.399999600000001</v>
      </c>
      <c r="BA125" s="4">
        <f>INDEX('Root phenotypic data'!CY:CY, MATCH($A125, 'Root phenotypic data'!$A:$A, 0))</f>
        <v>12.600000400000001</v>
      </c>
      <c r="BB125" s="4">
        <f>INDEX('Root phenotypic data'!CZ:CZ, MATCH($A125, 'Root phenotypic data'!$A:$A, 0))</f>
        <v>20.766700700000001</v>
      </c>
      <c r="BC125" s="4">
        <f>INDEX('Root phenotypic data'!DA:DA, MATCH($A125, 'Root phenotypic data'!$A:$A, 0))</f>
        <v>23.733299299999999</v>
      </c>
      <c r="BD125" s="4">
        <f>INDEX('Root phenotypic data'!DB:DB, MATCH($A125, 'Root phenotypic data'!$A:$A, 0))</f>
        <v>9.1166696999999992</v>
      </c>
      <c r="BE125" s="4">
        <f>INDEX('Root phenotypic data'!DC:DC, MATCH($A125, 'Root phenotypic data'!$A:$A, 0))</f>
        <v>505</v>
      </c>
      <c r="BF125" s="4">
        <f>INDEX('Root phenotypic data'!DD:DD, MATCH($A125, 'Root phenotypic data'!$A:$A, 0))</f>
        <v>55</v>
      </c>
      <c r="BG125" s="4">
        <f>INDEX('Root phenotypic data'!DE:DE, MATCH($A125, 'Root phenotypic data'!$A:$A, 0))</f>
        <v>33</v>
      </c>
      <c r="BH125" s="4">
        <f>INDEX('Root phenotypic data'!DF:DF, MATCH($A125, 'Root phenotypic data'!$A:$A, 0))</f>
        <v>16.6336002</v>
      </c>
      <c r="BI125" s="4">
        <f>INDEX('Root phenotypic data'!DG:DG, MATCH($A125, 'Root phenotypic data'!$A:$A, 0))</f>
        <v>142</v>
      </c>
      <c r="BJ125" s="4">
        <f>INDEX('Root phenotypic data'!DH:DH, MATCH($A125, 'Root phenotypic data'!$A:$A, 0))</f>
        <v>105</v>
      </c>
      <c r="BK125" s="4">
        <f>INDEX('Root phenotypic data'!DI:DI, MATCH($A125, 'Root phenotypic data'!$A:$A, 0))</f>
        <v>126</v>
      </c>
      <c r="BL125" s="4">
        <f>INDEX('Root phenotypic data'!DJ:DJ, MATCH($A125, 'Root phenotypic data'!$A:$A, 0))</f>
        <v>122</v>
      </c>
      <c r="BM125" s="4">
        <f>INDEX('Root phenotypic data'!DK:DK, MATCH($A125, 'Root phenotypic data'!$A:$A, 0))</f>
        <v>0.89101900000000001</v>
      </c>
      <c r="BN125" s="4">
        <f>INDEX('Root phenotypic data'!DL:DL, MATCH($A125, 'Root phenotypic data'!$A:$A, 0))</f>
        <v>11.248800299999999</v>
      </c>
      <c r="BO125" s="4" t="e">
        <f>INDEX('Mother tree bio'!C:C, MATCH($D125, 'Mother tree bio'!$B:$B, 0))</f>
        <v>#N/A</v>
      </c>
      <c r="BP125" s="4" t="e">
        <f>INDEX('Mother tree bio'!D:D, MATCH($D125, 'Mother tree bio'!$B:$B, 0))</f>
        <v>#N/A</v>
      </c>
      <c r="BQ125" s="4" t="e">
        <f>INDEX('Mother tree bio'!E:E, MATCH($D125, 'Mother tree bio'!$B:$B, 0))</f>
        <v>#N/A</v>
      </c>
      <c r="BR125" s="4" t="e">
        <f>INDEX('Mother tree bio'!F:F, MATCH($D125, 'Mother tree bio'!$B:$B, 0))</f>
        <v>#N/A</v>
      </c>
      <c r="BS125" s="4" t="e">
        <f>INDEX('Mother tree bio'!G:G, MATCH($D125, 'Mother tree bio'!$B:$B, 0))</f>
        <v>#N/A</v>
      </c>
      <c r="BT125" s="4" t="e">
        <f>INDEX('Mother tree bio'!H:H, MATCH($D125, 'Mother tree bio'!$B:$B, 0))</f>
        <v>#N/A</v>
      </c>
      <c r="BU125" s="4" t="e">
        <f>INDEX('Mother tree bio'!I:I, MATCH($D125, 'Mother tree bio'!$B:$B, 0))</f>
        <v>#N/A</v>
      </c>
      <c r="BV125" s="4" t="e">
        <f>INDEX('Mother tree bio'!J:J, MATCH($D125, 'Mother tree bio'!$B:$B, 0))</f>
        <v>#N/A</v>
      </c>
      <c r="BW125" s="4" t="e">
        <f>INDEX('Mother tree bio'!K:K, MATCH($D125, 'Mother tree bio'!$B:$B, 0))</f>
        <v>#N/A</v>
      </c>
    </row>
    <row r="126" spans="1:75" ht="15" customHeight="1">
      <c r="A126" s="10" t="s">
        <v>402</v>
      </c>
      <c r="B126" t="s">
        <v>336</v>
      </c>
      <c r="C126" s="1" t="s">
        <v>170</v>
      </c>
      <c r="D126" s="4" t="str">
        <f>INDEX('Root phenotypic data'!B:B, MATCH($A126, 'Root phenotypic data'!$A:$A, 0))</f>
        <v>NSW0493</v>
      </c>
      <c r="E126" s="4" t="s">
        <v>129</v>
      </c>
      <c r="F126" s="4">
        <f>INDEX('Root phenotypic data'!D:D, MATCH($A126, 'Root phenotypic data'!$A:$A, 0))</f>
        <v>4</v>
      </c>
      <c r="G126" s="4" t="str">
        <f>INDEX('Root phenotypic data'!E:E, MATCH($A126, 'Root phenotypic data'!$A:$A, 0))</f>
        <v>D</v>
      </c>
      <c r="H126" s="4" t="s">
        <v>337</v>
      </c>
      <c r="I126" s="19" t="s">
        <v>396</v>
      </c>
      <c r="J126" s="19" t="s">
        <v>397</v>
      </c>
      <c r="K126" s="20" t="s">
        <v>398</v>
      </c>
      <c r="L126" s="19" t="s">
        <v>357</v>
      </c>
      <c r="M126" s="19" t="s">
        <v>358</v>
      </c>
      <c r="N126" s="20" t="s">
        <v>359</v>
      </c>
      <c r="O126" s="4" t="str">
        <f>INDEX('Root phenotypic data'!F:F, MATCH($A126, 'Root phenotypic data'!$A:$A, 0))</f>
        <v>CER3</v>
      </c>
      <c r="P126" s="18">
        <f>INDEX('Root phenotypic data'!H:H, MATCH($A126, 'Root phenotypic data'!$A:$A, 0))</f>
        <v>44379.65625</v>
      </c>
      <c r="Q126" s="4">
        <f>INDEX('Root phenotypic data'!I:I, MATCH($A126, 'Root phenotypic data'!$A:$A, 0))</f>
        <v>31.9375</v>
      </c>
      <c r="R126" s="4">
        <f>INDEX('Root phenotypic data'!J:J, MATCH($A126, 'Root phenotypic data'!$A:$A, 0))</f>
        <v>1.0377000000000001</v>
      </c>
      <c r="S126" s="4">
        <f>INDEX('Root phenotypic data'!K:K, MATCH($A126, 'Root phenotypic data'!$A:$A, 0))</f>
        <v>3.26</v>
      </c>
      <c r="T126" s="4">
        <f>INDEX('Root phenotypic data'!L:L, MATCH($A126, 'Root phenotypic data'!$A:$A, 0))</f>
        <v>0.32490000000000002</v>
      </c>
      <c r="U126" s="4">
        <f>INDEX('Root phenotypic data'!M:M, MATCH($A126, 'Root phenotypic data'!$A:$A, 0))</f>
        <v>2.5999999999999999E-2</v>
      </c>
      <c r="V126" s="4">
        <f>INDEX('Root phenotypic data'!N:N, MATCH($A126, 'Root phenotypic data'!$A:$A, 0))</f>
        <v>0.99199999999999999</v>
      </c>
      <c r="W126" s="4">
        <f>INDEX('Root phenotypic data'!O:O, MATCH($A126, 'Root phenotypic data'!$A:$A, 0))</f>
        <v>8.0000000000000002E-3</v>
      </c>
      <c r="X126" s="4">
        <f>INDEX('Root phenotypic data'!P:P, MATCH($A126, 'Root phenotypic data'!$A:$A, 0))</f>
        <v>24</v>
      </c>
      <c r="Y126" s="4">
        <f>INDEX('Root phenotypic data'!Q:Q, MATCH($A126, 'Root phenotypic data'!$A:$A, 0))</f>
        <v>28</v>
      </c>
      <c r="Z126" s="4">
        <f>INDEX('Root phenotypic data'!R:R, MATCH($A126, 'Root phenotypic data'!$A:$A, 0))</f>
        <v>1</v>
      </c>
      <c r="AA126" s="4">
        <f>INDEX('Root phenotypic data'!S:S, MATCH($A126, 'Root phenotypic data'!$A:$A, 0))</f>
        <v>59</v>
      </c>
      <c r="AB126" s="4">
        <f>INDEX('Root phenotypic data'!T:T, MATCH($A126, 'Root phenotypic data'!$A:$A, 0))</f>
        <v>18</v>
      </c>
      <c r="AC126" s="4">
        <f>INDEX('Root phenotypic data'!U:U, MATCH($A126, 'Root phenotypic data'!$A:$A, 0))</f>
        <v>171</v>
      </c>
      <c r="AD126" s="4">
        <f>INDEX('Root phenotypic data'!V:V, MATCH($A126, 'Root phenotypic data'!$A:$A, 0))</f>
        <v>0.5444</v>
      </c>
      <c r="AE126" s="4">
        <f>INDEX('Root phenotypic data'!W:W, MATCH($A126, 'Root phenotypic data'!$A:$A, 0))</f>
        <v>1.5900000000000001E-2</v>
      </c>
      <c r="AF126" s="4">
        <f>INDEX('Root phenotypic data'!X:X, MATCH($A126, 'Root phenotypic data'!$A:$A, 0))</f>
        <v>5.0099999999999999E-2</v>
      </c>
      <c r="AG126" s="4">
        <f>INDEX('Root phenotypic data'!Y:Y, MATCH($A126, 'Root phenotypic data'!$A:$A, 0))</f>
        <v>0.188</v>
      </c>
      <c r="AH126" s="4">
        <f>INDEX('Root phenotypic data'!Z:Z, MATCH($A126, 'Root phenotypic data'!$A:$A, 0))</f>
        <v>52.65</v>
      </c>
      <c r="AI126" s="4">
        <f>INDEX('Root phenotypic data'!AA:AA, MATCH($A126, 'Root phenotypic data'!$A:$A, 0))</f>
        <v>20</v>
      </c>
      <c r="AJ126" s="4">
        <f>INDEX('Root phenotypic data'!AB:AB, MATCH($A126, 'Root phenotypic data'!$A:$A, 0))</f>
        <v>20.133700000000001</v>
      </c>
      <c r="AK126" s="4">
        <f>INDEX('Root phenotypic data'!AC:AC, MATCH($A126, 'Root phenotypic data'!$A:$A, 0))</f>
        <v>15</v>
      </c>
      <c r="AL126" s="4">
        <f>INDEX('Root phenotypic data'!AD:AD, MATCH($A126, 'Root phenotypic data'!$A:$A, 0))</f>
        <v>6.8864000000000001</v>
      </c>
      <c r="AM126" s="4">
        <f>INDEX('Root phenotypic data'!AE:AE, MATCH($A126, 'Root phenotypic data'!$A:$A, 0))</f>
        <v>4</v>
      </c>
      <c r="AN126" s="4">
        <f>INDEX('Root phenotypic data'!AF:AF, MATCH($A126, 'Root phenotypic data'!$A:$A, 0))</f>
        <v>1.7936000000000001</v>
      </c>
      <c r="AO126" s="4">
        <f>INDEX('Root phenotypic data'!AG:AG, MATCH($A126, 'Root phenotypic data'!$A:$A, 0))</f>
        <v>31.9375</v>
      </c>
      <c r="AP126" s="4">
        <f>INDEX('Isotope analysis'!F:F, MATCH($A126, 'Isotope analysis'!$C:$C, 0))</f>
        <v>2.17</v>
      </c>
      <c r="AQ126" s="4">
        <f>INDEX('Isotope analysis'!G:G, MATCH($A126, 'Isotope analysis'!$C:$C, 0))</f>
        <v>-31.75</v>
      </c>
      <c r="AR126" s="4">
        <f>INDEX('Isotope analysis'!H:H, MATCH($A126, 'Isotope analysis'!$C:$C, 0))</f>
        <v>1.35</v>
      </c>
      <c r="AS126" s="4">
        <f>INDEX('Isotope analysis'!I:I, MATCH($A126, 'Isotope analysis'!$C:$C, 0))</f>
        <v>46.8</v>
      </c>
      <c r="AT126" s="4">
        <f>INDEX('Root phenotypic data'!CR:CR, MATCH($A126, 'Root phenotypic data'!$A:$A, 0))</f>
        <v>16.3957996</v>
      </c>
      <c r="AU126" s="4">
        <f>INDEX('Root phenotypic data'!CS:CS, MATCH($A126, 'Root phenotypic data'!$A:$A, 0))</f>
        <v>11.8916998</v>
      </c>
      <c r="AV126" s="4">
        <f>INDEX('Root phenotypic data'!CT:CT, MATCH($A126, 'Root phenotypic data'!$A:$A, 0))</f>
        <v>41.872100799999998</v>
      </c>
      <c r="AW126" s="4">
        <f>INDEX('Root phenotypic data'!CU:CU, MATCH($A126, 'Root phenotypic data'!$A:$A, 0))</f>
        <v>591.32501219999995</v>
      </c>
      <c r="AX126" s="4">
        <f>INDEX('Root phenotypic data'!CV:CV, MATCH($A126, 'Root phenotypic data'!$A:$A, 0))</f>
        <v>29.600000399999999</v>
      </c>
      <c r="AY126" s="4">
        <f>INDEX('Root phenotypic data'!CW:CW, MATCH($A126, 'Root phenotypic data'!$A:$A, 0))</f>
        <v>1.2</v>
      </c>
      <c r="AZ126" s="4">
        <f>INDEX('Root phenotypic data'!CX:CX, MATCH($A126, 'Root phenotypic data'!$A:$A, 0))</f>
        <v>28.399999600000001</v>
      </c>
      <c r="BA126" s="4">
        <f>INDEX('Root phenotypic data'!CY:CY, MATCH($A126, 'Root phenotypic data'!$A:$A, 0))</f>
        <v>12.600000400000001</v>
      </c>
      <c r="BB126" s="4">
        <f>INDEX('Root phenotypic data'!CZ:CZ, MATCH($A126, 'Root phenotypic data'!$A:$A, 0))</f>
        <v>20.766700700000001</v>
      </c>
      <c r="BC126" s="4">
        <f>INDEX('Root phenotypic data'!DA:DA, MATCH($A126, 'Root phenotypic data'!$A:$A, 0))</f>
        <v>23.733299299999999</v>
      </c>
      <c r="BD126" s="4">
        <f>INDEX('Root phenotypic data'!DB:DB, MATCH($A126, 'Root phenotypic data'!$A:$A, 0))</f>
        <v>9.1166696999999992</v>
      </c>
      <c r="BE126" s="4">
        <f>INDEX('Root phenotypic data'!DC:DC, MATCH($A126, 'Root phenotypic data'!$A:$A, 0))</f>
        <v>505</v>
      </c>
      <c r="BF126" s="4">
        <f>INDEX('Root phenotypic data'!DD:DD, MATCH($A126, 'Root phenotypic data'!$A:$A, 0))</f>
        <v>55</v>
      </c>
      <c r="BG126" s="4">
        <f>INDEX('Root phenotypic data'!DE:DE, MATCH($A126, 'Root phenotypic data'!$A:$A, 0))</f>
        <v>33</v>
      </c>
      <c r="BH126" s="4">
        <f>INDEX('Root phenotypic data'!DF:DF, MATCH($A126, 'Root phenotypic data'!$A:$A, 0))</f>
        <v>16.6336002</v>
      </c>
      <c r="BI126" s="4">
        <f>INDEX('Root phenotypic data'!DG:DG, MATCH($A126, 'Root phenotypic data'!$A:$A, 0))</f>
        <v>142</v>
      </c>
      <c r="BJ126" s="4">
        <f>INDEX('Root phenotypic data'!DH:DH, MATCH($A126, 'Root phenotypic data'!$A:$A, 0))</f>
        <v>105</v>
      </c>
      <c r="BK126" s="4">
        <f>INDEX('Root phenotypic data'!DI:DI, MATCH($A126, 'Root phenotypic data'!$A:$A, 0))</f>
        <v>126</v>
      </c>
      <c r="BL126" s="4">
        <f>INDEX('Root phenotypic data'!DJ:DJ, MATCH($A126, 'Root phenotypic data'!$A:$A, 0))</f>
        <v>122</v>
      </c>
      <c r="BM126" s="4">
        <f>INDEX('Root phenotypic data'!DK:DK, MATCH($A126, 'Root phenotypic data'!$A:$A, 0))</f>
        <v>0.89101900000000001</v>
      </c>
      <c r="BN126" s="4">
        <f>INDEX('Root phenotypic data'!DL:DL, MATCH($A126, 'Root phenotypic data'!$A:$A, 0))</f>
        <v>11.248800299999999</v>
      </c>
      <c r="BO126" s="4" t="e">
        <f>INDEX('Mother tree bio'!C:C, MATCH($D126, 'Mother tree bio'!$B:$B, 0))</f>
        <v>#N/A</v>
      </c>
      <c r="BP126" s="4" t="e">
        <f>INDEX('Mother tree bio'!D:D, MATCH($D126, 'Mother tree bio'!$B:$B, 0))</f>
        <v>#N/A</v>
      </c>
      <c r="BQ126" s="4" t="e">
        <f>INDEX('Mother tree bio'!E:E, MATCH($D126, 'Mother tree bio'!$B:$B, 0))</f>
        <v>#N/A</v>
      </c>
      <c r="BR126" s="4" t="e">
        <f>INDEX('Mother tree bio'!F:F, MATCH($D126, 'Mother tree bio'!$B:$B, 0))</f>
        <v>#N/A</v>
      </c>
      <c r="BS126" s="4" t="e">
        <f>INDEX('Mother tree bio'!G:G, MATCH($D126, 'Mother tree bio'!$B:$B, 0))</f>
        <v>#N/A</v>
      </c>
      <c r="BT126" s="4" t="e">
        <f>INDEX('Mother tree bio'!H:H, MATCH($D126, 'Mother tree bio'!$B:$B, 0))</f>
        <v>#N/A</v>
      </c>
      <c r="BU126" s="4" t="e">
        <f>INDEX('Mother tree bio'!I:I, MATCH($D126, 'Mother tree bio'!$B:$B, 0))</f>
        <v>#N/A</v>
      </c>
      <c r="BV126" s="4" t="e">
        <f>INDEX('Mother tree bio'!J:J, MATCH($D126, 'Mother tree bio'!$B:$B, 0))</f>
        <v>#N/A</v>
      </c>
      <c r="BW126" s="4" t="e">
        <f>INDEX('Mother tree bio'!K:K, MATCH($D126, 'Mother tree bio'!$B:$B, 0))</f>
        <v>#N/A</v>
      </c>
    </row>
    <row r="127" spans="1:75" ht="15" customHeight="1">
      <c r="A127" s="10" t="s">
        <v>403</v>
      </c>
      <c r="B127" t="s">
        <v>336</v>
      </c>
      <c r="C127" s="1" t="s">
        <v>173</v>
      </c>
      <c r="D127" s="4" t="str">
        <f>INDEX('Root phenotypic data'!B:B, MATCH($A127, 'Root phenotypic data'!$A:$A, 0))</f>
        <v>NSW0493</v>
      </c>
      <c r="E127" s="4" t="s">
        <v>129</v>
      </c>
      <c r="F127" s="4">
        <f>INDEX('Root phenotypic data'!D:D, MATCH($A127, 'Root phenotypic data'!$A:$A, 0))</f>
        <v>5</v>
      </c>
      <c r="G127" s="4" t="str">
        <f>INDEX('Root phenotypic data'!E:E, MATCH($A127, 'Root phenotypic data'!$A:$A, 0))</f>
        <v>D</v>
      </c>
      <c r="H127" s="4" t="s">
        <v>337</v>
      </c>
      <c r="I127" s="19" t="s">
        <v>396</v>
      </c>
      <c r="J127" s="19" t="s">
        <v>397</v>
      </c>
      <c r="K127" s="20" t="s">
        <v>398</v>
      </c>
      <c r="L127" s="19" t="s">
        <v>362</v>
      </c>
      <c r="M127" s="19" t="s">
        <v>363</v>
      </c>
      <c r="N127" s="20" t="s">
        <v>364</v>
      </c>
      <c r="O127" s="4" t="str">
        <f>INDEX('Root phenotypic data'!F:F, MATCH($A127, 'Root phenotypic data'!$A:$A, 0))</f>
        <v>CER3</v>
      </c>
      <c r="P127" s="18">
        <f>INDEX('Root phenotypic data'!H:H, MATCH($A127, 'Root phenotypic data'!$A:$A, 0))</f>
        <v>44379.645830000001</v>
      </c>
      <c r="Q127" s="4">
        <f>INDEX('Root phenotypic data'!I:I, MATCH($A127, 'Root phenotypic data'!$A:$A, 0))</f>
        <v>45.569699999999997</v>
      </c>
      <c r="R127" s="4">
        <f>INDEX('Root phenotypic data'!J:J, MATCH($A127, 'Root phenotypic data'!$A:$A, 0))</f>
        <v>1.3794999999999999</v>
      </c>
      <c r="S127" s="4">
        <f>INDEX('Root phenotypic data'!K:K, MATCH($A127, 'Root phenotypic data'!$A:$A, 0))</f>
        <v>4.3338999999999999</v>
      </c>
      <c r="T127" s="4">
        <f>INDEX('Root phenotypic data'!L:L, MATCH($A127, 'Root phenotypic data'!$A:$A, 0))</f>
        <v>0.30270000000000002</v>
      </c>
      <c r="U127" s="4">
        <f>INDEX('Root phenotypic data'!M:M, MATCH($A127, 'Root phenotypic data'!$A:$A, 0))</f>
        <v>3.3000000000000002E-2</v>
      </c>
      <c r="V127" s="4">
        <f>INDEX('Root phenotypic data'!N:N, MATCH($A127, 'Root phenotypic data'!$A:$A, 0))</f>
        <v>0.98299999999999998</v>
      </c>
      <c r="W127" s="4">
        <f>INDEX('Root phenotypic data'!O:O, MATCH($A127, 'Root phenotypic data'!$A:$A, 0))</f>
        <v>8.0000000000000002E-3</v>
      </c>
      <c r="X127" s="4">
        <f>INDEX('Root phenotypic data'!P:P, MATCH($A127, 'Root phenotypic data'!$A:$A, 0))</f>
        <v>30</v>
      </c>
      <c r="Y127" s="4">
        <f>INDEX('Root phenotypic data'!Q:Q, MATCH($A127, 'Root phenotypic data'!$A:$A, 0))</f>
        <v>44</v>
      </c>
      <c r="Z127" s="4">
        <f>INDEX('Root phenotypic data'!R:R, MATCH($A127, 'Root phenotypic data'!$A:$A, 0))</f>
        <v>3</v>
      </c>
      <c r="AA127" s="4">
        <f>INDEX('Root phenotypic data'!S:S, MATCH($A127, 'Root phenotypic data'!$A:$A, 0))</f>
        <v>81</v>
      </c>
      <c r="AB127" s="4">
        <f>INDEX('Root phenotypic data'!T:T, MATCH($A127, 'Root phenotypic data'!$A:$A, 0))</f>
        <v>31</v>
      </c>
      <c r="AC127" s="4">
        <f>INDEX('Root phenotypic data'!U:U, MATCH($A127, 'Root phenotypic data'!$A:$A, 0))</f>
        <v>495</v>
      </c>
      <c r="AD127" s="4">
        <f>INDEX('Root phenotypic data'!V:V, MATCH($A127, 'Root phenotypic data'!$A:$A, 0))</f>
        <v>0.56950000000000001</v>
      </c>
      <c r="AE127" s="4">
        <f>INDEX('Root phenotypic data'!W:W, MATCH($A127, 'Root phenotypic data'!$A:$A, 0))</f>
        <v>1.5699999999999999E-2</v>
      </c>
      <c r="AF127" s="4">
        <f>INDEX('Root phenotypic data'!X:X, MATCH($A127, 'Root phenotypic data'!$A:$A, 0))</f>
        <v>4.9399999999999999E-2</v>
      </c>
      <c r="AG127" s="4">
        <f>INDEX('Root phenotypic data'!Y:Y, MATCH($A127, 'Root phenotypic data'!$A:$A, 0))</f>
        <v>0.20169999999999999</v>
      </c>
      <c r="AH127" s="4">
        <f>INDEX('Root phenotypic data'!Z:Z, MATCH($A127, 'Root phenotypic data'!$A:$A, 0))</f>
        <v>38.51</v>
      </c>
      <c r="AI127" s="4">
        <f>INDEX('Root phenotypic data'!AA:AA, MATCH($A127, 'Root phenotypic data'!$A:$A, 0))</f>
        <v>37</v>
      </c>
      <c r="AJ127" s="4">
        <f>INDEX('Root phenotypic data'!AB:AB, MATCH($A127, 'Root phenotypic data'!$A:$A, 0))</f>
        <v>25.575399999999998</v>
      </c>
      <c r="AK127" s="4">
        <f>INDEX('Root phenotypic data'!AC:AC, MATCH($A127, 'Root phenotypic data'!$A:$A, 0))</f>
        <v>29</v>
      </c>
      <c r="AL127" s="4">
        <f>INDEX('Root phenotypic data'!AD:AD, MATCH($A127, 'Root phenotypic data'!$A:$A, 0))</f>
        <v>20.108899999999998</v>
      </c>
      <c r="AM127" s="4">
        <f>INDEX('Root phenotypic data'!AE:AE, MATCH($A127, 'Root phenotypic data'!$A:$A, 0))</f>
        <v>7</v>
      </c>
      <c r="AN127" s="4">
        <f>INDEX('Root phenotypic data'!AF:AF, MATCH($A127, 'Root phenotypic data'!$A:$A, 0))</f>
        <v>0.44769999999999999</v>
      </c>
      <c r="AO127" s="4">
        <f>INDEX('Root phenotypic data'!AG:AG, MATCH($A127, 'Root phenotypic data'!$A:$A, 0))</f>
        <v>45.569699999999997</v>
      </c>
      <c r="AP127" s="4" t="e">
        <f>INDEX('Isotope analysis'!F:F, MATCH($A127, 'Isotope analysis'!$C:$C, 0))</f>
        <v>#N/A</v>
      </c>
      <c r="AQ127" s="4" t="e">
        <f>INDEX('Isotope analysis'!G:G, MATCH($A127, 'Isotope analysis'!$C:$C, 0))</f>
        <v>#N/A</v>
      </c>
      <c r="AR127" s="4" t="e">
        <f>INDEX('Isotope analysis'!H:H, MATCH($A127, 'Isotope analysis'!$C:$C, 0))</f>
        <v>#N/A</v>
      </c>
      <c r="AS127" s="4" t="e">
        <f>INDEX('Isotope analysis'!I:I, MATCH($A127, 'Isotope analysis'!$C:$C, 0))</f>
        <v>#N/A</v>
      </c>
      <c r="AT127" s="4">
        <f>INDEX('Root phenotypic data'!CR:CR, MATCH($A127, 'Root phenotypic data'!$A:$A, 0))</f>
        <v>16.3957996</v>
      </c>
      <c r="AU127" s="4">
        <f>INDEX('Root phenotypic data'!CS:CS, MATCH($A127, 'Root phenotypic data'!$A:$A, 0))</f>
        <v>11.8916998</v>
      </c>
      <c r="AV127" s="4">
        <f>INDEX('Root phenotypic data'!CT:CT, MATCH($A127, 'Root phenotypic data'!$A:$A, 0))</f>
        <v>41.872100799999998</v>
      </c>
      <c r="AW127" s="4">
        <f>INDEX('Root phenotypic data'!CU:CU, MATCH($A127, 'Root phenotypic data'!$A:$A, 0))</f>
        <v>591.32501219999995</v>
      </c>
      <c r="AX127" s="4">
        <f>INDEX('Root phenotypic data'!CV:CV, MATCH($A127, 'Root phenotypic data'!$A:$A, 0))</f>
        <v>29.600000399999999</v>
      </c>
      <c r="AY127" s="4">
        <f>INDEX('Root phenotypic data'!CW:CW, MATCH($A127, 'Root phenotypic data'!$A:$A, 0))</f>
        <v>1.2</v>
      </c>
      <c r="AZ127" s="4">
        <f>INDEX('Root phenotypic data'!CX:CX, MATCH($A127, 'Root phenotypic data'!$A:$A, 0))</f>
        <v>28.399999600000001</v>
      </c>
      <c r="BA127" s="4">
        <f>INDEX('Root phenotypic data'!CY:CY, MATCH($A127, 'Root phenotypic data'!$A:$A, 0))</f>
        <v>12.600000400000001</v>
      </c>
      <c r="BB127" s="4">
        <f>INDEX('Root phenotypic data'!CZ:CZ, MATCH($A127, 'Root phenotypic data'!$A:$A, 0))</f>
        <v>20.766700700000001</v>
      </c>
      <c r="BC127" s="4">
        <f>INDEX('Root phenotypic data'!DA:DA, MATCH($A127, 'Root phenotypic data'!$A:$A, 0))</f>
        <v>23.733299299999999</v>
      </c>
      <c r="BD127" s="4">
        <f>INDEX('Root phenotypic data'!DB:DB, MATCH($A127, 'Root phenotypic data'!$A:$A, 0))</f>
        <v>9.1166696999999992</v>
      </c>
      <c r="BE127" s="4">
        <f>INDEX('Root phenotypic data'!DC:DC, MATCH($A127, 'Root phenotypic data'!$A:$A, 0))</f>
        <v>505</v>
      </c>
      <c r="BF127" s="4">
        <f>INDEX('Root phenotypic data'!DD:DD, MATCH($A127, 'Root phenotypic data'!$A:$A, 0))</f>
        <v>55</v>
      </c>
      <c r="BG127" s="4">
        <f>INDEX('Root phenotypic data'!DE:DE, MATCH($A127, 'Root phenotypic data'!$A:$A, 0))</f>
        <v>33</v>
      </c>
      <c r="BH127" s="4">
        <f>INDEX('Root phenotypic data'!DF:DF, MATCH($A127, 'Root phenotypic data'!$A:$A, 0))</f>
        <v>16.6336002</v>
      </c>
      <c r="BI127" s="4">
        <f>INDEX('Root phenotypic data'!DG:DG, MATCH($A127, 'Root phenotypic data'!$A:$A, 0))</f>
        <v>142</v>
      </c>
      <c r="BJ127" s="4">
        <f>INDEX('Root phenotypic data'!DH:DH, MATCH($A127, 'Root phenotypic data'!$A:$A, 0))</f>
        <v>105</v>
      </c>
      <c r="BK127" s="4">
        <f>INDEX('Root phenotypic data'!DI:DI, MATCH($A127, 'Root phenotypic data'!$A:$A, 0))</f>
        <v>126</v>
      </c>
      <c r="BL127" s="4">
        <f>INDEX('Root phenotypic data'!DJ:DJ, MATCH($A127, 'Root phenotypic data'!$A:$A, 0))</f>
        <v>122</v>
      </c>
      <c r="BM127" s="4">
        <f>INDEX('Root phenotypic data'!DK:DK, MATCH($A127, 'Root phenotypic data'!$A:$A, 0))</f>
        <v>0.89101900000000001</v>
      </c>
      <c r="BN127" s="4">
        <f>INDEX('Root phenotypic data'!DL:DL, MATCH($A127, 'Root phenotypic data'!$A:$A, 0))</f>
        <v>11.248800299999999</v>
      </c>
      <c r="BO127" s="4" t="e">
        <f>INDEX('Mother tree bio'!C:C, MATCH($D127, 'Mother tree bio'!$B:$B, 0))</f>
        <v>#N/A</v>
      </c>
      <c r="BP127" s="4" t="e">
        <f>INDEX('Mother tree bio'!D:D, MATCH($D127, 'Mother tree bio'!$B:$B, 0))</f>
        <v>#N/A</v>
      </c>
      <c r="BQ127" s="4" t="e">
        <f>INDEX('Mother tree bio'!E:E, MATCH($D127, 'Mother tree bio'!$B:$B, 0))</f>
        <v>#N/A</v>
      </c>
      <c r="BR127" s="4" t="e">
        <f>INDEX('Mother tree bio'!F:F, MATCH($D127, 'Mother tree bio'!$B:$B, 0))</f>
        <v>#N/A</v>
      </c>
      <c r="BS127" s="4" t="e">
        <f>INDEX('Mother tree bio'!G:G, MATCH($D127, 'Mother tree bio'!$B:$B, 0))</f>
        <v>#N/A</v>
      </c>
      <c r="BT127" s="4" t="e">
        <f>INDEX('Mother tree bio'!H:H, MATCH($D127, 'Mother tree bio'!$B:$B, 0))</f>
        <v>#N/A</v>
      </c>
      <c r="BU127" s="4" t="e">
        <f>INDEX('Mother tree bio'!I:I, MATCH($D127, 'Mother tree bio'!$B:$B, 0))</f>
        <v>#N/A</v>
      </c>
      <c r="BV127" s="4" t="e">
        <f>INDEX('Mother tree bio'!J:J, MATCH($D127, 'Mother tree bio'!$B:$B, 0))</f>
        <v>#N/A</v>
      </c>
      <c r="BW127" s="4" t="e">
        <f>INDEX('Mother tree bio'!K:K, MATCH($D127, 'Mother tree bio'!$B:$B, 0))</f>
        <v>#N/A</v>
      </c>
    </row>
    <row r="128" spans="1:75" ht="15" customHeight="1">
      <c r="A128" s="10" t="s">
        <v>404</v>
      </c>
      <c r="B128" t="s">
        <v>336</v>
      </c>
      <c r="C128" s="1" t="s">
        <v>175</v>
      </c>
      <c r="D128" s="4" t="str">
        <f>INDEX('Root phenotypic data'!B:B, MATCH($A128, 'Root phenotypic data'!$A:$A, 0))</f>
        <v>NSW0512</v>
      </c>
      <c r="E128" s="4" t="s">
        <v>129</v>
      </c>
      <c r="F128" s="4">
        <f>INDEX('Root phenotypic data'!D:D, MATCH($A128, 'Root phenotypic data'!$A:$A, 0))</f>
        <v>1</v>
      </c>
      <c r="G128" s="4" t="str">
        <f>INDEX('Root phenotypic data'!E:E, MATCH($A128, 'Root phenotypic data'!$A:$A, 0))</f>
        <v>D</v>
      </c>
      <c r="H128" s="4" t="s">
        <v>337</v>
      </c>
      <c r="I128" s="19" t="s">
        <v>396</v>
      </c>
      <c r="J128" s="19" t="s">
        <v>397</v>
      </c>
      <c r="K128" s="20" t="s">
        <v>398</v>
      </c>
      <c r="L128" s="19" t="s">
        <v>366</v>
      </c>
      <c r="M128" s="19" t="s">
        <v>367</v>
      </c>
      <c r="N128" s="20" t="s">
        <v>368</v>
      </c>
      <c r="O128" s="4" t="str">
        <f>INDEX('Root phenotypic data'!F:F, MATCH($A128, 'Root phenotypic data'!$A:$A, 0))</f>
        <v>CER3</v>
      </c>
      <c r="P128" s="18">
        <f>INDEX('Root phenotypic data'!H:H, MATCH($A128, 'Root phenotypic data'!$A:$A, 0))</f>
        <v>44384.743750000001</v>
      </c>
      <c r="Q128" s="4">
        <f>INDEX('Root phenotypic data'!I:I, MATCH($A128, 'Root phenotypic data'!$A:$A, 0))</f>
        <v>17.842300000000002</v>
      </c>
      <c r="R128" s="4">
        <f>INDEX('Root phenotypic data'!J:J, MATCH($A128, 'Root phenotypic data'!$A:$A, 0))</f>
        <v>0.41909999999999997</v>
      </c>
      <c r="S128" s="4">
        <f>INDEX('Root phenotypic data'!K:K, MATCH($A128, 'Root phenotypic data'!$A:$A, 0))</f>
        <v>1.3165</v>
      </c>
      <c r="T128" s="4">
        <f>INDEX('Root phenotypic data'!L:L, MATCH($A128, 'Root phenotypic data'!$A:$A, 0))</f>
        <v>0.2349</v>
      </c>
      <c r="U128" s="4">
        <f>INDEX('Root phenotypic data'!M:M, MATCH($A128, 'Root phenotypic data'!$A:$A, 0))</f>
        <v>8.0000000000000002E-3</v>
      </c>
      <c r="V128" s="4">
        <f>INDEX('Root phenotypic data'!N:N, MATCH($A128, 'Root phenotypic data'!$A:$A, 0))</f>
        <v>1.0369999999999999</v>
      </c>
      <c r="W128" s="4">
        <f>INDEX('Root phenotypic data'!O:O, MATCH($A128, 'Root phenotypic data'!$A:$A, 0))</f>
        <v>8.9999999999999993E-3</v>
      </c>
      <c r="X128" s="4">
        <f>INDEX('Root phenotypic data'!P:P, MATCH($A128, 'Root phenotypic data'!$A:$A, 0))</f>
        <v>10</v>
      </c>
      <c r="Y128" s="4">
        <f>INDEX('Root phenotypic data'!Q:Q, MATCH($A128, 'Root phenotypic data'!$A:$A, 0))</f>
        <v>2</v>
      </c>
      <c r="Z128" s="4">
        <f>INDEX('Root phenotypic data'!R:R, MATCH($A128, 'Root phenotypic data'!$A:$A, 0))</f>
        <v>0</v>
      </c>
      <c r="AA128" s="4">
        <f>INDEX('Root phenotypic data'!S:S, MATCH($A128, 'Root phenotypic data'!$A:$A, 0))</f>
        <v>8</v>
      </c>
      <c r="AB128" s="4">
        <f>INDEX('Root phenotypic data'!T:T, MATCH($A128, 'Root phenotypic data'!$A:$A, 0))</f>
        <v>3</v>
      </c>
      <c r="AC128" s="4">
        <f>INDEX('Root phenotypic data'!U:U, MATCH($A128, 'Root phenotypic data'!$A:$A, 0))</f>
        <v>8</v>
      </c>
      <c r="AD128" s="4">
        <f>INDEX('Root phenotypic data'!V:V, MATCH($A128, 'Root phenotypic data'!$A:$A, 0))</f>
        <v>2.2241</v>
      </c>
      <c r="AE128" s="4">
        <f>INDEX('Root phenotypic data'!W:W, MATCH($A128, 'Root phenotypic data'!$A:$A, 0))</f>
        <v>4.7100000000000003E-2</v>
      </c>
      <c r="AF128" s="4">
        <f>INDEX('Root phenotypic data'!X:X, MATCH($A128, 'Root phenotypic data'!$A:$A, 0))</f>
        <v>0.14799999999999999</v>
      </c>
      <c r="AG128" s="4">
        <f>INDEX('Root phenotypic data'!Y:Y, MATCH($A128, 'Root phenotypic data'!$A:$A, 0))</f>
        <v>0.21160000000000001</v>
      </c>
      <c r="AH128" s="4">
        <f>INDEX('Root phenotypic data'!Z:Z, MATCH($A128, 'Root phenotypic data'!$A:$A, 0))</f>
        <v>24.38</v>
      </c>
      <c r="AI128" s="4">
        <f>INDEX('Root phenotypic data'!AA:AA, MATCH($A128, 'Root phenotypic data'!$A:$A, 0))</f>
        <v>3</v>
      </c>
      <c r="AJ128" s="4">
        <f>INDEX('Root phenotypic data'!AB:AB, MATCH($A128, 'Root phenotypic data'!$A:$A, 0))</f>
        <v>5.9073000000000002</v>
      </c>
      <c r="AK128" s="4">
        <f>INDEX('Root phenotypic data'!AC:AC, MATCH($A128, 'Root phenotypic data'!$A:$A, 0))</f>
        <v>2</v>
      </c>
      <c r="AL128" s="4">
        <f>INDEX('Root phenotypic data'!AD:AD, MATCH($A128, 'Root phenotypic data'!$A:$A, 0))</f>
        <v>3.9380000000000002</v>
      </c>
      <c r="AM128" s="4">
        <f>INDEX('Root phenotypic data'!AE:AE, MATCH($A128, 'Root phenotypic data'!$A:$A, 0))</f>
        <v>0</v>
      </c>
      <c r="AN128" s="4">
        <f>INDEX('Root phenotypic data'!AF:AF, MATCH($A128, 'Root phenotypic data'!$A:$A, 0))</f>
        <v>0</v>
      </c>
      <c r="AO128" s="4">
        <f>INDEX('Root phenotypic data'!AG:AG, MATCH($A128, 'Root phenotypic data'!$A:$A, 0))</f>
        <v>17.842300000000002</v>
      </c>
      <c r="AP128" s="4">
        <f>INDEX('Isotope analysis'!F:F, MATCH($A128, 'Isotope analysis'!$C:$C, 0))</f>
        <v>1.25</v>
      </c>
      <c r="AQ128" s="4">
        <f>INDEX('Isotope analysis'!G:G, MATCH($A128, 'Isotope analysis'!$C:$C, 0))</f>
        <v>-31.45</v>
      </c>
      <c r="AR128" s="4">
        <f>INDEX('Isotope analysis'!H:H, MATCH($A128, 'Isotope analysis'!$C:$C, 0))</f>
        <v>1.22</v>
      </c>
      <c r="AS128" s="4">
        <f>INDEX('Isotope analysis'!I:I, MATCH($A128, 'Isotope analysis'!$C:$C, 0))</f>
        <v>46.5</v>
      </c>
      <c r="AT128" s="4">
        <f>INDEX('Root phenotypic data'!CR:CR, MATCH($A128, 'Root phenotypic data'!$A:$A, 0))</f>
        <v>16.3542004</v>
      </c>
      <c r="AU128" s="4">
        <f>INDEX('Root phenotypic data'!CS:CS, MATCH($A128, 'Root phenotypic data'!$A:$A, 0))</f>
        <v>12.3916998</v>
      </c>
      <c r="AV128" s="4">
        <f>INDEX('Root phenotypic data'!CT:CT, MATCH($A128, 'Root phenotypic data'!$A:$A, 0))</f>
        <v>42.8777008</v>
      </c>
      <c r="AW128" s="4">
        <f>INDEX('Root phenotypic data'!CU:CU, MATCH($A128, 'Root phenotypic data'!$A:$A, 0))</f>
        <v>595.91198729999996</v>
      </c>
      <c r="AX128" s="4">
        <f>INDEX('Root phenotypic data'!CV:CV, MATCH($A128, 'Root phenotypic data'!$A:$A, 0))</f>
        <v>29.799999199999998</v>
      </c>
      <c r="AY128" s="4">
        <f>INDEX('Root phenotypic data'!CW:CW, MATCH($A128, 'Root phenotypic data'!$A:$A, 0))</f>
        <v>0.9</v>
      </c>
      <c r="AZ128" s="4">
        <f>INDEX('Root phenotypic data'!CX:CX, MATCH($A128, 'Root phenotypic data'!$A:$A, 0))</f>
        <v>28.899999600000001</v>
      </c>
      <c r="BA128" s="4">
        <f>INDEX('Root phenotypic data'!CY:CY, MATCH($A128, 'Root phenotypic data'!$A:$A, 0))</f>
        <v>12.4666996</v>
      </c>
      <c r="BB128" s="4">
        <f>INDEX('Root phenotypic data'!CZ:CZ, MATCH($A128, 'Root phenotypic data'!$A:$A, 0))</f>
        <v>20.766700700000001</v>
      </c>
      <c r="BC128" s="4">
        <f>INDEX('Root phenotypic data'!DA:DA, MATCH($A128, 'Root phenotypic data'!$A:$A, 0))</f>
        <v>23.75</v>
      </c>
      <c r="BD128" s="4">
        <f>INDEX('Root phenotypic data'!DB:DB, MATCH($A128, 'Root phenotypic data'!$A:$A, 0))</f>
        <v>9.0166702000000001</v>
      </c>
      <c r="BE128" s="4">
        <f>INDEX('Root phenotypic data'!DC:DC, MATCH($A128, 'Root phenotypic data'!$A:$A, 0))</f>
        <v>484</v>
      </c>
      <c r="BF128" s="4">
        <f>INDEX('Root phenotypic data'!DD:DD, MATCH($A128, 'Root phenotypic data'!$A:$A, 0))</f>
        <v>52</v>
      </c>
      <c r="BG128" s="4">
        <f>INDEX('Root phenotypic data'!DE:DE, MATCH($A128, 'Root phenotypic data'!$A:$A, 0))</f>
        <v>33</v>
      </c>
      <c r="BH128" s="4">
        <f>INDEX('Root phenotypic data'!DF:DF, MATCH($A128, 'Root phenotypic data'!$A:$A, 0))</f>
        <v>13.9300003</v>
      </c>
      <c r="BI128" s="4">
        <f>INDEX('Root phenotypic data'!DG:DG, MATCH($A128, 'Root phenotypic data'!$A:$A, 0))</f>
        <v>132</v>
      </c>
      <c r="BJ128" s="4">
        <f>INDEX('Root phenotypic data'!DH:DH, MATCH($A128, 'Root phenotypic data'!$A:$A, 0))</f>
        <v>105</v>
      </c>
      <c r="BK128" s="4">
        <f>INDEX('Root phenotypic data'!DI:DI, MATCH($A128, 'Root phenotypic data'!$A:$A, 0))</f>
        <v>119</v>
      </c>
      <c r="BL128" s="4">
        <f>INDEX('Root phenotypic data'!DJ:DJ, MATCH($A128, 'Root phenotypic data'!$A:$A, 0))</f>
        <v>120</v>
      </c>
      <c r="BM128" s="4">
        <f>INDEX('Root phenotypic data'!DK:DK, MATCH($A128, 'Root phenotypic data'!$A:$A, 0))</f>
        <v>0.89069699999999996</v>
      </c>
      <c r="BN128" s="4">
        <f>INDEX('Root phenotypic data'!DL:DL, MATCH($A128, 'Root phenotypic data'!$A:$A, 0))</f>
        <v>12.4589996</v>
      </c>
      <c r="BO128" s="4" t="e">
        <f>INDEX('Mother tree bio'!C:C, MATCH($D128, 'Mother tree bio'!$B:$B, 0))</f>
        <v>#N/A</v>
      </c>
      <c r="BP128" s="4" t="e">
        <f>INDEX('Mother tree bio'!D:D, MATCH($D128, 'Mother tree bio'!$B:$B, 0))</f>
        <v>#N/A</v>
      </c>
      <c r="BQ128" s="4" t="e">
        <f>INDEX('Mother tree bio'!E:E, MATCH($D128, 'Mother tree bio'!$B:$B, 0))</f>
        <v>#N/A</v>
      </c>
      <c r="BR128" s="4" t="e">
        <f>INDEX('Mother tree bio'!F:F, MATCH($D128, 'Mother tree bio'!$B:$B, 0))</f>
        <v>#N/A</v>
      </c>
      <c r="BS128" s="4" t="e">
        <f>INDEX('Mother tree bio'!G:G, MATCH($D128, 'Mother tree bio'!$B:$B, 0))</f>
        <v>#N/A</v>
      </c>
      <c r="BT128" s="4" t="e">
        <f>INDEX('Mother tree bio'!H:H, MATCH($D128, 'Mother tree bio'!$B:$B, 0))</f>
        <v>#N/A</v>
      </c>
      <c r="BU128" s="4" t="e">
        <f>INDEX('Mother tree bio'!I:I, MATCH($D128, 'Mother tree bio'!$B:$B, 0))</f>
        <v>#N/A</v>
      </c>
      <c r="BV128" s="4" t="e">
        <f>INDEX('Mother tree bio'!J:J, MATCH($D128, 'Mother tree bio'!$B:$B, 0))</f>
        <v>#N/A</v>
      </c>
      <c r="BW128" s="4" t="e">
        <f>INDEX('Mother tree bio'!K:K, MATCH($D128, 'Mother tree bio'!$B:$B, 0))</f>
        <v>#N/A</v>
      </c>
    </row>
    <row r="129" spans="1:75" ht="15" customHeight="1">
      <c r="A129" s="10" t="s">
        <v>405</v>
      </c>
      <c r="B129" t="s">
        <v>336</v>
      </c>
      <c r="C129" s="1" t="s">
        <v>177</v>
      </c>
      <c r="D129" s="4" t="str">
        <f>INDEX('Root phenotypic data'!B:B, MATCH($A129, 'Root phenotypic data'!$A:$A, 0))</f>
        <v>NSW0512</v>
      </c>
      <c r="E129" s="4" t="s">
        <v>129</v>
      </c>
      <c r="F129" s="4">
        <f>INDEX('Root phenotypic data'!D:D, MATCH($A129, 'Root phenotypic data'!$A:$A, 0))</f>
        <v>2</v>
      </c>
      <c r="G129" s="4" t="str">
        <f>INDEX('Root phenotypic data'!E:E, MATCH($A129, 'Root phenotypic data'!$A:$A, 0))</f>
        <v>D</v>
      </c>
      <c r="H129" s="4" t="s">
        <v>337</v>
      </c>
      <c r="I129" s="19" t="s">
        <v>396</v>
      </c>
      <c r="J129" s="19" t="s">
        <v>397</v>
      </c>
      <c r="K129" s="20" t="s">
        <v>398</v>
      </c>
      <c r="L129" s="19" t="s">
        <v>370</v>
      </c>
      <c r="M129" s="19" t="s">
        <v>371</v>
      </c>
      <c r="N129" s="20" t="s">
        <v>372</v>
      </c>
      <c r="O129" s="4" t="str">
        <f>INDEX('Root phenotypic data'!F:F, MATCH($A129, 'Root phenotypic data'!$A:$A, 0))</f>
        <v>CER3</v>
      </c>
      <c r="P129" s="18">
        <f>INDEX('Root phenotypic data'!H:H, MATCH($A129, 'Root phenotypic data'!$A:$A, 0))</f>
        <v>44384.748610000002</v>
      </c>
      <c r="Q129" s="4">
        <f>INDEX('Root phenotypic data'!I:I, MATCH($A129, 'Root phenotypic data'!$A:$A, 0))</f>
        <v>35.309800000000003</v>
      </c>
      <c r="R129" s="4">
        <f>INDEX('Root phenotypic data'!J:J, MATCH($A129, 'Root phenotypic data'!$A:$A, 0))</f>
        <v>1.1892</v>
      </c>
      <c r="S129" s="4">
        <f>INDEX('Root phenotypic data'!K:K, MATCH($A129, 'Root phenotypic data'!$A:$A, 0))</f>
        <v>3.7359</v>
      </c>
      <c r="T129" s="4">
        <f>INDEX('Root phenotypic data'!L:L, MATCH($A129, 'Root phenotypic data'!$A:$A, 0))</f>
        <v>0.33679999999999999</v>
      </c>
      <c r="U129" s="4">
        <f>INDEX('Root phenotypic data'!M:M, MATCH($A129, 'Root phenotypic data'!$A:$A, 0))</f>
        <v>3.1E-2</v>
      </c>
      <c r="V129" s="4">
        <f>INDEX('Root phenotypic data'!N:N, MATCH($A129, 'Root phenotypic data'!$A:$A, 0))</f>
        <v>0.97499999999999998</v>
      </c>
      <c r="W129" s="4">
        <f>INDEX('Root phenotypic data'!O:O, MATCH($A129, 'Root phenotypic data'!$A:$A, 0))</f>
        <v>8.0000000000000002E-3</v>
      </c>
      <c r="X129" s="4">
        <f>INDEX('Root phenotypic data'!P:P, MATCH($A129, 'Root phenotypic data'!$A:$A, 0))</f>
        <v>31</v>
      </c>
      <c r="Y129" s="4">
        <f>INDEX('Root phenotypic data'!Q:Q, MATCH($A129, 'Root phenotypic data'!$A:$A, 0))</f>
        <v>17</v>
      </c>
      <c r="Z129" s="4">
        <f>INDEX('Root phenotypic data'!R:R, MATCH($A129, 'Root phenotypic data'!$A:$A, 0))</f>
        <v>1</v>
      </c>
      <c r="AA129" s="4">
        <f>INDEX('Root phenotypic data'!S:S, MATCH($A129, 'Root phenotypic data'!$A:$A, 0))</f>
        <v>41</v>
      </c>
      <c r="AB129" s="4">
        <f>INDEX('Root phenotypic data'!T:T, MATCH($A129, 'Root phenotypic data'!$A:$A, 0))</f>
        <v>18</v>
      </c>
      <c r="AC129" s="4">
        <f>INDEX('Root phenotypic data'!U:U, MATCH($A129, 'Root phenotypic data'!$A:$A, 0))</f>
        <v>188</v>
      </c>
      <c r="AD129" s="4">
        <f>INDEX('Root phenotypic data'!V:V, MATCH($A129, 'Root phenotypic data'!$A:$A, 0))</f>
        <v>0.86180000000000001</v>
      </c>
      <c r="AE129" s="4">
        <f>INDEX('Root phenotypic data'!W:W, MATCH($A129, 'Root phenotypic data'!$A:$A, 0))</f>
        <v>2.6599999999999999E-2</v>
      </c>
      <c r="AF129" s="4">
        <f>INDEX('Root phenotypic data'!X:X, MATCH($A129, 'Root phenotypic data'!$A:$A, 0))</f>
        <v>8.3500000000000005E-2</v>
      </c>
      <c r="AG129" s="4">
        <f>INDEX('Root phenotypic data'!Y:Y, MATCH($A129, 'Root phenotypic data'!$A:$A, 0))</f>
        <v>0.21829999999999999</v>
      </c>
      <c r="AH129" s="4">
        <f>INDEX('Root phenotypic data'!Z:Z, MATCH($A129, 'Root phenotypic data'!$A:$A, 0))</f>
        <v>47.55</v>
      </c>
      <c r="AI129" s="4">
        <f>INDEX('Root phenotypic data'!AA:AA, MATCH($A129, 'Root phenotypic data'!$A:$A, 0))</f>
        <v>18</v>
      </c>
      <c r="AJ129" s="4">
        <f>INDEX('Root phenotypic data'!AB:AB, MATCH($A129, 'Root phenotypic data'!$A:$A, 0))</f>
        <v>19.774100000000001</v>
      </c>
      <c r="AK129" s="4">
        <f>INDEX('Root phenotypic data'!AC:AC, MATCH($A129, 'Root phenotypic data'!$A:$A, 0))</f>
        <v>17</v>
      </c>
      <c r="AL129" s="4">
        <f>INDEX('Root phenotypic data'!AD:AD, MATCH($A129, 'Root phenotypic data'!$A:$A, 0))</f>
        <v>6.0048000000000004</v>
      </c>
      <c r="AM129" s="4">
        <f>INDEX('Root phenotypic data'!AE:AE, MATCH($A129, 'Root phenotypic data'!$A:$A, 0))</f>
        <v>0</v>
      </c>
      <c r="AN129" s="4">
        <f>INDEX('Root phenotypic data'!AF:AF, MATCH($A129, 'Root phenotypic data'!$A:$A, 0))</f>
        <v>0</v>
      </c>
      <c r="AO129" s="4">
        <f>INDEX('Root phenotypic data'!AG:AG, MATCH($A129, 'Root phenotypic data'!$A:$A, 0))</f>
        <v>35.309800000000003</v>
      </c>
      <c r="AP129" s="4">
        <f>INDEX('Isotope analysis'!F:F, MATCH($A129, 'Isotope analysis'!$C:$C, 0))</f>
        <v>2.5299999999999998</v>
      </c>
      <c r="AQ129" s="4">
        <f>INDEX('Isotope analysis'!G:G, MATCH($A129, 'Isotope analysis'!$C:$C, 0))</f>
        <v>-32.74</v>
      </c>
      <c r="AR129" s="4">
        <f>INDEX('Isotope analysis'!H:H, MATCH($A129, 'Isotope analysis'!$C:$C, 0))</f>
        <v>1.18</v>
      </c>
      <c r="AS129" s="4">
        <f>INDEX('Isotope analysis'!I:I, MATCH($A129, 'Isotope analysis'!$C:$C, 0))</f>
        <v>46.6</v>
      </c>
      <c r="AT129" s="4">
        <f>INDEX('Root phenotypic data'!CR:CR, MATCH($A129, 'Root phenotypic data'!$A:$A, 0))</f>
        <v>16.3542004</v>
      </c>
      <c r="AU129" s="4">
        <f>INDEX('Root phenotypic data'!CS:CS, MATCH($A129, 'Root phenotypic data'!$A:$A, 0))</f>
        <v>12.3916998</v>
      </c>
      <c r="AV129" s="4">
        <f>INDEX('Root phenotypic data'!CT:CT, MATCH($A129, 'Root phenotypic data'!$A:$A, 0))</f>
        <v>42.8777008</v>
      </c>
      <c r="AW129" s="4">
        <f>INDEX('Root phenotypic data'!CU:CU, MATCH($A129, 'Root phenotypic data'!$A:$A, 0))</f>
        <v>595.91198729999996</v>
      </c>
      <c r="AX129" s="4">
        <f>INDEX('Root phenotypic data'!CV:CV, MATCH($A129, 'Root phenotypic data'!$A:$A, 0))</f>
        <v>29.799999199999998</v>
      </c>
      <c r="AY129" s="4">
        <f>INDEX('Root phenotypic data'!CW:CW, MATCH($A129, 'Root phenotypic data'!$A:$A, 0))</f>
        <v>0.9</v>
      </c>
      <c r="AZ129" s="4">
        <f>INDEX('Root phenotypic data'!CX:CX, MATCH($A129, 'Root phenotypic data'!$A:$A, 0))</f>
        <v>28.899999600000001</v>
      </c>
      <c r="BA129" s="4">
        <f>INDEX('Root phenotypic data'!CY:CY, MATCH($A129, 'Root phenotypic data'!$A:$A, 0))</f>
        <v>12.4666996</v>
      </c>
      <c r="BB129" s="4">
        <f>INDEX('Root phenotypic data'!CZ:CZ, MATCH($A129, 'Root phenotypic data'!$A:$A, 0))</f>
        <v>20.766700700000001</v>
      </c>
      <c r="BC129" s="4">
        <f>INDEX('Root phenotypic data'!DA:DA, MATCH($A129, 'Root phenotypic data'!$A:$A, 0))</f>
        <v>23.75</v>
      </c>
      <c r="BD129" s="4">
        <f>INDEX('Root phenotypic data'!DB:DB, MATCH($A129, 'Root phenotypic data'!$A:$A, 0))</f>
        <v>9.0166702000000001</v>
      </c>
      <c r="BE129" s="4">
        <f>INDEX('Root phenotypic data'!DC:DC, MATCH($A129, 'Root phenotypic data'!$A:$A, 0))</f>
        <v>484</v>
      </c>
      <c r="BF129" s="4">
        <f>INDEX('Root phenotypic data'!DD:DD, MATCH($A129, 'Root phenotypic data'!$A:$A, 0))</f>
        <v>52</v>
      </c>
      <c r="BG129" s="4">
        <f>INDEX('Root phenotypic data'!DE:DE, MATCH($A129, 'Root phenotypic data'!$A:$A, 0))</f>
        <v>33</v>
      </c>
      <c r="BH129" s="4">
        <f>INDEX('Root phenotypic data'!DF:DF, MATCH($A129, 'Root phenotypic data'!$A:$A, 0))</f>
        <v>13.9300003</v>
      </c>
      <c r="BI129" s="4">
        <f>INDEX('Root phenotypic data'!DG:DG, MATCH($A129, 'Root phenotypic data'!$A:$A, 0))</f>
        <v>132</v>
      </c>
      <c r="BJ129" s="4">
        <f>INDEX('Root phenotypic data'!DH:DH, MATCH($A129, 'Root phenotypic data'!$A:$A, 0))</f>
        <v>105</v>
      </c>
      <c r="BK129" s="4">
        <f>INDEX('Root phenotypic data'!DI:DI, MATCH($A129, 'Root phenotypic data'!$A:$A, 0))</f>
        <v>119</v>
      </c>
      <c r="BL129" s="4">
        <f>INDEX('Root phenotypic data'!DJ:DJ, MATCH($A129, 'Root phenotypic data'!$A:$A, 0))</f>
        <v>120</v>
      </c>
      <c r="BM129" s="4">
        <f>INDEX('Root phenotypic data'!DK:DK, MATCH($A129, 'Root phenotypic data'!$A:$A, 0))</f>
        <v>0.89069699999999996</v>
      </c>
      <c r="BN129" s="4">
        <f>INDEX('Root phenotypic data'!DL:DL, MATCH($A129, 'Root phenotypic data'!$A:$A, 0))</f>
        <v>12.4589996</v>
      </c>
      <c r="BO129" s="4" t="e">
        <f>INDEX('Mother tree bio'!C:C, MATCH($D129, 'Mother tree bio'!$B:$B, 0))</f>
        <v>#N/A</v>
      </c>
      <c r="BP129" s="4" t="e">
        <f>INDEX('Mother tree bio'!D:D, MATCH($D129, 'Mother tree bio'!$B:$B, 0))</f>
        <v>#N/A</v>
      </c>
      <c r="BQ129" s="4" t="e">
        <f>INDEX('Mother tree bio'!E:E, MATCH($D129, 'Mother tree bio'!$B:$B, 0))</f>
        <v>#N/A</v>
      </c>
      <c r="BR129" s="4" t="e">
        <f>INDEX('Mother tree bio'!F:F, MATCH($D129, 'Mother tree bio'!$B:$B, 0))</f>
        <v>#N/A</v>
      </c>
      <c r="BS129" s="4" t="e">
        <f>INDEX('Mother tree bio'!G:G, MATCH($D129, 'Mother tree bio'!$B:$B, 0))</f>
        <v>#N/A</v>
      </c>
      <c r="BT129" s="4" t="e">
        <f>INDEX('Mother tree bio'!H:H, MATCH($D129, 'Mother tree bio'!$B:$B, 0))</f>
        <v>#N/A</v>
      </c>
      <c r="BU129" s="4" t="e">
        <f>INDEX('Mother tree bio'!I:I, MATCH($D129, 'Mother tree bio'!$B:$B, 0))</f>
        <v>#N/A</v>
      </c>
      <c r="BV129" s="4" t="e">
        <f>INDEX('Mother tree bio'!J:J, MATCH($D129, 'Mother tree bio'!$B:$B, 0))</f>
        <v>#N/A</v>
      </c>
      <c r="BW129" s="4" t="e">
        <f>INDEX('Mother tree bio'!K:K, MATCH($D129, 'Mother tree bio'!$B:$B, 0))</f>
        <v>#N/A</v>
      </c>
    </row>
    <row r="130" spans="1:75" ht="15" customHeight="1">
      <c r="A130" s="10" t="s">
        <v>406</v>
      </c>
      <c r="B130" t="s">
        <v>336</v>
      </c>
      <c r="C130" s="1" t="s">
        <v>179</v>
      </c>
      <c r="D130" s="4" t="str">
        <f>INDEX('Root phenotypic data'!B:B, MATCH($A130, 'Root phenotypic data'!$A:$A, 0))</f>
        <v>NSW0512</v>
      </c>
      <c r="E130" s="4" t="s">
        <v>129</v>
      </c>
      <c r="F130" s="4">
        <f>INDEX('Root phenotypic data'!D:D, MATCH($A130, 'Root phenotypic data'!$A:$A, 0))</f>
        <v>3</v>
      </c>
      <c r="G130" s="4" t="str">
        <f>INDEX('Root phenotypic data'!E:E, MATCH($A130, 'Root phenotypic data'!$A:$A, 0))</f>
        <v>D</v>
      </c>
      <c r="H130" s="4" t="s">
        <v>337</v>
      </c>
      <c r="I130" s="19" t="s">
        <v>407</v>
      </c>
      <c r="J130" s="19" t="s">
        <v>408</v>
      </c>
      <c r="K130" s="20" t="s">
        <v>409</v>
      </c>
      <c r="L130" s="19" t="s">
        <v>341</v>
      </c>
      <c r="M130" s="19" t="s">
        <v>342</v>
      </c>
      <c r="N130" s="20" t="s">
        <v>343</v>
      </c>
      <c r="O130" s="4" t="str">
        <f>INDEX('Root phenotypic data'!F:F, MATCH($A130, 'Root phenotypic data'!$A:$A, 0))</f>
        <v>CER3</v>
      </c>
      <c r="P130" s="18">
        <f>INDEX('Root phenotypic data'!H:H, MATCH($A130, 'Root phenotypic data'!$A:$A, 0))</f>
        <v>44384.756249999999</v>
      </c>
      <c r="Q130" s="4">
        <f>INDEX('Root phenotypic data'!I:I, MATCH($A130, 'Root phenotypic data'!$A:$A, 0))</f>
        <v>26.797799999999999</v>
      </c>
      <c r="R130" s="4">
        <f>INDEX('Root phenotypic data'!J:J, MATCH($A130, 'Root phenotypic data'!$A:$A, 0))</f>
        <v>0.88160000000000005</v>
      </c>
      <c r="S130" s="4">
        <f>INDEX('Root phenotypic data'!K:K, MATCH($A130, 'Root phenotypic data'!$A:$A, 0))</f>
        <v>2.7696000000000001</v>
      </c>
      <c r="T130" s="4">
        <f>INDEX('Root phenotypic data'!L:L, MATCH($A130, 'Root phenotypic data'!$A:$A, 0))</f>
        <v>0.32900000000000001</v>
      </c>
      <c r="U130" s="4">
        <f>INDEX('Root phenotypic data'!M:M, MATCH($A130, 'Root phenotypic data'!$A:$A, 0))</f>
        <v>2.3E-2</v>
      </c>
      <c r="V130" s="4">
        <f>INDEX('Root phenotypic data'!N:N, MATCH($A130, 'Root phenotypic data'!$A:$A, 0))</f>
        <v>0.98799999999999999</v>
      </c>
      <c r="W130" s="4">
        <f>INDEX('Root phenotypic data'!O:O, MATCH($A130, 'Root phenotypic data'!$A:$A, 0))</f>
        <v>6.0000000000000001E-3</v>
      </c>
      <c r="X130" s="4">
        <f>INDEX('Root phenotypic data'!P:P, MATCH($A130, 'Root phenotypic data'!$A:$A, 0))</f>
        <v>17</v>
      </c>
      <c r="Y130" s="4">
        <f>INDEX('Root phenotypic data'!Q:Q, MATCH($A130, 'Root phenotypic data'!$A:$A, 0))</f>
        <v>9</v>
      </c>
      <c r="Z130" s="4">
        <f>INDEX('Root phenotypic data'!R:R, MATCH($A130, 'Root phenotypic data'!$A:$A, 0))</f>
        <v>1</v>
      </c>
      <c r="AA130" s="4">
        <f>INDEX('Root phenotypic data'!S:S, MATCH($A130, 'Root phenotypic data'!$A:$A, 0))</f>
        <v>22</v>
      </c>
      <c r="AB130" s="4">
        <f>INDEX('Root phenotypic data'!T:T, MATCH($A130, 'Root phenotypic data'!$A:$A, 0))</f>
        <v>10</v>
      </c>
      <c r="AC130" s="4">
        <f>INDEX('Root phenotypic data'!U:U, MATCH($A130, 'Root phenotypic data'!$A:$A, 0))</f>
        <v>45</v>
      </c>
      <c r="AD130" s="4">
        <f>INDEX('Root phenotypic data'!V:V, MATCH($A130, 'Root phenotypic data'!$A:$A, 0))</f>
        <v>1.2190000000000001</v>
      </c>
      <c r="AE130" s="4">
        <f>INDEX('Root phenotypic data'!W:W, MATCH($A130, 'Root phenotypic data'!$A:$A, 0))</f>
        <v>3.6999999999999998E-2</v>
      </c>
      <c r="AF130" s="4">
        <f>INDEX('Root phenotypic data'!X:X, MATCH($A130, 'Root phenotypic data'!$A:$A, 0))</f>
        <v>0.1162</v>
      </c>
      <c r="AG130" s="4">
        <f>INDEX('Root phenotypic data'!Y:Y, MATCH($A130, 'Root phenotypic data'!$A:$A, 0))</f>
        <v>0.2374</v>
      </c>
      <c r="AH130" s="4">
        <f>INDEX('Root phenotypic data'!Z:Z, MATCH($A130, 'Root phenotypic data'!$A:$A, 0))</f>
        <v>44.24</v>
      </c>
      <c r="AI130" s="4">
        <f>INDEX('Root phenotypic data'!AA:AA, MATCH($A130, 'Root phenotypic data'!$A:$A, 0))</f>
        <v>9</v>
      </c>
      <c r="AJ130" s="4">
        <f>INDEX('Root phenotypic data'!AB:AB, MATCH($A130, 'Root phenotypic data'!$A:$A, 0))</f>
        <v>18.466200000000001</v>
      </c>
      <c r="AK130" s="4">
        <f>INDEX('Root phenotypic data'!AC:AC, MATCH($A130, 'Root phenotypic data'!$A:$A, 0))</f>
        <v>8</v>
      </c>
      <c r="AL130" s="4">
        <f>INDEX('Root phenotypic data'!AD:AD, MATCH($A130, 'Root phenotypic data'!$A:$A, 0))</f>
        <v>2.5552999999999999</v>
      </c>
      <c r="AM130" s="4">
        <f>INDEX('Root phenotypic data'!AE:AE, MATCH($A130, 'Root phenotypic data'!$A:$A, 0))</f>
        <v>0</v>
      </c>
      <c r="AN130" s="4">
        <f>INDEX('Root phenotypic data'!AF:AF, MATCH($A130, 'Root phenotypic data'!$A:$A, 0))</f>
        <v>0</v>
      </c>
      <c r="AO130" s="4">
        <f>INDEX('Root phenotypic data'!AG:AG, MATCH($A130, 'Root phenotypic data'!$A:$A, 0))</f>
        <v>26.797799999999999</v>
      </c>
      <c r="AP130" s="4">
        <f>INDEX('Isotope analysis'!F:F, MATCH($A130, 'Isotope analysis'!$C:$C, 0))</f>
        <v>4.57</v>
      </c>
      <c r="AQ130" s="4">
        <f>INDEX('Isotope analysis'!G:G, MATCH($A130, 'Isotope analysis'!$C:$C, 0))</f>
        <v>-33.22</v>
      </c>
      <c r="AR130" s="4">
        <f>INDEX('Isotope analysis'!H:H, MATCH($A130, 'Isotope analysis'!$C:$C, 0))</f>
        <v>1.18</v>
      </c>
      <c r="AS130" s="4">
        <f>INDEX('Isotope analysis'!I:I, MATCH($A130, 'Isotope analysis'!$C:$C, 0))</f>
        <v>46.5</v>
      </c>
      <c r="AT130" s="4">
        <f>INDEX('Root phenotypic data'!CR:CR, MATCH($A130, 'Root phenotypic data'!$A:$A, 0))</f>
        <v>16.3542004</v>
      </c>
      <c r="AU130" s="4">
        <f>INDEX('Root phenotypic data'!CS:CS, MATCH($A130, 'Root phenotypic data'!$A:$A, 0))</f>
        <v>12.3916998</v>
      </c>
      <c r="AV130" s="4">
        <f>INDEX('Root phenotypic data'!CT:CT, MATCH($A130, 'Root phenotypic data'!$A:$A, 0))</f>
        <v>42.8777008</v>
      </c>
      <c r="AW130" s="4">
        <f>INDEX('Root phenotypic data'!CU:CU, MATCH($A130, 'Root phenotypic data'!$A:$A, 0))</f>
        <v>595.91198729999996</v>
      </c>
      <c r="AX130" s="4">
        <f>INDEX('Root phenotypic data'!CV:CV, MATCH($A130, 'Root phenotypic data'!$A:$A, 0))</f>
        <v>29.799999199999998</v>
      </c>
      <c r="AY130" s="4">
        <f>INDEX('Root phenotypic data'!CW:CW, MATCH($A130, 'Root phenotypic data'!$A:$A, 0))</f>
        <v>0.9</v>
      </c>
      <c r="AZ130" s="4">
        <f>INDEX('Root phenotypic data'!CX:CX, MATCH($A130, 'Root phenotypic data'!$A:$A, 0))</f>
        <v>28.899999600000001</v>
      </c>
      <c r="BA130" s="4">
        <f>INDEX('Root phenotypic data'!CY:CY, MATCH($A130, 'Root phenotypic data'!$A:$A, 0))</f>
        <v>12.4666996</v>
      </c>
      <c r="BB130" s="4">
        <f>INDEX('Root phenotypic data'!CZ:CZ, MATCH($A130, 'Root phenotypic data'!$A:$A, 0))</f>
        <v>20.766700700000001</v>
      </c>
      <c r="BC130" s="4">
        <f>INDEX('Root phenotypic data'!DA:DA, MATCH($A130, 'Root phenotypic data'!$A:$A, 0))</f>
        <v>23.75</v>
      </c>
      <c r="BD130" s="4">
        <f>INDEX('Root phenotypic data'!DB:DB, MATCH($A130, 'Root phenotypic data'!$A:$A, 0))</f>
        <v>9.0166702000000001</v>
      </c>
      <c r="BE130" s="4">
        <f>INDEX('Root phenotypic data'!DC:DC, MATCH($A130, 'Root phenotypic data'!$A:$A, 0))</f>
        <v>484</v>
      </c>
      <c r="BF130" s="4">
        <f>INDEX('Root phenotypic data'!DD:DD, MATCH($A130, 'Root phenotypic data'!$A:$A, 0))</f>
        <v>52</v>
      </c>
      <c r="BG130" s="4">
        <f>INDEX('Root phenotypic data'!DE:DE, MATCH($A130, 'Root phenotypic data'!$A:$A, 0))</f>
        <v>33</v>
      </c>
      <c r="BH130" s="4">
        <f>INDEX('Root phenotypic data'!DF:DF, MATCH($A130, 'Root phenotypic data'!$A:$A, 0))</f>
        <v>13.9300003</v>
      </c>
      <c r="BI130" s="4">
        <f>INDEX('Root phenotypic data'!DG:DG, MATCH($A130, 'Root phenotypic data'!$A:$A, 0))</f>
        <v>132</v>
      </c>
      <c r="BJ130" s="4">
        <f>INDEX('Root phenotypic data'!DH:DH, MATCH($A130, 'Root phenotypic data'!$A:$A, 0))</f>
        <v>105</v>
      </c>
      <c r="BK130" s="4">
        <f>INDEX('Root phenotypic data'!DI:DI, MATCH($A130, 'Root phenotypic data'!$A:$A, 0))</f>
        <v>119</v>
      </c>
      <c r="BL130" s="4">
        <f>INDEX('Root phenotypic data'!DJ:DJ, MATCH($A130, 'Root phenotypic data'!$A:$A, 0))</f>
        <v>120</v>
      </c>
      <c r="BM130" s="4">
        <f>INDEX('Root phenotypic data'!DK:DK, MATCH($A130, 'Root phenotypic data'!$A:$A, 0))</f>
        <v>0.89069699999999996</v>
      </c>
      <c r="BN130" s="4">
        <f>INDEX('Root phenotypic data'!DL:DL, MATCH($A130, 'Root phenotypic data'!$A:$A, 0))</f>
        <v>12.4589996</v>
      </c>
      <c r="BO130" s="4" t="e">
        <f>INDEX('Mother tree bio'!C:C, MATCH($D130, 'Mother tree bio'!$B:$B, 0))</f>
        <v>#N/A</v>
      </c>
      <c r="BP130" s="4" t="e">
        <f>INDEX('Mother tree bio'!D:D, MATCH($D130, 'Mother tree bio'!$B:$B, 0))</f>
        <v>#N/A</v>
      </c>
      <c r="BQ130" s="4" t="e">
        <f>INDEX('Mother tree bio'!E:E, MATCH($D130, 'Mother tree bio'!$B:$B, 0))</f>
        <v>#N/A</v>
      </c>
      <c r="BR130" s="4" t="e">
        <f>INDEX('Mother tree bio'!F:F, MATCH($D130, 'Mother tree bio'!$B:$B, 0))</f>
        <v>#N/A</v>
      </c>
      <c r="BS130" s="4" t="e">
        <f>INDEX('Mother tree bio'!G:G, MATCH($D130, 'Mother tree bio'!$B:$B, 0))</f>
        <v>#N/A</v>
      </c>
      <c r="BT130" s="4" t="e">
        <f>INDEX('Mother tree bio'!H:H, MATCH($D130, 'Mother tree bio'!$B:$B, 0))</f>
        <v>#N/A</v>
      </c>
      <c r="BU130" s="4" t="e">
        <f>INDEX('Mother tree bio'!I:I, MATCH($D130, 'Mother tree bio'!$B:$B, 0))</f>
        <v>#N/A</v>
      </c>
      <c r="BV130" s="4" t="e">
        <f>INDEX('Mother tree bio'!J:J, MATCH($D130, 'Mother tree bio'!$B:$B, 0))</f>
        <v>#N/A</v>
      </c>
      <c r="BW130" s="4" t="e">
        <f>INDEX('Mother tree bio'!K:K, MATCH($D130, 'Mother tree bio'!$B:$B, 0))</f>
        <v>#N/A</v>
      </c>
    </row>
    <row r="131" spans="1:75" ht="15" customHeight="1">
      <c r="A131" s="10" t="s">
        <v>410</v>
      </c>
      <c r="B131" t="s">
        <v>336</v>
      </c>
      <c r="C131" s="1" t="s">
        <v>184</v>
      </c>
      <c r="D131" s="4" t="str">
        <f>INDEX('Root phenotypic data'!B:B, MATCH($A131, 'Root phenotypic data'!$A:$A, 0))</f>
        <v>NSW0512</v>
      </c>
      <c r="E131" s="4" t="s">
        <v>129</v>
      </c>
      <c r="F131" s="4">
        <f>INDEX('Root phenotypic data'!D:D, MATCH($A131, 'Root phenotypic data'!$A:$A, 0))</f>
        <v>4</v>
      </c>
      <c r="G131" s="4" t="str">
        <f>INDEX('Root phenotypic data'!E:E, MATCH($A131, 'Root phenotypic data'!$A:$A, 0))</f>
        <v>D</v>
      </c>
      <c r="H131" s="4" t="s">
        <v>337</v>
      </c>
      <c r="I131" s="19" t="s">
        <v>407</v>
      </c>
      <c r="J131" s="19" t="s">
        <v>408</v>
      </c>
      <c r="K131" s="20" t="s">
        <v>409</v>
      </c>
      <c r="L131" s="19" t="s">
        <v>345</v>
      </c>
      <c r="M131" s="19" t="s">
        <v>346</v>
      </c>
      <c r="N131" s="20" t="s">
        <v>347</v>
      </c>
      <c r="O131" s="4" t="str">
        <f>INDEX('Root phenotypic data'!F:F, MATCH($A131, 'Root phenotypic data'!$A:$A, 0))</f>
        <v>CER3</v>
      </c>
      <c r="P131" s="18">
        <f>INDEX('Root phenotypic data'!H:H, MATCH($A131, 'Root phenotypic data'!$A:$A, 0))</f>
        <v>44384.759030000001</v>
      </c>
      <c r="Q131" s="4">
        <f>INDEX('Root phenotypic data'!I:I, MATCH($A131, 'Root phenotypic data'!$A:$A, 0))</f>
        <v>24.3947</v>
      </c>
      <c r="R131" s="4">
        <f>INDEX('Root phenotypic data'!J:J, MATCH($A131, 'Root phenotypic data'!$A:$A, 0))</f>
        <v>0.89739999999999998</v>
      </c>
      <c r="S131" s="4">
        <f>INDEX('Root phenotypic data'!K:K, MATCH($A131, 'Root phenotypic data'!$A:$A, 0))</f>
        <v>2.8193000000000001</v>
      </c>
      <c r="T131" s="4">
        <f>INDEX('Root phenotypic data'!L:L, MATCH($A131, 'Root phenotypic data'!$A:$A, 0))</f>
        <v>0.3679</v>
      </c>
      <c r="U131" s="4">
        <f>INDEX('Root phenotypic data'!M:M, MATCH($A131, 'Root phenotypic data'!$A:$A, 0))</f>
        <v>2.5999999999999999E-2</v>
      </c>
      <c r="V131" s="4">
        <f>INDEX('Root phenotypic data'!N:N, MATCH($A131, 'Root phenotypic data'!$A:$A, 0))</f>
        <v>0.97499999999999998</v>
      </c>
      <c r="W131" s="4">
        <f>INDEX('Root phenotypic data'!O:O, MATCH($A131, 'Root phenotypic data'!$A:$A, 0))</f>
        <v>7.0000000000000001E-3</v>
      </c>
      <c r="X131" s="4">
        <f>INDEX('Root phenotypic data'!P:P, MATCH($A131, 'Root phenotypic data'!$A:$A, 0))</f>
        <v>5</v>
      </c>
      <c r="Y131" s="4">
        <f>INDEX('Root phenotypic data'!Q:Q, MATCH($A131, 'Root phenotypic data'!$A:$A, 0))</f>
        <v>1</v>
      </c>
      <c r="Z131" s="4">
        <f>INDEX('Root phenotypic data'!R:R, MATCH($A131, 'Root phenotypic data'!$A:$A, 0))</f>
        <v>0</v>
      </c>
      <c r="AA131" s="4">
        <f>INDEX('Root phenotypic data'!S:S, MATCH($A131, 'Root phenotypic data'!$A:$A, 0))</f>
        <v>4</v>
      </c>
      <c r="AB131" s="4">
        <f>INDEX('Root phenotypic data'!T:T, MATCH($A131, 'Root phenotypic data'!$A:$A, 0))</f>
        <v>2</v>
      </c>
      <c r="AC131" s="4">
        <f>INDEX('Root phenotypic data'!U:U, MATCH($A131, 'Root phenotypic data'!$A:$A, 0))</f>
        <v>4</v>
      </c>
      <c r="AD131" s="4">
        <f>INDEX('Root phenotypic data'!V:V, MATCH($A131, 'Root phenotypic data'!$A:$A, 0))</f>
        <v>6.0987</v>
      </c>
      <c r="AE131" s="4">
        <f>INDEX('Root phenotypic data'!W:W, MATCH($A131, 'Root phenotypic data'!$A:$A, 0))</f>
        <v>0.2077</v>
      </c>
      <c r="AF131" s="4">
        <f>INDEX('Root phenotypic data'!X:X, MATCH($A131, 'Root phenotypic data'!$A:$A, 0))</f>
        <v>0.65239999999999998</v>
      </c>
      <c r="AG131" s="4">
        <f>INDEX('Root phenotypic data'!Y:Y, MATCH($A131, 'Root phenotypic data'!$A:$A, 0))</f>
        <v>0.29360000000000003</v>
      </c>
      <c r="AH131" s="4">
        <f>INDEX('Root phenotypic data'!Z:Z, MATCH($A131, 'Root phenotypic data'!$A:$A, 0))</f>
        <v>58.7</v>
      </c>
      <c r="AI131" s="4">
        <f>INDEX('Root phenotypic data'!AA:AA, MATCH($A131, 'Root phenotypic data'!$A:$A, 0))</f>
        <v>2</v>
      </c>
      <c r="AJ131" s="4">
        <f>INDEX('Root phenotypic data'!AB:AB, MATCH($A131, 'Root phenotypic data'!$A:$A, 0))</f>
        <v>20.5823</v>
      </c>
      <c r="AK131" s="4">
        <f>INDEX('Root phenotypic data'!AC:AC, MATCH($A131, 'Root phenotypic data'!$A:$A, 0))</f>
        <v>1</v>
      </c>
      <c r="AL131" s="4">
        <f>INDEX('Root phenotypic data'!AD:AD, MATCH($A131, 'Root phenotypic data'!$A:$A, 0))</f>
        <v>0.1678</v>
      </c>
      <c r="AM131" s="4">
        <f>INDEX('Root phenotypic data'!AE:AE, MATCH($A131, 'Root phenotypic data'!$A:$A, 0))</f>
        <v>0</v>
      </c>
      <c r="AN131" s="4">
        <f>INDEX('Root phenotypic data'!AF:AF, MATCH($A131, 'Root phenotypic data'!$A:$A, 0))</f>
        <v>0</v>
      </c>
      <c r="AO131" s="4">
        <f>INDEX('Root phenotypic data'!AG:AG, MATCH($A131, 'Root phenotypic data'!$A:$A, 0))</f>
        <v>24.3947</v>
      </c>
      <c r="AP131" s="4">
        <f>INDEX('Isotope analysis'!F:F, MATCH($A131, 'Isotope analysis'!$C:$C, 0))</f>
        <v>4.05</v>
      </c>
      <c r="AQ131" s="4">
        <f>INDEX('Isotope analysis'!G:G, MATCH($A131, 'Isotope analysis'!$C:$C, 0))</f>
        <v>-30.47</v>
      </c>
      <c r="AR131" s="4">
        <f>INDEX('Isotope analysis'!H:H, MATCH($A131, 'Isotope analysis'!$C:$C, 0))</f>
        <v>1.67</v>
      </c>
      <c r="AS131" s="4">
        <f>INDEX('Isotope analysis'!I:I, MATCH($A131, 'Isotope analysis'!$C:$C, 0))</f>
        <v>49.5</v>
      </c>
      <c r="AT131" s="4">
        <f>INDEX('Root phenotypic data'!CR:CR, MATCH($A131, 'Root phenotypic data'!$A:$A, 0))</f>
        <v>16.3542004</v>
      </c>
      <c r="AU131" s="4">
        <f>INDEX('Root phenotypic data'!CS:CS, MATCH($A131, 'Root phenotypic data'!$A:$A, 0))</f>
        <v>12.3916998</v>
      </c>
      <c r="AV131" s="4">
        <f>INDEX('Root phenotypic data'!CT:CT, MATCH($A131, 'Root phenotypic data'!$A:$A, 0))</f>
        <v>42.8777008</v>
      </c>
      <c r="AW131" s="4">
        <f>INDEX('Root phenotypic data'!CU:CU, MATCH($A131, 'Root phenotypic data'!$A:$A, 0))</f>
        <v>595.91198729999996</v>
      </c>
      <c r="AX131" s="4">
        <f>INDEX('Root phenotypic data'!CV:CV, MATCH($A131, 'Root phenotypic data'!$A:$A, 0))</f>
        <v>29.799999199999998</v>
      </c>
      <c r="AY131" s="4">
        <f>INDEX('Root phenotypic data'!CW:CW, MATCH($A131, 'Root phenotypic data'!$A:$A, 0))</f>
        <v>0.9</v>
      </c>
      <c r="AZ131" s="4">
        <f>INDEX('Root phenotypic data'!CX:CX, MATCH($A131, 'Root phenotypic data'!$A:$A, 0))</f>
        <v>28.899999600000001</v>
      </c>
      <c r="BA131" s="4">
        <f>INDEX('Root phenotypic data'!CY:CY, MATCH($A131, 'Root phenotypic data'!$A:$A, 0))</f>
        <v>12.4666996</v>
      </c>
      <c r="BB131" s="4">
        <f>INDEX('Root phenotypic data'!CZ:CZ, MATCH($A131, 'Root phenotypic data'!$A:$A, 0))</f>
        <v>20.766700700000001</v>
      </c>
      <c r="BC131" s="4">
        <f>INDEX('Root phenotypic data'!DA:DA, MATCH($A131, 'Root phenotypic data'!$A:$A, 0))</f>
        <v>23.75</v>
      </c>
      <c r="BD131" s="4">
        <f>INDEX('Root phenotypic data'!DB:DB, MATCH($A131, 'Root phenotypic data'!$A:$A, 0))</f>
        <v>9.0166702000000001</v>
      </c>
      <c r="BE131" s="4">
        <f>INDEX('Root phenotypic data'!DC:DC, MATCH($A131, 'Root phenotypic data'!$A:$A, 0))</f>
        <v>484</v>
      </c>
      <c r="BF131" s="4">
        <f>INDEX('Root phenotypic data'!DD:DD, MATCH($A131, 'Root phenotypic data'!$A:$A, 0))</f>
        <v>52</v>
      </c>
      <c r="BG131" s="4">
        <f>INDEX('Root phenotypic data'!DE:DE, MATCH($A131, 'Root phenotypic data'!$A:$A, 0))</f>
        <v>33</v>
      </c>
      <c r="BH131" s="4">
        <f>INDEX('Root phenotypic data'!DF:DF, MATCH($A131, 'Root phenotypic data'!$A:$A, 0))</f>
        <v>13.9300003</v>
      </c>
      <c r="BI131" s="4">
        <f>INDEX('Root phenotypic data'!DG:DG, MATCH($A131, 'Root phenotypic data'!$A:$A, 0))</f>
        <v>132</v>
      </c>
      <c r="BJ131" s="4">
        <f>INDEX('Root phenotypic data'!DH:DH, MATCH($A131, 'Root phenotypic data'!$A:$A, 0))</f>
        <v>105</v>
      </c>
      <c r="BK131" s="4">
        <f>INDEX('Root phenotypic data'!DI:DI, MATCH($A131, 'Root phenotypic data'!$A:$A, 0))</f>
        <v>119</v>
      </c>
      <c r="BL131" s="4">
        <f>INDEX('Root phenotypic data'!DJ:DJ, MATCH($A131, 'Root phenotypic data'!$A:$A, 0))</f>
        <v>120</v>
      </c>
      <c r="BM131" s="4">
        <f>INDEX('Root phenotypic data'!DK:DK, MATCH($A131, 'Root phenotypic data'!$A:$A, 0))</f>
        <v>0.89069699999999996</v>
      </c>
      <c r="BN131" s="4">
        <f>INDEX('Root phenotypic data'!DL:DL, MATCH($A131, 'Root phenotypic data'!$A:$A, 0))</f>
        <v>12.4589996</v>
      </c>
      <c r="BO131" s="4" t="e">
        <f>INDEX('Mother tree bio'!C:C, MATCH($D131, 'Mother tree bio'!$B:$B, 0))</f>
        <v>#N/A</v>
      </c>
      <c r="BP131" s="4" t="e">
        <f>INDEX('Mother tree bio'!D:D, MATCH($D131, 'Mother tree bio'!$B:$B, 0))</f>
        <v>#N/A</v>
      </c>
      <c r="BQ131" s="4" t="e">
        <f>INDEX('Mother tree bio'!E:E, MATCH($D131, 'Mother tree bio'!$B:$B, 0))</f>
        <v>#N/A</v>
      </c>
      <c r="BR131" s="4" t="e">
        <f>INDEX('Mother tree bio'!F:F, MATCH($D131, 'Mother tree bio'!$B:$B, 0))</f>
        <v>#N/A</v>
      </c>
      <c r="BS131" s="4" t="e">
        <f>INDEX('Mother tree bio'!G:G, MATCH($D131, 'Mother tree bio'!$B:$B, 0))</f>
        <v>#N/A</v>
      </c>
      <c r="BT131" s="4" t="e">
        <f>INDEX('Mother tree bio'!H:H, MATCH($D131, 'Mother tree bio'!$B:$B, 0))</f>
        <v>#N/A</v>
      </c>
      <c r="BU131" s="4" t="e">
        <f>INDEX('Mother tree bio'!I:I, MATCH($D131, 'Mother tree bio'!$B:$B, 0))</f>
        <v>#N/A</v>
      </c>
      <c r="BV131" s="4" t="e">
        <f>INDEX('Mother tree bio'!J:J, MATCH($D131, 'Mother tree bio'!$B:$B, 0))</f>
        <v>#N/A</v>
      </c>
      <c r="BW131" s="4" t="e">
        <f>INDEX('Mother tree bio'!K:K, MATCH($D131, 'Mother tree bio'!$B:$B, 0))</f>
        <v>#N/A</v>
      </c>
    </row>
    <row r="132" spans="1:75" ht="15" customHeight="1">
      <c r="A132" s="10" t="s">
        <v>411</v>
      </c>
      <c r="B132" t="s">
        <v>336</v>
      </c>
      <c r="C132" s="1" t="s">
        <v>186</v>
      </c>
      <c r="D132" s="4" t="str">
        <f>INDEX('Root phenotypic data'!B:B, MATCH($A132, 'Root phenotypic data'!$A:$A, 0))</f>
        <v>NSW0512</v>
      </c>
      <c r="E132" s="4" t="s">
        <v>129</v>
      </c>
      <c r="F132" s="4">
        <f>INDEX('Root phenotypic data'!D:D, MATCH($A132, 'Root phenotypic data'!$A:$A, 0))</f>
        <v>5</v>
      </c>
      <c r="G132" s="4" t="str">
        <f>INDEX('Root phenotypic data'!E:E, MATCH($A132, 'Root phenotypic data'!$A:$A, 0))</f>
        <v>D</v>
      </c>
      <c r="H132" s="4" t="s">
        <v>337</v>
      </c>
      <c r="I132" s="19" t="s">
        <v>407</v>
      </c>
      <c r="J132" s="19" t="s">
        <v>408</v>
      </c>
      <c r="K132" s="20" t="s">
        <v>409</v>
      </c>
      <c r="L132" s="19" t="s">
        <v>349</v>
      </c>
      <c r="M132" s="19" t="s">
        <v>350</v>
      </c>
      <c r="N132" s="20" t="s">
        <v>351</v>
      </c>
      <c r="O132" s="4" t="str">
        <f>INDEX('Root phenotypic data'!F:F, MATCH($A132, 'Root phenotypic data'!$A:$A, 0))</f>
        <v>CER3</v>
      </c>
      <c r="P132" s="18">
        <f>INDEX('Root phenotypic data'!H:H, MATCH($A132, 'Root phenotypic data'!$A:$A, 0))</f>
        <v>44384.840969999997</v>
      </c>
      <c r="Q132" s="4">
        <f>INDEX('Root phenotypic data'!I:I, MATCH($A132, 'Root phenotypic data'!$A:$A, 0))</f>
        <v>42.575899999999997</v>
      </c>
      <c r="R132" s="4">
        <f>INDEX('Root phenotypic data'!J:J, MATCH($A132, 'Root phenotypic data'!$A:$A, 0))</f>
        <v>1.1076999999999999</v>
      </c>
      <c r="S132" s="4">
        <f>INDEX('Root phenotypic data'!K:K, MATCH($A132, 'Root phenotypic data'!$A:$A, 0))</f>
        <v>3.4801000000000002</v>
      </c>
      <c r="T132" s="4">
        <f>INDEX('Root phenotypic data'!L:L, MATCH($A132, 'Root phenotypic data'!$A:$A, 0))</f>
        <v>0.26019999999999999</v>
      </c>
      <c r="U132" s="4">
        <f>INDEX('Root phenotypic data'!M:M, MATCH($A132, 'Root phenotypic data'!$A:$A, 0))</f>
        <v>2.3E-2</v>
      </c>
      <c r="V132" s="4">
        <f>INDEX('Root phenotypic data'!N:N, MATCH($A132, 'Root phenotypic data'!$A:$A, 0))</f>
        <v>0.97899999999999998</v>
      </c>
      <c r="W132" s="4">
        <f>INDEX('Root phenotypic data'!O:O, MATCH($A132, 'Root phenotypic data'!$A:$A, 0))</f>
        <v>7.0000000000000001E-3</v>
      </c>
      <c r="X132" s="4">
        <f>INDEX('Root phenotypic data'!P:P, MATCH($A132, 'Root phenotypic data'!$A:$A, 0))</f>
        <v>32</v>
      </c>
      <c r="Y132" s="4">
        <f>INDEX('Root phenotypic data'!Q:Q, MATCH($A132, 'Root phenotypic data'!$A:$A, 0))</f>
        <v>24</v>
      </c>
      <c r="Z132" s="4">
        <f>INDEX('Root phenotypic data'!R:R, MATCH($A132, 'Root phenotypic data'!$A:$A, 0))</f>
        <v>7</v>
      </c>
      <c r="AA132" s="4">
        <f>INDEX('Root phenotypic data'!S:S, MATCH($A132, 'Root phenotypic data'!$A:$A, 0))</f>
        <v>54</v>
      </c>
      <c r="AB132" s="4">
        <f>INDEX('Root phenotypic data'!T:T, MATCH($A132, 'Root phenotypic data'!$A:$A, 0))</f>
        <v>22</v>
      </c>
      <c r="AC132" s="4">
        <f>INDEX('Root phenotypic data'!U:U, MATCH($A132, 'Root phenotypic data'!$A:$A, 0))</f>
        <v>282</v>
      </c>
      <c r="AD132" s="4">
        <f>INDEX('Root phenotypic data'!V:V, MATCH($A132, 'Root phenotypic data'!$A:$A, 0))</f>
        <v>0.78790000000000004</v>
      </c>
      <c r="AE132" s="4">
        <f>INDEX('Root phenotypic data'!W:W, MATCH($A132, 'Root phenotypic data'!$A:$A, 0))</f>
        <v>1.83E-2</v>
      </c>
      <c r="AF132" s="4">
        <f>INDEX('Root phenotypic data'!X:X, MATCH($A132, 'Root phenotypic data'!$A:$A, 0))</f>
        <v>5.7500000000000002E-2</v>
      </c>
      <c r="AG132" s="4">
        <f>INDEX('Root phenotypic data'!Y:Y, MATCH($A132, 'Root phenotypic data'!$A:$A, 0))</f>
        <v>0.16830000000000001</v>
      </c>
      <c r="AH132" s="4">
        <f>INDEX('Root phenotypic data'!Z:Z, MATCH($A132, 'Root phenotypic data'!$A:$A, 0))</f>
        <v>47.93</v>
      </c>
      <c r="AI132" s="4">
        <f>INDEX('Root phenotypic data'!AA:AA, MATCH($A132, 'Root phenotypic data'!$A:$A, 0))</f>
        <v>23</v>
      </c>
      <c r="AJ132" s="4">
        <f>INDEX('Root phenotypic data'!AB:AB, MATCH($A132, 'Root phenotypic data'!$A:$A, 0))</f>
        <v>3.2555999999999998</v>
      </c>
      <c r="AK132" s="4">
        <f>INDEX('Root phenotypic data'!AC:AC, MATCH($A132, 'Root phenotypic data'!$A:$A, 0))</f>
        <v>4</v>
      </c>
      <c r="AL132" s="4">
        <f>INDEX('Root phenotypic data'!AD:AD, MATCH($A132, 'Root phenotypic data'!$A:$A, 0))</f>
        <v>6.1733000000000002</v>
      </c>
      <c r="AM132" s="4">
        <f>INDEX('Root phenotypic data'!AE:AE, MATCH($A132, 'Root phenotypic data'!$A:$A, 0))</f>
        <v>18</v>
      </c>
      <c r="AN132" s="4">
        <f>INDEX('Root phenotypic data'!AF:AF, MATCH($A132, 'Root phenotypic data'!$A:$A, 0))</f>
        <v>30.036000000000001</v>
      </c>
      <c r="AO132" s="4">
        <f>INDEX('Root phenotypic data'!AG:AG, MATCH($A132, 'Root phenotypic data'!$A:$A, 0))</f>
        <v>42.575899999999997</v>
      </c>
      <c r="AP132" s="4">
        <f>INDEX('Isotope analysis'!F:F, MATCH($A132, 'Isotope analysis'!$C:$C, 0))</f>
        <v>3.83</v>
      </c>
      <c r="AQ132" s="4">
        <f>INDEX('Isotope analysis'!G:G, MATCH($A132, 'Isotope analysis'!$C:$C, 0))</f>
        <v>-32.36</v>
      </c>
      <c r="AR132" s="4">
        <f>INDEX('Isotope analysis'!H:H, MATCH($A132, 'Isotope analysis'!$C:$C, 0))</f>
        <v>1.42</v>
      </c>
      <c r="AS132" s="4">
        <f>INDEX('Isotope analysis'!I:I, MATCH($A132, 'Isotope analysis'!$C:$C, 0))</f>
        <v>46.4</v>
      </c>
      <c r="AT132" s="4">
        <f>INDEX('Root phenotypic data'!CR:CR, MATCH($A132, 'Root phenotypic data'!$A:$A, 0))</f>
        <v>16.3542004</v>
      </c>
      <c r="AU132" s="4">
        <f>INDEX('Root phenotypic data'!CS:CS, MATCH($A132, 'Root phenotypic data'!$A:$A, 0))</f>
        <v>12.3916998</v>
      </c>
      <c r="AV132" s="4">
        <f>INDEX('Root phenotypic data'!CT:CT, MATCH($A132, 'Root phenotypic data'!$A:$A, 0))</f>
        <v>42.8777008</v>
      </c>
      <c r="AW132" s="4">
        <f>INDEX('Root phenotypic data'!CU:CU, MATCH($A132, 'Root phenotypic data'!$A:$A, 0))</f>
        <v>595.91198729999996</v>
      </c>
      <c r="AX132" s="4">
        <f>INDEX('Root phenotypic data'!CV:CV, MATCH($A132, 'Root phenotypic data'!$A:$A, 0))</f>
        <v>29.799999199999998</v>
      </c>
      <c r="AY132" s="4">
        <f>INDEX('Root phenotypic data'!CW:CW, MATCH($A132, 'Root phenotypic data'!$A:$A, 0))</f>
        <v>0.9</v>
      </c>
      <c r="AZ132" s="4">
        <f>INDEX('Root phenotypic data'!CX:CX, MATCH($A132, 'Root phenotypic data'!$A:$A, 0))</f>
        <v>28.899999600000001</v>
      </c>
      <c r="BA132" s="4">
        <f>INDEX('Root phenotypic data'!CY:CY, MATCH($A132, 'Root phenotypic data'!$A:$A, 0))</f>
        <v>12.4666996</v>
      </c>
      <c r="BB132" s="4">
        <f>INDEX('Root phenotypic data'!CZ:CZ, MATCH($A132, 'Root phenotypic data'!$A:$A, 0))</f>
        <v>20.766700700000001</v>
      </c>
      <c r="BC132" s="4">
        <f>INDEX('Root phenotypic data'!DA:DA, MATCH($A132, 'Root phenotypic data'!$A:$A, 0))</f>
        <v>23.75</v>
      </c>
      <c r="BD132" s="4">
        <f>INDEX('Root phenotypic data'!DB:DB, MATCH($A132, 'Root phenotypic data'!$A:$A, 0))</f>
        <v>9.0166702000000001</v>
      </c>
      <c r="BE132" s="4">
        <f>INDEX('Root phenotypic data'!DC:DC, MATCH($A132, 'Root phenotypic data'!$A:$A, 0))</f>
        <v>484</v>
      </c>
      <c r="BF132" s="4">
        <f>INDEX('Root phenotypic data'!DD:DD, MATCH($A132, 'Root phenotypic data'!$A:$A, 0))</f>
        <v>52</v>
      </c>
      <c r="BG132" s="4">
        <f>INDEX('Root phenotypic data'!DE:DE, MATCH($A132, 'Root phenotypic data'!$A:$A, 0))</f>
        <v>33</v>
      </c>
      <c r="BH132" s="4">
        <f>INDEX('Root phenotypic data'!DF:DF, MATCH($A132, 'Root phenotypic data'!$A:$A, 0))</f>
        <v>13.9300003</v>
      </c>
      <c r="BI132" s="4">
        <f>INDEX('Root phenotypic data'!DG:DG, MATCH($A132, 'Root phenotypic data'!$A:$A, 0))</f>
        <v>132</v>
      </c>
      <c r="BJ132" s="4">
        <f>INDEX('Root phenotypic data'!DH:DH, MATCH($A132, 'Root phenotypic data'!$A:$A, 0))</f>
        <v>105</v>
      </c>
      <c r="BK132" s="4">
        <f>INDEX('Root phenotypic data'!DI:DI, MATCH($A132, 'Root phenotypic data'!$A:$A, 0))</f>
        <v>119</v>
      </c>
      <c r="BL132" s="4">
        <f>INDEX('Root phenotypic data'!DJ:DJ, MATCH($A132, 'Root phenotypic data'!$A:$A, 0))</f>
        <v>120</v>
      </c>
      <c r="BM132" s="4">
        <f>INDEX('Root phenotypic data'!DK:DK, MATCH($A132, 'Root phenotypic data'!$A:$A, 0))</f>
        <v>0.89069699999999996</v>
      </c>
      <c r="BN132" s="4">
        <f>INDEX('Root phenotypic data'!DL:DL, MATCH($A132, 'Root phenotypic data'!$A:$A, 0))</f>
        <v>12.4589996</v>
      </c>
      <c r="BO132" s="4" t="e">
        <f>INDEX('Mother tree bio'!C:C, MATCH($D132, 'Mother tree bio'!$B:$B, 0))</f>
        <v>#N/A</v>
      </c>
      <c r="BP132" s="4" t="e">
        <f>INDEX('Mother tree bio'!D:D, MATCH($D132, 'Mother tree bio'!$B:$B, 0))</f>
        <v>#N/A</v>
      </c>
      <c r="BQ132" s="4" t="e">
        <f>INDEX('Mother tree bio'!E:E, MATCH($D132, 'Mother tree bio'!$B:$B, 0))</f>
        <v>#N/A</v>
      </c>
      <c r="BR132" s="4" t="e">
        <f>INDEX('Mother tree bio'!F:F, MATCH($D132, 'Mother tree bio'!$B:$B, 0))</f>
        <v>#N/A</v>
      </c>
      <c r="BS132" s="4" t="e">
        <f>INDEX('Mother tree bio'!G:G, MATCH($D132, 'Mother tree bio'!$B:$B, 0))</f>
        <v>#N/A</v>
      </c>
      <c r="BT132" s="4" t="e">
        <f>INDEX('Mother tree bio'!H:H, MATCH($D132, 'Mother tree bio'!$B:$B, 0))</f>
        <v>#N/A</v>
      </c>
      <c r="BU132" s="4" t="e">
        <f>INDEX('Mother tree bio'!I:I, MATCH($D132, 'Mother tree bio'!$B:$B, 0))</f>
        <v>#N/A</v>
      </c>
      <c r="BV132" s="4" t="e">
        <f>INDEX('Mother tree bio'!J:J, MATCH($D132, 'Mother tree bio'!$B:$B, 0))</f>
        <v>#N/A</v>
      </c>
      <c r="BW132" s="4" t="e">
        <f>INDEX('Mother tree bio'!K:K, MATCH($D132, 'Mother tree bio'!$B:$B, 0))</f>
        <v>#N/A</v>
      </c>
    </row>
    <row r="133" spans="1:75" ht="15" customHeight="1">
      <c r="A133" s="10" t="s">
        <v>412</v>
      </c>
      <c r="B133" t="s">
        <v>336</v>
      </c>
      <c r="C133" s="1" t="s">
        <v>188</v>
      </c>
      <c r="D133" s="4" t="s">
        <v>272</v>
      </c>
      <c r="E133" s="4" t="s">
        <v>129</v>
      </c>
      <c r="F133" s="4">
        <v>7</v>
      </c>
      <c r="G133" s="4" t="str">
        <f>INDEX('Isotope analysis'!E:E, MATCH($A133, 'Isotope analysis'!$C:$C, 0))</f>
        <v>D</v>
      </c>
      <c r="H133" s="4" t="s">
        <v>337</v>
      </c>
      <c r="I133" s="19" t="s">
        <v>407</v>
      </c>
      <c r="J133" s="19" t="s">
        <v>408</v>
      </c>
      <c r="K133" s="20" t="s">
        <v>409</v>
      </c>
      <c r="L133" s="19" t="s">
        <v>353</v>
      </c>
      <c r="M133" s="19" t="s">
        <v>354</v>
      </c>
      <c r="N133" s="20" t="s">
        <v>355</v>
      </c>
      <c r="O133" s="4" t="e">
        <f>INDEX('Root phenotypic data'!F:F, MATCH($A133, 'Root phenotypic data'!$A:$A, 0))</f>
        <v>#N/A</v>
      </c>
      <c r="P133" s="18" t="e">
        <f>INDEX('Root phenotypic data'!H:H, MATCH($A133, 'Root phenotypic data'!$A:$A, 0))</f>
        <v>#N/A</v>
      </c>
      <c r="Q133" s="4" t="e">
        <f>INDEX('Root phenotypic data'!I:I, MATCH($A133, 'Root phenotypic data'!$A:$A, 0))</f>
        <v>#N/A</v>
      </c>
      <c r="R133" s="4" t="e">
        <f>INDEX('Root phenotypic data'!J:J, MATCH($A133, 'Root phenotypic data'!$A:$A, 0))</f>
        <v>#N/A</v>
      </c>
      <c r="S133" s="4" t="e">
        <f>INDEX('Root phenotypic data'!K:K, MATCH($A133, 'Root phenotypic data'!$A:$A, 0))</f>
        <v>#N/A</v>
      </c>
      <c r="T133" s="4" t="e">
        <f>INDEX('Root phenotypic data'!L:L, MATCH($A133, 'Root phenotypic data'!$A:$A, 0))</f>
        <v>#N/A</v>
      </c>
      <c r="U133" s="4" t="e">
        <f>INDEX('Root phenotypic data'!M:M, MATCH($A133, 'Root phenotypic data'!$A:$A, 0))</f>
        <v>#N/A</v>
      </c>
      <c r="V133" s="4" t="e">
        <f>INDEX('Root phenotypic data'!N:N, MATCH($A133, 'Root phenotypic data'!$A:$A, 0))</f>
        <v>#N/A</v>
      </c>
      <c r="W133" s="4" t="e">
        <f>INDEX('Root phenotypic data'!O:O, MATCH($A133, 'Root phenotypic data'!$A:$A, 0))</f>
        <v>#N/A</v>
      </c>
      <c r="X133" s="4" t="e">
        <f>INDEX('Root phenotypic data'!P:P, MATCH($A133, 'Root phenotypic data'!$A:$A, 0))</f>
        <v>#N/A</v>
      </c>
      <c r="Y133" s="4" t="e">
        <f>INDEX('Root phenotypic data'!Q:Q, MATCH($A133, 'Root phenotypic data'!$A:$A, 0))</f>
        <v>#N/A</v>
      </c>
      <c r="Z133" s="4" t="e">
        <f>INDEX('Root phenotypic data'!R:R, MATCH($A133, 'Root phenotypic data'!$A:$A, 0))</f>
        <v>#N/A</v>
      </c>
      <c r="AA133" s="4" t="e">
        <f>INDEX('Root phenotypic data'!S:S, MATCH($A133, 'Root phenotypic data'!$A:$A, 0))</f>
        <v>#N/A</v>
      </c>
      <c r="AB133" s="4" t="e">
        <f>INDEX('Root phenotypic data'!T:T, MATCH($A133, 'Root phenotypic data'!$A:$A, 0))</f>
        <v>#N/A</v>
      </c>
      <c r="AC133" s="4" t="e">
        <f>INDEX('Root phenotypic data'!U:U, MATCH($A133, 'Root phenotypic data'!$A:$A, 0))</f>
        <v>#N/A</v>
      </c>
      <c r="AD133" s="4" t="e">
        <f>INDEX('Root phenotypic data'!V:V, MATCH($A133, 'Root phenotypic data'!$A:$A, 0))</f>
        <v>#N/A</v>
      </c>
      <c r="AE133" s="4" t="e">
        <f>INDEX('Root phenotypic data'!W:W, MATCH($A133, 'Root phenotypic data'!$A:$A, 0))</f>
        <v>#N/A</v>
      </c>
      <c r="AF133" s="4" t="e">
        <f>INDEX('Root phenotypic data'!X:X, MATCH($A133, 'Root phenotypic data'!$A:$A, 0))</f>
        <v>#N/A</v>
      </c>
      <c r="AG133" s="4" t="e">
        <f>INDEX('Root phenotypic data'!Y:Y, MATCH($A133, 'Root phenotypic data'!$A:$A, 0))</f>
        <v>#N/A</v>
      </c>
      <c r="AH133" s="4" t="e">
        <f>INDEX('Root phenotypic data'!Z:Z, MATCH($A133, 'Root phenotypic data'!$A:$A, 0))</f>
        <v>#N/A</v>
      </c>
      <c r="AI133" s="4" t="e">
        <f>INDEX('Root phenotypic data'!AA:AA, MATCH($A133, 'Root phenotypic data'!$A:$A, 0))</f>
        <v>#N/A</v>
      </c>
      <c r="AJ133" s="4" t="e">
        <f>INDEX('Root phenotypic data'!AB:AB, MATCH($A133, 'Root phenotypic data'!$A:$A, 0))</f>
        <v>#N/A</v>
      </c>
      <c r="AK133" s="4" t="e">
        <f>INDEX('Root phenotypic data'!AC:AC, MATCH($A133, 'Root phenotypic data'!$A:$A, 0))</f>
        <v>#N/A</v>
      </c>
      <c r="AL133" s="4" t="e">
        <f>INDEX('Root phenotypic data'!AD:AD, MATCH($A133, 'Root phenotypic data'!$A:$A, 0))</f>
        <v>#N/A</v>
      </c>
      <c r="AM133" s="4" t="e">
        <f>INDEX('Root phenotypic data'!AE:AE, MATCH($A133, 'Root phenotypic data'!$A:$A, 0))</f>
        <v>#N/A</v>
      </c>
      <c r="AN133" s="4" t="e">
        <f>INDEX('Root phenotypic data'!AF:AF, MATCH($A133, 'Root phenotypic data'!$A:$A, 0))</f>
        <v>#N/A</v>
      </c>
      <c r="AO133" s="4" t="e">
        <f>INDEX('Root phenotypic data'!AG:AG, MATCH($A133, 'Root phenotypic data'!$A:$A, 0))</f>
        <v>#N/A</v>
      </c>
      <c r="AP133" s="4">
        <f>INDEX('Isotope analysis'!F:F, MATCH($A133, 'Isotope analysis'!$C:$C, 0))</f>
        <v>9.0299999999999994</v>
      </c>
      <c r="AQ133" s="4">
        <f>INDEX('Isotope analysis'!G:G, MATCH($A133, 'Isotope analysis'!$C:$C, 0))</f>
        <v>-34.049999999999997</v>
      </c>
      <c r="AR133" s="4">
        <f>INDEX('Isotope analysis'!H:H, MATCH($A133, 'Isotope analysis'!$C:$C, 0))</f>
        <v>2.61</v>
      </c>
      <c r="AS133" s="4">
        <f>INDEX('Isotope analysis'!I:I, MATCH($A133, 'Isotope analysis'!$C:$C, 0))</f>
        <v>46.7</v>
      </c>
      <c r="AT133" s="4" t="e">
        <f>INDEX('Root phenotypic data'!CR:CR, MATCH($A133, 'Root phenotypic data'!$A:$A, 0))</f>
        <v>#N/A</v>
      </c>
      <c r="AU133" s="4" t="e">
        <f>INDEX('Root phenotypic data'!CS:CS, MATCH($A133, 'Root phenotypic data'!$A:$A, 0))</f>
        <v>#N/A</v>
      </c>
      <c r="AV133" s="4" t="e">
        <f>INDEX('Root phenotypic data'!CT:CT, MATCH($A133, 'Root phenotypic data'!$A:$A, 0))</f>
        <v>#N/A</v>
      </c>
      <c r="AW133" s="4" t="e">
        <f>INDEX('Root phenotypic data'!CU:CU, MATCH($A133, 'Root phenotypic data'!$A:$A, 0))</f>
        <v>#N/A</v>
      </c>
      <c r="AX133" s="4" t="e">
        <f>INDEX('Root phenotypic data'!CV:CV, MATCH($A133, 'Root phenotypic data'!$A:$A, 0))</f>
        <v>#N/A</v>
      </c>
      <c r="AY133" s="4" t="e">
        <f>INDEX('Root phenotypic data'!CW:CW, MATCH($A133, 'Root phenotypic data'!$A:$A, 0))</f>
        <v>#N/A</v>
      </c>
      <c r="AZ133" s="4" t="e">
        <f>INDEX('Root phenotypic data'!CX:CX, MATCH($A133, 'Root phenotypic data'!$A:$A, 0))</f>
        <v>#N/A</v>
      </c>
      <c r="BA133" s="4" t="e">
        <f>INDEX('Root phenotypic data'!CY:CY, MATCH($A133, 'Root phenotypic data'!$A:$A, 0))</f>
        <v>#N/A</v>
      </c>
      <c r="BB133" s="4" t="e">
        <f>INDEX('Root phenotypic data'!CZ:CZ, MATCH($A133, 'Root phenotypic data'!$A:$A, 0))</f>
        <v>#N/A</v>
      </c>
      <c r="BC133" s="4" t="e">
        <f>INDEX('Root phenotypic data'!DA:DA, MATCH($A133, 'Root phenotypic data'!$A:$A, 0))</f>
        <v>#N/A</v>
      </c>
      <c r="BD133" s="4" t="e">
        <f>INDEX('Root phenotypic data'!DB:DB, MATCH($A133, 'Root phenotypic data'!$A:$A, 0))</f>
        <v>#N/A</v>
      </c>
      <c r="BE133" s="4" t="e">
        <f>INDEX('Root phenotypic data'!DC:DC, MATCH($A133, 'Root phenotypic data'!$A:$A, 0))</f>
        <v>#N/A</v>
      </c>
      <c r="BF133" s="4" t="e">
        <f>INDEX('Root phenotypic data'!DD:DD, MATCH($A133, 'Root phenotypic data'!$A:$A, 0))</f>
        <v>#N/A</v>
      </c>
      <c r="BG133" s="4" t="e">
        <f>INDEX('Root phenotypic data'!DE:DE, MATCH($A133, 'Root phenotypic data'!$A:$A, 0))</f>
        <v>#N/A</v>
      </c>
      <c r="BH133" s="4" t="e">
        <f>INDEX('Root phenotypic data'!DF:DF, MATCH($A133, 'Root phenotypic data'!$A:$A, 0))</f>
        <v>#N/A</v>
      </c>
      <c r="BI133" s="4" t="e">
        <f>INDEX('Root phenotypic data'!DG:DG, MATCH($A133, 'Root phenotypic data'!$A:$A, 0))</f>
        <v>#N/A</v>
      </c>
      <c r="BJ133" s="4" t="e">
        <f>INDEX('Root phenotypic data'!DH:DH, MATCH($A133, 'Root phenotypic data'!$A:$A, 0))</f>
        <v>#N/A</v>
      </c>
      <c r="BK133" s="4" t="e">
        <f>INDEX('Root phenotypic data'!DI:DI, MATCH($A133, 'Root phenotypic data'!$A:$A, 0))</f>
        <v>#N/A</v>
      </c>
      <c r="BL133" s="4" t="e">
        <f>INDEX('Root phenotypic data'!DJ:DJ, MATCH($A133, 'Root phenotypic data'!$A:$A, 0))</f>
        <v>#N/A</v>
      </c>
      <c r="BM133" s="4" t="e">
        <f>INDEX('Root phenotypic data'!DK:DK, MATCH($A133, 'Root phenotypic data'!$A:$A, 0))</f>
        <v>#N/A</v>
      </c>
      <c r="BN133" s="4" t="e">
        <f>INDEX('Root phenotypic data'!DL:DL, MATCH($A133, 'Root phenotypic data'!$A:$A, 0))</f>
        <v>#N/A</v>
      </c>
      <c r="BO133" s="4">
        <f>INDEX('Mother tree bio'!C:C, MATCH($D133, 'Mother tree bio'!$B:$B, 0))</f>
        <v>-36.137960210000003</v>
      </c>
      <c r="BP133" s="4">
        <f>INDEX('Mother tree bio'!D:D, MATCH($D133, 'Mother tree bio'!$B:$B, 0))</f>
        <v>146.6475878</v>
      </c>
      <c r="BQ133" s="4">
        <f>INDEX('Mother tree bio'!E:E, MATCH($D133, 'Mother tree bio'!$B:$B, 0))</f>
        <v>220</v>
      </c>
      <c r="BR133" s="4">
        <f>INDEX('Mother tree bio'!F:F, MATCH($D133, 'Mother tree bio'!$B:$B, 0))</f>
        <v>3118</v>
      </c>
      <c r="BS133" s="4">
        <f>INDEX('Mother tree bio'!G:G, MATCH($D133, 'Mother tree bio'!$B:$B, 0))</f>
        <v>28</v>
      </c>
      <c r="BT133" s="4">
        <f>INDEX('Mother tree bio'!H:H, MATCH($D133, 'Mother tree bio'!$B:$B, 0))</f>
        <v>61</v>
      </c>
      <c r="BU133" s="4">
        <f>INDEX('Mother tree bio'!I:I, MATCH($D133, 'Mother tree bio'!$B:$B, 0))</f>
        <v>55</v>
      </c>
      <c r="BV133" s="4">
        <f>INDEX('Mother tree bio'!J:J, MATCH($D133, 'Mother tree bio'!$B:$B, 0))</f>
        <v>17</v>
      </c>
      <c r="BW133" s="4">
        <f>INDEX('Mother tree bio'!K:K, MATCH($D133, 'Mother tree bio'!$B:$B, 0))</f>
        <v>59</v>
      </c>
    </row>
    <row r="134" spans="1:75" ht="15" customHeight="1">
      <c r="A134" s="10" t="s">
        <v>413</v>
      </c>
      <c r="B134" t="s">
        <v>336</v>
      </c>
      <c r="C134" s="1" t="s">
        <v>190</v>
      </c>
      <c r="D134" s="4" t="s">
        <v>272</v>
      </c>
      <c r="E134" s="4" t="s">
        <v>129</v>
      </c>
      <c r="F134" s="4">
        <v>8</v>
      </c>
      <c r="G134" s="4" t="str">
        <f>INDEX('Isotope analysis'!E:E, MATCH($A134, 'Isotope analysis'!$C:$C, 0))</f>
        <v>W</v>
      </c>
      <c r="H134" s="4" t="s">
        <v>337</v>
      </c>
      <c r="I134" s="19" t="s">
        <v>407</v>
      </c>
      <c r="J134" s="19" t="s">
        <v>408</v>
      </c>
      <c r="K134" s="20" t="s">
        <v>409</v>
      </c>
      <c r="L134" s="19" t="s">
        <v>357</v>
      </c>
      <c r="M134" s="19" t="s">
        <v>358</v>
      </c>
      <c r="N134" s="20" t="s">
        <v>359</v>
      </c>
      <c r="O134" s="4" t="e">
        <f>INDEX('Root phenotypic data'!F:F, MATCH($A134, 'Root phenotypic data'!$A:$A, 0))</f>
        <v>#N/A</v>
      </c>
      <c r="P134" s="18" t="e">
        <f>INDEX('Root phenotypic data'!H:H, MATCH($A134, 'Root phenotypic data'!$A:$A, 0))</f>
        <v>#N/A</v>
      </c>
      <c r="Q134" s="4" t="e">
        <f>INDEX('Root phenotypic data'!I:I, MATCH($A134, 'Root phenotypic data'!$A:$A, 0))</f>
        <v>#N/A</v>
      </c>
      <c r="R134" s="4" t="e">
        <f>INDEX('Root phenotypic data'!J:J, MATCH($A134, 'Root phenotypic data'!$A:$A, 0))</f>
        <v>#N/A</v>
      </c>
      <c r="S134" s="4" t="e">
        <f>INDEX('Root phenotypic data'!K:K, MATCH($A134, 'Root phenotypic data'!$A:$A, 0))</f>
        <v>#N/A</v>
      </c>
      <c r="T134" s="4" t="e">
        <f>INDEX('Root phenotypic data'!L:L, MATCH($A134, 'Root phenotypic data'!$A:$A, 0))</f>
        <v>#N/A</v>
      </c>
      <c r="U134" s="4" t="e">
        <f>INDEX('Root phenotypic data'!M:M, MATCH($A134, 'Root phenotypic data'!$A:$A, 0))</f>
        <v>#N/A</v>
      </c>
      <c r="V134" s="4" t="e">
        <f>INDEX('Root phenotypic data'!N:N, MATCH($A134, 'Root phenotypic data'!$A:$A, 0))</f>
        <v>#N/A</v>
      </c>
      <c r="W134" s="4" t="e">
        <f>INDEX('Root phenotypic data'!O:O, MATCH($A134, 'Root phenotypic data'!$A:$A, 0))</f>
        <v>#N/A</v>
      </c>
      <c r="X134" s="4" t="e">
        <f>INDEX('Root phenotypic data'!P:P, MATCH($A134, 'Root phenotypic data'!$A:$A, 0))</f>
        <v>#N/A</v>
      </c>
      <c r="Y134" s="4" t="e">
        <f>INDEX('Root phenotypic data'!Q:Q, MATCH($A134, 'Root phenotypic data'!$A:$A, 0))</f>
        <v>#N/A</v>
      </c>
      <c r="Z134" s="4" t="e">
        <f>INDEX('Root phenotypic data'!R:R, MATCH($A134, 'Root phenotypic data'!$A:$A, 0))</f>
        <v>#N/A</v>
      </c>
      <c r="AA134" s="4" t="e">
        <f>INDEX('Root phenotypic data'!S:S, MATCH($A134, 'Root phenotypic data'!$A:$A, 0))</f>
        <v>#N/A</v>
      </c>
      <c r="AB134" s="4" t="e">
        <f>INDEX('Root phenotypic data'!T:T, MATCH($A134, 'Root phenotypic data'!$A:$A, 0))</f>
        <v>#N/A</v>
      </c>
      <c r="AC134" s="4" t="e">
        <f>INDEX('Root phenotypic data'!U:U, MATCH($A134, 'Root phenotypic data'!$A:$A, 0))</f>
        <v>#N/A</v>
      </c>
      <c r="AD134" s="4" t="e">
        <f>INDEX('Root phenotypic data'!V:V, MATCH($A134, 'Root phenotypic data'!$A:$A, 0))</f>
        <v>#N/A</v>
      </c>
      <c r="AE134" s="4" t="e">
        <f>INDEX('Root phenotypic data'!W:W, MATCH($A134, 'Root phenotypic data'!$A:$A, 0))</f>
        <v>#N/A</v>
      </c>
      <c r="AF134" s="4" t="e">
        <f>INDEX('Root phenotypic data'!X:X, MATCH($A134, 'Root phenotypic data'!$A:$A, 0))</f>
        <v>#N/A</v>
      </c>
      <c r="AG134" s="4" t="e">
        <f>INDEX('Root phenotypic data'!Y:Y, MATCH($A134, 'Root phenotypic data'!$A:$A, 0))</f>
        <v>#N/A</v>
      </c>
      <c r="AH134" s="4" t="e">
        <f>INDEX('Root phenotypic data'!Z:Z, MATCH($A134, 'Root phenotypic data'!$A:$A, 0))</f>
        <v>#N/A</v>
      </c>
      <c r="AI134" s="4" t="e">
        <f>INDEX('Root phenotypic data'!AA:AA, MATCH($A134, 'Root phenotypic data'!$A:$A, 0))</f>
        <v>#N/A</v>
      </c>
      <c r="AJ134" s="4" t="e">
        <f>INDEX('Root phenotypic data'!AB:AB, MATCH($A134, 'Root phenotypic data'!$A:$A, 0))</f>
        <v>#N/A</v>
      </c>
      <c r="AK134" s="4" t="e">
        <f>INDEX('Root phenotypic data'!AC:AC, MATCH($A134, 'Root phenotypic data'!$A:$A, 0))</f>
        <v>#N/A</v>
      </c>
      <c r="AL134" s="4" t="e">
        <f>INDEX('Root phenotypic data'!AD:AD, MATCH($A134, 'Root phenotypic data'!$A:$A, 0))</f>
        <v>#N/A</v>
      </c>
      <c r="AM134" s="4" t="e">
        <f>INDEX('Root phenotypic data'!AE:AE, MATCH($A134, 'Root phenotypic data'!$A:$A, 0))</f>
        <v>#N/A</v>
      </c>
      <c r="AN134" s="4" t="e">
        <f>INDEX('Root phenotypic data'!AF:AF, MATCH($A134, 'Root phenotypic data'!$A:$A, 0))</f>
        <v>#N/A</v>
      </c>
      <c r="AO134" s="4" t="e">
        <f>INDEX('Root phenotypic data'!AG:AG, MATCH($A134, 'Root phenotypic data'!$A:$A, 0))</f>
        <v>#N/A</v>
      </c>
      <c r="AP134" s="4">
        <f>INDEX('Isotope analysis'!F:F, MATCH($A134, 'Isotope analysis'!$C:$C, 0))</f>
        <v>2.19</v>
      </c>
      <c r="AQ134" s="4">
        <f>INDEX('Isotope analysis'!G:G, MATCH($A134, 'Isotope analysis'!$C:$C, 0))</f>
        <v>-34.99</v>
      </c>
      <c r="AR134" s="4">
        <f>INDEX('Isotope analysis'!H:H, MATCH($A134, 'Isotope analysis'!$C:$C, 0))</f>
        <v>1.18</v>
      </c>
      <c r="AS134" s="4">
        <f>INDEX('Isotope analysis'!I:I, MATCH($A134, 'Isotope analysis'!$C:$C, 0))</f>
        <v>46.1</v>
      </c>
      <c r="AT134" s="4" t="e">
        <f>INDEX('Root phenotypic data'!CR:CR, MATCH($A134, 'Root phenotypic data'!$A:$A, 0))</f>
        <v>#N/A</v>
      </c>
      <c r="AU134" s="4" t="e">
        <f>INDEX('Root phenotypic data'!CS:CS, MATCH($A134, 'Root phenotypic data'!$A:$A, 0))</f>
        <v>#N/A</v>
      </c>
      <c r="AV134" s="4" t="e">
        <f>INDEX('Root phenotypic data'!CT:CT, MATCH($A134, 'Root phenotypic data'!$A:$A, 0))</f>
        <v>#N/A</v>
      </c>
      <c r="AW134" s="4" t="e">
        <f>INDEX('Root phenotypic data'!CU:CU, MATCH($A134, 'Root phenotypic data'!$A:$A, 0))</f>
        <v>#N/A</v>
      </c>
      <c r="AX134" s="4" t="e">
        <f>INDEX('Root phenotypic data'!CV:CV, MATCH($A134, 'Root phenotypic data'!$A:$A, 0))</f>
        <v>#N/A</v>
      </c>
      <c r="AY134" s="4" t="e">
        <f>INDEX('Root phenotypic data'!CW:CW, MATCH($A134, 'Root phenotypic data'!$A:$A, 0))</f>
        <v>#N/A</v>
      </c>
      <c r="AZ134" s="4" t="e">
        <f>INDEX('Root phenotypic data'!CX:CX, MATCH($A134, 'Root phenotypic data'!$A:$A, 0))</f>
        <v>#N/A</v>
      </c>
      <c r="BA134" s="4" t="e">
        <f>INDEX('Root phenotypic data'!CY:CY, MATCH($A134, 'Root phenotypic data'!$A:$A, 0))</f>
        <v>#N/A</v>
      </c>
      <c r="BB134" s="4" t="e">
        <f>INDEX('Root phenotypic data'!CZ:CZ, MATCH($A134, 'Root phenotypic data'!$A:$A, 0))</f>
        <v>#N/A</v>
      </c>
      <c r="BC134" s="4" t="e">
        <f>INDEX('Root phenotypic data'!DA:DA, MATCH($A134, 'Root phenotypic data'!$A:$A, 0))</f>
        <v>#N/A</v>
      </c>
      <c r="BD134" s="4" t="e">
        <f>INDEX('Root phenotypic data'!DB:DB, MATCH($A134, 'Root phenotypic data'!$A:$A, 0))</f>
        <v>#N/A</v>
      </c>
      <c r="BE134" s="4" t="e">
        <f>INDEX('Root phenotypic data'!DC:DC, MATCH($A134, 'Root phenotypic data'!$A:$A, 0))</f>
        <v>#N/A</v>
      </c>
      <c r="BF134" s="4" t="e">
        <f>INDEX('Root phenotypic data'!DD:DD, MATCH($A134, 'Root phenotypic data'!$A:$A, 0))</f>
        <v>#N/A</v>
      </c>
      <c r="BG134" s="4" t="e">
        <f>INDEX('Root phenotypic data'!DE:DE, MATCH($A134, 'Root phenotypic data'!$A:$A, 0))</f>
        <v>#N/A</v>
      </c>
      <c r="BH134" s="4" t="e">
        <f>INDEX('Root phenotypic data'!DF:DF, MATCH($A134, 'Root phenotypic data'!$A:$A, 0))</f>
        <v>#N/A</v>
      </c>
      <c r="BI134" s="4" t="e">
        <f>INDEX('Root phenotypic data'!DG:DG, MATCH($A134, 'Root phenotypic data'!$A:$A, 0))</f>
        <v>#N/A</v>
      </c>
      <c r="BJ134" s="4" t="e">
        <f>INDEX('Root phenotypic data'!DH:DH, MATCH($A134, 'Root phenotypic data'!$A:$A, 0))</f>
        <v>#N/A</v>
      </c>
      <c r="BK134" s="4" t="e">
        <f>INDEX('Root phenotypic data'!DI:DI, MATCH($A134, 'Root phenotypic data'!$A:$A, 0))</f>
        <v>#N/A</v>
      </c>
      <c r="BL134" s="4" t="e">
        <f>INDEX('Root phenotypic data'!DJ:DJ, MATCH($A134, 'Root phenotypic data'!$A:$A, 0))</f>
        <v>#N/A</v>
      </c>
      <c r="BM134" s="4" t="e">
        <f>INDEX('Root phenotypic data'!DK:DK, MATCH($A134, 'Root phenotypic data'!$A:$A, 0))</f>
        <v>#N/A</v>
      </c>
      <c r="BN134" s="4" t="e">
        <f>INDEX('Root phenotypic data'!DL:DL, MATCH($A134, 'Root phenotypic data'!$A:$A, 0))</f>
        <v>#N/A</v>
      </c>
      <c r="BO134" s="4">
        <f>INDEX('Mother tree bio'!C:C, MATCH($D134, 'Mother tree bio'!$B:$B, 0))</f>
        <v>-36.137960210000003</v>
      </c>
      <c r="BP134" s="4">
        <f>INDEX('Mother tree bio'!D:D, MATCH($D134, 'Mother tree bio'!$B:$B, 0))</f>
        <v>146.6475878</v>
      </c>
      <c r="BQ134" s="4">
        <f>INDEX('Mother tree bio'!E:E, MATCH($D134, 'Mother tree bio'!$B:$B, 0))</f>
        <v>220</v>
      </c>
      <c r="BR134" s="4">
        <f>INDEX('Mother tree bio'!F:F, MATCH($D134, 'Mother tree bio'!$B:$B, 0))</f>
        <v>3118</v>
      </c>
      <c r="BS134" s="4">
        <f>INDEX('Mother tree bio'!G:G, MATCH($D134, 'Mother tree bio'!$B:$B, 0))</f>
        <v>28</v>
      </c>
      <c r="BT134" s="4">
        <f>INDEX('Mother tree bio'!H:H, MATCH($D134, 'Mother tree bio'!$B:$B, 0))</f>
        <v>61</v>
      </c>
      <c r="BU134" s="4">
        <f>INDEX('Mother tree bio'!I:I, MATCH($D134, 'Mother tree bio'!$B:$B, 0))</f>
        <v>55</v>
      </c>
      <c r="BV134" s="4">
        <f>INDEX('Mother tree bio'!J:J, MATCH($D134, 'Mother tree bio'!$B:$B, 0))</f>
        <v>17</v>
      </c>
      <c r="BW134" s="4">
        <f>INDEX('Mother tree bio'!K:K, MATCH($D134, 'Mother tree bio'!$B:$B, 0))</f>
        <v>59</v>
      </c>
    </row>
    <row r="135" spans="1:75" ht="15" customHeight="1">
      <c r="A135" s="10" t="s">
        <v>414</v>
      </c>
      <c r="B135" t="s">
        <v>336</v>
      </c>
      <c r="C135" s="1" t="s">
        <v>192</v>
      </c>
      <c r="D135" s="4" t="s">
        <v>272</v>
      </c>
      <c r="E135" s="4" t="s">
        <v>129</v>
      </c>
      <c r="F135" s="4">
        <v>9</v>
      </c>
      <c r="G135" s="4" t="str">
        <f>INDEX('Isotope analysis'!E:E, MATCH($A135, 'Isotope analysis'!$C:$C, 0))</f>
        <v>W</v>
      </c>
      <c r="H135" s="4" t="s">
        <v>337</v>
      </c>
      <c r="I135" s="19" t="s">
        <v>407</v>
      </c>
      <c r="J135" s="19" t="s">
        <v>408</v>
      </c>
      <c r="K135" s="20" t="s">
        <v>409</v>
      </c>
      <c r="L135" s="19" t="s">
        <v>362</v>
      </c>
      <c r="M135" s="19" t="s">
        <v>363</v>
      </c>
      <c r="N135" s="20" t="s">
        <v>364</v>
      </c>
      <c r="O135" s="4" t="e">
        <f>INDEX('Root phenotypic data'!F:F, MATCH($A135, 'Root phenotypic data'!$A:$A, 0))</f>
        <v>#N/A</v>
      </c>
      <c r="P135" s="18" t="e">
        <f>INDEX('Root phenotypic data'!H:H, MATCH($A135, 'Root phenotypic data'!$A:$A, 0))</f>
        <v>#N/A</v>
      </c>
      <c r="Q135" s="4" t="e">
        <f>INDEX('Root phenotypic data'!I:I, MATCH($A135, 'Root phenotypic data'!$A:$A, 0))</f>
        <v>#N/A</v>
      </c>
      <c r="R135" s="4" t="e">
        <f>INDEX('Root phenotypic data'!J:J, MATCH($A135, 'Root phenotypic data'!$A:$A, 0))</f>
        <v>#N/A</v>
      </c>
      <c r="S135" s="4" t="e">
        <f>INDEX('Root phenotypic data'!K:K, MATCH($A135, 'Root phenotypic data'!$A:$A, 0))</f>
        <v>#N/A</v>
      </c>
      <c r="T135" s="4" t="e">
        <f>INDEX('Root phenotypic data'!L:L, MATCH($A135, 'Root phenotypic data'!$A:$A, 0))</f>
        <v>#N/A</v>
      </c>
      <c r="U135" s="4" t="e">
        <f>INDEX('Root phenotypic data'!M:M, MATCH($A135, 'Root phenotypic data'!$A:$A, 0))</f>
        <v>#N/A</v>
      </c>
      <c r="V135" s="4" t="e">
        <f>INDEX('Root phenotypic data'!N:N, MATCH($A135, 'Root phenotypic data'!$A:$A, 0))</f>
        <v>#N/A</v>
      </c>
      <c r="W135" s="4" t="e">
        <f>INDEX('Root phenotypic data'!O:O, MATCH($A135, 'Root phenotypic data'!$A:$A, 0))</f>
        <v>#N/A</v>
      </c>
      <c r="X135" s="4" t="e">
        <f>INDEX('Root phenotypic data'!P:P, MATCH($A135, 'Root phenotypic data'!$A:$A, 0))</f>
        <v>#N/A</v>
      </c>
      <c r="Y135" s="4" t="e">
        <f>INDEX('Root phenotypic data'!Q:Q, MATCH($A135, 'Root phenotypic data'!$A:$A, 0))</f>
        <v>#N/A</v>
      </c>
      <c r="Z135" s="4" t="e">
        <f>INDEX('Root phenotypic data'!R:R, MATCH($A135, 'Root phenotypic data'!$A:$A, 0))</f>
        <v>#N/A</v>
      </c>
      <c r="AA135" s="4" t="e">
        <f>INDEX('Root phenotypic data'!S:S, MATCH($A135, 'Root phenotypic data'!$A:$A, 0))</f>
        <v>#N/A</v>
      </c>
      <c r="AB135" s="4" t="e">
        <f>INDEX('Root phenotypic data'!T:T, MATCH($A135, 'Root phenotypic data'!$A:$A, 0))</f>
        <v>#N/A</v>
      </c>
      <c r="AC135" s="4" t="e">
        <f>INDEX('Root phenotypic data'!U:U, MATCH($A135, 'Root phenotypic data'!$A:$A, 0))</f>
        <v>#N/A</v>
      </c>
      <c r="AD135" s="4" t="e">
        <f>INDEX('Root phenotypic data'!V:V, MATCH($A135, 'Root phenotypic data'!$A:$A, 0))</f>
        <v>#N/A</v>
      </c>
      <c r="AE135" s="4" t="e">
        <f>INDEX('Root phenotypic data'!W:W, MATCH($A135, 'Root phenotypic data'!$A:$A, 0))</f>
        <v>#N/A</v>
      </c>
      <c r="AF135" s="4" t="e">
        <f>INDEX('Root phenotypic data'!X:X, MATCH($A135, 'Root phenotypic data'!$A:$A, 0))</f>
        <v>#N/A</v>
      </c>
      <c r="AG135" s="4" t="e">
        <f>INDEX('Root phenotypic data'!Y:Y, MATCH($A135, 'Root phenotypic data'!$A:$A, 0))</f>
        <v>#N/A</v>
      </c>
      <c r="AH135" s="4" t="e">
        <f>INDEX('Root phenotypic data'!Z:Z, MATCH($A135, 'Root phenotypic data'!$A:$A, 0))</f>
        <v>#N/A</v>
      </c>
      <c r="AI135" s="4" t="e">
        <f>INDEX('Root phenotypic data'!AA:AA, MATCH($A135, 'Root phenotypic data'!$A:$A, 0))</f>
        <v>#N/A</v>
      </c>
      <c r="AJ135" s="4" t="e">
        <f>INDEX('Root phenotypic data'!AB:AB, MATCH($A135, 'Root phenotypic data'!$A:$A, 0))</f>
        <v>#N/A</v>
      </c>
      <c r="AK135" s="4" t="e">
        <f>INDEX('Root phenotypic data'!AC:AC, MATCH($A135, 'Root phenotypic data'!$A:$A, 0))</f>
        <v>#N/A</v>
      </c>
      <c r="AL135" s="4" t="e">
        <f>INDEX('Root phenotypic data'!AD:AD, MATCH($A135, 'Root phenotypic data'!$A:$A, 0))</f>
        <v>#N/A</v>
      </c>
      <c r="AM135" s="4" t="e">
        <f>INDEX('Root phenotypic data'!AE:AE, MATCH($A135, 'Root phenotypic data'!$A:$A, 0))</f>
        <v>#N/A</v>
      </c>
      <c r="AN135" s="4" t="e">
        <f>INDEX('Root phenotypic data'!AF:AF, MATCH($A135, 'Root phenotypic data'!$A:$A, 0))</f>
        <v>#N/A</v>
      </c>
      <c r="AO135" s="4" t="e">
        <f>INDEX('Root phenotypic data'!AG:AG, MATCH($A135, 'Root phenotypic data'!$A:$A, 0))</f>
        <v>#N/A</v>
      </c>
      <c r="AP135" s="4">
        <f>INDEX('Isotope analysis'!F:F, MATCH($A135, 'Isotope analysis'!$C:$C, 0))</f>
        <v>1.43</v>
      </c>
      <c r="AQ135" s="4">
        <f>INDEX('Isotope analysis'!G:G, MATCH($A135, 'Isotope analysis'!$C:$C, 0))</f>
        <v>-34.51</v>
      </c>
      <c r="AR135" s="4">
        <f>INDEX('Isotope analysis'!H:H, MATCH($A135, 'Isotope analysis'!$C:$C, 0))</f>
        <v>1.1200000000000001</v>
      </c>
      <c r="AS135" s="4">
        <f>INDEX('Isotope analysis'!I:I, MATCH($A135, 'Isotope analysis'!$C:$C, 0))</f>
        <v>44</v>
      </c>
      <c r="AT135" s="4" t="e">
        <f>INDEX('Root phenotypic data'!CR:CR, MATCH($A135, 'Root phenotypic data'!$A:$A, 0))</f>
        <v>#N/A</v>
      </c>
      <c r="AU135" s="4" t="e">
        <f>INDEX('Root phenotypic data'!CS:CS, MATCH($A135, 'Root phenotypic data'!$A:$A, 0))</f>
        <v>#N/A</v>
      </c>
      <c r="AV135" s="4" t="e">
        <f>INDEX('Root phenotypic data'!CT:CT, MATCH($A135, 'Root phenotypic data'!$A:$A, 0))</f>
        <v>#N/A</v>
      </c>
      <c r="AW135" s="4" t="e">
        <f>INDEX('Root phenotypic data'!CU:CU, MATCH($A135, 'Root phenotypic data'!$A:$A, 0))</f>
        <v>#N/A</v>
      </c>
      <c r="AX135" s="4" t="e">
        <f>INDEX('Root phenotypic data'!CV:CV, MATCH($A135, 'Root phenotypic data'!$A:$A, 0))</f>
        <v>#N/A</v>
      </c>
      <c r="AY135" s="4" t="e">
        <f>INDEX('Root phenotypic data'!CW:CW, MATCH($A135, 'Root phenotypic data'!$A:$A, 0))</f>
        <v>#N/A</v>
      </c>
      <c r="AZ135" s="4" t="e">
        <f>INDEX('Root phenotypic data'!CX:CX, MATCH($A135, 'Root phenotypic data'!$A:$A, 0))</f>
        <v>#N/A</v>
      </c>
      <c r="BA135" s="4" t="e">
        <f>INDEX('Root phenotypic data'!CY:CY, MATCH($A135, 'Root phenotypic data'!$A:$A, 0))</f>
        <v>#N/A</v>
      </c>
      <c r="BB135" s="4" t="e">
        <f>INDEX('Root phenotypic data'!CZ:CZ, MATCH($A135, 'Root phenotypic data'!$A:$A, 0))</f>
        <v>#N/A</v>
      </c>
      <c r="BC135" s="4" t="e">
        <f>INDEX('Root phenotypic data'!DA:DA, MATCH($A135, 'Root phenotypic data'!$A:$A, 0))</f>
        <v>#N/A</v>
      </c>
      <c r="BD135" s="4" t="e">
        <f>INDEX('Root phenotypic data'!DB:DB, MATCH($A135, 'Root phenotypic data'!$A:$A, 0))</f>
        <v>#N/A</v>
      </c>
      <c r="BE135" s="4" t="e">
        <f>INDEX('Root phenotypic data'!DC:DC, MATCH($A135, 'Root phenotypic data'!$A:$A, 0))</f>
        <v>#N/A</v>
      </c>
      <c r="BF135" s="4" t="e">
        <f>INDEX('Root phenotypic data'!DD:DD, MATCH($A135, 'Root phenotypic data'!$A:$A, 0))</f>
        <v>#N/A</v>
      </c>
      <c r="BG135" s="4" t="e">
        <f>INDEX('Root phenotypic data'!DE:DE, MATCH($A135, 'Root phenotypic data'!$A:$A, 0))</f>
        <v>#N/A</v>
      </c>
      <c r="BH135" s="4" t="e">
        <f>INDEX('Root phenotypic data'!DF:DF, MATCH($A135, 'Root phenotypic data'!$A:$A, 0))</f>
        <v>#N/A</v>
      </c>
      <c r="BI135" s="4" t="e">
        <f>INDEX('Root phenotypic data'!DG:DG, MATCH($A135, 'Root phenotypic data'!$A:$A, 0))</f>
        <v>#N/A</v>
      </c>
      <c r="BJ135" s="4" t="e">
        <f>INDEX('Root phenotypic data'!DH:DH, MATCH($A135, 'Root phenotypic data'!$A:$A, 0))</f>
        <v>#N/A</v>
      </c>
      <c r="BK135" s="4" t="e">
        <f>INDEX('Root phenotypic data'!DI:DI, MATCH($A135, 'Root phenotypic data'!$A:$A, 0))</f>
        <v>#N/A</v>
      </c>
      <c r="BL135" s="4" t="e">
        <f>INDEX('Root phenotypic data'!DJ:DJ, MATCH($A135, 'Root phenotypic data'!$A:$A, 0))</f>
        <v>#N/A</v>
      </c>
      <c r="BM135" s="4" t="e">
        <f>INDEX('Root phenotypic data'!DK:DK, MATCH($A135, 'Root phenotypic data'!$A:$A, 0))</f>
        <v>#N/A</v>
      </c>
      <c r="BN135" s="4" t="e">
        <f>INDEX('Root phenotypic data'!DL:DL, MATCH($A135, 'Root phenotypic data'!$A:$A, 0))</f>
        <v>#N/A</v>
      </c>
      <c r="BO135" s="4">
        <f>INDEX('Mother tree bio'!C:C, MATCH($D135, 'Mother tree bio'!$B:$B, 0))</f>
        <v>-36.137960210000003</v>
      </c>
      <c r="BP135" s="4">
        <f>INDEX('Mother tree bio'!D:D, MATCH($D135, 'Mother tree bio'!$B:$B, 0))</f>
        <v>146.6475878</v>
      </c>
      <c r="BQ135" s="4">
        <f>INDEX('Mother tree bio'!E:E, MATCH($D135, 'Mother tree bio'!$B:$B, 0))</f>
        <v>220</v>
      </c>
      <c r="BR135" s="4">
        <f>INDEX('Mother tree bio'!F:F, MATCH($D135, 'Mother tree bio'!$B:$B, 0))</f>
        <v>3118</v>
      </c>
      <c r="BS135" s="4">
        <f>INDEX('Mother tree bio'!G:G, MATCH($D135, 'Mother tree bio'!$B:$B, 0))</f>
        <v>28</v>
      </c>
      <c r="BT135" s="4">
        <f>INDEX('Mother tree bio'!H:H, MATCH($D135, 'Mother tree bio'!$B:$B, 0))</f>
        <v>61</v>
      </c>
      <c r="BU135" s="4">
        <f>INDEX('Mother tree bio'!I:I, MATCH($D135, 'Mother tree bio'!$B:$B, 0))</f>
        <v>55</v>
      </c>
      <c r="BV135" s="4">
        <f>INDEX('Mother tree bio'!J:J, MATCH($D135, 'Mother tree bio'!$B:$B, 0))</f>
        <v>17</v>
      </c>
      <c r="BW135" s="4">
        <f>INDEX('Mother tree bio'!K:K, MATCH($D135, 'Mother tree bio'!$B:$B, 0))</f>
        <v>59</v>
      </c>
    </row>
    <row r="136" spans="1:75" ht="15" customHeight="1">
      <c r="A136" s="11" t="s">
        <v>415</v>
      </c>
      <c r="B136" t="s">
        <v>336</v>
      </c>
      <c r="C136" s="1" t="s">
        <v>195</v>
      </c>
      <c r="D136" s="4" t="s">
        <v>272</v>
      </c>
      <c r="E136" s="4" t="s">
        <v>129</v>
      </c>
      <c r="F136" s="4">
        <v>10</v>
      </c>
      <c r="G136" s="4" t="str">
        <f>INDEX('Isotope analysis'!E:E, MATCH($A136, 'Isotope analysis'!$C:$C, 0))</f>
        <v>D</v>
      </c>
      <c r="H136" s="4" t="s">
        <v>337</v>
      </c>
      <c r="I136" s="19" t="s">
        <v>407</v>
      </c>
      <c r="J136" s="19" t="s">
        <v>408</v>
      </c>
      <c r="K136" s="20" t="s">
        <v>409</v>
      </c>
      <c r="L136" s="19" t="s">
        <v>366</v>
      </c>
      <c r="M136" s="19" t="s">
        <v>367</v>
      </c>
      <c r="N136" s="20" t="s">
        <v>368</v>
      </c>
      <c r="O136" s="4" t="e">
        <f>INDEX('Root phenotypic data'!F:F, MATCH($A136, 'Root phenotypic data'!$A:$A, 0))</f>
        <v>#N/A</v>
      </c>
      <c r="P136" s="18" t="e">
        <f>INDEX('Root phenotypic data'!H:H, MATCH($A136, 'Root phenotypic data'!$A:$A, 0))</f>
        <v>#N/A</v>
      </c>
      <c r="Q136" s="4" t="e">
        <f>INDEX('Root phenotypic data'!I:I, MATCH($A136, 'Root phenotypic data'!$A:$A, 0))</f>
        <v>#N/A</v>
      </c>
      <c r="R136" s="4" t="e">
        <f>INDEX('Root phenotypic data'!J:J, MATCH($A136, 'Root phenotypic data'!$A:$A, 0))</f>
        <v>#N/A</v>
      </c>
      <c r="S136" s="4" t="e">
        <f>INDEX('Root phenotypic data'!K:K, MATCH($A136, 'Root phenotypic data'!$A:$A, 0))</f>
        <v>#N/A</v>
      </c>
      <c r="T136" s="4" t="e">
        <f>INDEX('Root phenotypic data'!L:L, MATCH($A136, 'Root phenotypic data'!$A:$A, 0))</f>
        <v>#N/A</v>
      </c>
      <c r="U136" s="4" t="e">
        <f>INDEX('Root phenotypic data'!M:M, MATCH($A136, 'Root phenotypic data'!$A:$A, 0))</f>
        <v>#N/A</v>
      </c>
      <c r="V136" s="4" t="e">
        <f>INDEX('Root phenotypic data'!N:N, MATCH($A136, 'Root phenotypic data'!$A:$A, 0))</f>
        <v>#N/A</v>
      </c>
      <c r="W136" s="4" t="e">
        <f>INDEX('Root phenotypic data'!O:O, MATCH($A136, 'Root phenotypic data'!$A:$A, 0))</f>
        <v>#N/A</v>
      </c>
      <c r="X136" s="4" t="e">
        <f>INDEX('Root phenotypic data'!P:P, MATCH($A136, 'Root phenotypic data'!$A:$A, 0))</f>
        <v>#N/A</v>
      </c>
      <c r="Y136" s="4" t="e">
        <f>INDEX('Root phenotypic data'!Q:Q, MATCH($A136, 'Root phenotypic data'!$A:$A, 0))</f>
        <v>#N/A</v>
      </c>
      <c r="Z136" s="4" t="e">
        <f>INDEX('Root phenotypic data'!R:R, MATCH($A136, 'Root phenotypic data'!$A:$A, 0))</f>
        <v>#N/A</v>
      </c>
      <c r="AA136" s="4" t="e">
        <f>INDEX('Root phenotypic data'!S:S, MATCH($A136, 'Root phenotypic data'!$A:$A, 0))</f>
        <v>#N/A</v>
      </c>
      <c r="AB136" s="4" t="e">
        <f>INDEX('Root phenotypic data'!T:T, MATCH($A136, 'Root phenotypic data'!$A:$A, 0))</f>
        <v>#N/A</v>
      </c>
      <c r="AC136" s="4" t="e">
        <f>INDEX('Root phenotypic data'!U:U, MATCH($A136, 'Root phenotypic data'!$A:$A, 0))</f>
        <v>#N/A</v>
      </c>
      <c r="AD136" s="4" t="e">
        <f>INDEX('Root phenotypic data'!V:V, MATCH($A136, 'Root phenotypic data'!$A:$A, 0))</f>
        <v>#N/A</v>
      </c>
      <c r="AE136" s="4" t="e">
        <f>INDEX('Root phenotypic data'!W:W, MATCH($A136, 'Root phenotypic data'!$A:$A, 0))</f>
        <v>#N/A</v>
      </c>
      <c r="AF136" s="4" t="e">
        <f>INDEX('Root phenotypic data'!X:X, MATCH($A136, 'Root phenotypic data'!$A:$A, 0))</f>
        <v>#N/A</v>
      </c>
      <c r="AG136" s="4" t="e">
        <f>INDEX('Root phenotypic data'!Y:Y, MATCH($A136, 'Root phenotypic data'!$A:$A, 0))</f>
        <v>#N/A</v>
      </c>
      <c r="AH136" s="4" t="e">
        <f>INDEX('Root phenotypic data'!Z:Z, MATCH($A136, 'Root phenotypic data'!$A:$A, 0))</f>
        <v>#N/A</v>
      </c>
      <c r="AI136" s="4" t="e">
        <f>INDEX('Root phenotypic data'!AA:AA, MATCH($A136, 'Root phenotypic data'!$A:$A, 0))</f>
        <v>#N/A</v>
      </c>
      <c r="AJ136" s="4" t="e">
        <f>INDEX('Root phenotypic data'!AB:AB, MATCH($A136, 'Root phenotypic data'!$A:$A, 0))</f>
        <v>#N/A</v>
      </c>
      <c r="AK136" s="4" t="e">
        <f>INDEX('Root phenotypic data'!AC:AC, MATCH($A136, 'Root phenotypic data'!$A:$A, 0))</f>
        <v>#N/A</v>
      </c>
      <c r="AL136" s="4" t="e">
        <f>INDEX('Root phenotypic data'!AD:AD, MATCH($A136, 'Root phenotypic data'!$A:$A, 0))</f>
        <v>#N/A</v>
      </c>
      <c r="AM136" s="4" t="e">
        <f>INDEX('Root phenotypic data'!AE:AE, MATCH($A136, 'Root phenotypic data'!$A:$A, 0))</f>
        <v>#N/A</v>
      </c>
      <c r="AN136" s="4" t="e">
        <f>INDEX('Root phenotypic data'!AF:AF, MATCH($A136, 'Root phenotypic data'!$A:$A, 0))</f>
        <v>#N/A</v>
      </c>
      <c r="AO136" s="4" t="e">
        <f>INDEX('Root phenotypic data'!AG:AG, MATCH($A136, 'Root phenotypic data'!$A:$A, 0))</f>
        <v>#N/A</v>
      </c>
      <c r="AP136" s="4">
        <f>INDEX('Isotope analysis'!F:F, MATCH($A136, 'Isotope analysis'!$C:$C, 0))</f>
        <v>-3.44</v>
      </c>
      <c r="AQ136" s="4">
        <f>INDEX('Isotope analysis'!G:G, MATCH($A136, 'Isotope analysis'!$C:$C, 0))</f>
        <v>-34.31</v>
      </c>
      <c r="AR136" s="4">
        <f>INDEX('Isotope analysis'!H:H, MATCH($A136, 'Isotope analysis'!$C:$C, 0))</f>
        <v>0.98</v>
      </c>
      <c r="AS136" s="4">
        <f>INDEX('Isotope analysis'!I:I, MATCH($A136, 'Isotope analysis'!$C:$C, 0))</f>
        <v>46.9</v>
      </c>
      <c r="AT136" s="4" t="e">
        <f>INDEX('Root phenotypic data'!CR:CR, MATCH($A136, 'Root phenotypic data'!$A:$A, 0))</f>
        <v>#N/A</v>
      </c>
      <c r="AU136" s="4" t="e">
        <f>INDEX('Root phenotypic data'!CS:CS, MATCH($A136, 'Root phenotypic data'!$A:$A, 0))</f>
        <v>#N/A</v>
      </c>
      <c r="AV136" s="4" t="e">
        <f>INDEX('Root phenotypic data'!CT:CT, MATCH($A136, 'Root phenotypic data'!$A:$A, 0))</f>
        <v>#N/A</v>
      </c>
      <c r="AW136" s="4" t="e">
        <f>INDEX('Root phenotypic data'!CU:CU, MATCH($A136, 'Root phenotypic data'!$A:$A, 0))</f>
        <v>#N/A</v>
      </c>
      <c r="AX136" s="4" t="e">
        <f>INDEX('Root phenotypic data'!CV:CV, MATCH($A136, 'Root phenotypic data'!$A:$A, 0))</f>
        <v>#N/A</v>
      </c>
      <c r="AY136" s="4" t="e">
        <f>INDEX('Root phenotypic data'!CW:CW, MATCH($A136, 'Root phenotypic data'!$A:$A, 0))</f>
        <v>#N/A</v>
      </c>
      <c r="AZ136" s="4" t="e">
        <f>INDEX('Root phenotypic data'!CX:CX, MATCH($A136, 'Root phenotypic data'!$A:$A, 0))</f>
        <v>#N/A</v>
      </c>
      <c r="BA136" s="4" t="e">
        <f>INDEX('Root phenotypic data'!CY:CY, MATCH($A136, 'Root phenotypic data'!$A:$A, 0))</f>
        <v>#N/A</v>
      </c>
      <c r="BB136" s="4" t="e">
        <f>INDEX('Root phenotypic data'!CZ:CZ, MATCH($A136, 'Root phenotypic data'!$A:$A, 0))</f>
        <v>#N/A</v>
      </c>
      <c r="BC136" s="4" t="e">
        <f>INDEX('Root phenotypic data'!DA:DA, MATCH($A136, 'Root phenotypic data'!$A:$A, 0))</f>
        <v>#N/A</v>
      </c>
      <c r="BD136" s="4" t="e">
        <f>INDEX('Root phenotypic data'!DB:DB, MATCH($A136, 'Root phenotypic data'!$A:$A, 0))</f>
        <v>#N/A</v>
      </c>
      <c r="BE136" s="4" t="e">
        <f>INDEX('Root phenotypic data'!DC:DC, MATCH($A136, 'Root phenotypic data'!$A:$A, 0))</f>
        <v>#N/A</v>
      </c>
      <c r="BF136" s="4" t="e">
        <f>INDEX('Root phenotypic data'!DD:DD, MATCH($A136, 'Root phenotypic data'!$A:$A, 0))</f>
        <v>#N/A</v>
      </c>
      <c r="BG136" s="4" t="e">
        <f>INDEX('Root phenotypic data'!DE:DE, MATCH($A136, 'Root phenotypic data'!$A:$A, 0))</f>
        <v>#N/A</v>
      </c>
      <c r="BH136" s="4" t="e">
        <f>INDEX('Root phenotypic data'!DF:DF, MATCH($A136, 'Root phenotypic data'!$A:$A, 0))</f>
        <v>#N/A</v>
      </c>
      <c r="BI136" s="4" t="e">
        <f>INDEX('Root phenotypic data'!DG:DG, MATCH($A136, 'Root phenotypic data'!$A:$A, 0))</f>
        <v>#N/A</v>
      </c>
      <c r="BJ136" s="4" t="e">
        <f>INDEX('Root phenotypic data'!DH:DH, MATCH($A136, 'Root phenotypic data'!$A:$A, 0))</f>
        <v>#N/A</v>
      </c>
      <c r="BK136" s="4" t="e">
        <f>INDEX('Root phenotypic data'!DI:DI, MATCH($A136, 'Root phenotypic data'!$A:$A, 0))</f>
        <v>#N/A</v>
      </c>
      <c r="BL136" s="4" t="e">
        <f>INDEX('Root phenotypic data'!DJ:DJ, MATCH($A136, 'Root phenotypic data'!$A:$A, 0))</f>
        <v>#N/A</v>
      </c>
      <c r="BM136" s="4" t="e">
        <f>INDEX('Root phenotypic data'!DK:DK, MATCH($A136, 'Root phenotypic data'!$A:$A, 0))</f>
        <v>#N/A</v>
      </c>
      <c r="BN136" s="4" t="e">
        <f>INDEX('Root phenotypic data'!DL:DL, MATCH($A136, 'Root phenotypic data'!$A:$A, 0))</f>
        <v>#N/A</v>
      </c>
      <c r="BO136" s="4">
        <f>INDEX('Mother tree bio'!C:C, MATCH($D136, 'Mother tree bio'!$B:$B, 0))</f>
        <v>-36.137960210000003</v>
      </c>
      <c r="BP136" s="4">
        <f>INDEX('Mother tree bio'!D:D, MATCH($D136, 'Mother tree bio'!$B:$B, 0))</f>
        <v>146.6475878</v>
      </c>
      <c r="BQ136" s="4">
        <f>INDEX('Mother tree bio'!E:E, MATCH($D136, 'Mother tree bio'!$B:$B, 0))</f>
        <v>220</v>
      </c>
      <c r="BR136" s="4">
        <f>INDEX('Mother tree bio'!F:F, MATCH($D136, 'Mother tree bio'!$B:$B, 0))</f>
        <v>3118</v>
      </c>
      <c r="BS136" s="4">
        <f>INDEX('Mother tree bio'!G:G, MATCH($D136, 'Mother tree bio'!$B:$B, 0))</f>
        <v>28</v>
      </c>
      <c r="BT136" s="4">
        <f>INDEX('Mother tree bio'!H:H, MATCH($D136, 'Mother tree bio'!$B:$B, 0))</f>
        <v>61</v>
      </c>
      <c r="BU136" s="4">
        <f>INDEX('Mother tree bio'!I:I, MATCH($D136, 'Mother tree bio'!$B:$B, 0))</f>
        <v>55</v>
      </c>
      <c r="BV136" s="4">
        <f>INDEX('Mother tree bio'!J:J, MATCH($D136, 'Mother tree bio'!$B:$B, 0))</f>
        <v>17</v>
      </c>
      <c r="BW136" s="4">
        <f>INDEX('Mother tree bio'!K:K, MATCH($D136, 'Mother tree bio'!$B:$B, 0))</f>
        <v>59</v>
      </c>
    </row>
    <row r="137" spans="1:75" ht="15" customHeight="1" thickBot="1">
      <c r="A137" s="28" t="s">
        <v>416</v>
      </c>
      <c r="B137" t="s">
        <v>336</v>
      </c>
      <c r="C137" s="1" t="s">
        <v>197</v>
      </c>
      <c r="D137" s="4" t="s">
        <v>272</v>
      </c>
      <c r="E137" s="4" t="s">
        <v>129</v>
      </c>
      <c r="F137" s="4">
        <v>10</v>
      </c>
      <c r="G137" s="4" t="s">
        <v>154</v>
      </c>
      <c r="H137" s="4" t="s">
        <v>337</v>
      </c>
      <c r="I137" s="19" t="s">
        <v>407</v>
      </c>
      <c r="J137" s="19" t="s">
        <v>408</v>
      </c>
      <c r="K137" s="20" t="s">
        <v>409</v>
      </c>
      <c r="L137" s="19" t="s">
        <v>370</v>
      </c>
      <c r="M137" s="19" t="s">
        <v>371</v>
      </c>
      <c r="N137" s="20" t="s">
        <v>372</v>
      </c>
      <c r="O137" s="4" t="e">
        <f>INDEX('Root phenotypic data'!F:F, MATCH($A137, 'Root phenotypic data'!$A:$A, 0))</f>
        <v>#N/A</v>
      </c>
      <c r="P137" s="18" t="e">
        <f>INDEX('Root phenotypic data'!H:H, MATCH($A137, 'Root phenotypic data'!$A:$A, 0))</f>
        <v>#N/A</v>
      </c>
      <c r="Q137" s="4" t="e">
        <f>INDEX('Root phenotypic data'!I:I, MATCH($A137, 'Root phenotypic data'!$A:$A, 0))</f>
        <v>#N/A</v>
      </c>
      <c r="R137" s="4" t="e">
        <f>INDEX('Root phenotypic data'!J:J, MATCH($A137, 'Root phenotypic data'!$A:$A, 0))</f>
        <v>#N/A</v>
      </c>
      <c r="S137" s="4" t="e">
        <f>INDEX('Root phenotypic data'!K:K, MATCH($A137, 'Root phenotypic data'!$A:$A, 0))</f>
        <v>#N/A</v>
      </c>
      <c r="T137" s="4" t="e">
        <f>INDEX('Root phenotypic data'!L:L, MATCH($A137, 'Root phenotypic data'!$A:$A, 0))</f>
        <v>#N/A</v>
      </c>
      <c r="U137" s="4" t="e">
        <f>INDEX('Root phenotypic data'!M:M, MATCH($A137, 'Root phenotypic data'!$A:$A, 0))</f>
        <v>#N/A</v>
      </c>
      <c r="V137" s="4" t="e">
        <f>INDEX('Root phenotypic data'!N:N, MATCH($A137, 'Root phenotypic data'!$A:$A, 0))</f>
        <v>#N/A</v>
      </c>
      <c r="W137" s="4" t="e">
        <f>INDEX('Root phenotypic data'!O:O, MATCH($A137, 'Root phenotypic data'!$A:$A, 0))</f>
        <v>#N/A</v>
      </c>
      <c r="X137" s="4" t="e">
        <f>INDEX('Root phenotypic data'!P:P, MATCH($A137, 'Root phenotypic data'!$A:$A, 0))</f>
        <v>#N/A</v>
      </c>
      <c r="Y137" s="4" t="e">
        <f>INDEX('Root phenotypic data'!Q:Q, MATCH($A137, 'Root phenotypic data'!$A:$A, 0))</f>
        <v>#N/A</v>
      </c>
      <c r="Z137" s="4" t="e">
        <f>INDEX('Root phenotypic data'!R:R, MATCH($A137, 'Root phenotypic data'!$A:$A, 0))</f>
        <v>#N/A</v>
      </c>
      <c r="AA137" s="4" t="e">
        <f>INDEX('Root phenotypic data'!S:S, MATCH($A137, 'Root phenotypic data'!$A:$A, 0))</f>
        <v>#N/A</v>
      </c>
      <c r="AB137" s="4" t="e">
        <f>INDEX('Root phenotypic data'!T:T, MATCH($A137, 'Root phenotypic data'!$A:$A, 0))</f>
        <v>#N/A</v>
      </c>
      <c r="AC137" s="4" t="e">
        <f>INDEX('Root phenotypic data'!U:U, MATCH($A137, 'Root phenotypic data'!$A:$A, 0))</f>
        <v>#N/A</v>
      </c>
      <c r="AD137" s="4" t="e">
        <f>INDEX('Root phenotypic data'!V:V, MATCH($A137, 'Root phenotypic data'!$A:$A, 0))</f>
        <v>#N/A</v>
      </c>
      <c r="AE137" s="4" t="e">
        <f>INDEX('Root phenotypic data'!W:W, MATCH($A137, 'Root phenotypic data'!$A:$A, 0))</f>
        <v>#N/A</v>
      </c>
      <c r="AF137" s="4" t="e">
        <f>INDEX('Root phenotypic data'!X:X, MATCH($A137, 'Root phenotypic data'!$A:$A, 0))</f>
        <v>#N/A</v>
      </c>
      <c r="AG137" s="4" t="e">
        <f>INDEX('Root phenotypic data'!Y:Y, MATCH($A137, 'Root phenotypic data'!$A:$A, 0))</f>
        <v>#N/A</v>
      </c>
      <c r="AH137" s="4" t="e">
        <f>INDEX('Root phenotypic data'!Z:Z, MATCH($A137, 'Root phenotypic data'!$A:$A, 0))</f>
        <v>#N/A</v>
      </c>
      <c r="AI137" s="4" t="e">
        <f>INDEX('Root phenotypic data'!AA:AA, MATCH($A137, 'Root phenotypic data'!$A:$A, 0))</f>
        <v>#N/A</v>
      </c>
      <c r="AJ137" s="4" t="e">
        <f>INDEX('Root phenotypic data'!AB:AB, MATCH($A137, 'Root phenotypic data'!$A:$A, 0))</f>
        <v>#N/A</v>
      </c>
      <c r="AK137" s="4" t="e">
        <f>INDEX('Root phenotypic data'!AC:AC, MATCH($A137, 'Root phenotypic data'!$A:$A, 0))</f>
        <v>#N/A</v>
      </c>
      <c r="AL137" s="4" t="e">
        <f>INDEX('Root phenotypic data'!AD:AD, MATCH($A137, 'Root phenotypic data'!$A:$A, 0))</f>
        <v>#N/A</v>
      </c>
      <c r="AM137" s="4" t="e">
        <f>INDEX('Root phenotypic data'!AE:AE, MATCH($A137, 'Root phenotypic data'!$A:$A, 0))</f>
        <v>#N/A</v>
      </c>
      <c r="AN137" s="4" t="e">
        <f>INDEX('Root phenotypic data'!AF:AF, MATCH($A137, 'Root phenotypic data'!$A:$A, 0))</f>
        <v>#N/A</v>
      </c>
      <c r="AO137" s="4" t="e">
        <f>INDEX('Root phenotypic data'!AG:AG, MATCH($A137, 'Root phenotypic data'!$A:$A, 0))</f>
        <v>#N/A</v>
      </c>
      <c r="AP137" s="4" t="e">
        <f>INDEX('Isotope analysis'!F:F, MATCH($A137, 'Isotope analysis'!$C:$C, 0))</f>
        <v>#N/A</v>
      </c>
      <c r="AQ137" s="4" t="e">
        <f>INDEX('Isotope analysis'!G:G, MATCH($A137, 'Isotope analysis'!$C:$C, 0))</f>
        <v>#N/A</v>
      </c>
      <c r="AR137" s="4" t="e">
        <f>INDEX('Isotope analysis'!H:H, MATCH($A137, 'Isotope analysis'!$C:$C, 0))</f>
        <v>#N/A</v>
      </c>
      <c r="AS137" s="4" t="e">
        <f>INDEX('Isotope analysis'!I:I, MATCH($A137, 'Isotope analysis'!$C:$C, 0))</f>
        <v>#N/A</v>
      </c>
      <c r="AT137" s="4" t="e">
        <f>INDEX('Root phenotypic data'!CR:CR, MATCH($A137, 'Root phenotypic data'!$A:$A, 0))</f>
        <v>#N/A</v>
      </c>
      <c r="AU137" s="4" t="e">
        <f>INDEX('Root phenotypic data'!CS:CS, MATCH($A137, 'Root phenotypic data'!$A:$A, 0))</f>
        <v>#N/A</v>
      </c>
      <c r="AV137" s="4" t="e">
        <f>INDEX('Root phenotypic data'!CT:CT, MATCH($A137, 'Root phenotypic data'!$A:$A, 0))</f>
        <v>#N/A</v>
      </c>
      <c r="AW137" s="4" t="e">
        <f>INDEX('Root phenotypic data'!CU:CU, MATCH($A137, 'Root phenotypic data'!$A:$A, 0))</f>
        <v>#N/A</v>
      </c>
      <c r="AX137" s="4" t="e">
        <f>INDEX('Root phenotypic data'!CV:CV, MATCH($A137, 'Root phenotypic data'!$A:$A, 0))</f>
        <v>#N/A</v>
      </c>
      <c r="AY137" s="4" t="e">
        <f>INDEX('Root phenotypic data'!CW:CW, MATCH($A137, 'Root phenotypic data'!$A:$A, 0))</f>
        <v>#N/A</v>
      </c>
      <c r="AZ137" s="4" t="e">
        <f>INDEX('Root phenotypic data'!CX:CX, MATCH($A137, 'Root phenotypic data'!$A:$A, 0))</f>
        <v>#N/A</v>
      </c>
      <c r="BA137" s="4" t="e">
        <f>INDEX('Root phenotypic data'!CY:CY, MATCH($A137, 'Root phenotypic data'!$A:$A, 0))</f>
        <v>#N/A</v>
      </c>
      <c r="BB137" s="4" t="e">
        <f>INDEX('Root phenotypic data'!CZ:CZ, MATCH($A137, 'Root phenotypic data'!$A:$A, 0))</f>
        <v>#N/A</v>
      </c>
      <c r="BC137" s="4" t="e">
        <f>INDEX('Root phenotypic data'!DA:DA, MATCH($A137, 'Root phenotypic data'!$A:$A, 0))</f>
        <v>#N/A</v>
      </c>
      <c r="BD137" s="4" t="e">
        <f>INDEX('Root phenotypic data'!DB:DB, MATCH($A137, 'Root phenotypic data'!$A:$A, 0))</f>
        <v>#N/A</v>
      </c>
      <c r="BE137" s="4" t="e">
        <f>INDEX('Root phenotypic data'!DC:DC, MATCH($A137, 'Root phenotypic data'!$A:$A, 0))</f>
        <v>#N/A</v>
      </c>
      <c r="BF137" s="4" t="e">
        <f>INDEX('Root phenotypic data'!DD:DD, MATCH($A137, 'Root phenotypic data'!$A:$A, 0))</f>
        <v>#N/A</v>
      </c>
      <c r="BG137" s="4" t="e">
        <f>INDEX('Root phenotypic data'!DE:DE, MATCH($A137, 'Root phenotypic data'!$A:$A, 0))</f>
        <v>#N/A</v>
      </c>
      <c r="BH137" s="4" t="e">
        <f>INDEX('Root phenotypic data'!DF:DF, MATCH($A137, 'Root phenotypic data'!$A:$A, 0))</f>
        <v>#N/A</v>
      </c>
      <c r="BI137" s="4" t="e">
        <f>INDEX('Root phenotypic data'!DG:DG, MATCH($A137, 'Root phenotypic data'!$A:$A, 0))</f>
        <v>#N/A</v>
      </c>
      <c r="BJ137" s="4" t="e">
        <f>INDEX('Root phenotypic data'!DH:DH, MATCH($A137, 'Root phenotypic data'!$A:$A, 0))</f>
        <v>#N/A</v>
      </c>
      <c r="BK137" s="4" t="e">
        <f>INDEX('Root phenotypic data'!DI:DI, MATCH($A137, 'Root phenotypic data'!$A:$A, 0))</f>
        <v>#N/A</v>
      </c>
      <c r="BL137" s="4" t="e">
        <f>INDEX('Root phenotypic data'!DJ:DJ, MATCH($A137, 'Root phenotypic data'!$A:$A, 0))</f>
        <v>#N/A</v>
      </c>
      <c r="BM137" s="4" t="e">
        <f>INDEX('Root phenotypic data'!DK:DK, MATCH($A137, 'Root phenotypic data'!$A:$A, 0))</f>
        <v>#N/A</v>
      </c>
      <c r="BN137" s="4" t="e">
        <f>INDEX('Root phenotypic data'!DL:DL, MATCH($A137, 'Root phenotypic data'!$A:$A, 0))</f>
        <v>#N/A</v>
      </c>
      <c r="BO137" s="4">
        <f>INDEX('Mother tree bio'!C:C, MATCH($D137, 'Mother tree bio'!$B:$B, 0))</f>
        <v>-36.137960210000003</v>
      </c>
      <c r="BP137" s="4">
        <f>INDEX('Mother tree bio'!D:D, MATCH($D137, 'Mother tree bio'!$B:$B, 0))</f>
        <v>146.6475878</v>
      </c>
      <c r="BQ137" s="4">
        <f>INDEX('Mother tree bio'!E:E, MATCH($D137, 'Mother tree bio'!$B:$B, 0))</f>
        <v>220</v>
      </c>
      <c r="BR137" s="4">
        <f>INDEX('Mother tree bio'!F:F, MATCH($D137, 'Mother tree bio'!$B:$B, 0))</f>
        <v>3118</v>
      </c>
      <c r="BS137" s="4">
        <f>INDEX('Mother tree bio'!G:G, MATCH($D137, 'Mother tree bio'!$B:$B, 0))</f>
        <v>28</v>
      </c>
      <c r="BT137" s="4">
        <f>INDEX('Mother tree bio'!H:H, MATCH($D137, 'Mother tree bio'!$B:$B, 0))</f>
        <v>61</v>
      </c>
      <c r="BU137" s="4">
        <f>INDEX('Mother tree bio'!I:I, MATCH($D137, 'Mother tree bio'!$B:$B, 0))</f>
        <v>55</v>
      </c>
      <c r="BV137" s="4">
        <f>INDEX('Mother tree bio'!J:J, MATCH($D137, 'Mother tree bio'!$B:$B, 0))</f>
        <v>17</v>
      </c>
      <c r="BW137" s="4">
        <f>INDEX('Mother tree bio'!K:K, MATCH($D137, 'Mother tree bio'!$B:$B, 0))</f>
        <v>59</v>
      </c>
    </row>
    <row r="138" spans="1:75" ht="15" customHeight="1" thickBot="1">
      <c r="A138" s="12" t="s">
        <v>417</v>
      </c>
      <c r="B138" t="s">
        <v>336</v>
      </c>
      <c r="C138" s="1" t="s">
        <v>199</v>
      </c>
      <c r="D138" s="4" t="str">
        <f>INDEX('Root phenotypic data'!B:B, MATCH($A138, 'Root phenotypic data'!$A:$A, 0))</f>
        <v>NSW0612</v>
      </c>
      <c r="E138" s="4" t="str">
        <f>INDEX('Mother tree bio'!A:A, MATCH($D138, 'Mother tree bio'!$B:$B, 0))</f>
        <v>E. melliodora</v>
      </c>
      <c r="F138" s="4">
        <f>INDEX('Root phenotypic data'!D:D, MATCH($A138, 'Root phenotypic data'!$A:$A, 0))</f>
        <v>1</v>
      </c>
      <c r="G138" s="4" t="str">
        <f>INDEX('Root phenotypic data'!E:E, MATCH($A138, 'Root phenotypic data'!$A:$A, 0))</f>
        <v>D</v>
      </c>
      <c r="H138" s="4" t="s">
        <v>337</v>
      </c>
      <c r="I138" s="19" t="s">
        <v>418</v>
      </c>
      <c r="J138" s="19" t="s">
        <v>419</v>
      </c>
      <c r="K138" s="20" t="s">
        <v>420</v>
      </c>
      <c r="L138" s="19" t="s">
        <v>341</v>
      </c>
      <c r="M138" s="19" t="s">
        <v>342</v>
      </c>
      <c r="N138" s="20" t="s">
        <v>343</v>
      </c>
      <c r="O138" s="4" t="str">
        <f>INDEX('Root phenotypic data'!F:F, MATCH($A138, 'Root phenotypic data'!$A:$A, 0))</f>
        <v>CER3</v>
      </c>
      <c r="P138" s="18">
        <f>INDEX('Root phenotypic data'!H:H, MATCH($A138, 'Root phenotypic data'!$A:$A, 0))</f>
        <v>44382.856939999998</v>
      </c>
      <c r="Q138" s="4">
        <f>INDEX('Root phenotypic data'!I:I, MATCH($A138, 'Root phenotypic data'!$A:$A, 0))</f>
        <v>30.861599999999999</v>
      </c>
      <c r="R138" s="4">
        <f>INDEX('Root phenotypic data'!J:J, MATCH($A138, 'Root phenotypic data'!$A:$A, 0))</f>
        <v>1.0315000000000001</v>
      </c>
      <c r="S138" s="4">
        <f>INDEX('Root phenotypic data'!K:K, MATCH($A138, 'Root phenotypic data'!$A:$A, 0))</f>
        <v>3.2406999999999999</v>
      </c>
      <c r="T138" s="4">
        <f>INDEX('Root phenotypic data'!L:L, MATCH($A138, 'Root phenotypic data'!$A:$A, 0))</f>
        <v>0.3342</v>
      </c>
      <c r="U138" s="4">
        <f>INDEX('Root phenotypic data'!M:M, MATCH($A138, 'Root phenotypic data'!$A:$A, 0))</f>
        <v>2.7E-2</v>
      </c>
      <c r="V138" s="4">
        <f>INDEX('Root phenotypic data'!N:N, MATCH($A138, 'Root phenotypic data'!$A:$A, 0))</f>
        <v>0.97099999999999997</v>
      </c>
      <c r="W138" s="4">
        <f>INDEX('Root phenotypic data'!O:O, MATCH($A138, 'Root phenotypic data'!$A:$A, 0))</f>
        <v>7.0000000000000001E-3</v>
      </c>
      <c r="X138" s="4">
        <f>INDEX('Root phenotypic data'!P:P, MATCH($A138, 'Root phenotypic data'!$A:$A, 0))</f>
        <v>18</v>
      </c>
      <c r="Y138" s="4">
        <f>INDEX('Root phenotypic data'!Q:Q, MATCH($A138, 'Root phenotypic data'!$A:$A, 0))</f>
        <v>15</v>
      </c>
      <c r="Z138" s="4">
        <f>INDEX('Root phenotypic data'!R:R, MATCH($A138, 'Root phenotypic data'!$A:$A, 0))</f>
        <v>1</v>
      </c>
      <c r="AA138" s="4">
        <f>INDEX('Root phenotypic data'!S:S, MATCH($A138, 'Root phenotypic data'!$A:$A, 0))</f>
        <v>33</v>
      </c>
      <c r="AB138" s="4">
        <f>INDEX('Root phenotypic data'!T:T, MATCH($A138, 'Root phenotypic data'!$A:$A, 0))</f>
        <v>13</v>
      </c>
      <c r="AC138" s="4">
        <f>INDEX('Root phenotypic data'!U:U, MATCH($A138, 'Root phenotypic data'!$A:$A, 0))</f>
        <v>75</v>
      </c>
      <c r="AD138" s="4">
        <f>INDEX('Root phenotypic data'!V:V, MATCH($A138, 'Root phenotypic data'!$A:$A, 0))</f>
        <v>0.93610000000000004</v>
      </c>
      <c r="AE138" s="4">
        <f>INDEX('Root phenotypic data'!W:W, MATCH($A138, 'Root phenotypic data'!$A:$A, 0))</f>
        <v>2.86E-2</v>
      </c>
      <c r="AF138" s="4">
        <f>INDEX('Root phenotypic data'!X:X, MATCH($A138, 'Root phenotypic data'!$A:$A, 0))</f>
        <v>8.9800000000000005E-2</v>
      </c>
      <c r="AG138" s="4">
        <f>INDEX('Root phenotypic data'!Y:Y, MATCH($A138, 'Root phenotypic data'!$A:$A, 0))</f>
        <v>0.20050000000000001</v>
      </c>
      <c r="AH138" s="4">
        <f>INDEX('Root phenotypic data'!Z:Z, MATCH($A138, 'Root phenotypic data'!$A:$A, 0))</f>
        <v>34.659999999999997</v>
      </c>
      <c r="AI138" s="4">
        <f>INDEX('Root phenotypic data'!AA:AA, MATCH($A138, 'Root phenotypic data'!$A:$A, 0))</f>
        <v>11</v>
      </c>
      <c r="AJ138" s="4">
        <f>INDEX('Root phenotypic data'!AB:AB, MATCH($A138, 'Root phenotypic data'!$A:$A, 0))</f>
        <v>0.13539999999999999</v>
      </c>
      <c r="AK138" s="4">
        <f>INDEX('Root phenotypic data'!AC:AC, MATCH($A138, 'Root phenotypic data'!$A:$A, 0))</f>
        <v>1</v>
      </c>
      <c r="AL138" s="4">
        <f>INDEX('Root phenotypic data'!AD:AD, MATCH($A138, 'Root phenotypic data'!$A:$A, 0))</f>
        <v>23.055099999999999</v>
      </c>
      <c r="AM138" s="4">
        <f>INDEX('Root phenotypic data'!AE:AE, MATCH($A138, 'Root phenotypic data'!$A:$A, 0))</f>
        <v>9</v>
      </c>
      <c r="AN138" s="4">
        <f>INDEX('Root phenotypic data'!AF:AF, MATCH($A138, 'Root phenotypic data'!$A:$A, 0))</f>
        <v>4.5617999999999999</v>
      </c>
      <c r="AO138" s="4">
        <f>INDEX('Root phenotypic data'!AG:AG, MATCH($A138, 'Root phenotypic data'!$A:$A, 0))</f>
        <v>30.861599999999999</v>
      </c>
      <c r="AP138" s="4">
        <f>INDEX('Isotope analysis'!F:F, MATCH($A138, 'Isotope analysis'!$C:$C, 0))</f>
        <v>0</v>
      </c>
      <c r="AQ138" s="4">
        <f>INDEX('Isotope analysis'!G:G, MATCH($A138, 'Isotope analysis'!$C:$C, 0))</f>
        <v>-31.35</v>
      </c>
      <c r="AR138" s="4">
        <f>INDEX('Isotope analysis'!H:H, MATCH($A138, 'Isotope analysis'!$C:$C, 0))</f>
        <v>1.44</v>
      </c>
      <c r="AS138" s="4">
        <f>INDEX('Isotope analysis'!I:I, MATCH($A138, 'Isotope analysis'!$C:$C, 0))</f>
        <v>44.5</v>
      </c>
      <c r="AT138" s="4">
        <f>INDEX('Root phenotypic data'!CR:CR, MATCH($A138, 'Root phenotypic data'!$A:$A, 0))</f>
        <v>15.3291998</v>
      </c>
      <c r="AU138" s="4">
        <f>INDEX('Root phenotypic data'!CS:CS, MATCH($A138, 'Root phenotypic data'!$A:$A, 0))</f>
        <v>12.2417002</v>
      </c>
      <c r="AV138" s="4">
        <f>INDEX('Root phenotypic data'!CT:CT, MATCH($A138, 'Root phenotypic data'!$A:$A, 0))</f>
        <v>45.339500399999999</v>
      </c>
      <c r="AW138" s="4">
        <f>INDEX('Root phenotypic data'!CU:CU, MATCH($A138, 'Root phenotypic data'!$A:$A, 0))</f>
        <v>536.67901610000001</v>
      </c>
      <c r="AX138" s="4">
        <f>INDEX('Root phenotypic data'!CV:CV, MATCH($A138, 'Root phenotypic data'!$A:$A, 0))</f>
        <v>27.899999600000001</v>
      </c>
      <c r="AY138" s="4">
        <f>INDEX('Root phenotypic data'!CW:CW, MATCH($A138, 'Root phenotypic data'!$A:$A, 0))</f>
        <v>0.9</v>
      </c>
      <c r="AZ138" s="4">
        <f>INDEX('Root phenotypic data'!CX:CX, MATCH($A138, 'Root phenotypic data'!$A:$A, 0))</f>
        <v>27</v>
      </c>
      <c r="BA138" s="4">
        <f>INDEX('Root phenotypic data'!CY:CY, MATCH($A138, 'Root phenotypic data'!$A:$A, 0))</f>
        <v>9.7333297999999999</v>
      </c>
      <c r="BB138" s="4">
        <f>INDEX('Root phenotypic data'!CZ:CZ, MATCH($A138, 'Root phenotypic data'!$A:$A, 0))</f>
        <v>21.816700000000001</v>
      </c>
      <c r="BC138" s="4">
        <f>INDEX('Root phenotypic data'!DA:DA, MATCH($A138, 'Root phenotypic data'!$A:$A, 0))</f>
        <v>22.066700000000001</v>
      </c>
      <c r="BD138" s="4">
        <f>INDEX('Root phenotypic data'!DB:DB, MATCH($A138, 'Root phenotypic data'!$A:$A, 0))</f>
        <v>8.8833303000000008</v>
      </c>
      <c r="BE138" s="4">
        <f>INDEX('Root phenotypic data'!DC:DC, MATCH($A138, 'Root phenotypic data'!$A:$A, 0))</f>
        <v>492</v>
      </c>
      <c r="BF138" s="4">
        <f>INDEX('Root phenotypic data'!DD:DD, MATCH($A138, 'Root phenotypic data'!$A:$A, 0))</f>
        <v>51</v>
      </c>
      <c r="BG138" s="4">
        <f>INDEX('Root phenotypic data'!DE:DE, MATCH($A138, 'Root phenotypic data'!$A:$A, 0))</f>
        <v>28</v>
      </c>
      <c r="BH138" s="4">
        <f>INDEX('Root phenotypic data'!DF:DF, MATCH($A138, 'Root phenotypic data'!$A:$A, 0))</f>
        <v>17.2292004</v>
      </c>
      <c r="BI138" s="4">
        <f>INDEX('Root phenotypic data'!DG:DG, MATCH($A138, 'Root phenotypic data'!$A:$A, 0))</f>
        <v>146</v>
      </c>
      <c r="BJ138" s="4">
        <f>INDEX('Root phenotypic data'!DH:DH, MATCH($A138, 'Root phenotypic data'!$A:$A, 0))</f>
        <v>100</v>
      </c>
      <c r="BK138" s="4">
        <f>INDEX('Root phenotypic data'!DI:DI, MATCH($A138, 'Root phenotypic data'!$A:$A, 0))</f>
        <v>103</v>
      </c>
      <c r="BL138" s="4">
        <f>INDEX('Root phenotypic data'!DJ:DJ, MATCH($A138, 'Root phenotypic data'!$A:$A, 0))</f>
        <v>138</v>
      </c>
      <c r="BM138" s="4">
        <f>INDEX('Root phenotypic data'!DK:DK, MATCH($A138, 'Root phenotypic data'!$A:$A, 0))</f>
        <v>0.89335399999999998</v>
      </c>
      <c r="BN138" s="4">
        <f>INDEX('Root phenotypic data'!DL:DL, MATCH($A138, 'Root phenotypic data'!$A:$A, 0))</f>
        <v>11.4719</v>
      </c>
      <c r="BO138" s="4">
        <f>INDEX('Mother tree bio'!C:C, MATCH($D138, 'Mother tree bio'!$B:$B, 0))</f>
        <v>-36.229980179999998</v>
      </c>
      <c r="BP138" s="4">
        <f>INDEX('Mother tree bio'!D:D, MATCH($D138, 'Mother tree bio'!$B:$B, 0))</f>
        <v>145.3546983</v>
      </c>
      <c r="BQ138" s="4">
        <f>INDEX('Mother tree bio'!E:E, MATCH($D138, 'Mother tree bio'!$B:$B, 0))</f>
        <v>108</v>
      </c>
      <c r="BR138" s="4">
        <f>INDEX('Mother tree bio'!F:F, MATCH($D138, 'Mother tree bio'!$B:$B, 0))</f>
        <v>5562</v>
      </c>
      <c r="BS138" s="4">
        <f>INDEX('Mother tree bio'!G:G, MATCH($D138, 'Mother tree bio'!$B:$B, 0))</f>
        <v>36</v>
      </c>
      <c r="BT138" s="4">
        <f>INDEX('Mother tree bio'!H:H, MATCH($D138, 'Mother tree bio'!$B:$B, 0))</f>
        <v>71</v>
      </c>
      <c r="BU138" s="4">
        <f>INDEX('Mother tree bio'!I:I, MATCH($D138, 'Mother tree bio'!$B:$B, 0))</f>
        <v>45</v>
      </c>
      <c r="BV138" s="4">
        <f>INDEX('Mother tree bio'!J:J, MATCH($D138, 'Mother tree bio'!$B:$B, 0))</f>
        <v>19</v>
      </c>
      <c r="BW138" s="4">
        <f>INDEX('Mother tree bio'!K:K, MATCH($D138, 'Mother tree bio'!$B:$B, 0))</f>
        <v>46</v>
      </c>
    </row>
    <row r="139" spans="1:75" ht="15" customHeight="1" thickBot="1">
      <c r="A139" s="13" t="s">
        <v>421</v>
      </c>
      <c r="B139" t="s">
        <v>336</v>
      </c>
      <c r="C139" s="1" t="s">
        <v>204</v>
      </c>
      <c r="D139" s="4" t="str">
        <f>INDEX('Root phenotypic data'!B:B, MATCH($A139, 'Root phenotypic data'!$A:$A, 0))</f>
        <v>NSW0612</v>
      </c>
      <c r="E139" s="4" t="str">
        <f>INDEX('Mother tree bio'!A:A, MATCH($D139, 'Mother tree bio'!$B:$B, 0))</f>
        <v>E. melliodora</v>
      </c>
      <c r="F139" s="4">
        <f>INDEX('Root phenotypic data'!D:D, MATCH($A139, 'Root phenotypic data'!$A:$A, 0))</f>
        <v>2</v>
      </c>
      <c r="G139" s="4" t="str">
        <f>INDEX('Root phenotypic data'!E:E, MATCH($A139, 'Root phenotypic data'!$A:$A, 0))</f>
        <v>D</v>
      </c>
      <c r="H139" s="4" t="s">
        <v>337</v>
      </c>
      <c r="I139" s="19" t="s">
        <v>418</v>
      </c>
      <c r="J139" s="19" t="s">
        <v>419</v>
      </c>
      <c r="K139" s="20" t="s">
        <v>420</v>
      </c>
      <c r="L139" s="19" t="s">
        <v>345</v>
      </c>
      <c r="M139" s="19" t="s">
        <v>346</v>
      </c>
      <c r="N139" s="20" t="s">
        <v>347</v>
      </c>
      <c r="O139" s="4" t="str">
        <f>INDEX('Root phenotypic data'!F:F, MATCH($A139, 'Root phenotypic data'!$A:$A, 0))</f>
        <v>CER3</v>
      </c>
      <c r="P139" s="18">
        <f>INDEX('Root phenotypic data'!H:H, MATCH($A139, 'Root phenotypic data'!$A:$A, 0))</f>
        <v>44382.865969999999</v>
      </c>
      <c r="Q139" s="4">
        <f>INDEX('Root phenotypic data'!I:I, MATCH($A139, 'Root phenotypic data'!$A:$A, 0))</f>
        <v>26.048999999999999</v>
      </c>
      <c r="R139" s="4">
        <f>INDEX('Root phenotypic data'!J:J, MATCH($A139, 'Root phenotypic data'!$A:$A, 0))</f>
        <v>1.0047999999999999</v>
      </c>
      <c r="S139" s="4">
        <f>INDEX('Root phenotypic data'!K:K, MATCH($A139, 'Root phenotypic data'!$A:$A, 0))</f>
        <v>3.1566999999999998</v>
      </c>
      <c r="T139" s="4">
        <f>INDEX('Root phenotypic data'!L:L, MATCH($A139, 'Root phenotypic data'!$A:$A, 0))</f>
        <v>0.38569999999999999</v>
      </c>
      <c r="U139" s="4">
        <f>INDEX('Root phenotypic data'!M:M, MATCH($A139, 'Root phenotypic data'!$A:$A, 0))</f>
        <v>0.03</v>
      </c>
      <c r="V139" s="4">
        <f>INDEX('Root phenotypic data'!N:N, MATCH($A139, 'Root phenotypic data'!$A:$A, 0))</f>
        <v>0.98099999999999998</v>
      </c>
      <c r="W139" s="4">
        <f>INDEX('Root phenotypic data'!O:O, MATCH($A139, 'Root phenotypic data'!$A:$A, 0))</f>
        <v>5.0000000000000001E-3</v>
      </c>
      <c r="X139" s="4">
        <f>INDEX('Root phenotypic data'!P:P, MATCH($A139, 'Root phenotypic data'!$A:$A, 0))</f>
        <v>13</v>
      </c>
      <c r="Y139" s="4">
        <f>INDEX('Root phenotypic data'!Q:Q, MATCH($A139, 'Root phenotypic data'!$A:$A, 0))</f>
        <v>14</v>
      </c>
      <c r="Z139" s="4">
        <f>INDEX('Root phenotypic data'!R:R, MATCH($A139, 'Root phenotypic data'!$A:$A, 0))</f>
        <v>0</v>
      </c>
      <c r="AA139" s="4">
        <f>INDEX('Root phenotypic data'!S:S, MATCH($A139, 'Root phenotypic data'!$A:$A, 0))</f>
        <v>27</v>
      </c>
      <c r="AB139" s="4">
        <f>INDEX('Root phenotypic data'!T:T, MATCH($A139, 'Root phenotypic data'!$A:$A, 0))</f>
        <v>15</v>
      </c>
      <c r="AC139" s="4">
        <f>INDEX('Root phenotypic data'!U:U, MATCH($A139, 'Root phenotypic data'!$A:$A, 0))</f>
        <v>61</v>
      </c>
      <c r="AD139" s="4">
        <f>INDEX('Root phenotypic data'!V:V, MATCH($A139, 'Root phenotypic data'!$A:$A, 0))</f>
        <v>0.96809999999999996</v>
      </c>
      <c r="AE139" s="4">
        <f>INDEX('Root phenotypic data'!W:W, MATCH($A139, 'Root phenotypic data'!$A:$A, 0))</f>
        <v>3.4200000000000001E-2</v>
      </c>
      <c r="AF139" s="4">
        <f>INDEX('Root phenotypic data'!X:X, MATCH($A139, 'Root phenotypic data'!$A:$A, 0))</f>
        <v>0.1075</v>
      </c>
      <c r="AG139" s="4">
        <f>INDEX('Root phenotypic data'!Y:Y, MATCH($A139, 'Root phenotypic data'!$A:$A, 0))</f>
        <v>0.25090000000000001</v>
      </c>
      <c r="AH139" s="4">
        <f>INDEX('Root phenotypic data'!Z:Z, MATCH($A139, 'Root phenotypic data'!$A:$A, 0))</f>
        <v>25.4</v>
      </c>
      <c r="AI139" s="4">
        <f>INDEX('Root phenotypic data'!AA:AA, MATCH($A139, 'Root phenotypic data'!$A:$A, 0))</f>
        <v>10</v>
      </c>
      <c r="AJ139" s="4">
        <f>INDEX('Root phenotypic data'!AB:AB, MATCH($A139, 'Root phenotypic data'!$A:$A, 0))</f>
        <v>0.76500000000000001</v>
      </c>
      <c r="AK139" s="4">
        <f>INDEX('Root phenotypic data'!AC:AC, MATCH($A139, 'Root phenotypic data'!$A:$A, 0))</f>
        <v>1</v>
      </c>
      <c r="AL139" s="4">
        <f>INDEX('Root phenotypic data'!AD:AD, MATCH($A139, 'Root phenotypic data'!$A:$A, 0))</f>
        <v>21.8627</v>
      </c>
      <c r="AM139" s="4">
        <f>INDEX('Root phenotypic data'!AE:AE, MATCH($A139, 'Root phenotypic data'!$A:$A, 0))</f>
        <v>8</v>
      </c>
      <c r="AN139" s="4">
        <f>INDEX('Root phenotypic data'!AF:AF, MATCH($A139, 'Root phenotypic data'!$A:$A, 0))</f>
        <v>1.6725000000000001</v>
      </c>
      <c r="AO139" s="4">
        <f>INDEX('Root phenotypic data'!AG:AG, MATCH($A139, 'Root phenotypic data'!$A:$A, 0))</f>
        <v>26.048999999999999</v>
      </c>
      <c r="AP139" s="4">
        <f>INDEX('Isotope analysis'!F:F, MATCH($A139, 'Isotope analysis'!$C:$C, 0))</f>
        <v>0</v>
      </c>
      <c r="AQ139" s="4">
        <f>INDEX('Isotope analysis'!G:G, MATCH($A139, 'Isotope analysis'!$C:$C, 0))</f>
        <v>-33.29</v>
      </c>
      <c r="AR139" s="4">
        <f>INDEX('Isotope analysis'!H:H, MATCH($A139, 'Isotope analysis'!$C:$C, 0))</f>
        <v>1.1499999999999999</v>
      </c>
      <c r="AS139" s="4">
        <f>INDEX('Isotope analysis'!I:I, MATCH($A139, 'Isotope analysis'!$C:$C, 0))</f>
        <v>46.5</v>
      </c>
      <c r="AT139" s="4">
        <f>INDEX('Root phenotypic data'!CR:CR, MATCH($A139, 'Root phenotypic data'!$A:$A, 0))</f>
        <v>15.3291998</v>
      </c>
      <c r="AU139" s="4">
        <f>INDEX('Root phenotypic data'!CS:CS, MATCH($A139, 'Root phenotypic data'!$A:$A, 0))</f>
        <v>12.2417002</v>
      </c>
      <c r="AV139" s="4">
        <f>INDEX('Root phenotypic data'!CT:CT, MATCH($A139, 'Root phenotypic data'!$A:$A, 0))</f>
        <v>45.339500399999999</v>
      </c>
      <c r="AW139" s="4">
        <f>INDEX('Root phenotypic data'!CU:CU, MATCH($A139, 'Root phenotypic data'!$A:$A, 0))</f>
        <v>536.67901610000001</v>
      </c>
      <c r="AX139" s="4">
        <f>INDEX('Root phenotypic data'!CV:CV, MATCH($A139, 'Root phenotypic data'!$A:$A, 0))</f>
        <v>27.899999600000001</v>
      </c>
      <c r="AY139" s="4">
        <f>INDEX('Root phenotypic data'!CW:CW, MATCH($A139, 'Root phenotypic data'!$A:$A, 0))</f>
        <v>0.9</v>
      </c>
      <c r="AZ139" s="4">
        <f>INDEX('Root phenotypic data'!CX:CX, MATCH($A139, 'Root phenotypic data'!$A:$A, 0))</f>
        <v>27</v>
      </c>
      <c r="BA139" s="4">
        <f>INDEX('Root phenotypic data'!CY:CY, MATCH($A139, 'Root phenotypic data'!$A:$A, 0))</f>
        <v>9.7333297999999999</v>
      </c>
      <c r="BB139" s="4">
        <f>INDEX('Root phenotypic data'!CZ:CZ, MATCH($A139, 'Root phenotypic data'!$A:$A, 0))</f>
        <v>21.816700000000001</v>
      </c>
      <c r="BC139" s="4">
        <f>INDEX('Root phenotypic data'!DA:DA, MATCH($A139, 'Root phenotypic data'!$A:$A, 0))</f>
        <v>22.066700000000001</v>
      </c>
      <c r="BD139" s="4">
        <f>INDEX('Root phenotypic data'!DB:DB, MATCH($A139, 'Root phenotypic data'!$A:$A, 0))</f>
        <v>8.8833303000000008</v>
      </c>
      <c r="BE139" s="4">
        <f>INDEX('Root phenotypic data'!DC:DC, MATCH($A139, 'Root phenotypic data'!$A:$A, 0))</f>
        <v>492</v>
      </c>
      <c r="BF139" s="4">
        <f>INDEX('Root phenotypic data'!DD:DD, MATCH($A139, 'Root phenotypic data'!$A:$A, 0))</f>
        <v>51</v>
      </c>
      <c r="BG139" s="4">
        <f>INDEX('Root phenotypic data'!DE:DE, MATCH($A139, 'Root phenotypic data'!$A:$A, 0))</f>
        <v>28</v>
      </c>
      <c r="BH139" s="4">
        <f>INDEX('Root phenotypic data'!DF:DF, MATCH($A139, 'Root phenotypic data'!$A:$A, 0))</f>
        <v>17.2292004</v>
      </c>
      <c r="BI139" s="4">
        <f>INDEX('Root phenotypic data'!DG:DG, MATCH($A139, 'Root phenotypic data'!$A:$A, 0))</f>
        <v>146</v>
      </c>
      <c r="BJ139" s="4">
        <f>INDEX('Root phenotypic data'!DH:DH, MATCH($A139, 'Root phenotypic data'!$A:$A, 0))</f>
        <v>100</v>
      </c>
      <c r="BK139" s="4">
        <f>INDEX('Root phenotypic data'!DI:DI, MATCH($A139, 'Root phenotypic data'!$A:$A, 0))</f>
        <v>103</v>
      </c>
      <c r="BL139" s="4">
        <f>INDEX('Root phenotypic data'!DJ:DJ, MATCH($A139, 'Root phenotypic data'!$A:$A, 0))</f>
        <v>138</v>
      </c>
      <c r="BM139" s="4">
        <f>INDEX('Root phenotypic data'!DK:DK, MATCH($A139, 'Root phenotypic data'!$A:$A, 0))</f>
        <v>0.89335399999999998</v>
      </c>
      <c r="BN139" s="4">
        <f>INDEX('Root phenotypic data'!DL:DL, MATCH($A139, 'Root phenotypic data'!$A:$A, 0))</f>
        <v>11.4719</v>
      </c>
      <c r="BO139" s="4">
        <f>INDEX('Mother tree bio'!C:C, MATCH($D139, 'Mother tree bio'!$B:$B, 0))</f>
        <v>-36.229980179999998</v>
      </c>
      <c r="BP139" s="4">
        <f>INDEX('Mother tree bio'!D:D, MATCH($D139, 'Mother tree bio'!$B:$B, 0))</f>
        <v>145.3546983</v>
      </c>
      <c r="BQ139" s="4">
        <f>INDEX('Mother tree bio'!E:E, MATCH($D139, 'Mother tree bio'!$B:$B, 0))</f>
        <v>108</v>
      </c>
      <c r="BR139" s="4">
        <f>INDEX('Mother tree bio'!F:F, MATCH($D139, 'Mother tree bio'!$B:$B, 0))</f>
        <v>5562</v>
      </c>
      <c r="BS139" s="4">
        <f>INDEX('Mother tree bio'!G:G, MATCH($D139, 'Mother tree bio'!$B:$B, 0))</f>
        <v>36</v>
      </c>
      <c r="BT139" s="4">
        <f>INDEX('Mother tree bio'!H:H, MATCH($D139, 'Mother tree bio'!$B:$B, 0))</f>
        <v>71</v>
      </c>
      <c r="BU139" s="4">
        <f>INDEX('Mother tree bio'!I:I, MATCH($D139, 'Mother tree bio'!$B:$B, 0))</f>
        <v>45</v>
      </c>
      <c r="BV139" s="4">
        <f>INDEX('Mother tree bio'!J:J, MATCH($D139, 'Mother tree bio'!$B:$B, 0))</f>
        <v>19</v>
      </c>
      <c r="BW139" s="4">
        <f>INDEX('Mother tree bio'!K:K, MATCH($D139, 'Mother tree bio'!$B:$B, 0))</f>
        <v>46</v>
      </c>
    </row>
    <row r="140" spans="1:75" ht="15" customHeight="1" thickBot="1">
      <c r="A140" s="13" t="s">
        <v>422</v>
      </c>
      <c r="B140" t="s">
        <v>336</v>
      </c>
      <c r="C140" s="1" t="s">
        <v>206</v>
      </c>
      <c r="D140" s="4" t="str">
        <f>INDEX('Root phenotypic data'!B:B, MATCH($A140, 'Root phenotypic data'!$A:$A, 0))</f>
        <v>NSW0612</v>
      </c>
      <c r="E140" s="4" t="str">
        <f>INDEX('Mother tree bio'!A:A, MATCH($D140, 'Mother tree bio'!$B:$B, 0))</f>
        <v>E. melliodora</v>
      </c>
      <c r="F140" s="4">
        <f>INDEX('Root phenotypic data'!D:D, MATCH($A140, 'Root phenotypic data'!$A:$A, 0))</f>
        <v>3</v>
      </c>
      <c r="G140" s="4" t="str">
        <f>INDEX('Root phenotypic data'!E:E, MATCH($A140, 'Root phenotypic data'!$A:$A, 0))</f>
        <v>D</v>
      </c>
      <c r="H140" s="4" t="s">
        <v>337</v>
      </c>
      <c r="I140" s="19" t="s">
        <v>418</v>
      </c>
      <c r="J140" s="19" t="s">
        <v>419</v>
      </c>
      <c r="K140" s="20" t="s">
        <v>420</v>
      </c>
      <c r="L140" s="19" t="s">
        <v>349</v>
      </c>
      <c r="M140" s="19" t="s">
        <v>350</v>
      </c>
      <c r="N140" s="20" t="s">
        <v>351</v>
      </c>
      <c r="O140" s="4" t="str">
        <f>INDEX('Root phenotypic data'!F:F, MATCH($A140, 'Root phenotypic data'!$A:$A, 0))</f>
        <v>CER3</v>
      </c>
      <c r="P140" s="18">
        <f>INDEX('Root phenotypic data'!H:H, MATCH($A140, 'Root phenotypic data'!$A:$A, 0))</f>
        <v>44382.873610000002</v>
      </c>
      <c r="Q140" s="4">
        <f>INDEX('Root phenotypic data'!I:I, MATCH($A140, 'Root phenotypic data'!$A:$A, 0))</f>
        <v>22.523099999999999</v>
      </c>
      <c r="R140" s="4">
        <f>INDEX('Root phenotypic data'!J:J, MATCH($A140, 'Root phenotypic data'!$A:$A, 0))</f>
        <v>1.0558000000000001</v>
      </c>
      <c r="S140" s="4">
        <f>INDEX('Root phenotypic data'!K:K, MATCH($A140, 'Root phenotypic data'!$A:$A, 0))</f>
        <v>3.3168000000000002</v>
      </c>
      <c r="T140" s="4">
        <f>INDEX('Root phenotypic data'!L:L, MATCH($A140, 'Root phenotypic data'!$A:$A, 0))</f>
        <v>0.46879999999999999</v>
      </c>
      <c r="U140" s="4">
        <f>INDEX('Root phenotypic data'!M:M, MATCH($A140, 'Root phenotypic data'!$A:$A, 0))</f>
        <v>3.9E-2</v>
      </c>
      <c r="V140" s="4">
        <f>INDEX('Root phenotypic data'!N:N, MATCH($A140, 'Root phenotypic data'!$A:$A, 0))</f>
        <v>0.97599999999999998</v>
      </c>
      <c r="W140" s="4">
        <f>INDEX('Root phenotypic data'!O:O, MATCH($A140, 'Root phenotypic data'!$A:$A, 0))</f>
        <v>7.0000000000000001E-3</v>
      </c>
      <c r="X140" s="4">
        <f>INDEX('Root phenotypic data'!P:P, MATCH($A140, 'Root phenotypic data'!$A:$A, 0))</f>
        <v>10</v>
      </c>
      <c r="Y140" s="4">
        <f>INDEX('Root phenotypic data'!Q:Q, MATCH($A140, 'Root phenotypic data'!$A:$A, 0))</f>
        <v>12</v>
      </c>
      <c r="Z140" s="4">
        <f>INDEX('Root phenotypic data'!R:R, MATCH($A140, 'Root phenotypic data'!$A:$A, 0))</f>
        <v>0</v>
      </c>
      <c r="AA140" s="4">
        <f>INDEX('Root phenotypic data'!S:S, MATCH($A140, 'Root phenotypic data'!$A:$A, 0))</f>
        <v>24</v>
      </c>
      <c r="AB140" s="4">
        <f>INDEX('Root phenotypic data'!T:T, MATCH($A140, 'Root phenotypic data'!$A:$A, 0))</f>
        <v>6</v>
      </c>
      <c r="AC140" s="4">
        <f>INDEX('Root phenotypic data'!U:U, MATCH($A140, 'Root phenotypic data'!$A:$A, 0))</f>
        <v>25</v>
      </c>
      <c r="AD140" s="4">
        <f>INDEX('Root phenotypic data'!V:V, MATCH($A140, 'Root phenotypic data'!$A:$A, 0))</f>
        <v>0.94440000000000002</v>
      </c>
      <c r="AE140" s="4">
        <f>INDEX('Root phenotypic data'!W:W, MATCH($A140, 'Root phenotypic data'!$A:$A, 0))</f>
        <v>4.1599999999999998E-2</v>
      </c>
      <c r="AF140" s="4">
        <f>INDEX('Root phenotypic data'!X:X, MATCH($A140, 'Root phenotypic data'!$A:$A, 0))</f>
        <v>0.13070000000000001</v>
      </c>
      <c r="AG140" s="4">
        <f>INDEX('Root phenotypic data'!Y:Y, MATCH($A140, 'Root phenotypic data'!$A:$A, 0))</f>
        <v>0.25140000000000001</v>
      </c>
      <c r="AH140" s="4">
        <f>INDEX('Root phenotypic data'!Z:Z, MATCH($A140, 'Root phenotypic data'!$A:$A, 0))</f>
        <v>41.41</v>
      </c>
      <c r="AI140" s="4">
        <f>INDEX('Root phenotypic data'!AA:AA, MATCH($A140, 'Root phenotypic data'!$A:$A, 0))</f>
        <v>9</v>
      </c>
      <c r="AJ140" s="4">
        <f>INDEX('Root phenotypic data'!AB:AB, MATCH($A140, 'Root phenotypic data'!$A:$A, 0))</f>
        <v>8.3557000000000006</v>
      </c>
      <c r="AK140" s="4">
        <f>INDEX('Root phenotypic data'!AC:AC, MATCH($A140, 'Root phenotypic data'!$A:$A, 0))</f>
        <v>4</v>
      </c>
      <c r="AL140" s="4">
        <f>INDEX('Root phenotypic data'!AD:AD, MATCH($A140, 'Root phenotypic data'!$A:$A, 0))</f>
        <v>9.1334999999999997</v>
      </c>
      <c r="AM140" s="4">
        <f>INDEX('Root phenotypic data'!AE:AE, MATCH($A140, 'Root phenotypic data'!$A:$A, 0))</f>
        <v>4</v>
      </c>
      <c r="AN140" s="4">
        <f>INDEX('Root phenotypic data'!AF:AF, MATCH($A140, 'Root phenotypic data'!$A:$A, 0))</f>
        <v>0.2792</v>
      </c>
      <c r="AO140" s="4">
        <f>INDEX('Root phenotypic data'!AG:AG, MATCH($A140, 'Root phenotypic data'!$A:$A, 0))</f>
        <v>22.523099999999999</v>
      </c>
      <c r="AP140" s="4">
        <f>INDEX('Isotope analysis'!F:F, MATCH($A140, 'Isotope analysis'!$C:$C, 0))</f>
        <v>0</v>
      </c>
      <c r="AQ140" s="4">
        <f>INDEX('Isotope analysis'!G:G, MATCH($A140, 'Isotope analysis'!$C:$C, 0))</f>
        <v>-31.8</v>
      </c>
      <c r="AR140" s="4">
        <f>INDEX('Isotope analysis'!H:H, MATCH($A140, 'Isotope analysis'!$C:$C, 0))</f>
        <v>1.64</v>
      </c>
      <c r="AS140" s="4">
        <f>INDEX('Isotope analysis'!I:I, MATCH($A140, 'Isotope analysis'!$C:$C, 0))</f>
        <v>47.1</v>
      </c>
      <c r="AT140" s="4">
        <f>INDEX('Root phenotypic data'!CR:CR, MATCH($A140, 'Root phenotypic data'!$A:$A, 0))</f>
        <v>15.3291998</v>
      </c>
      <c r="AU140" s="4">
        <f>INDEX('Root phenotypic data'!CS:CS, MATCH($A140, 'Root phenotypic data'!$A:$A, 0))</f>
        <v>12.2417002</v>
      </c>
      <c r="AV140" s="4">
        <f>INDEX('Root phenotypic data'!CT:CT, MATCH($A140, 'Root phenotypic data'!$A:$A, 0))</f>
        <v>45.339500399999999</v>
      </c>
      <c r="AW140" s="4">
        <f>INDEX('Root phenotypic data'!CU:CU, MATCH($A140, 'Root phenotypic data'!$A:$A, 0))</f>
        <v>536.67901610000001</v>
      </c>
      <c r="AX140" s="4">
        <f>INDEX('Root phenotypic data'!CV:CV, MATCH($A140, 'Root phenotypic data'!$A:$A, 0))</f>
        <v>27.899999600000001</v>
      </c>
      <c r="AY140" s="4">
        <f>INDEX('Root phenotypic data'!CW:CW, MATCH($A140, 'Root phenotypic data'!$A:$A, 0))</f>
        <v>0.9</v>
      </c>
      <c r="AZ140" s="4">
        <f>INDEX('Root phenotypic data'!CX:CX, MATCH($A140, 'Root phenotypic data'!$A:$A, 0))</f>
        <v>27</v>
      </c>
      <c r="BA140" s="4">
        <f>INDEX('Root phenotypic data'!CY:CY, MATCH($A140, 'Root phenotypic data'!$A:$A, 0))</f>
        <v>9.7333297999999999</v>
      </c>
      <c r="BB140" s="4">
        <f>INDEX('Root phenotypic data'!CZ:CZ, MATCH($A140, 'Root phenotypic data'!$A:$A, 0))</f>
        <v>21.816700000000001</v>
      </c>
      <c r="BC140" s="4">
        <f>INDEX('Root phenotypic data'!DA:DA, MATCH($A140, 'Root phenotypic data'!$A:$A, 0))</f>
        <v>22.066700000000001</v>
      </c>
      <c r="BD140" s="4">
        <f>INDEX('Root phenotypic data'!DB:DB, MATCH($A140, 'Root phenotypic data'!$A:$A, 0))</f>
        <v>8.8833303000000008</v>
      </c>
      <c r="BE140" s="4">
        <f>INDEX('Root phenotypic data'!DC:DC, MATCH($A140, 'Root phenotypic data'!$A:$A, 0))</f>
        <v>492</v>
      </c>
      <c r="BF140" s="4">
        <f>INDEX('Root phenotypic data'!DD:DD, MATCH($A140, 'Root phenotypic data'!$A:$A, 0))</f>
        <v>51</v>
      </c>
      <c r="BG140" s="4">
        <f>INDEX('Root phenotypic data'!DE:DE, MATCH($A140, 'Root phenotypic data'!$A:$A, 0))</f>
        <v>28</v>
      </c>
      <c r="BH140" s="4">
        <f>INDEX('Root phenotypic data'!DF:DF, MATCH($A140, 'Root phenotypic data'!$A:$A, 0))</f>
        <v>17.2292004</v>
      </c>
      <c r="BI140" s="4">
        <f>INDEX('Root phenotypic data'!DG:DG, MATCH($A140, 'Root phenotypic data'!$A:$A, 0))</f>
        <v>146</v>
      </c>
      <c r="BJ140" s="4">
        <f>INDEX('Root phenotypic data'!DH:DH, MATCH($A140, 'Root phenotypic data'!$A:$A, 0))</f>
        <v>100</v>
      </c>
      <c r="BK140" s="4">
        <f>INDEX('Root phenotypic data'!DI:DI, MATCH($A140, 'Root phenotypic data'!$A:$A, 0))</f>
        <v>103</v>
      </c>
      <c r="BL140" s="4">
        <f>INDEX('Root phenotypic data'!DJ:DJ, MATCH($A140, 'Root phenotypic data'!$A:$A, 0))</f>
        <v>138</v>
      </c>
      <c r="BM140" s="4">
        <f>INDEX('Root phenotypic data'!DK:DK, MATCH($A140, 'Root phenotypic data'!$A:$A, 0))</f>
        <v>0.89335399999999998</v>
      </c>
      <c r="BN140" s="4">
        <f>INDEX('Root phenotypic data'!DL:DL, MATCH($A140, 'Root phenotypic data'!$A:$A, 0))</f>
        <v>11.4719</v>
      </c>
      <c r="BO140" s="4">
        <f>INDEX('Mother tree bio'!C:C, MATCH($D140, 'Mother tree bio'!$B:$B, 0))</f>
        <v>-36.229980179999998</v>
      </c>
      <c r="BP140" s="4">
        <f>INDEX('Mother tree bio'!D:D, MATCH($D140, 'Mother tree bio'!$B:$B, 0))</f>
        <v>145.3546983</v>
      </c>
      <c r="BQ140" s="4">
        <f>INDEX('Mother tree bio'!E:E, MATCH($D140, 'Mother tree bio'!$B:$B, 0))</f>
        <v>108</v>
      </c>
      <c r="BR140" s="4">
        <f>INDEX('Mother tree bio'!F:F, MATCH($D140, 'Mother tree bio'!$B:$B, 0))</f>
        <v>5562</v>
      </c>
      <c r="BS140" s="4">
        <f>INDEX('Mother tree bio'!G:G, MATCH($D140, 'Mother tree bio'!$B:$B, 0))</f>
        <v>36</v>
      </c>
      <c r="BT140" s="4">
        <f>INDEX('Mother tree bio'!H:H, MATCH($D140, 'Mother tree bio'!$B:$B, 0))</f>
        <v>71</v>
      </c>
      <c r="BU140" s="4">
        <f>INDEX('Mother tree bio'!I:I, MATCH($D140, 'Mother tree bio'!$B:$B, 0))</f>
        <v>45</v>
      </c>
      <c r="BV140" s="4">
        <f>INDEX('Mother tree bio'!J:J, MATCH($D140, 'Mother tree bio'!$B:$B, 0))</f>
        <v>19</v>
      </c>
      <c r="BW140" s="4">
        <f>INDEX('Mother tree bio'!K:K, MATCH($D140, 'Mother tree bio'!$B:$B, 0))</f>
        <v>46</v>
      </c>
    </row>
    <row r="141" spans="1:75" ht="15" customHeight="1" thickBot="1">
      <c r="A141" s="13" t="s">
        <v>423</v>
      </c>
      <c r="B141" t="s">
        <v>336</v>
      </c>
      <c r="C141" s="1" t="s">
        <v>208</v>
      </c>
      <c r="D141" s="4" t="str">
        <f>INDEX('Root phenotypic data'!B:B, MATCH($A141, 'Root phenotypic data'!$A:$A, 0))</f>
        <v>NSW0612</v>
      </c>
      <c r="E141" s="4" t="str">
        <f>INDEX('Mother tree bio'!A:A, MATCH($D141, 'Mother tree bio'!$B:$B, 0))</f>
        <v>E. melliodora</v>
      </c>
      <c r="F141" s="4">
        <f>INDEX('Root phenotypic data'!D:D, MATCH($A141, 'Root phenotypic data'!$A:$A, 0))</f>
        <v>4</v>
      </c>
      <c r="G141" s="4" t="str">
        <f>INDEX('Root phenotypic data'!E:E, MATCH($A141, 'Root phenotypic data'!$A:$A, 0))</f>
        <v>D</v>
      </c>
      <c r="H141" s="4" t="s">
        <v>337</v>
      </c>
      <c r="I141" s="19" t="s">
        <v>418</v>
      </c>
      <c r="J141" s="19" t="s">
        <v>419</v>
      </c>
      <c r="K141" s="20" t="s">
        <v>420</v>
      </c>
      <c r="L141" s="19" t="s">
        <v>353</v>
      </c>
      <c r="M141" s="19" t="s">
        <v>354</v>
      </c>
      <c r="N141" s="20" t="s">
        <v>355</v>
      </c>
      <c r="O141" s="4" t="str">
        <f>INDEX('Root phenotypic data'!F:F, MATCH($A141, 'Root phenotypic data'!$A:$A, 0))</f>
        <v>CER3</v>
      </c>
      <c r="P141" s="18">
        <f>INDEX('Root phenotypic data'!H:H, MATCH($A141, 'Root phenotypic data'!$A:$A, 0))</f>
        <v>44382.881249999999</v>
      </c>
      <c r="Q141" s="4">
        <f>INDEX('Root phenotypic data'!I:I, MATCH($A141, 'Root phenotypic data'!$A:$A, 0))</f>
        <v>32.636899999999997</v>
      </c>
      <c r="R141" s="4">
        <f>INDEX('Root phenotypic data'!J:J, MATCH($A141, 'Root phenotypic data'!$A:$A, 0))</f>
        <v>1.2498</v>
      </c>
      <c r="S141" s="4">
        <f>INDEX('Root phenotypic data'!K:K, MATCH($A141, 'Root phenotypic data'!$A:$A, 0))</f>
        <v>3.9264000000000001</v>
      </c>
      <c r="T141" s="4">
        <f>INDEX('Root phenotypic data'!L:L, MATCH($A141, 'Root phenotypic data'!$A:$A, 0))</f>
        <v>0.38290000000000002</v>
      </c>
      <c r="U141" s="4">
        <f>INDEX('Root phenotypic data'!M:M, MATCH($A141, 'Root phenotypic data'!$A:$A, 0))</f>
        <v>3.7999999999999999E-2</v>
      </c>
      <c r="V141" s="4">
        <f>INDEX('Root phenotypic data'!N:N, MATCH($A141, 'Root phenotypic data'!$A:$A, 0))</f>
        <v>0.97299999999999998</v>
      </c>
      <c r="W141" s="4">
        <f>INDEX('Root phenotypic data'!O:O, MATCH($A141, 'Root phenotypic data'!$A:$A, 0))</f>
        <v>5.0000000000000001E-3</v>
      </c>
      <c r="X141" s="4">
        <f>INDEX('Root phenotypic data'!P:P, MATCH($A141, 'Root phenotypic data'!$A:$A, 0))</f>
        <v>9</v>
      </c>
      <c r="Y141" s="4">
        <f>INDEX('Root phenotypic data'!Q:Q, MATCH($A141, 'Root phenotypic data'!$A:$A, 0))</f>
        <v>3</v>
      </c>
      <c r="Z141" s="4">
        <f>INDEX('Root phenotypic data'!R:R, MATCH($A141, 'Root phenotypic data'!$A:$A, 0))</f>
        <v>0</v>
      </c>
      <c r="AA141" s="4">
        <f>INDEX('Root phenotypic data'!S:S, MATCH($A141, 'Root phenotypic data'!$A:$A, 0))</f>
        <v>9</v>
      </c>
      <c r="AB141" s="4">
        <f>INDEX('Root phenotypic data'!T:T, MATCH($A141, 'Root phenotypic data'!$A:$A, 0))</f>
        <v>2</v>
      </c>
      <c r="AC141" s="4">
        <f>INDEX('Root phenotypic data'!U:U, MATCH($A141, 'Root phenotypic data'!$A:$A, 0))</f>
        <v>4</v>
      </c>
      <c r="AD141" s="4">
        <f>INDEX('Root phenotypic data'!V:V, MATCH($A141, 'Root phenotypic data'!$A:$A, 0))</f>
        <v>3.6234000000000002</v>
      </c>
      <c r="AE141" s="4">
        <f>INDEX('Root phenotypic data'!W:W, MATCH($A141, 'Root phenotypic data'!$A:$A, 0))</f>
        <v>0.1288</v>
      </c>
      <c r="AF141" s="4">
        <f>INDEX('Root phenotypic data'!X:X, MATCH($A141, 'Root phenotypic data'!$A:$A, 0))</f>
        <v>0.40460000000000002</v>
      </c>
      <c r="AG141" s="4">
        <f>INDEX('Root phenotypic data'!Y:Y, MATCH($A141, 'Root phenotypic data'!$A:$A, 0))</f>
        <v>0.29609999999999997</v>
      </c>
      <c r="AH141" s="4">
        <f>INDEX('Root phenotypic data'!Z:Z, MATCH($A141, 'Root phenotypic data'!$A:$A, 0))</f>
        <v>42.07</v>
      </c>
      <c r="AI141" s="4">
        <f>INDEX('Root phenotypic data'!AA:AA, MATCH($A141, 'Root phenotypic data'!$A:$A, 0))</f>
        <v>2</v>
      </c>
      <c r="AJ141" s="4">
        <f>INDEX('Root phenotypic data'!AB:AB, MATCH($A141, 'Root phenotypic data'!$A:$A, 0))</f>
        <v>16.180599999999998</v>
      </c>
      <c r="AK141" s="4">
        <f>INDEX('Root phenotypic data'!AC:AC, MATCH($A141, 'Root phenotypic data'!$A:$A, 0))</f>
        <v>1</v>
      </c>
      <c r="AL141" s="4">
        <f>INDEX('Root phenotypic data'!AD:AD, MATCH($A141, 'Root phenotypic data'!$A:$A, 0))</f>
        <v>0.4032</v>
      </c>
      <c r="AM141" s="4">
        <f>INDEX('Root phenotypic data'!AE:AE, MATCH($A141, 'Root phenotypic data'!$A:$A, 0))</f>
        <v>0</v>
      </c>
      <c r="AN141" s="4">
        <f>INDEX('Root phenotypic data'!AF:AF, MATCH($A141, 'Root phenotypic data'!$A:$A, 0))</f>
        <v>0</v>
      </c>
      <c r="AO141" s="4">
        <f>INDEX('Root phenotypic data'!AG:AG, MATCH($A141, 'Root phenotypic data'!$A:$A, 0))</f>
        <v>32.636899999999997</v>
      </c>
      <c r="AP141" s="4">
        <f>INDEX('Isotope analysis'!F:F, MATCH($A141, 'Isotope analysis'!$C:$C, 0))</f>
        <v>0</v>
      </c>
      <c r="AQ141" s="4">
        <f>INDEX('Isotope analysis'!G:G, MATCH($A141, 'Isotope analysis'!$C:$C, 0))</f>
        <v>-27.78</v>
      </c>
      <c r="AR141" s="4">
        <f>INDEX('Isotope analysis'!H:H, MATCH($A141, 'Isotope analysis'!$C:$C, 0))</f>
        <v>1.85</v>
      </c>
      <c r="AS141" s="4">
        <f>INDEX('Isotope analysis'!I:I, MATCH($A141, 'Isotope analysis'!$C:$C, 0))</f>
        <v>45.2</v>
      </c>
      <c r="AT141" s="4">
        <f>INDEX('Root phenotypic data'!CR:CR, MATCH($A141, 'Root phenotypic data'!$A:$A, 0))</f>
        <v>15.3291998</v>
      </c>
      <c r="AU141" s="4">
        <f>INDEX('Root phenotypic data'!CS:CS, MATCH($A141, 'Root phenotypic data'!$A:$A, 0))</f>
        <v>12.2417002</v>
      </c>
      <c r="AV141" s="4">
        <f>INDEX('Root phenotypic data'!CT:CT, MATCH($A141, 'Root phenotypic data'!$A:$A, 0))</f>
        <v>45.339500399999999</v>
      </c>
      <c r="AW141" s="4">
        <f>INDEX('Root phenotypic data'!CU:CU, MATCH($A141, 'Root phenotypic data'!$A:$A, 0))</f>
        <v>536.67901610000001</v>
      </c>
      <c r="AX141" s="4">
        <f>INDEX('Root phenotypic data'!CV:CV, MATCH($A141, 'Root phenotypic data'!$A:$A, 0))</f>
        <v>27.899999600000001</v>
      </c>
      <c r="AY141" s="4">
        <f>INDEX('Root phenotypic data'!CW:CW, MATCH($A141, 'Root phenotypic data'!$A:$A, 0))</f>
        <v>0.9</v>
      </c>
      <c r="AZ141" s="4">
        <f>INDEX('Root phenotypic data'!CX:CX, MATCH($A141, 'Root phenotypic data'!$A:$A, 0))</f>
        <v>27</v>
      </c>
      <c r="BA141" s="4">
        <f>INDEX('Root phenotypic data'!CY:CY, MATCH($A141, 'Root phenotypic data'!$A:$A, 0))</f>
        <v>9.7333297999999999</v>
      </c>
      <c r="BB141" s="4">
        <f>INDEX('Root phenotypic data'!CZ:CZ, MATCH($A141, 'Root phenotypic data'!$A:$A, 0))</f>
        <v>21.816700000000001</v>
      </c>
      <c r="BC141" s="4">
        <f>INDEX('Root phenotypic data'!DA:DA, MATCH($A141, 'Root phenotypic data'!$A:$A, 0))</f>
        <v>22.066700000000001</v>
      </c>
      <c r="BD141" s="4">
        <f>INDEX('Root phenotypic data'!DB:DB, MATCH($A141, 'Root phenotypic data'!$A:$A, 0))</f>
        <v>8.8833303000000008</v>
      </c>
      <c r="BE141" s="4">
        <f>INDEX('Root phenotypic data'!DC:DC, MATCH($A141, 'Root phenotypic data'!$A:$A, 0))</f>
        <v>492</v>
      </c>
      <c r="BF141" s="4">
        <f>INDEX('Root phenotypic data'!DD:DD, MATCH($A141, 'Root phenotypic data'!$A:$A, 0))</f>
        <v>51</v>
      </c>
      <c r="BG141" s="4">
        <f>INDEX('Root phenotypic data'!DE:DE, MATCH($A141, 'Root phenotypic data'!$A:$A, 0))</f>
        <v>28</v>
      </c>
      <c r="BH141" s="4">
        <f>INDEX('Root phenotypic data'!DF:DF, MATCH($A141, 'Root phenotypic data'!$A:$A, 0))</f>
        <v>17.2292004</v>
      </c>
      <c r="BI141" s="4">
        <f>INDEX('Root phenotypic data'!DG:DG, MATCH($A141, 'Root phenotypic data'!$A:$A, 0))</f>
        <v>146</v>
      </c>
      <c r="BJ141" s="4">
        <f>INDEX('Root phenotypic data'!DH:DH, MATCH($A141, 'Root phenotypic data'!$A:$A, 0))</f>
        <v>100</v>
      </c>
      <c r="BK141" s="4">
        <f>INDEX('Root phenotypic data'!DI:DI, MATCH($A141, 'Root phenotypic data'!$A:$A, 0))</f>
        <v>103</v>
      </c>
      <c r="BL141" s="4">
        <f>INDEX('Root phenotypic data'!DJ:DJ, MATCH($A141, 'Root phenotypic data'!$A:$A, 0))</f>
        <v>138</v>
      </c>
      <c r="BM141" s="4">
        <f>INDEX('Root phenotypic data'!DK:DK, MATCH($A141, 'Root phenotypic data'!$A:$A, 0))</f>
        <v>0.89335399999999998</v>
      </c>
      <c r="BN141" s="4">
        <f>INDEX('Root phenotypic data'!DL:DL, MATCH($A141, 'Root phenotypic data'!$A:$A, 0))</f>
        <v>11.4719</v>
      </c>
      <c r="BO141" s="4">
        <f>INDEX('Mother tree bio'!C:C, MATCH($D141, 'Mother tree bio'!$B:$B, 0))</f>
        <v>-36.229980179999998</v>
      </c>
      <c r="BP141" s="4">
        <f>INDEX('Mother tree bio'!D:D, MATCH($D141, 'Mother tree bio'!$B:$B, 0))</f>
        <v>145.3546983</v>
      </c>
      <c r="BQ141" s="4">
        <f>INDEX('Mother tree bio'!E:E, MATCH($D141, 'Mother tree bio'!$B:$B, 0))</f>
        <v>108</v>
      </c>
      <c r="BR141" s="4">
        <f>INDEX('Mother tree bio'!F:F, MATCH($D141, 'Mother tree bio'!$B:$B, 0))</f>
        <v>5562</v>
      </c>
      <c r="BS141" s="4">
        <f>INDEX('Mother tree bio'!G:G, MATCH($D141, 'Mother tree bio'!$B:$B, 0))</f>
        <v>36</v>
      </c>
      <c r="BT141" s="4">
        <f>INDEX('Mother tree bio'!H:H, MATCH($D141, 'Mother tree bio'!$B:$B, 0))</f>
        <v>71</v>
      </c>
      <c r="BU141" s="4">
        <f>INDEX('Mother tree bio'!I:I, MATCH($D141, 'Mother tree bio'!$B:$B, 0))</f>
        <v>45</v>
      </c>
      <c r="BV141" s="4">
        <f>INDEX('Mother tree bio'!J:J, MATCH($D141, 'Mother tree bio'!$B:$B, 0))</f>
        <v>19</v>
      </c>
      <c r="BW141" s="4">
        <f>INDEX('Mother tree bio'!K:K, MATCH($D141, 'Mother tree bio'!$B:$B, 0))</f>
        <v>46</v>
      </c>
    </row>
    <row r="142" spans="1:75" ht="15" customHeight="1">
      <c r="A142" s="10" t="s">
        <v>424</v>
      </c>
      <c r="B142" t="s">
        <v>336</v>
      </c>
      <c r="C142" s="1" t="s">
        <v>210</v>
      </c>
      <c r="D142" s="4" t="str">
        <f>INDEX('Root phenotypic data'!B:B, MATCH($A142, 'Root phenotypic data'!$A:$A, 0))</f>
        <v>NSW0612</v>
      </c>
      <c r="E142" s="4" t="str">
        <f>INDEX('Mother tree bio'!A:A, MATCH($D142, 'Mother tree bio'!$B:$B, 0))</f>
        <v>E. melliodora</v>
      </c>
      <c r="F142" s="4">
        <f>INDEX('Root phenotypic data'!D:D, MATCH($A142, 'Root phenotypic data'!$A:$A, 0))</f>
        <v>5</v>
      </c>
      <c r="G142" s="4" t="str">
        <f>INDEX('Root phenotypic data'!E:E, MATCH($A142, 'Root phenotypic data'!$A:$A, 0))</f>
        <v>D</v>
      </c>
      <c r="H142" s="4" t="s">
        <v>337</v>
      </c>
      <c r="I142" s="19" t="s">
        <v>418</v>
      </c>
      <c r="J142" s="19" t="s">
        <v>419</v>
      </c>
      <c r="K142" s="20" t="s">
        <v>420</v>
      </c>
      <c r="L142" s="19" t="s">
        <v>357</v>
      </c>
      <c r="M142" s="19" t="s">
        <v>358</v>
      </c>
      <c r="N142" s="20" t="s">
        <v>359</v>
      </c>
      <c r="O142" s="4" t="str">
        <f>INDEX('Root phenotypic data'!F:F, MATCH($A142, 'Root phenotypic data'!$A:$A, 0))</f>
        <v>CER3</v>
      </c>
      <c r="P142" s="18">
        <f>INDEX('Root phenotypic data'!H:H, MATCH($A142, 'Root phenotypic data'!$A:$A, 0))</f>
        <v>44382.885419999999</v>
      </c>
      <c r="Q142" s="4">
        <f>INDEX('Root phenotypic data'!I:I, MATCH($A142, 'Root phenotypic data'!$A:$A, 0))</f>
        <v>21.15</v>
      </c>
      <c r="R142" s="4">
        <f>INDEX('Root phenotypic data'!J:J, MATCH($A142, 'Root phenotypic data'!$A:$A, 0))</f>
        <v>0.59650000000000003</v>
      </c>
      <c r="S142" s="4">
        <f>INDEX('Root phenotypic data'!K:K, MATCH($A142, 'Root phenotypic data'!$A:$A, 0))</f>
        <v>1.8737999999999999</v>
      </c>
      <c r="T142" s="4">
        <f>INDEX('Root phenotypic data'!L:L, MATCH($A142, 'Root phenotypic data'!$A:$A, 0))</f>
        <v>0.28199999999999997</v>
      </c>
      <c r="U142" s="4">
        <f>INDEX('Root phenotypic data'!M:M, MATCH($A142, 'Root phenotypic data'!$A:$A, 0))</f>
        <v>1.2999999999999999E-2</v>
      </c>
      <c r="V142" s="4">
        <f>INDEX('Root phenotypic data'!N:N, MATCH($A142, 'Root phenotypic data'!$A:$A, 0))</f>
        <v>0.97699999999999998</v>
      </c>
      <c r="W142" s="4">
        <f>INDEX('Root phenotypic data'!O:O, MATCH($A142, 'Root phenotypic data'!$A:$A, 0))</f>
        <v>8.0000000000000002E-3</v>
      </c>
      <c r="X142" s="4">
        <f>INDEX('Root phenotypic data'!P:P, MATCH($A142, 'Root phenotypic data'!$A:$A, 0))</f>
        <v>14</v>
      </c>
      <c r="Y142" s="4">
        <f>INDEX('Root phenotypic data'!Q:Q, MATCH($A142, 'Root phenotypic data'!$A:$A, 0))</f>
        <v>24</v>
      </c>
      <c r="Z142" s="4">
        <f>INDEX('Root phenotypic data'!R:R, MATCH($A142, 'Root phenotypic data'!$A:$A, 0))</f>
        <v>2</v>
      </c>
      <c r="AA142" s="4">
        <f>INDEX('Root phenotypic data'!S:S, MATCH($A142, 'Root phenotypic data'!$A:$A, 0))</f>
        <v>45</v>
      </c>
      <c r="AB142" s="4">
        <f>INDEX('Root phenotypic data'!T:T, MATCH($A142, 'Root phenotypic data'!$A:$A, 0))</f>
        <v>22</v>
      </c>
      <c r="AC142" s="4">
        <f>INDEX('Root phenotypic data'!U:U, MATCH($A142, 'Root phenotypic data'!$A:$A, 0))</f>
        <v>112</v>
      </c>
      <c r="AD142" s="4">
        <f>INDEX('Root phenotypic data'!V:V, MATCH($A142, 'Root phenotypic data'!$A:$A, 0))</f>
        <v>0.47239999999999999</v>
      </c>
      <c r="AE142" s="4">
        <f>INDEX('Root phenotypic data'!W:W, MATCH($A142, 'Root phenotypic data'!$A:$A, 0))</f>
        <v>1.17E-2</v>
      </c>
      <c r="AF142" s="4">
        <f>INDEX('Root phenotypic data'!X:X, MATCH($A142, 'Root phenotypic data'!$A:$A, 0))</f>
        <v>3.6799999999999999E-2</v>
      </c>
      <c r="AG142" s="4">
        <f>INDEX('Root phenotypic data'!Y:Y, MATCH($A142, 'Root phenotypic data'!$A:$A, 0))</f>
        <v>0.19670000000000001</v>
      </c>
      <c r="AH142" s="4">
        <f>INDEX('Root phenotypic data'!Z:Z, MATCH($A142, 'Root phenotypic data'!$A:$A, 0))</f>
        <v>41.92</v>
      </c>
      <c r="AI142" s="4">
        <f>INDEX('Root phenotypic data'!AA:AA, MATCH($A142, 'Root phenotypic data'!$A:$A, 0))</f>
        <v>25</v>
      </c>
      <c r="AJ142" s="4">
        <f>INDEX('Root phenotypic data'!AB:AB, MATCH($A142, 'Root phenotypic data'!$A:$A, 0))</f>
        <v>1.0104</v>
      </c>
      <c r="AK142" s="4">
        <f>INDEX('Root phenotypic data'!AC:AC, MATCH($A142, 'Root phenotypic data'!$A:$A, 0))</f>
        <v>2</v>
      </c>
      <c r="AL142" s="4">
        <f>INDEX('Root phenotypic data'!AD:AD, MATCH($A142, 'Root phenotypic data'!$A:$A, 0))</f>
        <v>0.80220000000000002</v>
      </c>
      <c r="AM142" s="4">
        <f>INDEX('Root phenotypic data'!AE:AE, MATCH($A142, 'Root phenotypic data'!$A:$A, 0))</f>
        <v>22</v>
      </c>
      <c r="AN142" s="4">
        <f>INDEX('Root phenotypic data'!AF:AF, MATCH($A142, 'Root phenotypic data'!$A:$A, 0))</f>
        <v>19.445499999999999</v>
      </c>
      <c r="AO142" s="4">
        <f>INDEX('Root phenotypic data'!AG:AG, MATCH($A142, 'Root phenotypic data'!$A:$A, 0))</f>
        <v>21.15</v>
      </c>
      <c r="AP142" s="4">
        <f>INDEX('Isotope analysis'!F:F, MATCH($A142, 'Isotope analysis'!$C:$C, 0))</f>
        <v>0</v>
      </c>
      <c r="AQ142" s="4">
        <f>INDEX('Isotope analysis'!G:G, MATCH($A142, 'Isotope analysis'!$C:$C, 0))</f>
        <v>-33.81</v>
      </c>
      <c r="AR142" s="4">
        <f>INDEX('Isotope analysis'!H:H, MATCH($A142, 'Isotope analysis'!$C:$C, 0))</f>
        <v>2</v>
      </c>
      <c r="AS142" s="4">
        <f>INDEX('Isotope analysis'!I:I, MATCH($A142, 'Isotope analysis'!$C:$C, 0))</f>
        <v>45.6</v>
      </c>
      <c r="AT142" s="4">
        <f>INDEX('Root phenotypic data'!CR:CR, MATCH($A142, 'Root phenotypic data'!$A:$A, 0))</f>
        <v>15.3291998</v>
      </c>
      <c r="AU142" s="4">
        <f>INDEX('Root phenotypic data'!CS:CS, MATCH($A142, 'Root phenotypic data'!$A:$A, 0))</f>
        <v>12.2417002</v>
      </c>
      <c r="AV142" s="4">
        <f>INDEX('Root phenotypic data'!CT:CT, MATCH($A142, 'Root phenotypic data'!$A:$A, 0))</f>
        <v>45.339500399999999</v>
      </c>
      <c r="AW142" s="4">
        <f>INDEX('Root phenotypic data'!CU:CU, MATCH($A142, 'Root phenotypic data'!$A:$A, 0))</f>
        <v>536.67901610000001</v>
      </c>
      <c r="AX142" s="4">
        <f>INDEX('Root phenotypic data'!CV:CV, MATCH($A142, 'Root phenotypic data'!$A:$A, 0))</f>
        <v>27.899999600000001</v>
      </c>
      <c r="AY142" s="4">
        <f>INDEX('Root phenotypic data'!CW:CW, MATCH($A142, 'Root phenotypic data'!$A:$A, 0))</f>
        <v>0.9</v>
      </c>
      <c r="AZ142" s="4">
        <f>INDEX('Root phenotypic data'!CX:CX, MATCH($A142, 'Root phenotypic data'!$A:$A, 0))</f>
        <v>27</v>
      </c>
      <c r="BA142" s="4">
        <f>INDEX('Root phenotypic data'!CY:CY, MATCH($A142, 'Root phenotypic data'!$A:$A, 0))</f>
        <v>9.7333297999999999</v>
      </c>
      <c r="BB142" s="4">
        <f>INDEX('Root phenotypic data'!CZ:CZ, MATCH($A142, 'Root phenotypic data'!$A:$A, 0))</f>
        <v>21.816700000000001</v>
      </c>
      <c r="BC142" s="4">
        <f>INDEX('Root phenotypic data'!DA:DA, MATCH($A142, 'Root phenotypic data'!$A:$A, 0))</f>
        <v>22.066700000000001</v>
      </c>
      <c r="BD142" s="4">
        <f>INDEX('Root phenotypic data'!DB:DB, MATCH($A142, 'Root phenotypic data'!$A:$A, 0))</f>
        <v>8.8833303000000008</v>
      </c>
      <c r="BE142" s="4">
        <f>INDEX('Root phenotypic data'!DC:DC, MATCH($A142, 'Root phenotypic data'!$A:$A, 0))</f>
        <v>492</v>
      </c>
      <c r="BF142" s="4">
        <f>INDEX('Root phenotypic data'!DD:DD, MATCH($A142, 'Root phenotypic data'!$A:$A, 0))</f>
        <v>51</v>
      </c>
      <c r="BG142" s="4">
        <f>INDEX('Root phenotypic data'!DE:DE, MATCH($A142, 'Root phenotypic data'!$A:$A, 0))</f>
        <v>28</v>
      </c>
      <c r="BH142" s="4">
        <f>INDEX('Root phenotypic data'!DF:DF, MATCH($A142, 'Root phenotypic data'!$A:$A, 0))</f>
        <v>17.2292004</v>
      </c>
      <c r="BI142" s="4">
        <f>INDEX('Root phenotypic data'!DG:DG, MATCH($A142, 'Root phenotypic data'!$A:$A, 0))</f>
        <v>146</v>
      </c>
      <c r="BJ142" s="4">
        <f>INDEX('Root phenotypic data'!DH:DH, MATCH($A142, 'Root phenotypic data'!$A:$A, 0))</f>
        <v>100</v>
      </c>
      <c r="BK142" s="4">
        <f>INDEX('Root phenotypic data'!DI:DI, MATCH($A142, 'Root phenotypic data'!$A:$A, 0))</f>
        <v>103</v>
      </c>
      <c r="BL142" s="4">
        <f>INDEX('Root phenotypic data'!DJ:DJ, MATCH($A142, 'Root phenotypic data'!$A:$A, 0))</f>
        <v>138</v>
      </c>
      <c r="BM142" s="4">
        <f>INDEX('Root phenotypic data'!DK:DK, MATCH($A142, 'Root phenotypic data'!$A:$A, 0))</f>
        <v>0.89335399999999998</v>
      </c>
      <c r="BN142" s="4">
        <f>INDEX('Root phenotypic data'!DL:DL, MATCH($A142, 'Root phenotypic data'!$A:$A, 0))</f>
        <v>11.4719</v>
      </c>
      <c r="BO142" s="4">
        <f>INDEX('Mother tree bio'!C:C, MATCH($D142, 'Mother tree bio'!$B:$B, 0))</f>
        <v>-36.229980179999998</v>
      </c>
      <c r="BP142" s="4">
        <f>INDEX('Mother tree bio'!D:D, MATCH($D142, 'Mother tree bio'!$B:$B, 0))</f>
        <v>145.3546983</v>
      </c>
      <c r="BQ142" s="4">
        <f>INDEX('Mother tree bio'!E:E, MATCH($D142, 'Mother tree bio'!$B:$B, 0))</f>
        <v>108</v>
      </c>
      <c r="BR142" s="4">
        <f>INDEX('Mother tree bio'!F:F, MATCH($D142, 'Mother tree bio'!$B:$B, 0))</f>
        <v>5562</v>
      </c>
      <c r="BS142" s="4">
        <f>INDEX('Mother tree bio'!G:G, MATCH($D142, 'Mother tree bio'!$B:$B, 0))</f>
        <v>36</v>
      </c>
      <c r="BT142" s="4">
        <f>INDEX('Mother tree bio'!H:H, MATCH($D142, 'Mother tree bio'!$B:$B, 0))</f>
        <v>71</v>
      </c>
      <c r="BU142" s="4">
        <f>INDEX('Mother tree bio'!I:I, MATCH($D142, 'Mother tree bio'!$B:$B, 0))</f>
        <v>45</v>
      </c>
      <c r="BV142" s="4">
        <f>INDEX('Mother tree bio'!J:J, MATCH($D142, 'Mother tree bio'!$B:$B, 0))</f>
        <v>19</v>
      </c>
      <c r="BW142" s="4">
        <f>INDEX('Mother tree bio'!K:K, MATCH($D142, 'Mother tree bio'!$B:$B, 0))</f>
        <v>46</v>
      </c>
    </row>
    <row r="143" spans="1:75" ht="15" customHeight="1">
      <c r="A143" s="10" t="s">
        <v>425</v>
      </c>
      <c r="B143" t="s">
        <v>336</v>
      </c>
      <c r="C143" s="1" t="s">
        <v>213</v>
      </c>
      <c r="D143" s="4" t="s">
        <v>302</v>
      </c>
      <c r="E143" s="4" t="s">
        <v>83</v>
      </c>
      <c r="F143" s="4">
        <v>1</v>
      </c>
      <c r="G143" s="4" t="str">
        <f>INDEX('Isotope analysis'!E:E, MATCH($A143, 'Isotope analysis'!$C:$C, 0))</f>
        <v>D</v>
      </c>
      <c r="H143" s="4" t="s">
        <v>337</v>
      </c>
      <c r="I143" s="19" t="s">
        <v>418</v>
      </c>
      <c r="J143" s="19" t="s">
        <v>419</v>
      </c>
      <c r="K143" s="20" t="s">
        <v>420</v>
      </c>
      <c r="L143" s="19" t="s">
        <v>362</v>
      </c>
      <c r="M143" s="19" t="s">
        <v>363</v>
      </c>
      <c r="N143" s="20" t="s">
        <v>364</v>
      </c>
      <c r="O143" s="4" t="e">
        <f>INDEX('Root phenotypic data'!F:F, MATCH($A143, 'Root phenotypic data'!$A:$A, 0))</f>
        <v>#N/A</v>
      </c>
      <c r="P143" s="18" t="e">
        <f>INDEX('Root phenotypic data'!H:H, MATCH($A143, 'Root phenotypic data'!$A:$A, 0))</f>
        <v>#N/A</v>
      </c>
      <c r="Q143" s="4" t="e">
        <f>INDEX('Root phenotypic data'!I:I, MATCH($A143, 'Root phenotypic data'!$A:$A, 0))</f>
        <v>#N/A</v>
      </c>
      <c r="R143" s="4" t="e">
        <f>INDEX('Root phenotypic data'!J:J, MATCH($A143, 'Root phenotypic data'!$A:$A, 0))</f>
        <v>#N/A</v>
      </c>
      <c r="S143" s="4" t="e">
        <f>INDEX('Root phenotypic data'!K:K, MATCH($A143, 'Root phenotypic data'!$A:$A, 0))</f>
        <v>#N/A</v>
      </c>
      <c r="T143" s="4" t="e">
        <f>INDEX('Root phenotypic data'!L:L, MATCH($A143, 'Root phenotypic data'!$A:$A, 0))</f>
        <v>#N/A</v>
      </c>
      <c r="U143" s="4" t="e">
        <f>INDEX('Root phenotypic data'!M:M, MATCH($A143, 'Root phenotypic data'!$A:$A, 0))</f>
        <v>#N/A</v>
      </c>
      <c r="V143" s="4" t="e">
        <f>INDEX('Root phenotypic data'!N:N, MATCH($A143, 'Root phenotypic data'!$A:$A, 0))</f>
        <v>#N/A</v>
      </c>
      <c r="W143" s="4" t="e">
        <f>INDEX('Root phenotypic data'!O:O, MATCH($A143, 'Root phenotypic data'!$A:$A, 0))</f>
        <v>#N/A</v>
      </c>
      <c r="X143" s="4" t="e">
        <f>INDEX('Root phenotypic data'!P:P, MATCH($A143, 'Root phenotypic data'!$A:$A, 0))</f>
        <v>#N/A</v>
      </c>
      <c r="Y143" s="4" t="e">
        <f>INDEX('Root phenotypic data'!Q:Q, MATCH($A143, 'Root phenotypic data'!$A:$A, 0))</f>
        <v>#N/A</v>
      </c>
      <c r="Z143" s="4" t="e">
        <f>INDEX('Root phenotypic data'!R:R, MATCH($A143, 'Root phenotypic data'!$A:$A, 0))</f>
        <v>#N/A</v>
      </c>
      <c r="AA143" s="4" t="e">
        <f>INDEX('Root phenotypic data'!S:S, MATCH($A143, 'Root phenotypic data'!$A:$A, 0))</f>
        <v>#N/A</v>
      </c>
      <c r="AB143" s="4" t="e">
        <f>INDEX('Root phenotypic data'!T:T, MATCH($A143, 'Root phenotypic data'!$A:$A, 0))</f>
        <v>#N/A</v>
      </c>
      <c r="AC143" s="4" t="e">
        <f>INDEX('Root phenotypic data'!U:U, MATCH($A143, 'Root phenotypic data'!$A:$A, 0))</f>
        <v>#N/A</v>
      </c>
      <c r="AD143" s="4" t="e">
        <f>INDEX('Root phenotypic data'!V:V, MATCH($A143, 'Root phenotypic data'!$A:$A, 0))</f>
        <v>#N/A</v>
      </c>
      <c r="AE143" s="4" t="e">
        <f>INDEX('Root phenotypic data'!W:W, MATCH($A143, 'Root phenotypic data'!$A:$A, 0))</f>
        <v>#N/A</v>
      </c>
      <c r="AF143" s="4" t="e">
        <f>INDEX('Root phenotypic data'!X:X, MATCH($A143, 'Root phenotypic data'!$A:$A, 0))</f>
        <v>#N/A</v>
      </c>
      <c r="AG143" s="4" t="e">
        <f>INDEX('Root phenotypic data'!Y:Y, MATCH($A143, 'Root phenotypic data'!$A:$A, 0))</f>
        <v>#N/A</v>
      </c>
      <c r="AH143" s="4" t="e">
        <f>INDEX('Root phenotypic data'!Z:Z, MATCH($A143, 'Root phenotypic data'!$A:$A, 0))</f>
        <v>#N/A</v>
      </c>
      <c r="AI143" s="4" t="e">
        <f>INDEX('Root phenotypic data'!AA:AA, MATCH($A143, 'Root phenotypic data'!$A:$A, 0))</f>
        <v>#N/A</v>
      </c>
      <c r="AJ143" s="4" t="e">
        <f>INDEX('Root phenotypic data'!AB:AB, MATCH($A143, 'Root phenotypic data'!$A:$A, 0))</f>
        <v>#N/A</v>
      </c>
      <c r="AK143" s="4" t="e">
        <f>INDEX('Root phenotypic data'!AC:AC, MATCH($A143, 'Root phenotypic data'!$A:$A, 0))</f>
        <v>#N/A</v>
      </c>
      <c r="AL143" s="4" t="e">
        <f>INDEX('Root phenotypic data'!AD:AD, MATCH($A143, 'Root phenotypic data'!$A:$A, 0))</f>
        <v>#N/A</v>
      </c>
      <c r="AM143" s="4" t="e">
        <f>INDEX('Root phenotypic data'!AE:AE, MATCH($A143, 'Root phenotypic data'!$A:$A, 0))</f>
        <v>#N/A</v>
      </c>
      <c r="AN143" s="4" t="e">
        <f>INDEX('Root phenotypic data'!AF:AF, MATCH($A143, 'Root phenotypic data'!$A:$A, 0))</f>
        <v>#N/A</v>
      </c>
      <c r="AO143" s="4" t="e">
        <f>INDEX('Root phenotypic data'!AG:AG, MATCH($A143, 'Root phenotypic data'!$A:$A, 0))</f>
        <v>#N/A</v>
      </c>
      <c r="AP143" s="4">
        <f>INDEX('Isotope analysis'!F:F, MATCH($A143, 'Isotope analysis'!$C:$C, 0))</f>
        <v>0</v>
      </c>
      <c r="AQ143" s="4">
        <f>INDEX('Isotope analysis'!G:G, MATCH($A143, 'Isotope analysis'!$C:$C, 0))</f>
        <v>-35.090000000000003</v>
      </c>
      <c r="AR143" s="4">
        <f>INDEX('Isotope analysis'!H:H, MATCH($A143, 'Isotope analysis'!$C:$C, 0))</f>
        <v>1.25</v>
      </c>
      <c r="AS143" s="4">
        <f>INDEX('Isotope analysis'!I:I, MATCH($A143, 'Isotope analysis'!$C:$C, 0))</f>
        <v>46.1</v>
      </c>
      <c r="AT143" s="4" t="e">
        <f>INDEX('Root phenotypic data'!CR:CR, MATCH($A143, 'Root phenotypic data'!$A:$A, 0))</f>
        <v>#N/A</v>
      </c>
      <c r="AU143" s="4" t="e">
        <f>INDEX('Root phenotypic data'!CS:CS, MATCH($A143, 'Root phenotypic data'!$A:$A, 0))</f>
        <v>#N/A</v>
      </c>
      <c r="AV143" s="4" t="e">
        <f>INDEX('Root phenotypic data'!CT:CT, MATCH($A143, 'Root phenotypic data'!$A:$A, 0))</f>
        <v>#N/A</v>
      </c>
      <c r="AW143" s="4" t="e">
        <f>INDEX('Root phenotypic data'!CU:CU, MATCH($A143, 'Root phenotypic data'!$A:$A, 0))</f>
        <v>#N/A</v>
      </c>
      <c r="AX143" s="4" t="e">
        <f>INDEX('Root phenotypic data'!CV:CV, MATCH($A143, 'Root phenotypic data'!$A:$A, 0))</f>
        <v>#N/A</v>
      </c>
      <c r="AY143" s="4" t="e">
        <f>INDEX('Root phenotypic data'!CW:CW, MATCH($A143, 'Root phenotypic data'!$A:$A, 0))</f>
        <v>#N/A</v>
      </c>
      <c r="AZ143" s="4" t="e">
        <f>INDEX('Root phenotypic data'!CX:CX, MATCH($A143, 'Root phenotypic data'!$A:$A, 0))</f>
        <v>#N/A</v>
      </c>
      <c r="BA143" s="4" t="e">
        <f>INDEX('Root phenotypic data'!CY:CY, MATCH($A143, 'Root phenotypic data'!$A:$A, 0))</f>
        <v>#N/A</v>
      </c>
      <c r="BB143" s="4" t="e">
        <f>INDEX('Root phenotypic data'!CZ:CZ, MATCH($A143, 'Root phenotypic data'!$A:$A, 0))</f>
        <v>#N/A</v>
      </c>
      <c r="BC143" s="4" t="e">
        <f>INDEX('Root phenotypic data'!DA:DA, MATCH($A143, 'Root phenotypic data'!$A:$A, 0))</f>
        <v>#N/A</v>
      </c>
      <c r="BD143" s="4" t="e">
        <f>INDEX('Root phenotypic data'!DB:DB, MATCH($A143, 'Root phenotypic data'!$A:$A, 0))</f>
        <v>#N/A</v>
      </c>
      <c r="BE143" s="4" t="e">
        <f>INDEX('Root phenotypic data'!DC:DC, MATCH($A143, 'Root phenotypic data'!$A:$A, 0))</f>
        <v>#N/A</v>
      </c>
      <c r="BF143" s="4" t="e">
        <f>INDEX('Root phenotypic data'!DD:DD, MATCH($A143, 'Root phenotypic data'!$A:$A, 0))</f>
        <v>#N/A</v>
      </c>
      <c r="BG143" s="4" t="e">
        <f>INDEX('Root phenotypic data'!DE:DE, MATCH($A143, 'Root phenotypic data'!$A:$A, 0))</f>
        <v>#N/A</v>
      </c>
      <c r="BH143" s="4" t="e">
        <f>INDEX('Root phenotypic data'!DF:DF, MATCH($A143, 'Root phenotypic data'!$A:$A, 0))</f>
        <v>#N/A</v>
      </c>
      <c r="BI143" s="4" t="e">
        <f>INDEX('Root phenotypic data'!DG:DG, MATCH($A143, 'Root phenotypic data'!$A:$A, 0))</f>
        <v>#N/A</v>
      </c>
      <c r="BJ143" s="4" t="e">
        <f>INDEX('Root phenotypic data'!DH:DH, MATCH($A143, 'Root phenotypic data'!$A:$A, 0))</f>
        <v>#N/A</v>
      </c>
      <c r="BK143" s="4" t="e">
        <f>INDEX('Root phenotypic data'!DI:DI, MATCH($A143, 'Root phenotypic data'!$A:$A, 0))</f>
        <v>#N/A</v>
      </c>
      <c r="BL143" s="4" t="e">
        <f>INDEX('Root phenotypic data'!DJ:DJ, MATCH($A143, 'Root phenotypic data'!$A:$A, 0))</f>
        <v>#N/A</v>
      </c>
      <c r="BM143" s="4" t="e">
        <f>INDEX('Root phenotypic data'!DK:DK, MATCH($A143, 'Root phenotypic data'!$A:$A, 0))</f>
        <v>#N/A</v>
      </c>
      <c r="BN143" s="4" t="e">
        <f>INDEX('Root phenotypic data'!DL:DL, MATCH($A143, 'Root phenotypic data'!$A:$A, 0))</f>
        <v>#N/A</v>
      </c>
      <c r="BO143" s="4" t="e">
        <f>INDEX('Mother tree bio'!C:C, MATCH($D143, 'Mother tree bio'!$B:$B, 0))</f>
        <v>#N/A</v>
      </c>
      <c r="BP143" s="4" t="e">
        <f>INDEX('Mother tree bio'!D:D, MATCH($D143, 'Mother tree bio'!$B:$B, 0))</f>
        <v>#N/A</v>
      </c>
      <c r="BQ143" s="4" t="e">
        <f>INDEX('Mother tree bio'!E:E, MATCH($D143, 'Mother tree bio'!$B:$B, 0))</f>
        <v>#N/A</v>
      </c>
      <c r="BR143" s="4" t="e">
        <f>INDEX('Mother tree bio'!F:F, MATCH($D143, 'Mother tree bio'!$B:$B, 0))</f>
        <v>#N/A</v>
      </c>
      <c r="BS143" s="4" t="e">
        <f>INDEX('Mother tree bio'!G:G, MATCH($D143, 'Mother tree bio'!$B:$B, 0))</f>
        <v>#N/A</v>
      </c>
      <c r="BT143" s="4" t="e">
        <f>INDEX('Mother tree bio'!H:H, MATCH($D143, 'Mother tree bio'!$B:$B, 0))</f>
        <v>#N/A</v>
      </c>
      <c r="BU143" s="4" t="e">
        <f>INDEX('Mother tree bio'!I:I, MATCH($D143, 'Mother tree bio'!$B:$B, 0))</f>
        <v>#N/A</v>
      </c>
      <c r="BV143" s="4" t="e">
        <f>INDEX('Mother tree bio'!J:J, MATCH($D143, 'Mother tree bio'!$B:$B, 0))</f>
        <v>#N/A</v>
      </c>
      <c r="BW143" s="4" t="e">
        <f>INDEX('Mother tree bio'!K:K, MATCH($D143, 'Mother tree bio'!$B:$B, 0))</f>
        <v>#N/A</v>
      </c>
    </row>
    <row r="144" spans="1:75" ht="15" customHeight="1">
      <c r="A144" s="10" t="s">
        <v>426</v>
      </c>
      <c r="B144" t="s">
        <v>336</v>
      </c>
      <c r="C144" s="1" t="s">
        <v>215</v>
      </c>
      <c r="D144" s="4" t="s">
        <v>302</v>
      </c>
      <c r="E144" s="4" t="s">
        <v>83</v>
      </c>
      <c r="F144" s="4">
        <v>2</v>
      </c>
      <c r="G144" s="4" t="str">
        <f>INDEX('Isotope analysis'!E:E, MATCH($A144, 'Isotope analysis'!$C:$C, 0))</f>
        <v>D</v>
      </c>
      <c r="H144" s="4" t="s">
        <v>337</v>
      </c>
      <c r="I144" s="19" t="s">
        <v>418</v>
      </c>
      <c r="J144" s="19" t="s">
        <v>419</v>
      </c>
      <c r="K144" s="20" t="s">
        <v>420</v>
      </c>
      <c r="L144" s="19" t="s">
        <v>366</v>
      </c>
      <c r="M144" s="19" t="s">
        <v>367</v>
      </c>
      <c r="N144" s="20" t="s">
        <v>368</v>
      </c>
      <c r="O144" s="4" t="e">
        <f>INDEX('Root phenotypic data'!F:F, MATCH($A144, 'Root phenotypic data'!$A:$A, 0))</f>
        <v>#N/A</v>
      </c>
      <c r="P144" s="18" t="e">
        <f>INDEX('Root phenotypic data'!H:H, MATCH($A144, 'Root phenotypic data'!$A:$A, 0))</f>
        <v>#N/A</v>
      </c>
      <c r="Q144" s="4" t="e">
        <f>INDEX('Root phenotypic data'!I:I, MATCH($A144, 'Root phenotypic data'!$A:$A, 0))</f>
        <v>#N/A</v>
      </c>
      <c r="R144" s="4" t="e">
        <f>INDEX('Root phenotypic data'!J:J, MATCH($A144, 'Root phenotypic data'!$A:$A, 0))</f>
        <v>#N/A</v>
      </c>
      <c r="S144" s="4" t="e">
        <f>INDEX('Root phenotypic data'!K:K, MATCH($A144, 'Root phenotypic data'!$A:$A, 0))</f>
        <v>#N/A</v>
      </c>
      <c r="T144" s="4" t="e">
        <f>INDEX('Root phenotypic data'!L:L, MATCH($A144, 'Root phenotypic data'!$A:$A, 0))</f>
        <v>#N/A</v>
      </c>
      <c r="U144" s="4" t="e">
        <f>INDEX('Root phenotypic data'!M:M, MATCH($A144, 'Root phenotypic data'!$A:$A, 0))</f>
        <v>#N/A</v>
      </c>
      <c r="V144" s="4" t="e">
        <f>INDEX('Root phenotypic data'!N:N, MATCH($A144, 'Root phenotypic data'!$A:$A, 0))</f>
        <v>#N/A</v>
      </c>
      <c r="W144" s="4" t="e">
        <f>INDEX('Root phenotypic data'!O:O, MATCH($A144, 'Root phenotypic data'!$A:$A, 0))</f>
        <v>#N/A</v>
      </c>
      <c r="X144" s="4" t="e">
        <f>INDEX('Root phenotypic data'!P:P, MATCH($A144, 'Root phenotypic data'!$A:$A, 0))</f>
        <v>#N/A</v>
      </c>
      <c r="Y144" s="4" t="e">
        <f>INDEX('Root phenotypic data'!Q:Q, MATCH($A144, 'Root phenotypic data'!$A:$A, 0))</f>
        <v>#N/A</v>
      </c>
      <c r="Z144" s="4" t="e">
        <f>INDEX('Root phenotypic data'!R:R, MATCH($A144, 'Root phenotypic data'!$A:$A, 0))</f>
        <v>#N/A</v>
      </c>
      <c r="AA144" s="4" t="e">
        <f>INDEX('Root phenotypic data'!S:S, MATCH($A144, 'Root phenotypic data'!$A:$A, 0))</f>
        <v>#N/A</v>
      </c>
      <c r="AB144" s="4" t="e">
        <f>INDEX('Root phenotypic data'!T:T, MATCH($A144, 'Root phenotypic data'!$A:$A, 0))</f>
        <v>#N/A</v>
      </c>
      <c r="AC144" s="4" t="e">
        <f>INDEX('Root phenotypic data'!U:U, MATCH($A144, 'Root phenotypic data'!$A:$A, 0))</f>
        <v>#N/A</v>
      </c>
      <c r="AD144" s="4" t="e">
        <f>INDEX('Root phenotypic data'!V:V, MATCH($A144, 'Root phenotypic data'!$A:$A, 0))</f>
        <v>#N/A</v>
      </c>
      <c r="AE144" s="4" t="e">
        <f>INDEX('Root phenotypic data'!W:W, MATCH($A144, 'Root phenotypic data'!$A:$A, 0))</f>
        <v>#N/A</v>
      </c>
      <c r="AF144" s="4" t="e">
        <f>INDEX('Root phenotypic data'!X:X, MATCH($A144, 'Root phenotypic data'!$A:$A, 0))</f>
        <v>#N/A</v>
      </c>
      <c r="AG144" s="4" t="e">
        <f>INDEX('Root phenotypic data'!Y:Y, MATCH($A144, 'Root phenotypic data'!$A:$A, 0))</f>
        <v>#N/A</v>
      </c>
      <c r="AH144" s="4" t="e">
        <f>INDEX('Root phenotypic data'!Z:Z, MATCH($A144, 'Root phenotypic data'!$A:$A, 0))</f>
        <v>#N/A</v>
      </c>
      <c r="AI144" s="4" t="e">
        <f>INDEX('Root phenotypic data'!AA:AA, MATCH($A144, 'Root phenotypic data'!$A:$A, 0))</f>
        <v>#N/A</v>
      </c>
      <c r="AJ144" s="4" t="e">
        <f>INDEX('Root phenotypic data'!AB:AB, MATCH($A144, 'Root phenotypic data'!$A:$A, 0))</f>
        <v>#N/A</v>
      </c>
      <c r="AK144" s="4" t="e">
        <f>INDEX('Root phenotypic data'!AC:AC, MATCH($A144, 'Root phenotypic data'!$A:$A, 0))</f>
        <v>#N/A</v>
      </c>
      <c r="AL144" s="4" t="e">
        <f>INDEX('Root phenotypic data'!AD:AD, MATCH($A144, 'Root phenotypic data'!$A:$A, 0))</f>
        <v>#N/A</v>
      </c>
      <c r="AM144" s="4" t="e">
        <f>INDEX('Root phenotypic data'!AE:AE, MATCH($A144, 'Root phenotypic data'!$A:$A, 0))</f>
        <v>#N/A</v>
      </c>
      <c r="AN144" s="4" t="e">
        <f>INDEX('Root phenotypic data'!AF:AF, MATCH($A144, 'Root phenotypic data'!$A:$A, 0))</f>
        <v>#N/A</v>
      </c>
      <c r="AO144" s="4" t="e">
        <f>INDEX('Root phenotypic data'!AG:AG, MATCH($A144, 'Root phenotypic data'!$A:$A, 0))</f>
        <v>#N/A</v>
      </c>
      <c r="AP144" s="4">
        <f>INDEX('Isotope analysis'!F:F, MATCH($A144, 'Isotope analysis'!$C:$C, 0))</f>
        <v>0</v>
      </c>
      <c r="AQ144" s="4">
        <f>INDEX('Isotope analysis'!G:G, MATCH($A144, 'Isotope analysis'!$C:$C, 0))</f>
        <v>-32.01</v>
      </c>
      <c r="AR144" s="4">
        <f>INDEX('Isotope analysis'!H:H, MATCH($A144, 'Isotope analysis'!$C:$C, 0))</f>
        <v>1.51</v>
      </c>
      <c r="AS144" s="4">
        <f>INDEX('Isotope analysis'!I:I, MATCH($A144, 'Isotope analysis'!$C:$C, 0))</f>
        <v>46</v>
      </c>
      <c r="AT144" s="4" t="e">
        <f>INDEX('Root phenotypic data'!CR:CR, MATCH($A144, 'Root phenotypic data'!$A:$A, 0))</f>
        <v>#N/A</v>
      </c>
      <c r="AU144" s="4" t="e">
        <f>INDEX('Root phenotypic data'!CS:CS, MATCH($A144, 'Root phenotypic data'!$A:$A, 0))</f>
        <v>#N/A</v>
      </c>
      <c r="AV144" s="4" t="e">
        <f>INDEX('Root phenotypic data'!CT:CT, MATCH($A144, 'Root phenotypic data'!$A:$A, 0))</f>
        <v>#N/A</v>
      </c>
      <c r="AW144" s="4" t="e">
        <f>INDEX('Root phenotypic data'!CU:CU, MATCH($A144, 'Root phenotypic data'!$A:$A, 0))</f>
        <v>#N/A</v>
      </c>
      <c r="AX144" s="4" t="e">
        <f>INDEX('Root phenotypic data'!CV:CV, MATCH($A144, 'Root phenotypic data'!$A:$A, 0))</f>
        <v>#N/A</v>
      </c>
      <c r="AY144" s="4" t="e">
        <f>INDEX('Root phenotypic data'!CW:CW, MATCH($A144, 'Root phenotypic data'!$A:$A, 0))</f>
        <v>#N/A</v>
      </c>
      <c r="AZ144" s="4" t="e">
        <f>INDEX('Root phenotypic data'!CX:CX, MATCH($A144, 'Root phenotypic data'!$A:$A, 0))</f>
        <v>#N/A</v>
      </c>
      <c r="BA144" s="4" t="e">
        <f>INDEX('Root phenotypic data'!CY:CY, MATCH($A144, 'Root phenotypic data'!$A:$A, 0))</f>
        <v>#N/A</v>
      </c>
      <c r="BB144" s="4" t="e">
        <f>INDEX('Root phenotypic data'!CZ:CZ, MATCH($A144, 'Root phenotypic data'!$A:$A, 0))</f>
        <v>#N/A</v>
      </c>
      <c r="BC144" s="4" t="e">
        <f>INDEX('Root phenotypic data'!DA:DA, MATCH($A144, 'Root phenotypic data'!$A:$A, 0))</f>
        <v>#N/A</v>
      </c>
      <c r="BD144" s="4" t="e">
        <f>INDEX('Root phenotypic data'!DB:DB, MATCH($A144, 'Root phenotypic data'!$A:$A, 0))</f>
        <v>#N/A</v>
      </c>
      <c r="BE144" s="4" t="e">
        <f>INDEX('Root phenotypic data'!DC:DC, MATCH($A144, 'Root phenotypic data'!$A:$A, 0))</f>
        <v>#N/A</v>
      </c>
      <c r="BF144" s="4" t="e">
        <f>INDEX('Root phenotypic data'!DD:DD, MATCH($A144, 'Root phenotypic data'!$A:$A, 0))</f>
        <v>#N/A</v>
      </c>
      <c r="BG144" s="4" t="e">
        <f>INDEX('Root phenotypic data'!DE:DE, MATCH($A144, 'Root phenotypic data'!$A:$A, 0))</f>
        <v>#N/A</v>
      </c>
      <c r="BH144" s="4" t="e">
        <f>INDEX('Root phenotypic data'!DF:DF, MATCH($A144, 'Root phenotypic data'!$A:$A, 0))</f>
        <v>#N/A</v>
      </c>
      <c r="BI144" s="4" t="e">
        <f>INDEX('Root phenotypic data'!DG:DG, MATCH($A144, 'Root phenotypic data'!$A:$A, 0))</f>
        <v>#N/A</v>
      </c>
      <c r="BJ144" s="4" t="e">
        <f>INDEX('Root phenotypic data'!DH:DH, MATCH($A144, 'Root phenotypic data'!$A:$A, 0))</f>
        <v>#N/A</v>
      </c>
      <c r="BK144" s="4" t="e">
        <f>INDEX('Root phenotypic data'!DI:DI, MATCH($A144, 'Root phenotypic data'!$A:$A, 0))</f>
        <v>#N/A</v>
      </c>
      <c r="BL144" s="4" t="e">
        <f>INDEX('Root phenotypic data'!DJ:DJ, MATCH($A144, 'Root phenotypic data'!$A:$A, 0))</f>
        <v>#N/A</v>
      </c>
      <c r="BM144" s="4" t="e">
        <f>INDEX('Root phenotypic data'!DK:DK, MATCH($A144, 'Root phenotypic data'!$A:$A, 0))</f>
        <v>#N/A</v>
      </c>
      <c r="BN144" s="4" t="e">
        <f>INDEX('Root phenotypic data'!DL:DL, MATCH($A144, 'Root phenotypic data'!$A:$A, 0))</f>
        <v>#N/A</v>
      </c>
      <c r="BO144" s="4" t="e">
        <f>INDEX('Mother tree bio'!C:C, MATCH($D144, 'Mother tree bio'!$B:$B, 0))</f>
        <v>#N/A</v>
      </c>
      <c r="BP144" s="4" t="e">
        <f>INDEX('Mother tree bio'!D:D, MATCH($D144, 'Mother tree bio'!$B:$B, 0))</f>
        <v>#N/A</v>
      </c>
      <c r="BQ144" s="4" t="e">
        <f>INDEX('Mother tree bio'!E:E, MATCH($D144, 'Mother tree bio'!$B:$B, 0))</f>
        <v>#N/A</v>
      </c>
      <c r="BR144" s="4" t="e">
        <f>INDEX('Mother tree bio'!F:F, MATCH($D144, 'Mother tree bio'!$B:$B, 0))</f>
        <v>#N/A</v>
      </c>
      <c r="BS144" s="4" t="e">
        <f>INDEX('Mother tree bio'!G:G, MATCH($D144, 'Mother tree bio'!$B:$B, 0))</f>
        <v>#N/A</v>
      </c>
      <c r="BT144" s="4" t="e">
        <f>INDEX('Mother tree bio'!H:H, MATCH($D144, 'Mother tree bio'!$B:$B, 0))</f>
        <v>#N/A</v>
      </c>
      <c r="BU144" s="4" t="e">
        <f>INDEX('Mother tree bio'!I:I, MATCH($D144, 'Mother tree bio'!$B:$B, 0))</f>
        <v>#N/A</v>
      </c>
      <c r="BV144" s="4" t="e">
        <f>INDEX('Mother tree bio'!J:J, MATCH($D144, 'Mother tree bio'!$B:$B, 0))</f>
        <v>#N/A</v>
      </c>
      <c r="BW144" s="4" t="e">
        <f>INDEX('Mother tree bio'!K:K, MATCH($D144, 'Mother tree bio'!$B:$B, 0))</f>
        <v>#N/A</v>
      </c>
    </row>
    <row r="145" spans="1:75" ht="15" customHeight="1">
      <c r="A145" s="10" t="s">
        <v>427</v>
      </c>
      <c r="B145" t="s">
        <v>336</v>
      </c>
      <c r="C145" s="1" t="s">
        <v>215</v>
      </c>
      <c r="D145" s="4" t="s">
        <v>302</v>
      </c>
      <c r="E145" s="4" t="s">
        <v>83</v>
      </c>
      <c r="F145" s="4">
        <v>3</v>
      </c>
      <c r="G145" s="4" t="str">
        <f>INDEX('Isotope analysis'!E:E, MATCH($A145, 'Isotope analysis'!$C:$C, 0))</f>
        <v>D</v>
      </c>
      <c r="H145" s="4" t="s">
        <v>337</v>
      </c>
      <c r="I145" s="19" t="s">
        <v>418</v>
      </c>
      <c r="J145" s="19" t="s">
        <v>419</v>
      </c>
      <c r="K145" s="20" t="s">
        <v>420</v>
      </c>
      <c r="L145" s="19" t="s">
        <v>370</v>
      </c>
      <c r="M145" s="19" t="s">
        <v>371</v>
      </c>
      <c r="N145" s="20" t="s">
        <v>372</v>
      </c>
      <c r="O145" s="4" t="e">
        <f>INDEX('Root phenotypic data'!F:F, MATCH($A145, 'Root phenotypic data'!$A:$A, 0))</f>
        <v>#N/A</v>
      </c>
      <c r="P145" s="18" t="e">
        <f>INDEX('Root phenotypic data'!H:H, MATCH($A145, 'Root phenotypic data'!$A:$A, 0))</f>
        <v>#N/A</v>
      </c>
      <c r="Q145" s="4" t="e">
        <f>INDEX('Root phenotypic data'!I:I, MATCH($A145, 'Root phenotypic data'!$A:$A, 0))</f>
        <v>#N/A</v>
      </c>
      <c r="R145" s="4" t="e">
        <f>INDEX('Root phenotypic data'!J:J, MATCH($A145, 'Root phenotypic data'!$A:$A, 0))</f>
        <v>#N/A</v>
      </c>
      <c r="S145" s="4" t="e">
        <f>INDEX('Root phenotypic data'!K:K, MATCH($A145, 'Root phenotypic data'!$A:$A, 0))</f>
        <v>#N/A</v>
      </c>
      <c r="T145" s="4" t="e">
        <f>INDEX('Root phenotypic data'!L:L, MATCH($A145, 'Root phenotypic data'!$A:$A, 0))</f>
        <v>#N/A</v>
      </c>
      <c r="U145" s="4" t="e">
        <f>INDEX('Root phenotypic data'!M:M, MATCH($A145, 'Root phenotypic data'!$A:$A, 0))</f>
        <v>#N/A</v>
      </c>
      <c r="V145" s="4" t="e">
        <f>INDEX('Root phenotypic data'!N:N, MATCH($A145, 'Root phenotypic data'!$A:$A, 0))</f>
        <v>#N/A</v>
      </c>
      <c r="W145" s="4" t="e">
        <f>INDEX('Root phenotypic data'!O:O, MATCH($A145, 'Root phenotypic data'!$A:$A, 0))</f>
        <v>#N/A</v>
      </c>
      <c r="X145" s="4" t="e">
        <f>INDEX('Root phenotypic data'!P:P, MATCH($A145, 'Root phenotypic data'!$A:$A, 0))</f>
        <v>#N/A</v>
      </c>
      <c r="Y145" s="4" t="e">
        <f>INDEX('Root phenotypic data'!Q:Q, MATCH($A145, 'Root phenotypic data'!$A:$A, 0))</f>
        <v>#N/A</v>
      </c>
      <c r="Z145" s="4" t="e">
        <f>INDEX('Root phenotypic data'!R:R, MATCH($A145, 'Root phenotypic data'!$A:$A, 0))</f>
        <v>#N/A</v>
      </c>
      <c r="AA145" s="4" t="e">
        <f>INDEX('Root phenotypic data'!S:S, MATCH($A145, 'Root phenotypic data'!$A:$A, 0))</f>
        <v>#N/A</v>
      </c>
      <c r="AB145" s="4" t="e">
        <f>INDEX('Root phenotypic data'!T:T, MATCH($A145, 'Root phenotypic data'!$A:$A, 0))</f>
        <v>#N/A</v>
      </c>
      <c r="AC145" s="4" t="e">
        <f>INDEX('Root phenotypic data'!U:U, MATCH($A145, 'Root phenotypic data'!$A:$A, 0))</f>
        <v>#N/A</v>
      </c>
      <c r="AD145" s="4" t="e">
        <f>INDEX('Root phenotypic data'!V:V, MATCH($A145, 'Root phenotypic data'!$A:$A, 0))</f>
        <v>#N/A</v>
      </c>
      <c r="AE145" s="4" t="e">
        <f>INDEX('Root phenotypic data'!W:W, MATCH($A145, 'Root phenotypic data'!$A:$A, 0))</f>
        <v>#N/A</v>
      </c>
      <c r="AF145" s="4" t="e">
        <f>INDEX('Root phenotypic data'!X:X, MATCH($A145, 'Root phenotypic data'!$A:$A, 0))</f>
        <v>#N/A</v>
      </c>
      <c r="AG145" s="4" t="e">
        <f>INDEX('Root phenotypic data'!Y:Y, MATCH($A145, 'Root phenotypic data'!$A:$A, 0))</f>
        <v>#N/A</v>
      </c>
      <c r="AH145" s="4" t="e">
        <f>INDEX('Root phenotypic data'!Z:Z, MATCH($A145, 'Root phenotypic data'!$A:$A, 0))</f>
        <v>#N/A</v>
      </c>
      <c r="AI145" s="4" t="e">
        <f>INDEX('Root phenotypic data'!AA:AA, MATCH($A145, 'Root phenotypic data'!$A:$A, 0))</f>
        <v>#N/A</v>
      </c>
      <c r="AJ145" s="4" t="e">
        <f>INDEX('Root phenotypic data'!AB:AB, MATCH($A145, 'Root phenotypic data'!$A:$A, 0))</f>
        <v>#N/A</v>
      </c>
      <c r="AK145" s="4" t="e">
        <f>INDEX('Root phenotypic data'!AC:AC, MATCH($A145, 'Root phenotypic data'!$A:$A, 0))</f>
        <v>#N/A</v>
      </c>
      <c r="AL145" s="4" t="e">
        <f>INDEX('Root phenotypic data'!AD:AD, MATCH($A145, 'Root phenotypic data'!$A:$A, 0))</f>
        <v>#N/A</v>
      </c>
      <c r="AM145" s="4" t="e">
        <f>INDEX('Root phenotypic data'!AE:AE, MATCH($A145, 'Root phenotypic data'!$A:$A, 0))</f>
        <v>#N/A</v>
      </c>
      <c r="AN145" s="4" t="e">
        <f>INDEX('Root phenotypic data'!AF:AF, MATCH($A145, 'Root phenotypic data'!$A:$A, 0))</f>
        <v>#N/A</v>
      </c>
      <c r="AO145" s="4" t="e">
        <f>INDEX('Root phenotypic data'!AG:AG, MATCH($A145, 'Root phenotypic data'!$A:$A, 0))</f>
        <v>#N/A</v>
      </c>
      <c r="AP145" s="4">
        <f>INDEX('Isotope analysis'!F:F, MATCH($A145, 'Isotope analysis'!$C:$C, 0))</f>
        <v>0</v>
      </c>
      <c r="AQ145" s="4">
        <f>INDEX('Isotope analysis'!G:G, MATCH($A145, 'Isotope analysis'!$C:$C, 0))</f>
        <v>-33.76</v>
      </c>
      <c r="AR145" s="4">
        <f>INDEX('Isotope analysis'!H:H, MATCH($A145, 'Isotope analysis'!$C:$C, 0))</f>
        <v>1.1399999999999999</v>
      </c>
      <c r="AS145" s="4">
        <f>INDEX('Isotope analysis'!I:I, MATCH($A145, 'Isotope analysis'!$C:$C, 0))</f>
        <v>45.8</v>
      </c>
      <c r="AT145" s="4" t="e">
        <f>INDEX('Root phenotypic data'!CR:CR, MATCH($A145, 'Root phenotypic data'!$A:$A, 0))</f>
        <v>#N/A</v>
      </c>
      <c r="AU145" s="4" t="e">
        <f>INDEX('Root phenotypic data'!CS:CS, MATCH($A145, 'Root phenotypic data'!$A:$A, 0))</f>
        <v>#N/A</v>
      </c>
      <c r="AV145" s="4" t="e">
        <f>INDEX('Root phenotypic data'!CT:CT, MATCH($A145, 'Root phenotypic data'!$A:$A, 0))</f>
        <v>#N/A</v>
      </c>
      <c r="AW145" s="4" t="e">
        <f>INDEX('Root phenotypic data'!CU:CU, MATCH($A145, 'Root phenotypic data'!$A:$A, 0))</f>
        <v>#N/A</v>
      </c>
      <c r="AX145" s="4" t="e">
        <f>INDEX('Root phenotypic data'!CV:CV, MATCH($A145, 'Root phenotypic data'!$A:$A, 0))</f>
        <v>#N/A</v>
      </c>
      <c r="AY145" s="4" t="e">
        <f>INDEX('Root phenotypic data'!CW:CW, MATCH($A145, 'Root phenotypic data'!$A:$A, 0))</f>
        <v>#N/A</v>
      </c>
      <c r="AZ145" s="4" t="e">
        <f>INDEX('Root phenotypic data'!CX:CX, MATCH($A145, 'Root phenotypic data'!$A:$A, 0))</f>
        <v>#N/A</v>
      </c>
      <c r="BA145" s="4" t="e">
        <f>INDEX('Root phenotypic data'!CY:CY, MATCH($A145, 'Root phenotypic data'!$A:$A, 0))</f>
        <v>#N/A</v>
      </c>
      <c r="BB145" s="4" t="e">
        <f>INDEX('Root phenotypic data'!CZ:CZ, MATCH($A145, 'Root phenotypic data'!$A:$A, 0))</f>
        <v>#N/A</v>
      </c>
      <c r="BC145" s="4" t="e">
        <f>INDEX('Root phenotypic data'!DA:DA, MATCH($A145, 'Root phenotypic data'!$A:$A, 0))</f>
        <v>#N/A</v>
      </c>
      <c r="BD145" s="4" t="e">
        <f>INDEX('Root phenotypic data'!DB:DB, MATCH($A145, 'Root phenotypic data'!$A:$A, 0))</f>
        <v>#N/A</v>
      </c>
      <c r="BE145" s="4" t="e">
        <f>INDEX('Root phenotypic data'!DC:DC, MATCH($A145, 'Root phenotypic data'!$A:$A, 0))</f>
        <v>#N/A</v>
      </c>
      <c r="BF145" s="4" t="e">
        <f>INDEX('Root phenotypic data'!DD:DD, MATCH($A145, 'Root phenotypic data'!$A:$A, 0))</f>
        <v>#N/A</v>
      </c>
      <c r="BG145" s="4" t="e">
        <f>INDEX('Root phenotypic data'!DE:DE, MATCH($A145, 'Root phenotypic data'!$A:$A, 0))</f>
        <v>#N/A</v>
      </c>
      <c r="BH145" s="4" t="e">
        <f>INDEX('Root phenotypic data'!DF:DF, MATCH($A145, 'Root phenotypic data'!$A:$A, 0))</f>
        <v>#N/A</v>
      </c>
      <c r="BI145" s="4" t="e">
        <f>INDEX('Root phenotypic data'!DG:DG, MATCH($A145, 'Root phenotypic data'!$A:$A, 0))</f>
        <v>#N/A</v>
      </c>
      <c r="BJ145" s="4" t="e">
        <f>INDEX('Root phenotypic data'!DH:DH, MATCH($A145, 'Root phenotypic data'!$A:$A, 0))</f>
        <v>#N/A</v>
      </c>
      <c r="BK145" s="4" t="e">
        <f>INDEX('Root phenotypic data'!DI:DI, MATCH($A145, 'Root phenotypic data'!$A:$A, 0))</f>
        <v>#N/A</v>
      </c>
      <c r="BL145" s="4" t="e">
        <f>INDEX('Root phenotypic data'!DJ:DJ, MATCH($A145, 'Root phenotypic data'!$A:$A, 0))</f>
        <v>#N/A</v>
      </c>
      <c r="BM145" s="4" t="e">
        <f>INDEX('Root phenotypic data'!DK:DK, MATCH($A145, 'Root phenotypic data'!$A:$A, 0))</f>
        <v>#N/A</v>
      </c>
      <c r="BN145" s="4" t="e">
        <f>INDEX('Root phenotypic data'!DL:DL, MATCH($A145, 'Root phenotypic data'!$A:$A, 0))</f>
        <v>#N/A</v>
      </c>
      <c r="BO145" s="4" t="e">
        <f>INDEX('Mother tree bio'!C:C, MATCH($D145, 'Mother tree bio'!$B:$B, 0))</f>
        <v>#N/A</v>
      </c>
      <c r="BP145" s="4" t="e">
        <f>INDEX('Mother tree bio'!D:D, MATCH($D145, 'Mother tree bio'!$B:$B, 0))</f>
        <v>#N/A</v>
      </c>
      <c r="BQ145" s="4" t="e">
        <f>INDEX('Mother tree bio'!E:E, MATCH($D145, 'Mother tree bio'!$B:$B, 0))</f>
        <v>#N/A</v>
      </c>
      <c r="BR145" s="4" t="e">
        <f>INDEX('Mother tree bio'!F:F, MATCH($D145, 'Mother tree bio'!$B:$B, 0))</f>
        <v>#N/A</v>
      </c>
      <c r="BS145" s="4" t="e">
        <f>INDEX('Mother tree bio'!G:G, MATCH($D145, 'Mother tree bio'!$B:$B, 0))</f>
        <v>#N/A</v>
      </c>
      <c r="BT145" s="4" t="e">
        <f>INDEX('Mother tree bio'!H:H, MATCH($D145, 'Mother tree bio'!$B:$B, 0))</f>
        <v>#N/A</v>
      </c>
      <c r="BU145" s="4" t="e">
        <f>INDEX('Mother tree bio'!I:I, MATCH($D145, 'Mother tree bio'!$B:$B, 0))</f>
        <v>#N/A</v>
      </c>
      <c r="BV145" s="4" t="e">
        <f>INDEX('Mother tree bio'!J:J, MATCH($D145, 'Mother tree bio'!$B:$B, 0))</f>
        <v>#N/A</v>
      </c>
      <c r="BW145" s="4" t="e">
        <f>INDEX('Mother tree bio'!K:K, MATCH($D145, 'Mother tree bio'!$B:$B, 0))</f>
        <v>#N/A</v>
      </c>
    </row>
    <row r="146" spans="1:75" ht="15" customHeight="1">
      <c r="A146" s="10" t="s">
        <v>428</v>
      </c>
      <c r="B146" t="s">
        <v>336</v>
      </c>
      <c r="C146" s="1" t="s">
        <v>218</v>
      </c>
      <c r="D146" s="4" t="s">
        <v>302</v>
      </c>
      <c r="E146" s="4" t="s">
        <v>83</v>
      </c>
      <c r="F146" s="4">
        <v>4</v>
      </c>
      <c r="G146" s="4" t="str">
        <f>INDEX('Isotope analysis'!E:E, MATCH($A146, 'Isotope analysis'!$C:$C, 0))</f>
        <v>D</v>
      </c>
      <c r="H146" s="4" t="s">
        <v>337</v>
      </c>
      <c r="I146" s="19" t="s">
        <v>429</v>
      </c>
      <c r="J146" s="19" t="s">
        <v>430</v>
      </c>
      <c r="K146" s="20" t="s">
        <v>431</v>
      </c>
      <c r="L146" s="19" t="s">
        <v>341</v>
      </c>
      <c r="M146" s="19" t="s">
        <v>342</v>
      </c>
      <c r="N146" s="20" t="s">
        <v>343</v>
      </c>
      <c r="O146" s="4" t="e">
        <f>INDEX('Root phenotypic data'!F:F, MATCH($A146, 'Root phenotypic data'!$A:$A, 0))</f>
        <v>#N/A</v>
      </c>
      <c r="P146" s="18" t="e">
        <f>INDEX('Root phenotypic data'!H:H, MATCH($A146, 'Root phenotypic data'!$A:$A, 0))</f>
        <v>#N/A</v>
      </c>
      <c r="Q146" s="4" t="e">
        <f>INDEX('Root phenotypic data'!I:I, MATCH($A146, 'Root phenotypic data'!$A:$A, 0))</f>
        <v>#N/A</v>
      </c>
      <c r="R146" s="4" t="e">
        <f>INDEX('Root phenotypic data'!J:J, MATCH($A146, 'Root phenotypic data'!$A:$A, 0))</f>
        <v>#N/A</v>
      </c>
      <c r="S146" s="4" t="e">
        <f>INDEX('Root phenotypic data'!K:K, MATCH($A146, 'Root phenotypic data'!$A:$A, 0))</f>
        <v>#N/A</v>
      </c>
      <c r="T146" s="4" t="e">
        <f>INDEX('Root phenotypic data'!L:L, MATCH($A146, 'Root phenotypic data'!$A:$A, 0))</f>
        <v>#N/A</v>
      </c>
      <c r="U146" s="4" t="e">
        <f>INDEX('Root phenotypic data'!M:M, MATCH($A146, 'Root phenotypic data'!$A:$A, 0))</f>
        <v>#N/A</v>
      </c>
      <c r="V146" s="4" t="e">
        <f>INDEX('Root phenotypic data'!N:N, MATCH($A146, 'Root phenotypic data'!$A:$A, 0))</f>
        <v>#N/A</v>
      </c>
      <c r="W146" s="4" t="e">
        <f>INDEX('Root phenotypic data'!O:O, MATCH($A146, 'Root phenotypic data'!$A:$A, 0))</f>
        <v>#N/A</v>
      </c>
      <c r="X146" s="4" t="e">
        <f>INDEX('Root phenotypic data'!P:P, MATCH($A146, 'Root phenotypic data'!$A:$A, 0))</f>
        <v>#N/A</v>
      </c>
      <c r="Y146" s="4" t="e">
        <f>INDEX('Root phenotypic data'!Q:Q, MATCH($A146, 'Root phenotypic data'!$A:$A, 0))</f>
        <v>#N/A</v>
      </c>
      <c r="Z146" s="4" t="e">
        <f>INDEX('Root phenotypic data'!R:R, MATCH($A146, 'Root phenotypic data'!$A:$A, 0))</f>
        <v>#N/A</v>
      </c>
      <c r="AA146" s="4" t="e">
        <f>INDEX('Root phenotypic data'!S:S, MATCH($A146, 'Root phenotypic data'!$A:$A, 0))</f>
        <v>#N/A</v>
      </c>
      <c r="AB146" s="4" t="e">
        <f>INDEX('Root phenotypic data'!T:T, MATCH($A146, 'Root phenotypic data'!$A:$A, 0))</f>
        <v>#N/A</v>
      </c>
      <c r="AC146" s="4" t="e">
        <f>INDEX('Root phenotypic data'!U:U, MATCH($A146, 'Root phenotypic data'!$A:$A, 0))</f>
        <v>#N/A</v>
      </c>
      <c r="AD146" s="4" t="e">
        <f>INDEX('Root phenotypic data'!V:V, MATCH($A146, 'Root phenotypic data'!$A:$A, 0))</f>
        <v>#N/A</v>
      </c>
      <c r="AE146" s="4" t="e">
        <f>INDEX('Root phenotypic data'!W:W, MATCH($A146, 'Root phenotypic data'!$A:$A, 0))</f>
        <v>#N/A</v>
      </c>
      <c r="AF146" s="4" t="e">
        <f>INDEX('Root phenotypic data'!X:X, MATCH($A146, 'Root phenotypic data'!$A:$A, 0))</f>
        <v>#N/A</v>
      </c>
      <c r="AG146" s="4" t="e">
        <f>INDEX('Root phenotypic data'!Y:Y, MATCH($A146, 'Root phenotypic data'!$A:$A, 0))</f>
        <v>#N/A</v>
      </c>
      <c r="AH146" s="4" t="e">
        <f>INDEX('Root phenotypic data'!Z:Z, MATCH($A146, 'Root phenotypic data'!$A:$A, 0))</f>
        <v>#N/A</v>
      </c>
      <c r="AI146" s="4" t="e">
        <f>INDEX('Root phenotypic data'!AA:AA, MATCH($A146, 'Root phenotypic data'!$A:$A, 0))</f>
        <v>#N/A</v>
      </c>
      <c r="AJ146" s="4" t="e">
        <f>INDEX('Root phenotypic data'!AB:AB, MATCH($A146, 'Root phenotypic data'!$A:$A, 0))</f>
        <v>#N/A</v>
      </c>
      <c r="AK146" s="4" t="e">
        <f>INDEX('Root phenotypic data'!AC:AC, MATCH($A146, 'Root phenotypic data'!$A:$A, 0))</f>
        <v>#N/A</v>
      </c>
      <c r="AL146" s="4" t="e">
        <f>INDEX('Root phenotypic data'!AD:AD, MATCH($A146, 'Root phenotypic data'!$A:$A, 0))</f>
        <v>#N/A</v>
      </c>
      <c r="AM146" s="4" t="e">
        <f>INDEX('Root phenotypic data'!AE:AE, MATCH($A146, 'Root phenotypic data'!$A:$A, 0))</f>
        <v>#N/A</v>
      </c>
      <c r="AN146" s="4" t="e">
        <f>INDEX('Root phenotypic data'!AF:AF, MATCH($A146, 'Root phenotypic data'!$A:$A, 0))</f>
        <v>#N/A</v>
      </c>
      <c r="AO146" s="4" t="e">
        <f>INDEX('Root phenotypic data'!AG:AG, MATCH($A146, 'Root phenotypic data'!$A:$A, 0))</f>
        <v>#N/A</v>
      </c>
      <c r="AP146" s="4">
        <f>INDEX('Isotope analysis'!F:F, MATCH($A146, 'Isotope analysis'!$C:$C, 0))</f>
        <v>0</v>
      </c>
      <c r="AQ146" s="4">
        <f>INDEX('Isotope analysis'!G:G, MATCH($A146, 'Isotope analysis'!$C:$C, 0))</f>
        <v>-31.91</v>
      </c>
      <c r="AR146" s="4">
        <f>INDEX('Isotope analysis'!H:H, MATCH($A146, 'Isotope analysis'!$C:$C, 0))</f>
        <v>1.28</v>
      </c>
      <c r="AS146" s="4">
        <f>INDEX('Isotope analysis'!I:I, MATCH($A146, 'Isotope analysis'!$C:$C, 0))</f>
        <v>45.8</v>
      </c>
      <c r="AT146" s="4" t="e">
        <f>INDEX('Root phenotypic data'!CR:CR, MATCH($A146, 'Root phenotypic data'!$A:$A, 0))</f>
        <v>#N/A</v>
      </c>
      <c r="AU146" s="4" t="e">
        <f>INDEX('Root phenotypic data'!CS:CS, MATCH($A146, 'Root phenotypic data'!$A:$A, 0))</f>
        <v>#N/A</v>
      </c>
      <c r="AV146" s="4" t="e">
        <f>INDEX('Root phenotypic data'!CT:CT, MATCH($A146, 'Root phenotypic data'!$A:$A, 0))</f>
        <v>#N/A</v>
      </c>
      <c r="AW146" s="4" t="e">
        <f>INDEX('Root phenotypic data'!CU:CU, MATCH($A146, 'Root phenotypic data'!$A:$A, 0))</f>
        <v>#N/A</v>
      </c>
      <c r="AX146" s="4" t="e">
        <f>INDEX('Root phenotypic data'!CV:CV, MATCH($A146, 'Root phenotypic data'!$A:$A, 0))</f>
        <v>#N/A</v>
      </c>
      <c r="AY146" s="4" t="e">
        <f>INDEX('Root phenotypic data'!CW:CW, MATCH($A146, 'Root phenotypic data'!$A:$A, 0))</f>
        <v>#N/A</v>
      </c>
      <c r="AZ146" s="4" t="e">
        <f>INDEX('Root phenotypic data'!CX:CX, MATCH($A146, 'Root phenotypic data'!$A:$A, 0))</f>
        <v>#N/A</v>
      </c>
      <c r="BA146" s="4" t="e">
        <f>INDEX('Root phenotypic data'!CY:CY, MATCH($A146, 'Root phenotypic data'!$A:$A, 0))</f>
        <v>#N/A</v>
      </c>
      <c r="BB146" s="4" t="e">
        <f>INDEX('Root phenotypic data'!CZ:CZ, MATCH($A146, 'Root phenotypic data'!$A:$A, 0))</f>
        <v>#N/A</v>
      </c>
      <c r="BC146" s="4" t="e">
        <f>INDEX('Root phenotypic data'!DA:DA, MATCH($A146, 'Root phenotypic data'!$A:$A, 0))</f>
        <v>#N/A</v>
      </c>
      <c r="BD146" s="4" t="e">
        <f>INDEX('Root phenotypic data'!DB:DB, MATCH($A146, 'Root phenotypic data'!$A:$A, 0))</f>
        <v>#N/A</v>
      </c>
      <c r="BE146" s="4" t="e">
        <f>INDEX('Root phenotypic data'!DC:DC, MATCH($A146, 'Root phenotypic data'!$A:$A, 0))</f>
        <v>#N/A</v>
      </c>
      <c r="BF146" s="4" t="e">
        <f>INDEX('Root phenotypic data'!DD:DD, MATCH($A146, 'Root phenotypic data'!$A:$A, 0))</f>
        <v>#N/A</v>
      </c>
      <c r="BG146" s="4" t="e">
        <f>INDEX('Root phenotypic data'!DE:DE, MATCH($A146, 'Root phenotypic data'!$A:$A, 0))</f>
        <v>#N/A</v>
      </c>
      <c r="BH146" s="4" t="e">
        <f>INDEX('Root phenotypic data'!DF:DF, MATCH($A146, 'Root phenotypic data'!$A:$A, 0))</f>
        <v>#N/A</v>
      </c>
      <c r="BI146" s="4" t="e">
        <f>INDEX('Root phenotypic data'!DG:DG, MATCH($A146, 'Root phenotypic data'!$A:$A, 0))</f>
        <v>#N/A</v>
      </c>
      <c r="BJ146" s="4" t="e">
        <f>INDEX('Root phenotypic data'!DH:DH, MATCH($A146, 'Root phenotypic data'!$A:$A, 0))</f>
        <v>#N/A</v>
      </c>
      <c r="BK146" s="4" t="e">
        <f>INDEX('Root phenotypic data'!DI:DI, MATCH($A146, 'Root phenotypic data'!$A:$A, 0))</f>
        <v>#N/A</v>
      </c>
      <c r="BL146" s="4" t="e">
        <f>INDEX('Root phenotypic data'!DJ:DJ, MATCH($A146, 'Root phenotypic data'!$A:$A, 0))</f>
        <v>#N/A</v>
      </c>
      <c r="BM146" s="4" t="e">
        <f>INDEX('Root phenotypic data'!DK:DK, MATCH($A146, 'Root phenotypic data'!$A:$A, 0))</f>
        <v>#N/A</v>
      </c>
      <c r="BN146" s="4" t="e">
        <f>INDEX('Root phenotypic data'!DL:DL, MATCH($A146, 'Root phenotypic data'!$A:$A, 0))</f>
        <v>#N/A</v>
      </c>
      <c r="BO146" s="4" t="e">
        <f>INDEX('Mother tree bio'!C:C, MATCH($D146, 'Mother tree bio'!$B:$B, 0))</f>
        <v>#N/A</v>
      </c>
      <c r="BP146" s="4" t="e">
        <f>INDEX('Mother tree bio'!D:D, MATCH($D146, 'Mother tree bio'!$B:$B, 0))</f>
        <v>#N/A</v>
      </c>
      <c r="BQ146" s="4" t="e">
        <f>INDEX('Mother tree bio'!E:E, MATCH($D146, 'Mother tree bio'!$B:$B, 0))</f>
        <v>#N/A</v>
      </c>
      <c r="BR146" s="4" t="e">
        <f>INDEX('Mother tree bio'!F:F, MATCH($D146, 'Mother tree bio'!$B:$B, 0))</f>
        <v>#N/A</v>
      </c>
      <c r="BS146" s="4" t="e">
        <f>INDEX('Mother tree bio'!G:G, MATCH($D146, 'Mother tree bio'!$B:$B, 0))</f>
        <v>#N/A</v>
      </c>
      <c r="BT146" s="4" t="e">
        <f>INDEX('Mother tree bio'!H:H, MATCH($D146, 'Mother tree bio'!$B:$B, 0))</f>
        <v>#N/A</v>
      </c>
      <c r="BU146" s="4" t="e">
        <f>INDEX('Mother tree bio'!I:I, MATCH($D146, 'Mother tree bio'!$B:$B, 0))</f>
        <v>#N/A</v>
      </c>
      <c r="BV146" s="4" t="e">
        <f>INDEX('Mother tree bio'!J:J, MATCH($D146, 'Mother tree bio'!$B:$B, 0))</f>
        <v>#N/A</v>
      </c>
      <c r="BW146" s="4" t="e">
        <f>INDEX('Mother tree bio'!K:K, MATCH($D146, 'Mother tree bio'!$B:$B, 0))</f>
        <v>#N/A</v>
      </c>
    </row>
    <row r="147" spans="1:75" ht="15" customHeight="1">
      <c r="A147" s="10" t="s">
        <v>432</v>
      </c>
      <c r="B147" t="s">
        <v>336</v>
      </c>
      <c r="C147" s="1" t="s">
        <v>223</v>
      </c>
      <c r="D147" s="4" t="s">
        <v>302</v>
      </c>
      <c r="E147" s="4" t="s">
        <v>83</v>
      </c>
      <c r="F147" s="4">
        <v>5</v>
      </c>
      <c r="G147" s="4" t="str">
        <f>INDEX('Isotope analysis'!E:E, MATCH($A147, 'Isotope analysis'!$C:$C, 0))</f>
        <v>D</v>
      </c>
      <c r="H147" s="4" t="s">
        <v>337</v>
      </c>
      <c r="I147" s="19" t="s">
        <v>429</v>
      </c>
      <c r="J147" s="19" t="s">
        <v>430</v>
      </c>
      <c r="K147" s="20" t="s">
        <v>431</v>
      </c>
      <c r="L147" s="19" t="s">
        <v>345</v>
      </c>
      <c r="M147" s="19" t="s">
        <v>346</v>
      </c>
      <c r="N147" s="20" t="s">
        <v>347</v>
      </c>
      <c r="O147" s="4" t="e">
        <f>INDEX('Root phenotypic data'!F:F, MATCH($A147, 'Root phenotypic data'!$A:$A, 0))</f>
        <v>#N/A</v>
      </c>
      <c r="P147" s="18" t="e">
        <f>INDEX('Root phenotypic data'!H:H, MATCH($A147, 'Root phenotypic data'!$A:$A, 0))</f>
        <v>#N/A</v>
      </c>
      <c r="Q147" s="4" t="e">
        <f>INDEX('Root phenotypic data'!I:I, MATCH($A147, 'Root phenotypic data'!$A:$A, 0))</f>
        <v>#N/A</v>
      </c>
      <c r="R147" s="4" t="e">
        <f>INDEX('Root phenotypic data'!J:J, MATCH($A147, 'Root phenotypic data'!$A:$A, 0))</f>
        <v>#N/A</v>
      </c>
      <c r="S147" s="4" t="e">
        <f>INDEX('Root phenotypic data'!K:K, MATCH($A147, 'Root phenotypic data'!$A:$A, 0))</f>
        <v>#N/A</v>
      </c>
      <c r="T147" s="4" t="e">
        <f>INDEX('Root phenotypic data'!L:L, MATCH($A147, 'Root phenotypic data'!$A:$A, 0))</f>
        <v>#N/A</v>
      </c>
      <c r="U147" s="4" t="e">
        <f>INDEX('Root phenotypic data'!M:M, MATCH($A147, 'Root phenotypic data'!$A:$A, 0))</f>
        <v>#N/A</v>
      </c>
      <c r="V147" s="4" t="e">
        <f>INDEX('Root phenotypic data'!N:N, MATCH($A147, 'Root phenotypic data'!$A:$A, 0))</f>
        <v>#N/A</v>
      </c>
      <c r="W147" s="4" t="e">
        <f>INDEX('Root phenotypic data'!O:O, MATCH($A147, 'Root phenotypic data'!$A:$A, 0))</f>
        <v>#N/A</v>
      </c>
      <c r="X147" s="4" t="e">
        <f>INDEX('Root phenotypic data'!P:P, MATCH($A147, 'Root phenotypic data'!$A:$A, 0))</f>
        <v>#N/A</v>
      </c>
      <c r="Y147" s="4" t="e">
        <f>INDEX('Root phenotypic data'!Q:Q, MATCH($A147, 'Root phenotypic data'!$A:$A, 0))</f>
        <v>#N/A</v>
      </c>
      <c r="Z147" s="4" t="e">
        <f>INDEX('Root phenotypic data'!R:R, MATCH($A147, 'Root phenotypic data'!$A:$A, 0))</f>
        <v>#N/A</v>
      </c>
      <c r="AA147" s="4" t="e">
        <f>INDEX('Root phenotypic data'!S:S, MATCH($A147, 'Root phenotypic data'!$A:$A, 0))</f>
        <v>#N/A</v>
      </c>
      <c r="AB147" s="4" t="e">
        <f>INDEX('Root phenotypic data'!T:T, MATCH($A147, 'Root phenotypic data'!$A:$A, 0))</f>
        <v>#N/A</v>
      </c>
      <c r="AC147" s="4" t="e">
        <f>INDEX('Root phenotypic data'!U:U, MATCH($A147, 'Root phenotypic data'!$A:$A, 0))</f>
        <v>#N/A</v>
      </c>
      <c r="AD147" s="4" t="e">
        <f>INDEX('Root phenotypic data'!V:V, MATCH($A147, 'Root phenotypic data'!$A:$A, 0))</f>
        <v>#N/A</v>
      </c>
      <c r="AE147" s="4" t="e">
        <f>INDEX('Root phenotypic data'!W:W, MATCH($A147, 'Root phenotypic data'!$A:$A, 0))</f>
        <v>#N/A</v>
      </c>
      <c r="AF147" s="4" t="e">
        <f>INDEX('Root phenotypic data'!X:X, MATCH($A147, 'Root phenotypic data'!$A:$A, 0))</f>
        <v>#N/A</v>
      </c>
      <c r="AG147" s="4" t="e">
        <f>INDEX('Root phenotypic data'!Y:Y, MATCH($A147, 'Root phenotypic data'!$A:$A, 0))</f>
        <v>#N/A</v>
      </c>
      <c r="AH147" s="4" t="e">
        <f>INDEX('Root phenotypic data'!Z:Z, MATCH($A147, 'Root phenotypic data'!$A:$A, 0))</f>
        <v>#N/A</v>
      </c>
      <c r="AI147" s="4" t="e">
        <f>INDEX('Root phenotypic data'!AA:AA, MATCH($A147, 'Root phenotypic data'!$A:$A, 0))</f>
        <v>#N/A</v>
      </c>
      <c r="AJ147" s="4" t="e">
        <f>INDEX('Root phenotypic data'!AB:AB, MATCH($A147, 'Root phenotypic data'!$A:$A, 0))</f>
        <v>#N/A</v>
      </c>
      <c r="AK147" s="4" t="e">
        <f>INDEX('Root phenotypic data'!AC:AC, MATCH($A147, 'Root phenotypic data'!$A:$A, 0))</f>
        <v>#N/A</v>
      </c>
      <c r="AL147" s="4" t="e">
        <f>INDEX('Root phenotypic data'!AD:AD, MATCH($A147, 'Root phenotypic data'!$A:$A, 0))</f>
        <v>#N/A</v>
      </c>
      <c r="AM147" s="4" t="e">
        <f>INDEX('Root phenotypic data'!AE:AE, MATCH($A147, 'Root phenotypic data'!$A:$A, 0))</f>
        <v>#N/A</v>
      </c>
      <c r="AN147" s="4" t="e">
        <f>INDEX('Root phenotypic data'!AF:AF, MATCH($A147, 'Root phenotypic data'!$A:$A, 0))</f>
        <v>#N/A</v>
      </c>
      <c r="AO147" s="4" t="e">
        <f>INDEX('Root phenotypic data'!AG:AG, MATCH($A147, 'Root phenotypic data'!$A:$A, 0))</f>
        <v>#N/A</v>
      </c>
      <c r="AP147" s="4">
        <f>INDEX('Isotope analysis'!F:F, MATCH($A147, 'Isotope analysis'!$C:$C, 0))</f>
        <v>0</v>
      </c>
      <c r="AQ147" s="4">
        <f>INDEX('Isotope analysis'!G:G, MATCH($A147, 'Isotope analysis'!$C:$C, 0))</f>
        <v>-32.54</v>
      </c>
      <c r="AR147" s="4">
        <f>INDEX('Isotope analysis'!H:H, MATCH($A147, 'Isotope analysis'!$C:$C, 0))</f>
        <v>2.0499999999999998</v>
      </c>
      <c r="AS147" s="4">
        <f>INDEX('Isotope analysis'!I:I, MATCH($A147, 'Isotope analysis'!$C:$C, 0))</f>
        <v>44.8</v>
      </c>
      <c r="AT147" s="4" t="e">
        <f>INDEX('Root phenotypic data'!CR:CR, MATCH($A147, 'Root phenotypic data'!$A:$A, 0))</f>
        <v>#N/A</v>
      </c>
      <c r="AU147" s="4" t="e">
        <f>INDEX('Root phenotypic data'!CS:CS, MATCH($A147, 'Root phenotypic data'!$A:$A, 0))</f>
        <v>#N/A</v>
      </c>
      <c r="AV147" s="4" t="e">
        <f>INDEX('Root phenotypic data'!CT:CT, MATCH($A147, 'Root phenotypic data'!$A:$A, 0))</f>
        <v>#N/A</v>
      </c>
      <c r="AW147" s="4" t="e">
        <f>INDEX('Root phenotypic data'!CU:CU, MATCH($A147, 'Root phenotypic data'!$A:$A, 0))</f>
        <v>#N/A</v>
      </c>
      <c r="AX147" s="4" t="e">
        <f>INDEX('Root phenotypic data'!CV:CV, MATCH($A147, 'Root phenotypic data'!$A:$A, 0))</f>
        <v>#N/A</v>
      </c>
      <c r="AY147" s="4" t="e">
        <f>INDEX('Root phenotypic data'!CW:CW, MATCH($A147, 'Root phenotypic data'!$A:$A, 0))</f>
        <v>#N/A</v>
      </c>
      <c r="AZ147" s="4" t="e">
        <f>INDEX('Root phenotypic data'!CX:CX, MATCH($A147, 'Root phenotypic data'!$A:$A, 0))</f>
        <v>#N/A</v>
      </c>
      <c r="BA147" s="4" t="e">
        <f>INDEX('Root phenotypic data'!CY:CY, MATCH($A147, 'Root phenotypic data'!$A:$A, 0))</f>
        <v>#N/A</v>
      </c>
      <c r="BB147" s="4" t="e">
        <f>INDEX('Root phenotypic data'!CZ:CZ, MATCH($A147, 'Root phenotypic data'!$A:$A, 0))</f>
        <v>#N/A</v>
      </c>
      <c r="BC147" s="4" t="e">
        <f>INDEX('Root phenotypic data'!DA:DA, MATCH($A147, 'Root phenotypic data'!$A:$A, 0))</f>
        <v>#N/A</v>
      </c>
      <c r="BD147" s="4" t="e">
        <f>INDEX('Root phenotypic data'!DB:DB, MATCH($A147, 'Root phenotypic data'!$A:$A, 0))</f>
        <v>#N/A</v>
      </c>
      <c r="BE147" s="4" t="e">
        <f>INDEX('Root phenotypic data'!DC:DC, MATCH($A147, 'Root phenotypic data'!$A:$A, 0))</f>
        <v>#N/A</v>
      </c>
      <c r="BF147" s="4" t="e">
        <f>INDEX('Root phenotypic data'!DD:DD, MATCH($A147, 'Root phenotypic data'!$A:$A, 0))</f>
        <v>#N/A</v>
      </c>
      <c r="BG147" s="4" t="e">
        <f>INDEX('Root phenotypic data'!DE:DE, MATCH($A147, 'Root phenotypic data'!$A:$A, 0))</f>
        <v>#N/A</v>
      </c>
      <c r="BH147" s="4" t="e">
        <f>INDEX('Root phenotypic data'!DF:DF, MATCH($A147, 'Root phenotypic data'!$A:$A, 0))</f>
        <v>#N/A</v>
      </c>
      <c r="BI147" s="4" t="e">
        <f>INDEX('Root phenotypic data'!DG:DG, MATCH($A147, 'Root phenotypic data'!$A:$A, 0))</f>
        <v>#N/A</v>
      </c>
      <c r="BJ147" s="4" t="e">
        <f>INDEX('Root phenotypic data'!DH:DH, MATCH($A147, 'Root phenotypic data'!$A:$A, 0))</f>
        <v>#N/A</v>
      </c>
      <c r="BK147" s="4" t="e">
        <f>INDEX('Root phenotypic data'!DI:DI, MATCH($A147, 'Root phenotypic data'!$A:$A, 0))</f>
        <v>#N/A</v>
      </c>
      <c r="BL147" s="4" t="e">
        <f>INDEX('Root phenotypic data'!DJ:DJ, MATCH($A147, 'Root phenotypic data'!$A:$A, 0))</f>
        <v>#N/A</v>
      </c>
      <c r="BM147" s="4" t="e">
        <f>INDEX('Root phenotypic data'!DK:DK, MATCH($A147, 'Root phenotypic data'!$A:$A, 0))</f>
        <v>#N/A</v>
      </c>
      <c r="BN147" s="4" t="e">
        <f>INDEX('Root phenotypic data'!DL:DL, MATCH($A147, 'Root phenotypic data'!$A:$A, 0))</f>
        <v>#N/A</v>
      </c>
      <c r="BO147" s="4" t="e">
        <f>INDEX('Mother tree bio'!C:C, MATCH($D147, 'Mother tree bio'!$B:$B, 0))</f>
        <v>#N/A</v>
      </c>
      <c r="BP147" s="4" t="e">
        <f>INDEX('Mother tree bio'!D:D, MATCH($D147, 'Mother tree bio'!$B:$B, 0))</f>
        <v>#N/A</v>
      </c>
      <c r="BQ147" s="4" t="e">
        <f>INDEX('Mother tree bio'!E:E, MATCH($D147, 'Mother tree bio'!$B:$B, 0))</f>
        <v>#N/A</v>
      </c>
      <c r="BR147" s="4" t="e">
        <f>INDEX('Mother tree bio'!F:F, MATCH($D147, 'Mother tree bio'!$B:$B, 0))</f>
        <v>#N/A</v>
      </c>
      <c r="BS147" s="4" t="e">
        <f>INDEX('Mother tree bio'!G:G, MATCH($D147, 'Mother tree bio'!$B:$B, 0))</f>
        <v>#N/A</v>
      </c>
      <c r="BT147" s="4" t="e">
        <f>INDEX('Mother tree bio'!H:H, MATCH($D147, 'Mother tree bio'!$B:$B, 0))</f>
        <v>#N/A</v>
      </c>
      <c r="BU147" s="4" t="e">
        <f>INDEX('Mother tree bio'!I:I, MATCH($D147, 'Mother tree bio'!$B:$B, 0))</f>
        <v>#N/A</v>
      </c>
      <c r="BV147" s="4" t="e">
        <f>INDEX('Mother tree bio'!J:J, MATCH($D147, 'Mother tree bio'!$B:$B, 0))</f>
        <v>#N/A</v>
      </c>
      <c r="BW147" s="4" t="e">
        <f>INDEX('Mother tree bio'!K:K, MATCH($D147, 'Mother tree bio'!$B:$B, 0))</f>
        <v>#N/A</v>
      </c>
    </row>
    <row r="148" spans="1:75" ht="15" customHeight="1">
      <c r="A148" s="10" t="s">
        <v>433</v>
      </c>
      <c r="B148" t="s">
        <v>336</v>
      </c>
      <c r="C148" s="1" t="s">
        <v>226</v>
      </c>
      <c r="D148" s="4" t="s">
        <v>434</v>
      </c>
      <c r="E148" s="4" t="s">
        <v>83</v>
      </c>
      <c r="F148" s="4">
        <f>INDEX('Root phenotypic data'!D:D, MATCH($A148, 'Root phenotypic data'!$A:$A, 0))</f>
        <v>6</v>
      </c>
      <c r="G148" s="4" t="str">
        <f>INDEX('Root phenotypic data'!E:E, MATCH($A148, 'Root phenotypic data'!$A:$A, 0))</f>
        <v>W</v>
      </c>
      <c r="H148" s="4" t="s">
        <v>337</v>
      </c>
      <c r="I148" s="19" t="s">
        <v>429</v>
      </c>
      <c r="J148" s="19" t="s">
        <v>430</v>
      </c>
      <c r="K148" s="20" t="s">
        <v>431</v>
      </c>
      <c r="L148" s="19" t="s">
        <v>349</v>
      </c>
      <c r="M148" s="19" t="s">
        <v>350</v>
      </c>
      <c r="N148" s="20" t="s">
        <v>351</v>
      </c>
      <c r="O148" s="4" t="str">
        <f>INDEX('Root phenotypic data'!F:F, MATCH($A148, 'Root phenotypic data'!$A:$A, 0))</f>
        <v>CER18</v>
      </c>
      <c r="P148" s="18">
        <f>INDEX('Root phenotypic data'!H:H, MATCH($A148, 'Root phenotypic data'!$A:$A, 0))</f>
        <v>44376.479169999999</v>
      </c>
      <c r="Q148" s="4">
        <f>INDEX('Root phenotypic data'!I:I, MATCH($A148, 'Root phenotypic data'!$A:$A, 0))</f>
        <v>27.193300000000001</v>
      </c>
      <c r="R148" s="4">
        <f>INDEX('Root phenotypic data'!J:J, MATCH($A148, 'Root phenotypic data'!$A:$A, 0))</f>
        <v>0.54079999999999995</v>
      </c>
      <c r="S148" s="4">
        <f>INDEX('Root phenotypic data'!K:K, MATCH($A148, 'Root phenotypic data'!$A:$A, 0))</f>
        <v>1.6989000000000001</v>
      </c>
      <c r="T148" s="4">
        <f>INDEX('Root phenotypic data'!L:L, MATCH($A148, 'Root phenotypic data'!$A:$A, 0))</f>
        <v>0.19889999999999999</v>
      </c>
      <c r="U148" s="4">
        <f>INDEX('Root phenotypic data'!M:M, MATCH($A148, 'Root phenotypic data'!$A:$A, 0))</f>
        <v>8.0000000000000002E-3</v>
      </c>
      <c r="V148" s="4">
        <f>INDEX('Root phenotypic data'!N:N, MATCH($A148, 'Root phenotypic data'!$A:$A, 0))</f>
        <v>0.98099999999999998</v>
      </c>
      <c r="W148" s="4">
        <f>INDEX('Root phenotypic data'!O:O, MATCH($A148, 'Root phenotypic data'!$A:$A, 0))</f>
        <v>5.0000000000000001E-3</v>
      </c>
      <c r="X148" s="4">
        <f>INDEX('Root phenotypic data'!P:P, MATCH($A148, 'Root phenotypic data'!$A:$A, 0))</f>
        <v>16</v>
      </c>
      <c r="Y148" s="4">
        <f>INDEX('Root phenotypic data'!Q:Q, MATCH($A148, 'Root phenotypic data'!$A:$A, 0))</f>
        <v>16</v>
      </c>
      <c r="Z148" s="4">
        <f>INDEX('Root phenotypic data'!R:R, MATCH($A148, 'Root phenotypic data'!$A:$A, 0))</f>
        <v>1</v>
      </c>
      <c r="AA148" s="4">
        <f>INDEX('Root phenotypic data'!S:S, MATCH($A148, 'Root phenotypic data'!$A:$A, 0))</f>
        <v>32</v>
      </c>
      <c r="AB148" s="4">
        <f>INDEX('Root phenotypic data'!T:T, MATCH($A148, 'Root phenotypic data'!$A:$A, 0))</f>
        <v>10</v>
      </c>
      <c r="AC148" s="4">
        <f>INDEX('Root phenotypic data'!U:U, MATCH($A148, 'Root phenotypic data'!$A:$A, 0))</f>
        <v>58</v>
      </c>
      <c r="AD148" s="4">
        <f>INDEX('Root phenotypic data'!V:V, MATCH($A148, 'Root phenotypic data'!$A:$A, 0))</f>
        <v>0.85260000000000002</v>
      </c>
      <c r="AE148" s="4">
        <f>INDEX('Root phenotypic data'!W:W, MATCH($A148, 'Root phenotypic data'!$A:$A, 0))</f>
        <v>1.5100000000000001E-2</v>
      </c>
      <c r="AF148" s="4">
        <f>INDEX('Root phenotypic data'!X:X, MATCH($A148, 'Root phenotypic data'!$A:$A, 0))</f>
        <v>4.7600000000000003E-2</v>
      </c>
      <c r="AG148" s="4">
        <f>INDEX('Root phenotypic data'!Y:Y, MATCH($A148, 'Root phenotypic data'!$A:$A, 0))</f>
        <v>0.15629999999999999</v>
      </c>
      <c r="AH148" s="4">
        <f>INDEX('Root phenotypic data'!Z:Z, MATCH($A148, 'Root phenotypic data'!$A:$A, 0))</f>
        <v>40.729999999999997</v>
      </c>
      <c r="AI148" s="4">
        <f>INDEX('Root phenotypic data'!AA:AA, MATCH($A148, 'Root phenotypic data'!$A:$A, 0))</f>
        <v>13</v>
      </c>
      <c r="AJ148" s="4">
        <f>INDEX('Root phenotypic data'!AB:AB, MATCH($A148, 'Root phenotypic data'!$A:$A, 0))</f>
        <v>13.878299999999999</v>
      </c>
      <c r="AK148" s="4">
        <f>INDEX('Root phenotypic data'!AC:AC, MATCH($A148, 'Root phenotypic data'!$A:$A, 0))</f>
        <v>6</v>
      </c>
      <c r="AL148" s="4">
        <f>INDEX('Root phenotypic data'!AD:AD, MATCH($A148, 'Root phenotypic data'!$A:$A, 0))</f>
        <v>5.4225000000000003</v>
      </c>
      <c r="AM148" s="4">
        <f>INDEX('Root phenotypic data'!AE:AE, MATCH($A148, 'Root phenotypic data'!$A:$A, 0))</f>
        <v>6</v>
      </c>
      <c r="AN148" s="4">
        <f>INDEX('Root phenotypic data'!AF:AF, MATCH($A148, 'Root phenotypic data'!$A:$A, 0))</f>
        <v>4.1516999999999999</v>
      </c>
      <c r="AO148" s="4">
        <f>INDEX('Root phenotypic data'!AG:AG, MATCH($A148, 'Root phenotypic data'!$A:$A, 0))</f>
        <v>27.193300000000001</v>
      </c>
      <c r="AP148" s="4">
        <f>INDEX('Isotope analysis'!F:F, MATCH($A148, 'Isotope analysis'!$C:$C, 0))</f>
        <v>8.49</v>
      </c>
      <c r="AQ148" s="4">
        <f>INDEX('Isotope analysis'!G:G, MATCH($A148, 'Isotope analysis'!$C:$C, 0))</f>
        <v>-34.770000000000003</v>
      </c>
      <c r="AR148" s="4">
        <f>INDEX('Isotope analysis'!H:H, MATCH($A148, 'Isotope analysis'!$C:$C, 0))</f>
        <v>1.49</v>
      </c>
      <c r="AS148" s="4">
        <f>INDEX('Isotope analysis'!I:I, MATCH($A148, 'Isotope analysis'!$C:$C, 0))</f>
        <v>45.6</v>
      </c>
      <c r="AT148" s="4">
        <f>INDEX('Root phenotypic data'!CR:CR, MATCH($A148, 'Root phenotypic data'!$A:$A, 0))</f>
        <v>13.6708002</v>
      </c>
      <c r="AU148" s="4">
        <f>INDEX('Root phenotypic data'!CS:CS, MATCH($A148, 'Root phenotypic data'!$A:$A, 0))</f>
        <v>12.4083004</v>
      </c>
      <c r="AV148" s="4">
        <f>INDEX('Root phenotypic data'!CT:CT, MATCH($A148, 'Root phenotypic data'!$A:$A, 0))</f>
        <v>45.121200600000002</v>
      </c>
      <c r="AW148" s="4">
        <f>INDEX('Root phenotypic data'!CU:CU, MATCH($A148, 'Root phenotypic data'!$A:$A, 0))</f>
        <v>548.28399660000002</v>
      </c>
      <c r="AX148" s="4">
        <f>INDEX('Root phenotypic data'!CV:CV, MATCH($A148, 'Root phenotypic data'!$A:$A, 0))</f>
        <v>26.399999600000001</v>
      </c>
      <c r="AY148" s="4">
        <f>INDEX('Root phenotypic data'!CW:CW, MATCH($A148, 'Root phenotypic data'!$A:$A, 0))</f>
        <v>-1.1000000000000001</v>
      </c>
      <c r="AZ148" s="4">
        <f>INDEX('Root phenotypic data'!CX:CX, MATCH($A148, 'Root phenotypic data'!$A:$A, 0))</f>
        <v>27.5</v>
      </c>
      <c r="BA148" s="4">
        <f>INDEX('Root phenotypic data'!CY:CY, MATCH($A148, 'Root phenotypic data'!$A:$A, 0))</f>
        <v>7.7833300000000003</v>
      </c>
      <c r="BB148" s="4">
        <f>INDEX('Root phenotypic data'!CZ:CZ, MATCH($A148, 'Root phenotypic data'!$A:$A, 0))</f>
        <v>17.783300400000002</v>
      </c>
      <c r="BC148" s="4">
        <f>INDEX('Root phenotypic data'!DA:DA, MATCH($A148, 'Root phenotypic data'!$A:$A, 0))</f>
        <v>20.466699599999998</v>
      </c>
      <c r="BD148" s="4">
        <f>INDEX('Root phenotypic data'!DB:DB, MATCH($A148, 'Root phenotypic data'!$A:$A, 0))</f>
        <v>6.8166698999999999</v>
      </c>
      <c r="BE148" s="4">
        <f>INDEX('Root phenotypic data'!DC:DC, MATCH($A148, 'Root phenotypic data'!$A:$A, 0))</f>
        <v>825</v>
      </c>
      <c r="BF148" s="4">
        <f>INDEX('Root phenotypic data'!DD:DD, MATCH($A148, 'Root phenotypic data'!$A:$A, 0))</f>
        <v>82</v>
      </c>
      <c r="BG148" s="4">
        <f>INDEX('Root phenotypic data'!DE:DE, MATCH($A148, 'Root phenotypic data'!$A:$A, 0))</f>
        <v>51</v>
      </c>
      <c r="BH148" s="4">
        <f>INDEX('Root phenotypic data'!DF:DF, MATCH($A148, 'Root phenotypic data'!$A:$A, 0))</f>
        <v>15.718700399999999</v>
      </c>
      <c r="BI148" s="4">
        <f>INDEX('Root phenotypic data'!DG:DG, MATCH($A148, 'Root phenotypic data'!$A:$A, 0))</f>
        <v>245</v>
      </c>
      <c r="BJ148" s="4">
        <f>INDEX('Root phenotypic data'!DH:DH, MATCH($A148, 'Root phenotypic data'!$A:$A, 0))</f>
        <v>170</v>
      </c>
      <c r="BK148" s="4">
        <f>INDEX('Root phenotypic data'!DI:DI, MATCH($A148, 'Root phenotypic data'!$A:$A, 0))</f>
        <v>178</v>
      </c>
      <c r="BL148" s="4">
        <f>INDEX('Root phenotypic data'!DJ:DJ, MATCH($A148, 'Root phenotypic data'!$A:$A, 0))</f>
        <v>226</v>
      </c>
      <c r="BM148" s="4">
        <f>INDEX('Root phenotypic data'!DK:DK, MATCH($A148, 'Root phenotypic data'!$A:$A, 0))</f>
        <v>0.89839500000000005</v>
      </c>
      <c r="BN148" s="4">
        <f>INDEX('Root phenotypic data'!DL:DL, MATCH($A148, 'Root phenotypic data'!$A:$A, 0))</f>
        <v>10.0096998</v>
      </c>
      <c r="BO148" s="4" t="e">
        <f>INDEX('Mother tree bio'!C:C, MATCH($D148, 'Mother tree bio'!$B:$B, 0))</f>
        <v>#N/A</v>
      </c>
      <c r="BP148" s="4" t="e">
        <f>INDEX('Mother tree bio'!D:D, MATCH($D148, 'Mother tree bio'!$B:$B, 0))</f>
        <v>#N/A</v>
      </c>
      <c r="BQ148" s="4" t="e">
        <f>INDEX('Mother tree bio'!E:E, MATCH($D148, 'Mother tree bio'!$B:$B, 0))</f>
        <v>#N/A</v>
      </c>
      <c r="BR148" s="4" t="e">
        <f>INDEX('Mother tree bio'!F:F, MATCH($D148, 'Mother tree bio'!$B:$B, 0))</f>
        <v>#N/A</v>
      </c>
      <c r="BS148" s="4" t="e">
        <f>INDEX('Mother tree bio'!G:G, MATCH($D148, 'Mother tree bio'!$B:$B, 0))</f>
        <v>#N/A</v>
      </c>
      <c r="BT148" s="4" t="e">
        <f>INDEX('Mother tree bio'!H:H, MATCH($D148, 'Mother tree bio'!$B:$B, 0))</f>
        <v>#N/A</v>
      </c>
      <c r="BU148" s="4" t="e">
        <f>INDEX('Mother tree bio'!I:I, MATCH($D148, 'Mother tree bio'!$B:$B, 0))</f>
        <v>#N/A</v>
      </c>
      <c r="BV148" s="4" t="e">
        <f>INDEX('Mother tree bio'!J:J, MATCH($D148, 'Mother tree bio'!$B:$B, 0))</f>
        <v>#N/A</v>
      </c>
      <c r="BW148" s="4" t="e">
        <f>INDEX('Mother tree bio'!K:K, MATCH($D148, 'Mother tree bio'!$B:$B, 0))</f>
        <v>#N/A</v>
      </c>
    </row>
    <row r="149" spans="1:75" ht="15" customHeight="1">
      <c r="A149" s="10" t="s">
        <v>435</v>
      </c>
      <c r="B149" t="s">
        <v>336</v>
      </c>
      <c r="C149" s="1" t="s">
        <v>228</v>
      </c>
      <c r="D149" s="4" t="s">
        <v>434</v>
      </c>
      <c r="E149" s="4" t="s">
        <v>83</v>
      </c>
      <c r="F149" s="4">
        <f>INDEX('Root phenotypic data'!D:D, MATCH($A149, 'Root phenotypic data'!$A:$A, 0))</f>
        <v>7</v>
      </c>
      <c r="G149" s="4" t="str">
        <f>INDEX('Root phenotypic data'!E:E, MATCH($A149, 'Root phenotypic data'!$A:$A, 0))</f>
        <v>W</v>
      </c>
      <c r="H149" s="4" t="s">
        <v>337</v>
      </c>
      <c r="I149" s="19" t="s">
        <v>429</v>
      </c>
      <c r="J149" s="19" t="s">
        <v>430</v>
      </c>
      <c r="K149" s="20" t="s">
        <v>431</v>
      </c>
      <c r="L149" s="19" t="s">
        <v>353</v>
      </c>
      <c r="M149" s="19" t="s">
        <v>354</v>
      </c>
      <c r="N149" s="20" t="s">
        <v>355</v>
      </c>
      <c r="O149" s="4" t="str">
        <f>INDEX('Root phenotypic data'!F:F, MATCH($A149, 'Root phenotypic data'!$A:$A, 0))</f>
        <v>CER18</v>
      </c>
      <c r="P149" s="18">
        <f>INDEX('Root phenotypic data'!H:H, MATCH($A149, 'Root phenotypic data'!$A:$A, 0))</f>
        <v>44376.603470000002</v>
      </c>
      <c r="Q149" s="4">
        <f>INDEX('Root phenotypic data'!I:I, MATCH($A149, 'Root phenotypic data'!$A:$A, 0))</f>
        <v>55.502299999999998</v>
      </c>
      <c r="R149" s="4">
        <f>INDEX('Root phenotypic data'!J:J, MATCH($A149, 'Root phenotypic data'!$A:$A, 0))</f>
        <v>1.3649</v>
      </c>
      <c r="S149" s="4">
        <f>INDEX('Root phenotypic data'!K:K, MATCH($A149, 'Root phenotypic data'!$A:$A, 0))</f>
        <v>4.2881</v>
      </c>
      <c r="T149" s="4">
        <f>INDEX('Root phenotypic data'!L:L, MATCH($A149, 'Root phenotypic data'!$A:$A, 0))</f>
        <v>0.24590000000000001</v>
      </c>
      <c r="U149" s="4">
        <f>INDEX('Root phenotypic data'!M:M, MATCH($A149, 'Root phenotypic data'!$A:$A, 0))</f>
        <v>2.5999999999999999E-2</v>
      </c>
      <c r="V149" s="4">
        <f>INDEX('Root phenotypic data'!N:N, MATCH($A149, 'Root phenotypic data'!$A:$A, 0))</f>
        <v>0.97199999999999998</v>
      </c>
      <c r="W149" s="4">
        <f>INDEX('Root phenotypic data'!O:O, MATCH($A149, 'Root phenotypic data'!$A:$A, 0))</f>
        <v>5.0000000000000001E-3</v>
      </c>
      <c r="X149" s="4">
        <f>INDEX('Root phenotypic data'!P:P, MATCH($A149, 'Root phenotypic data'!$A:$A, 0))</f>
        <v>25</v>
      </c>
      <c r="Y149" s="4">
        <f>INDEX('Root phenotypic data'!Q:Q, MATCH($A149, 'Root phenotypic data'!$A:$A, 0))</f>
        <v>24</v>
      </c>
      <c r="Z149" s="4">
        <f>INDEX('Root phenotypic data'!R:R, MATCH($A149, 'Root phenotypic data'!$A:$A, 0))</f>
        <v>1</v>
      </c>
      <c r="AA149" s="4">
        <f>INDEX('Root phenotypic data'!S:S, MATCH($A149, 'Root phenotypic data'!$A:$A, 0))</f>
        <v>48</v>
      </c>
      <c r="AB149" s="4">
        <f>INDEX('Root phenotypic data'!T:T, MATCH($A149, 'Root phenotypic data'!$A:$A, 0))</f>
        <v>15</v>
      </c>
      <c r="AC149" s="4">
        <f>INDEX('Root phenotypic data'!U:U, MATCH($A149, 'Root phenotypic data'!$A:$A, 0))</f>
        <v>134</v>
      </c>
      <c r="AD149" s="4">
        <f>INDEX('Root phenotypic data'!V:V, MATCH($A149, 'Root phenotypic data'!$A:$A, 0))</f>
        <v>1.1575</v>
      </c>
      <c r="AE149" s="4">
        <f>INDEX('Root phenotypic data'!W:W, MATCH($A149, 'Root phenotypic data'!$A:$A, 0))</f>
        <v>2.5100000000000001E-2</v>
      </c>
      <c r="AF149" s="4">
        <f>INDEX('Root phenotypic data'!X:X, MATCH($A149, 'Root phenotypic data'!$A:$A, 0))</f>
        <v>7.8899999999999998E-2</v>
      </c>
      <c r="AG149" s="4">
        <f>INDEX('Root phenotypic data'!Y:Y, MATCH($A149, 'Root phenotypic data'!$A:$A, 0))</f>
        <v>0.17080000000000001</v>
      </c>
      <c r="AH149" s="4">
        <f>INDEX('Root phenotypic data'!Z:Z, MATCH($A149, 'Root phenotypic data'!$A:$A, 0))</f>
        <v>47.66</v>
      </c>
      <c r="AI149" s="4">
        <f>INDEX('Root phenotypic data'!AA:AA, MATCH($A149, 'Root phenotypic data'!$A:$A, 0))</f>
        <v>15</v>
      </c>
      <c r="AJ149" s="4">
        <f>INDEX('Root phenotypic data'!AB:AB, MATCH($A149, 'Root phenotypic data'!$A:$A, 0))</f>
        <v>21.547000000000001</v>
      </c>
      <c r="AK149" s="4">
        <f>INDEX('Root phenotypic data'!AC:AC, MATCH($A149, 'Root phenotypic data'!$A:$A, 0))</f>
        <v>14</v>
      </c>
      <c r="AL149" s="4">
        <f>INDEX('Root phenotypic data'!AD:AD, MATCH($A149, 'Root phenotypic data'!$A:$A, 0))</f>
        <v>15.652100000000001</v>
      </c>
      <c r="AM149" s="4">
        <f>INDEX('Root phenotypic data'!AE:AE, MATCH($A149, 'Root phenotypic data'!$A:$A, 0))</f>
        <v>0</v>
      </c>
      <c r="AN149" s="4">
        <f>INDEX('Root phenotypic data'!AF:AF, MATCH($A149, 'Root phenotypic data'!$A:$A, 0))</f>
        <v>0</v>
      </c>
      <c r="AO149" s="4">
        <f>INDEX('Root phenotypic data'!AG:AG, MATCH($A149, 'Root phenotypic data'!$A:$A, 0))</f>
        <v>55.502299999999998</v>
      </c>
      <c r="AP149" s="4">
        <f>INDEX('Isotope analysis'!F:F, MATCH($A149, 'Isotope analysis'!$C:$C, 0))</f>
        <v>5.67</v>
      </c>
      <c r="AQ149" s="4">
        <f>INDEX('Isotope analysis'!G:G, MATCH($A149, 'Isotope analysis'!$C:$C, 0))</f>
        <v>-31.02</v>
      </c>
      <c r="AR149" s="4">
        <f>INDEX('Isotope analysis'!H:H, MATCH($A149, 'Isotope analysis'!$C:$C, 0))</f>
        <v>2.1800000000000002</v>
      </c>
      <c r="AS149" s="4">
        <f>INDEX('Isotope analysis'!I:I, MATCH($A149, 'Isotope analysis'!$C:$C, 0))</f>
        <v>44.5</v>
      </c>
      <c r="AT149" s="4">
        <f>INDEX('Root phenotypic data'!CR:CR, MATCH($A149, 'Root phenotypic data'!$A:$A, 0))</f>
        <v>13.6708002</v>
      </c>
      <c r="AU149" s="4">
        <f>INDEX('Root phenotypic data'!CS:CS, MATCH($A149, 'Root phenotypic data'!$A:$A, 0))</f>
        <v>12.4083004</v>
      </c>
      <c r="AV149" s="4">
        <f>INDEX('Root phenotypic data'!CT:CT, MATCH($A149, 'Root phenotypic data'!$A:$A, 0))</f>
        <v>45.121200600000002</v>
      </c>
      <c r="AW149" s="4">
        <f>INDEX('Root phenotypic data'!CU:CU, MATCH($A149, 'Root phenotypic data'!$A:$A, 0))</f>
        <v>548.28399660000002</v>
      </c>
      <c r="AX149" s="4">
        <f>INDEX('Root phenotypic data'!CV:CV, MATCH($A149, 'Root phenotypic data'!$A:$A, 0))</f>
        <v>26.399999600000001</v>
      </c>
      <c r="AY149" s="4">
        <f>INDEX('Root phenotypic data'!CW:CW, MATCH($A149, 'Root phenotypic data'!$A:$A, 0))</f>
        <v>-1.1000000000000001</v>
      </c>
      <c r="AZ149" s="4">
        <f>INDEX('Root phenotypic data'!CX:CX, MATCH($A149, 'Root phenotypic data'!$A:$A, 0))</f>
        <v>27.5</v>
      </c>
      <c r="BA149" s="4">
        <f>INDEX('Root phenotypic data'!CY:CY, MATCH($A149, 'Root phenotypic data'!$A:$A, 0))</f>
        <v>7.7833300000000003</v>
      </c>
      <c r="BB149" s="4">
        <f>INDEX('Root phenotypic data'!CZ:CZ, MATCH($A149, 'Root phenotypic data'!$A:$A, 0))</f>
        <v>17.783300400000002</v>
      </c>
      <c r="BC149" s="4">
        <f>INDEX('Root phenotypic data'!DA:DA, MATCH($A149, 'Root phenotypic data'!$A:$A, 0))</f>
        <v>20.466699599999998</v>
      </c>
      <c r="BD149" s="4">
        <f>INDEX('Root phenotypic data'!DB:DB, MATCH($A149, 'Root phenotypic data'!$A:$A, 0))</f>
        <v>6.8166698999999999</v>
      </c>
      <c r="BE149" s="4">
        <f>INDEX('Root phenotypic data'!DC:DC, MATCH($A149, 'Root phenotypic data'!$A:$A, 0))</f>
        <v>825</v>
      </c>
      <c r="BF149" s="4">
        <f>INDEX('Root phenotypic data'!DD:DD, MATCH($A149, 'Root phenotypic data'!$A:$A, 0))</f>
        <v>82</v>
      </c>
      <c r="BG149" s="4">
        <f>INDEX('Root phenotypic data'!DE:DE, MATCH($A149, 'Root phenotypic data'!$A:$A, 0))</f>
        <v>51</v>
      </c>
      <c r="BH149" s="4">
        <f>INDEX('Root phenotypic data'!DF:DF, MATCH($A149, 'Root phenotypic data'!$A:$A, 0))</f>
        <v>15.718700399999999</v>
      </c>
      <c r="BI149" s="4">
        <f>INDEX('Root phenotypic data'!DG:DG, MATCH($A149, 'Root phenotypic data'!$A:$A, 0))</f>
        <v>245</v>
      </c>
      <c r="BJ149" s="4">
        <f>INDEX('Root phenotypic data'!DH:DH, MATCH($A149, 'Root phenotypic data'!$A:$A, 0))</f>
        <v>170</v>
      </c>
      <c r="BK149" s="4">
        <f>INDEX('Root phenotypic data'!DI:DI, MATCH($A149, 'Root phenotypic data'!$A:$A, 0))</f>
        <v>178</v>
      </c>
      <c r="BL149" s="4">
        <f>INDEX('Root phenotypic data'!DJ:DJ, MATCH($A149, 'Root phenotypic data'!$A:$A, 0))</f>
        <v>226</v>
      </c>
      <c r="BM149" s="4">
        <f>INDEX('Root phenotypic data'!DK:DK, MATCH($A149, 'Root phenotypic data'!$A:$A, 0))</f>
        <v>0.89839500000000005</v>
      </c>
      <c r="BN149" s="4">
        <f>INDEX('Root phenotypic data'!DL:DL, MATCH($A149, 'Root phenotypic data'!$A:$A, 0))</f>
        <v>10.0096998</v>
      </c>
      <c r="BO149" s="4" t="e">
        <f>INDEX('Mother tree bio'!C:C, MATCH($D149, 'Mother tree bio'!$B:$B, 0))</f>
        <v>#N/A</v>
      </c>
      <c r="BP149" s="4" t="e">
        <f>INDEX('Mother tree bio'!D:D, MATCH($D149, 'Mother tree bio'!$B:$B, 0))</f>
        <v>#N/A</v>
      </c>
      <c r="BQ149" s="4" t="e">
        <f>INDEX('Mother tree bio'!E:E, MATCH($D149, 'Mother tree bio'!$B:$B, 0))</f>
        <v>#N/A</v>
      </c>
      <c r="BR149" s="4" t="e">
        <f>INDEX('Mother tree bio'!F:F, MATCH($D149, 'Mother tree bio'!$B:$B, 0))</f>
        <v>#N/A</v>
      </c>
      <c r="BS149" s="4" t="e">
        <f>INDEX('Mother tree bio'!G:G, MATCH($D149, 'Mother tree bio'!$B:$B, 0))</f>
        <v>#N/A</v>
      </c>
      <c r="BT149" s="4" t="e">
        <f>INDEX('Mother tree bio'!H:H, MATCH($D149, 'Mother tree bio'!$B:$B, 0))</f>
        <v>#N/A</v>
      </c>
      <c r="BU149" s="4" t="e">
        <f>INDEX('Mother tree bio'!I:I, MATCH($D149, 'Mother tree bio'!$B:$B, 0))</f>
        <v>#N/A</v>
      </c>
      <c r="BV149" s="4" t="e">
        <f>INDEX('Mother tree bio'!J:J, MATCH($D149, 'Mother tree bio'!$B:$B, 0))</f>
        <v>#N/A</v>
      </c>
      <c r="BW149" s="4" t="e">
        <f>INDEX('Mother tree bio'!K:K, MATCH($D149, 'Mother tree bio'!$B:$B, 0))</f>
        <v>#N/A</v>
      </c>
    </row>
    <row r="150" spans="1:75" ht="15" customHeight="1">
      <c r="A150" s="10" t="s">
        <v>436</v>
      </c>
      <c r="B150" t="s">
        <v>336</v>
      </c>
      <c r="C150" s="1" t="s">
        <v>230</v>
      </c>
      <c r="D150" s="4" t="s">
        <v>437</v>
      </c>
      <c r="E150" s="4" t="s">
        <v>129</v>
      </c>
      <c r="F150" s="4">
        <f>INDEX('Root phenotypic data'!D:D, MATCH($A150, 'Root phenotypic data'!$A:$A, 0))</f>
        <v>6</v>
      </c>
      <c r="G150" s="4" t="str">
        <f>INDEX('Root phenotypic data'!E:E, MATCH($A150, 'Root phenotypic data'!$A:$A, 0))</f>
        <v>W</v>
      </c>
      <c r="H150" s="4" t="s">
        <v>337</v>
      </c>
      <c r="I150" s="19" t="s">
        <v>429</v>
      </c>
      <c r="J150" s="19" t="s">
        <v>430</v>
      </c>
      <c r="K150" s="20" t="s">
        <v>431</v>
      </c>
      <c r="L150" s="19" t="s">
        <v>357</v>
      </c>
      <c r="M150" s="19" t="s">
        <v>358</v>
      </c>
      <c r="N150" s="20" t="s">
        <v>359</v>
      </c>
      <c r="O150" s="4" t="str">
        <f>INDEX('Root phenotypic data'!F:F, MATCH($A150, 'Root phenotypic data'!$A:$A, 0))</f>
        <v>CER18</v>
      </c>
      <c r="P150" s="18">
        <f>INDEX('Root phenotypic data'!H:H, MATCH($A150, 'Root phenotypic data'!$A:$A, 0))</f>
        <v>44384.50417</v>
      </c>
      <c r="Q150" s="4">
        <f>INDEX('Root phenotypic data'!I:I, MATCH($A150, 'Root phenotypic data'!$A:$A, 0))</f>
        <v>19.230599999999999</v>
      </c>
      <c r="R150" s="4">
        <f>INDEX('Root phenotypic data'!J:J, MATCH($A150, 'Root phenotypic data'!$A:$A, 0))</f>
        <v>0.61709999999999998</v>
      </c>
      <c r="S150" s="4">
        <f>INDEX('Root phenotypic data'!K:K, MATCH($A150, 'Root phenotypic data'!$A:$A, 0))</f>
        <v>1.9386000000000001</v>
      </c>
      <c r="T150" s="4">
        <f>INDEX('Root phenotypic data'!L:L, MATCH($A150, 'Root phenotypic data'!$A:$A, 0))</f>
        <v>0.32090000000000002</v>
      </c>
      <c r="U150" s="4">
        <f>INDEX('Root phenotypic data'!M:M, MATCH($A150, 'Root phenotypic data'!$A:$A, 0))</f>
        <v>1.6E-2</v>
      </c>
      <c r="V150" s="4">
        <f>INDEX('Root phenotypic data'!N:N, MATCH($A150, 'Root phenotypic data'!$A:$A, 0))</f>
        <v>0.98799999999999999</v>
      </c>
      <c r="W150" s="4">
        <f>INDEX('Root phenotypic data'!O:O, MATCH($A150, 'Root phenotypic data'!$A:$A, 0))</f>
        <v>8.0000000000000002E-3</v>
      </c>
      <c r="X150" s="4">
        <f>INDEX('Root phenotypic data'!P:P, MATCH($A150, 'Root phenotypic data'!$A:$A, 0))</f>
        <v>14</v>
      </c>
      <c r="Y150" s="4">
        <f>INDEX('Root phenotypic data'!Q:Q, MATCH($A150, 'Root phenotypic data'!$A:$A, 0))</f>
        <v>22</v>
      </c>
      <c r="Z150" s="4">
        <f>INDEX('Root phenotypic data'!R:R, MATCH($A150, 'Root phenotypic data'!$A:$A, 0))</f>
        <v>0</v>
      </c>
      <c r="AA150" s="4">
        <f>INDEX('Root phenotypic data'!S:S, MATCH($A150, 'Root phenotypic data'!$A:$A, 0))</f>
        <v>42</v>
      </c>
      <c r="AB150" s="4">
        <f>INDEX('Root phenotypic data'!T:T, MATCH($A150, 'Root phenotypic data'!$A:$A, 0))</f>
        <v>16</v>
      </c>
      <c r="AC150" s="4">
        <f>INDEX('Root phenotypic data'!U:U, MATCH($A150, 'Root phenotypic data'!$A:$A, 0))</f>
        <v>82</v>
      </c>
      <c r="AD150" s="4">
        <f>INDEX('Root phenotypic data'!V:V, MATCH($A150, 'Root phenotypic data'!$A:$A, 0))</f>
        <v>0.46250000000000002</v>
      </c>
      <c r="AE150" s="4">
        <f>INDEX('Root phenotypic data'!W:W, MATCH($A150, 'Root phenotypic data'!$A:$A, 0))</f>
        <v>1.34E-2</v>
      </c>
      <c r="AF150" s="4">
        <f>INDEX('Root phenotypic data'!X:X, MATCH($A150, 'Root phenotypic data'!$A:$A, 0))</f>
        <v>4.2000000000000003E-2</v>
      </c>
      <c r="AG150" s="4">
        <f>INDEX('Root phenotypic data'!Y:Y, MATCH($A150, 'Root phenotypic data'!$A:$A, 0))</f>
        <v>0.2051</v>
      </c>
      <c r="AH150" s="4">
        <f>INDEX('Root phenotypic data'!Z:Z, MATCH($A150, 'Root phenotypic data'!$A:$A, 0))</f>
        <v>36.51</v>
      </c>
      <c r="AI150" s="4">
        <f>INDEX('Root phenotypic data'!AA:AA, MATCH($A150, 'Root phenotypic data'!$A:$A, 0))</f>
        <v>15</v>
      </c>
      <c r="AJ150" s="4">
        <f>INDEX('Root phenotypic data'!AB:AB, MATCH($A150, 'Root phenotypic data'!$A:$A, 0))</f>
        <v>12.782400000000001</v>
      </c>
      <c r="AK150" s="4">
        <f>INDEX('Root phenotypic data'!AC:AC, MATCH($A150, 'Root phenotypic data'!$A:$A, 0))</f>
        <v>11</v>
      </c>
      <c r="AL150" s="4">
        <f>INDEX('Root phenotypic data'!AD:AD, MATCH($A150, 'Root phenotypic data'!$A:$A, 0))</f>
        <v>5.5144000000000002</v>
      </c>
      <c r="AM150" s="4">
        <f>INDEX('Root phenotypic data'!AE:AE, MATCH($A150, 'Root phenotypic data'!$A:$A, 0))</f>
        <v>3</v>
      </c>
      <c r="AN150" s="4">
        <f>INDEX('Root phenotypic data'!AF:AF, MATCH($A150, 'Root phenotypic data'!$A:$A, 0))</f>
        <v>0.36659999999999998</v>
      </c>
      <c r="AO150" s="4">
        <f>INDEX('Root phenotypic data'!AG:AG, MATCH($A150, 'Root phenotypic data'!$A:$A, 0))</f>
        <v>19.230599999999999</v>
      </c>
      <c r="AP150" s="4">
        <f>INDEX('Isotope analysis'!F:F, MATCH($A150, 'Isotope analysis'!$C:$C, 0))</f>
        <v>-2.91</v>
      </c>
      <c r="AQ150" s="4">
        <f>INDEX('Isotope analysis'!G:G, MATCH($A150, 'Isotope analysis'!$C:$C, 0))</f>
        <v>-35.69</v>
      </c>
      <c r="AR150" s="4">
        <f>INDEX('Isotope analysis'!H:H, MATCH($A150, 'Isotope analysis'!$C:$C, 0))</f>
        <v>1.57</v>
      </c>
      <c r="AS150" s="4">
        <f>INDEX('Isotope analysis'!I:I, MATCH($A150, 'Isotope analysis'!$C:$C, 0))</f>
        <v>39.200000000000003</v>
      </c>
      <c r="AT150" s="4">
        <f>INDEX('Root phenotypic data'!CR:CR, MATCH($A150, 'Root phenotypic data'!$A:$A, 0))</f>
        <v>17.037500399999999</v>
      </c>
      <c r="AU150" s="4">
        <f>INDEX('Root phenotypic data'!CS:CS, MATCH($A150, 'Root phenotypic data'!$A:$A, 0))</f>
        <v>13.1416998</v>
      </c>
      <c r="AV150" s="4">
        <f>INDEX('Root phenotypic data'!CT:CT, MATCH($A150, 'Root phenotypic data'!$A:$A, 0))</f>
        <v>44.852100399999998</v>
      </c>
      <c r="AW150" s="4">
        <f>INDEX('Root phenotypic data'!CU:CU, MATCH($A150, 'Root phenotypic data'!$A:$A, 0))</f>
        <v>591.91601560000004</v>
      </c>
      <c r="AX150" s="4">
        <f>INDEX('Root phenotypic data'!CV:CV, MATCH($A150, 'Root phenotypic data'!$A:$A, 0))</f>
        <v>30.799999199999998</v>
      </c>
      <c r="AY150" s="4">
        <f>INDEX('Root phenotypic data'!CW:CW, MATCH($A150, 'Root phenotypic data'!$A:$A, 0))</f>
        <v>1.5</v>
      </c>
      <c r="AZ150" s="4">
        <f>INDEX('Root phenotypic data'!CX:CX, MATCH($A150, 'Root phenotypic data'!$A:$A, 0))</f>
        <v>29.299999199999998</v>
      </c>
      <c r="BA150" s="4">
        <f>INDEX('Root phenotypic data'!CY:CY, MATCH($A150, 'Root phenotypic data'!$A:$A, 0))</f>
        <v>22.866699199999999</v>
      </c>
      <c r="BB150" s="4">
        <f>INDEX('Root phenotypic data'!CZ:CZ, MATCH($A150, 'Root phenotypic data'!$A:$A, 0))</f>
        <v>9.6166696999999992</v>
      </c>
      <c r="BC150" s="4">
        <f>INDEX('Root phenotypic data'!DA:DA, MATCH($A150, 'Root phenotypic data'!$A:$A, 0))</f>
        <v>24.283300400000002</v>
      </c>
      <c r="BD150" s="4">
        <f>INDEX('Root phenotypic data'!DB:DB, MATCH($A150, 'Root phenotypic data'!$A:$A, 0))</f>
        <v>9.6166696999999992</v>
      </c>
      <c r="BE150" s="4">
        <f>INDEX('Root phenotypic data'!DC:DC, MATCH($A150, 'Root phenotypic data'!$A:$A, 0))</f>
        <v>633</v>
      </c>
      <c r="BF150" s="4">
        <f>INDEX('Root phenotypic data'!DD:DD, MATCH($A150, 'Root phenotypic data'!$A:$A, 0))</f>
        <v>78</v>
      </c>
      <c r="BG150" s="4">
        <f>INDEX('Root phenotypic data'!DE:DE, MATCH($A150, 'Root phenotypic data'!$A:$A, 0))</f>
        <v>38</v>
      </c>
      <c r="BH150" s="4">
        <f>INDEX('Root phenotypic data'!DF:DF, MATCH($A150, 'Root phenotypic data'!$A:$A, 0))</f>
        <v>18.127099999999999</v>
      </c>
      <c r="BI150" s="4">
        <f>INDEX('Root phenotypic data'!DG:DG, MATCH($A150, 'Root phenotypic data'!$A:$A, 0))</f>
        <v>187</v>
      </c>
      <c r="BJ150" s="4">
        <f>INDEX('Root phenotypic data'!DH:DH, MATCH($A150, 'Root phenotypic data'!$A:$A, 0))</f>
        <v>134</v>
      </c>
      <c r="BK150" s="4">
        <f>INDEX('Root phenotypic data'!DI:DI, MATCH($A150, 'Root phenotypic data'!$A:$A, 0))</f>
        <v>187</v>
      </c>
      <c r="BL150" s="4">
        <f>INDEX('Root phenotypic data'!DJ:DJ, MATCH($A150, 'Root phenotypic data'!$A:$A, 0))</f>
        <v>134</v>
      </c>
      <c r="BM150" s="4">
        <f>INDEX('Root phenotypic data'!DK:DK, MATCH($A150, 'Root phenotypic data'!$A:$A, 0))</f>
        <v>0.88727400000000001</v>
      </c>
      <c r="BN150" s="4">
        <f>INDEX('Root phenotypic data'!DL:DL, MATCH($A150, 'Root phenotypic data'!$A:$A, 0))</f>
        <v>9.9663199999999996</v>
      </c>
      <c r="BO150" s="4" t="e">
        <f>INDEX('Mother tree bio'!C:C, MATCH($D150, 'Mother tree bio'!$B:$B, 0))</f>
        <v>#N/A</v>
      </c>
      <c r="BP150" s="4" t="e">
        <f>INDEX('Mother tree bio'!D:D, MATCH($D150, 'Mother tree bio'!$B:$B, 0))</f>
        <v>#N/A</v>
      </c>
      <c r="BQ150" s="4" t="e">
        <f>INDEX('Mother tree bio'!E:E, MATCH($D150, 'Mother tree bio'!$B:$B, 0))</f>
        <v>#N/A</v>
      </c>
      <c r="BR150" s="4" t="e">
        <f>INDEX('Mother tree bio'!F:F, MATCH($D150, 'Mother tree bio'!$B:$B, 0))</f>
        <v>#N/A</v>
      </c>
      <c r="BS150" s="4" t="e">
        <f>INDEX('Mother tree bio'!G:G, MATCH($D150, 'Mother tree bio'!$B:$B, 0))</f>
        <v>#N/A</v>
      </c>
      <c r="BT150" s="4" t="e">
        <f>INDEX('Mother tree bio'!H:H, MATCH($D150, 'Mother tree bio'!$B:$B, 0))</f>
        <v>#N/A</v>
      </c>
      <c r="BU150" s="4" t="e">
        <f>INDEX('Mother tree bio'!I:I, MATCH($D150, 'Mother tree bio'!$B:$B, 0))</f>
        <v>#N/A</v>
      </c>
      <c r="BV150" s="4" t="e">
        <f>INDEX('Mother tree bio'!J:J, MATCH($D150, 'Mother tree bio'!$B:$B, 0))</f>
        <v>#N/A</v>
      </c>
      <c r="BW150" s="4" t="e">
        <f>INDEX('Mother tree bio'!K:K, MATCH($D150, 'Mother tree bio'!$B:$B, 0))</f>
        <v>#N/A</v>
      </c>
    </row>
    <row r="151" spans="1:75" ht="15" customHeight="1">
      <c r="A151" s="10" t="s">
        <v>438</v>
      </c>
      <c r="B151" t="s">
        <v>336</v>
      </c>
      <c r="C151" s="1" t="s">
        <v>232</v>
      </c>
      <c r="D151" s="4" t="s">
        <v>437</v>
      </c>
      <c r="E151" s="4" t="s">
        <v>129</v>
      </c>
      <c r="F151" s="4">
        <f>INDEX('Root phenotypic data'!D:D, MATCH($A151, 'Root phenotypic data'!$A:$A, 0))</f>
        <v>7</v>
      </c>
      <c r="G151" s="4" t="str">
        <f>INDEX('Root phenotypic data'!E:E, MATCH($A151, 'Root phenotypic data'!$A:$A, 0))</f>
        <v>W</v>
      </c>
      <c r="H151" s="4" t="s">
        <v>337</v>
      </c>
      <c r="I151" s="19" t="s">
        <v>429</v>
      </c>
      <c r="J151" s="19" t="s">
        <v>430</v>
      </c>
      <c r="K151" s="20" t="s">
        <v>431</v>
      </c>
      <c r="L151" s="19" t="s">
        <v>362</v>
      </c>
      <c r="M151" s="19" t="s">
        <v>363</v>
      </c>
      <c r="N151" s="20" t="s">
        <v>364</v>
      </c>
      <c r="O151" s="4" t="str">
        <f>INDEX('Root phenotypic data'!F:F, MATCH($A151, 'Root phenotypic data'!$A:$A, 0))</f>
        <v>CER18</v>
      </c>
      <c r="P151" s="18">
        <f>INDEX('Root phenotypic data'!H:H, MATCH($A151, 'Root phenotypic data'!$A:$A, 0))</f>
        <v>44384.513890000002</v>
      </c>
      <c r="Q151" s="4">
        <f>INDEX('Root phenotypic data'!I:I, MATCH($A151, 'Root phenotypic data'!$A:$A, 0))</f>
        <v>21.088200000000001</v>
      </c>
      <c r="R151" s="4">
        <f>INDEX('Root phenotypic data'!J:J, MATCH($A151, 'Root phenotypic data'!$A:$A, 0))</f>
        <v>0.71640000000000004</v>
      </c>
      <c r="S151" s="4">
        <f>INDEX('Root phenotypic data'!K:K, MATCH($A151, 'Root phenotypic data'!$A:$A, 0))</f>
        <v>2.2505000000000002</v>
      </c>
      <c r="T151" s="4">
        <f>INDEX('Root phenotypic data'!L:L, MATCH($A151, 'Root phenotypic data'!$A:$A, 0))</f>
        <v>0.3397</v>
      </c>
      <c r="U151" s="4">
        <f>INDEX('Root phenotypic data'!M:M, MATCH($A151, 'Root phenotypic data'!$A:$A, 0))</f>
        <v>1.9E-2</v>
      </c>
      <c r="V151" s="4">
        <f>INDEX('Root phenotypic data'!N:N, MATCH($A151, 'Root phenotypic data'!$A:$A, 0))</f>
        <v>1</v>
      </c>
      <c r="W151" s="4">
        <f>INDEX('Root phenotypic data'!O:O, MATCH($A151, 'Root phenotypic data'!$A:$A, 0))</f>
        <v>1.0999999999999999E-2</v>
      </c>
      <c r="X151" s="4">
        <f>INDEX('Root phenotypic data'!P:P, MATCH($A151, 'Root phenotypic data'!$A:$A, 0))</f>
        <v>18</v>
      </c>
      <c r="Y151" s="4">
        <f>INDEX('Root phenotypic data'!Q:Q, MATCH($A151, 'Root phenotypic data'!$A:$A, 0))</f>
        <v>29</v>
      </c>
      <c r="Z151" s="4">
        <f>INDEX('Root phenotypic data'!R:R, MATCH($A151, 'Root phenotypic data'!$A:$A, 0))</f>
        <v>8</v>
      </c>
      <c r="AA151" s="4">
        <f>INDEX('Root phenotypic data'!S:S, MATCH($A151, 'Root phenotypic data'!$A:$A, 0))</f>
        <v>51</v>
      </c>
      <c r="AB151" s="4">
        <f>INDEX('Root phenotypic data'!T:T, MATCH($A151, 'Root phenotypic data'!$A:$A, 0))</f>
        <v>7</v>
      </c>
      <c r="AC151" s="4">
        <f>INDEX('Root phenotypic data'!U:U, MATCH($A151, 'Root phenotypic data'!$A:$A, 0))</f>
        <v>5</v>
      </c>
      <c r="AD151" s="4">
        <f>INDEX('Root phenotypic data'!V:V, MATCH($A151, 'Root phenotypic data'!$A:$A, 0))</f>
        <v>0.41370000000000001</v>
      </c>
      <c r="AE151" s="4">
        <f>INDEX('Root phenotypic data'!W:W, MATCH($A151, 'Root phenotypic data'!$A:$A, 0))</f>
        <v>1.2699999999999999E-2</v>
      </c>
      <c r="AF151" s="4">
        <f>INDEX('Root phenotypic data'!X:X, MATCH($A151, 'Root phenotypic data'!$A:$A, 0))</f>
        <v>0.04</v>
      </c>
      <c r="AG151" s="4">
        <f>INDEX('Root phenotypic data'!Y:Y, MATCH($A151, 'Root phenotypic data'!$A:$A, 0))</f>
        <v>0.16270000000000001</v>
      </c>
      <c r="AH151" s="4">
        <f>INDEX('Root phenotypic data'!Z:Z, MATCH($A151, 'Root phenotypic data'!$A:$A, 0))</f>
        <v>34.47</v>
      </c>
      <c r="AI151" s="4">
        <f>INDEX('Root phenotypic data'!AA:AA, MATCH($A151, 'Root phenotypic data'!$A:$A, 0))</f>
        <v>2</v>
      </c>
      <c r="AJ151" s="4">
        <f>INDEX('Root phenotypic data'!AB:AB, MATCH($A151, 'Root phenotypic data'!$A:$A, 0))</f>
        <v>0.6381</v>
      </c>
      <c r="AK151" s="4">
        <f>INDEX('Root phenotypic data'!AC:AC, MATCH($A151, 'Root phenotypic data'!$A:$A, 0))</f>
        <v>1</v>
      </c>
      <c r="AL151" s="4">
        <f>INDEX('Root phenotypic data'!AD:AD, MATCH($A151, 'Root phenotypic data'!$A:$A, 0))</f>
        <v>2.3900000000000001E-2</v>
      </c>
      <c r="AM151" s="4">
        <f>INDEX('Root phenotypic data'!AE:AE, MATCH($A151, 'Root phenotypic data'!$A:$A, 0))</f>
        <v>0</v>
      </c>
      <c r="AN151" s="4">
        <f>INDEX('Root phenotypic data'!AF:AF, MATCH($A151, 'Root phenotypic data'!$A:$A, 0))</f>
        <v>0</v>
      </c>
      <c r="AO151" s="4">
        <f>INDEX('Root phenotypic data'!AG:AG, MATCH($A151, 'Root phenotypic data'!$A:$A, 0))</f>
        <v>21.088200000000001</v>
      </c>
      <c r="AP151" s="4">
        <f>INDEX('Isotope analysis'!F:F, MATCH($A151, 'Isotope analysis'!$C:$C, 0))</f>
        <v>3.24</v>
      </c>
      <c r="AQ151" s="4">
        <f>INDEX('Isotope analysis'!G:G, MATCH($A151, 'Isotope analysis'!$C:$C, 0))</f>
        <v>-33.39</v>
      </c>
      <c r="AR151" s="4">
        <f>INDEX('Isotope analysis'!H:H, MATCH($A151, 'Isotope analysis'!$C:$C, 0))</f>
        <v>1.64</v>
      </c>
      <c r="AS151" s="4">
        <f>INDEX('Isotope analysis'!I:I, MATCH($A151, 'Isotope analysis'!$C:$C, 0))</f>
        <v>44.4</v>
      </c>
      <c r="AT151" s="4">
        <f>INDEX('Root phenotypic data'!CR:CR, MATCH($A151, 'Root phenotypic data'!$A:$A, 0))</f>
        <v>17.037500399999999</v>
      </c>
      <c r="AU151" s="4">
        <f>INDEX('Root phenotypic data'!CS:CS, MATCH($A151, 'Root phenotypic data'!$A:$A, 0))</f>
        <v>13.1416998</v>
      </c>
      <c r="AV151" s="4">
        <f>INDEX('Root phenotypic data'!CT:CT, MATCH($A151, 'Root phenotypic data'!$A:$A, 0))</f>
        <v>44.852100399999998</v>
      </c>
      <c r="AW151" s="4">
        <f>INDEX('Root phenotypic data'!CU:CU, MATCH($A151, 'Root phenotypic data'!$A:$A, 0))</f>
        <v>591.91601560000004</v>
      </c>
      <c r="AX151" s="4">
        <f>INDEX('Root phenotypic data'!CV:CV, MATCH($A151, 'Root phenotypic data'!$A:$A, 0))</f>
        <v>30.799999199999998</v>
      </c>
      <c r="AY151" s="4">
        <f>INDEX('Root phenotypic data'!CW:CW, MATCH($A151, 'Root phenotypic data'!$A:$A, 0))</f>
        <v>1.5</v>
      </c>
      <c r="AZ151" s="4">
        <f>INDEX('Root phenotypic data'!CX:CX, MATCH($A151, 'Root phenotypic data'!$A:$A, 0))</f>
        <v>29.299999199999998</v>
      </c>
      <c r="BA151" s="4">
        <f>INDEX('Root phenotypic data'!CY:CY, MATCH($A151, 'Root phenotypic data'!$A:$A, 0))</f>
        <v>22.866699199999999</v>
      </c>
      <c r="BB151" s="4">
        <f>INDEX('Root phenotypic data'!CZ:CZ, MATCH($A151, 'Root phenotypic data'!$A:$A, 0))</f>
        <v>9.6166696999999992</v>
      </c>
      <c r="BC151" s="4">
        <f>INDEX('Root phenotypic data'!DA:DA, MATCH($A151, 'Root phenotypic data'!$A:$A, 0))</f>
        <v>24.283300400000002</v>
      </c>
      <c r="BD151" s="4">
        <f>INDEX('Root phenotypic data'!DB:DB, MATCH($A151, 'Root phenotypic data'!$A:$A, 0))</f>
        <v>9.6166696999999992</v>
      </c>
      <c r="BE151" s="4">
        <f>INDEX('Root phenotypic data'!DC:DC, MATCH($A151, 'Root phenotypic data'!$A:$A, 0))</f>
        <v>633</v>
      </c>
      <c r="BF151" s="4">
        <f>INDEX('Root phenotypic data'!DD:DD, MATCH($A151, 'Root phenotypic data'!$A:$A, 0))</f>
        <v>78</v>
      </c>
      <c r="BG151" s="4">
        <f>INDEX('Root phenotypic data'!DE:DE, MATCH($A151, 'Root phenotypic data'!$A:$A, 0))</f>
        <v>38</v>
      </c>
      <c r="BH151" s="4">
        <f>INDEX('Root phenotypic data'!DF:DF, MATCH($A151, 'Root phenotypic data'!$A:$A, 0))</f>
        <v>18.127099999999999</v>
      </c>
      <c r="BI151" s="4">
        <f>INDEX('Root phenotypic data'!DG:DG, MATCH($A151, 'Root phenotypic data'!$A:$A, 0))</f>
        <v>187</v>
      </c>
      <c r="BJ151" s="4">
        <f>INDEX('Root phenotypic data'!DH:DH, MATCH($A151, 'Root phenotypic data'!$A:$A, 0))</f>
        <v>134</v>
      </c>
      <c r="BK151" s="4">
        <f>INDEX('Root phenotypic data'!DI:DI, MATCH($A151, 'Root phenotypic data'!$A:$A, 0))</f>
        <v>187</v>
      </c>
      <c r="BL151" s="4">
        <f>INDEX('Root phenotypic data'!DJ:DJ, MATCH($A151, 'Root phenotypic data'!$A:$A, 0))</f>
        <v>134</v>
      </c>
      <c r="BM151" s="4">
        <f>INDEX('Root phenotypic data'!DK:DK, MATCH($A151, 'Root phenotypic data'!$A:$A, 0))</f>
        <v>0.88727400000000001</v>
      </c>
      <c r="BN151" s="4">
        <f>INDEX('Root phenotypic data'!DL:DL, MATCH($A151, 'Root phenotypic data'!$A:$A, 0))</f>
        <v>9.9663199999999996</v>
      </c>
      <c r="BO151" s="4" t="e">
        <f>INDEX('Mother tree bio'!C:C, MATCH($D151, 'Mother tree bio'!$B:$B, 0))</f>
        <v>#N/A</v>
      </c>
      <c r="BP151" s="4" t="e">
        <f>INDEX('Mother tree bio'!D:D, MATCH($D151, 'Mother tree bio'!$B:$B, 0))</f>
        <v>#N/A</v>
      </c>
      <c r="BQ151" s="4" t="e">
        <f>INDEX('Mother tree bio'!E:E, MATCH($D151, 'Mother tree bio'!$B:$B, 0))</f>
        <v>#N/A</v>
      </c>
      <c r="BR151" s="4" t="e">
        <f>INDEX('Mother tree bio'!F:F, MATCH($D151, 'Mother tree bio'!$B:$B, 0))</f>
        <v>#N/A</v>
      </c>
      <c r="BS151" s="4" t="e">
        <f>INDEX('Mother tree bio'!G:G, MATCH($D151, 'Mother tree bio'!$B:$B, 0))</f>
        <v>#N/A</v>
      </c>
      <c r="BT151" s="4" t="e">
        <f>INDEX('Mother tree bio'!H:H, MATCH($D151, 'Mother tree bio'!$B:$B, 0))</f>
        <v>#N/A</v>
      </c>
      <c r="BU151" s="4" t="e">
        <f>INDEX('Mother tree bio'!I:I, MATCH($D151, 'Mother tree bio'!$B:$B, 0))</f>
        <v>#N/A</v>
      </c>
      <c r="BV151" s="4" t="e">
        <f>INDEX('Mother tree bio'!J:J, MATCH($D151, 'Mother tree bio'!$B:$B, 0))</f>
        <v>#N/A</v>
      </c>
      <c r="BW151" s="4" t="e">
        <f>INDEX('Mother tree bio'!K:K, MATCH($D151, 'Mother tree bio'!$B:$B, 0))</f>
        <v>#N/A</v>
      </c>
    </row>
    <row r="152" spans="1:75" ht="15" customHeight="1">
      <c r="A152" s="10" t="s">
        <v>439</v>
      </c>
      <c r="B152" t="s">
        <v>336</v>
      </c>
      <c r="C152" s="1" t="s">
        <v>234</v>
      </c>
      <c r="D152" s="4" t="s">
        <v>211</v>
      </c>
      <c r="E152" s="4" t="s">
        <v>129</v>
      </c>
      <c r="F152" s="4">
        <v>6</v>
      </c>
      <c r="G152" s="4" t="s">
        <v>171</v>
      </c>
      <c r="H152" s="4" t="s">
        <v>337</v>
      </c>
      <c r="I152" s="19" t="s">
        <v>429</v>
      </c>
      <c r="J152" s="19" t="s">
        <v>430</v>
      </c>
      <c r="K152" s="20" t="s">
        <v>431</v>
      </c>
      <c r="L152" s="19" t="s">
        <v>366</v>
      </c>
      <c r="M152" s="19" t="s">
        <v>367</v>
      </c>
      <c r="N152" s="20" t="s">
        <v>368</v>
      </c>
      <c r="O152" s="4" t="e">
        <f>INDEX('Root phenotypic data'!F:F, MATCH($A152, 'Root phenotypic data'!$A:$A, 0))</f>
        <v>#N/A</v>
      </c>
      <c r="P152" s="18" t="e">
        <f>INDEX('Root phenotypic data'!H:H, MATCH($A152, 'Root phenotypic data'!$A:$A, 0))</f>
        <v>#N/A</v>
      </c>
      <c r="Q152" s="4" t="e">
        <f>INDEX('Root phenotypic data'!I:I, MATCH($A152, 'Root phenotypic data'!$A:$A, 0))</f>
        <v>#N/A</v>
      </c>
      <c r="R152" s="4" t="e">
        <f>INDEX('Root phenotypic data'!J:J, MATCH($A152, 'Root phenotypic data'!$A:$A, 0))</f>
        <v>#N/A</v>
      </c>
      <c r="S152" s="4" t="e">
        <f>INDEX('Root phenotypic data'!K:K, MATCH($A152, 'Root phenotypic data'!$A:$A, 0))</f>
        <v>#N/A</v>
      </c>
      <c r="T152" s="4" t="e">
        <f>INDEX('Root phenotypic data'!L:L, MATCH($A152, 'Root phenotypic data'!$A:$A, 0))</f>
        <v>#N/A</v>
      </c>
      <c r="U152" s="4" t="e">
        <f>INDEX('Root phenotypic data'!M:M, MATCH($A152, 'Root phenotypic data'!$A:$A, 0))</f>
        <v>#N/A</v>
      </c>
      <c r="V152" s="4" t="e">
        <f>INDEX('Root phenotypic data'!N:N, MATCH($A152, 'Root phenotypic data'!$A:$A, 0))</f>
        <v>#N/A</v>
      </c>
      <c r="W152" s="4" t="e">
        <f>INDEX('Root phenotypic data'!O:O, MATCH($A152, 'Root phenotypic data'!$A:$A, 0))</f>
        <v>#N/A</v>
      </c>
      <c r="X152" s="4" t="e">
        <f>INDEX('Root phenotypic data'!P:P, MATCH($A152, 'Root phenotypic data'!$A:$A, 0))</f>
        <v>#N/A</v>
      </c>
      <c r="Y152" s="4" t="e">
        <f>INDEX('Root phenotypic data'!Q:Q, MATCH($A152, 'Root phenotypic data'!$A:$A, 0))</f>
        <v>#N/A</v>
      </c>
      <c r="Z152" s="4" t="e">
        <f>INDEX('Root phenotypic data'!R:R, MATCH($A152, 'Root phenotypic data'!$A:$A, 0))</f>
        <v>#N/A</v>
      </c>
      <c r="AA152" s="4" t="e">
        <f>INDEX('Root phenotypic data'!S:S, MATCH($A152, 'Root phenotypic data'!$A:$A, 0))</f>
        <v>#N/A</v>
      </c>
      <c r="AB152" s="4" t="e">
        <f>INDEX('Root phenotypic data'!T:T, MATCH($A152, 'Root phenotypic data'!$A:$A, 0))</f>
        <v>#N/A</v>
      </c>
      <c r="AC152" s="4" t="e">
        <f>INDEX('Root phenotypic data'!U:U, MATCH($A152, 'Root phenotypic data'!$A:$A, 0))</f>
        <v>#N/A</v>
      </c>
      <c r="AD152" s="4" t="e">
        <f>INDEX('Root phenotypic data'!V:V, MATCH($A152, 'Root phenotypic data'!$A:$A, 0))</f>
        <v>#N/A</v>
      </c>
      <c r="AE152" s="4" t="e">
        <f>INDEX('Root phenotypic data'!W:W, MATCH($A152, 'Root phenotypic data'!$A:$A, 0))</f>
        <v>#N/A</v>
      </c>
      <c r="AF152" s="4" t="e">
        <f>INDEX('Root phenotypic data'!X:X, MATCH($A152, 'Root phenotypic data'!$A:$A, 0))</f>
        <v>#N/A</v>
      </c>
      <c r="AG152" s="4" t="e">
        <f>INDEX('Root phenotypic data'!Y:Y, MATCH($A152, 'Root phenotypic data'!$A:$A, 0))</f>
        <v>#N/A</v>
      </c>
      <c r="AH152" s="4" t="e">
        <f>INDEX('Root phenotypic data'!Z:Z, MATCH($A152, 'Root phenotypic data'!$A:$A, 0))</f>
        <v>#N/A</v>
      </c>
      <c r="AI152" s="4" t="e">
        <f>INDEX('Root phenotypic data'!AA:AA, MATCH($A152, 'Root phenotypic data'!$A:$A, 0))</f>
        <v>#N/A</v>
      </c>
      <c r="AJ152" s="4" t="e">
        <f>INDEX('Root phenotypic data'!AB:AB, MATCH($A152, 'Root phenotypic data'!$A:$A, 0))</f>
        <v>#N/A</v>
      </c>
      <c r="AK152" s="4" t="e">
        <f>INDEX('Root phenotypic data'!AC:AC, MATCH($A152, 'Root phenotypic data'!$A:$A, 0))</f>
        <v>#N/A</v>
      </c>
      <c r="AL152" s="4" t="e">
        <f>INDEX('Root phenotypic data'!AD:AD, MATCH($A152, 'Root phenotypic data'!$A:$A, 0))</f>
        <v>#N/A</v>
      </c>
      <c r="AM152" s="4" t="e">
        <f>INDEX('Root phenotypic data'!AE:AE, MATCH($A152, 'Root phenotypic data'!$A:$A, 0))</f>
        <v>#N/A</v>
      </c>
      <c r="AN152" s="4" t="e">
        <f>INDEX('Root phenotypic data'!AF:AF, MATCH($A152, 'Root phenotypic data'!$A:$A, 0))</f>
        <v>#N/A</v>
      </c>
      <c r="AO152" s="4" t="e">
        <f>INDEX('Root phenotypic data'!AG:AG, MATCH($A152, 'Root phenotypic data'!$A:$A, 0))</f>
        <v>#N/A</v>
      </c>
      <c r="AP152" s="4" t="e">
        <f>INDEX('Isotope analysis'!F:F, MATCH($A152, 'Isotope analysis'!$C:$C, 0))</f>
        <v>#N/A</v>
      </c>
      <c r="AQ152" s="4" t="e">
        <f>INDEX('Isotope analysis'!G:G, MATCH($A152, 'Isotope analysis'!$C:$C, 0))</f>
        <v>#N/A</v>
      </c>
      <c r="AR152" s="4" t="e">
        <f>INDEX('Isotope analysis'!H:H, MATCH($A152, 'Isotope analysis'!$C:$C, 0))</f>
        <v>#N/A</v>
      </c>
      <c r="AS152" s="4" t="e">
        <f>INDEX('Isotope analysis'!I:I, MATCH($A152, 'Isotope analysis'!$C:$C, 0))</f>
        <v>#N/A</v>
      </c>
      <c r="AT152" s="4" t="e">
        <f>INDEX('Root phenotypic data'!CR:CR, MATCH($A152, 'Root phenotypic data'!$A:$A, 0))</f>
        <v>#N/A</v>
      </c>
      <c r="AU152" s="4" t="e">
        <f>INDEX('Root phenotypic data'!CS:CS, MATCH($A152, 'Root phenotypic data'!$A:$A, 0))</f>
        <v>#N/A</v>
      </c>
      <c r="AV152" s="4" t="e">
        <f>INDEX('Root phenotypic data'!CT:CT, MATCH($A152, 'Root phenotypic data'!$A:$A, 0))</f>
        <v>#N/A</v>
      </c>
      <c r="AW152" s="4" t="e">
        <f>INDEX('Root phenotypic data'!CU:CU, MATCH($A152, 'Root phenotypic data'!$A:$A, 0))</f>
        <v>#N/A</v>
      </c>
      <c r="AX152" s="4" t="e">
        <f>INDEX('Root phenotypic data'!CV:CV, MATCH($A152, 'Root phenotypic data'!$A:$A, 0))</f>
        <v>#N/A</v>
      </c>
      <c r="AY152" s="4" t="e">
        <f>INDEX('Root phenotypic data'!CW:CW, MATCH($A152, 'Root phenotypic data'!$A:$A, 0))</f>
        <v>#N/A</v>
      </c>
      <c r="AZ152" s="4" t="e">
        <f>INDEX('Root phenotypic data'!CX:CX, MATCH($A152, 'Root phenotypic data'!$A:$A, 0))</f>
        <v>#N/A</v>
      </c>
      <c r="BA152" s="4" t="e">
        <f>INDEX('Root phenotypic data'!CY:CY, MATCH($A152, 'Root phenotypic data'!$A:$A, 0))</f>
        <v>#N/A</v>
      </c>
      <c r="BB152" s="4" t="e">
        <f>INDEX('Root phenotypic data'!CZ:CZ, MATCH($A152, 'Root phenotypic data'!$A:$A, 0))</f>
        <v>#N/A</v>
      </c>
      <c r="BC152" s="4" t="e">
        <f>INDEX('Root phenotypic data'!DA:DA, MATCH($A152, 'Root phenotypic data'!$A:$A, 0))</f>
        <v>#N/A</v>
      </c>
      <c r="BD152" s="4" t="e">
        <f>INDEX('Root phenotypic data'!DB:DB, MATCH($A152, 'Root phenotypic data'!$A:$A, 0))</f>
        <v>#N/A</v>
      </c>
      <c r="BE152" s="4" t="e">
        <f>INDEX('Root phenotypic data'!DC:DC, MATCH($A152, 'Root phenotypic data'!$A:$A, 0))</f>
        <v>#N/A</v>
      </c>
      <c r="BF152" s="4" t="e">
        <f>INDEX('Root phenotypic data'!DD:DD, MATCH($A152, 'Root phenotypic data'!$A:$A, 0))</f>
        <v>#N/A</v>
      </c>
      <c r="BG152" s="4" t="e">
        <f>INDEX('Root phenotypic data'!DE:DE, MATCH($A152, 'Root phenotypic data'!$A:$A, 0))</f>
        <v>#N/A</v>
      </c>
      <c r="BH152" s="4" t="e">
        <f>INDEX('Root phenotypic data'!DF:DF, MATCH($A152, 'Root phenotypic data'!$A:$A, 0))</f>
        <v>#N/A</v>
      </c>
      <c r="BI152" s="4" t="e">
        <f>INDEX('Root phenotypic data'!DG:DG, MATCH($A152, 'Root phenotypic data'!$A:$A, 0))</f>
        <v>#N/A</v>
      </c>
      <c r="BJ152" s="4" t="e">
        <f>INDEX('Root phenotypic data'!DH:DH, MATCH($A152, 'Root phenotypic data'!$A:$A, 0))</f>
        <v>#N/A</v>
      </c>
      <c r="BK152" s="4" t="e">
        <f>INDEX('Root phenotypic data'!DI:DI, MATCH($A152, 'Root phenotypic data'!$A:$A, 0))</f>
        <v>#N/A</v>
      </c>
      <c r="BL152" s="4" t="e">
        <f>INDEX('Root phenotypic data'!DJ:DJ, MATCH($A152, 'Root phenotypic data'!$A:$A, 0))</f>
        <v>#N/A</v>
      </c>
      <c r="BM152" s="4" t="e">
        <f>INDEX('Root phenotypic data'!DK:DK, MATCH($A152, 'Root phenotypic data'!$A:$A, 0))</f>
        <v>#N/A</v>
      </c>
      <c r="BN152" s="4" t="e">
        <f>INDEX('Root phenotypic data'!DL:DL, MATCH($A152, 'Root phenotypic data'!$A:$A, 0))</f>
        <v>#N/A</v>
      </c>
      <c r="BO152" s="4" t="e">
        <f>INDEX('Mother tree bio'!C:C, MATCH($D152, 'Mother tree bio'!$B:$B, 0))</f>
        <v>#N/A</v>
      </c>
      <c r="BP152" s="4" t="e">
        <f>INDEX('Mother tree bio'!D:D, MATCH($D152, 'Mother tree bio'!$B:$B, 0))</f>
        <v>#N/A</v>
      </c>
      <c r="BQ152" s="4" t="e">
        <f>INDEX('Mother tree bio'!E:E, MATCH($D152, 'Mother tree bio'!$B:$B, 0))</f>
        <v>#N/A</v>
      </c>
      <c r="BR152" s="4" t="e">
        <f>INDEX('Mother tree bio'!F:F, MATCH($D152, 'Mother tree bio'!$B:$B, 0))</f>
        <v>#N/A</v>
      </c>
      <c r="BS152" s="4" t="e">
        <f>INDEX('Mother tree bio'!G:G, MATCH($D152, 'Mother tree bio'!$B:$B, 0))</f>
        <v>#N/A</v>
      </c>
      <c r="BT152" s="4" t="e">
        <f>INDEX('Mother tree bio'!H:H, MATCH($D152, 'Mother tree bio'!$B:$B, 0))</f>
        <v>#N/A</v>
      </c>
      <c r="BU152" s="4" t="e">
        <f>INDEX('Mother tree bio'!I:I, MATCH($D152, 'Mother tree bio'!$B:$B, 0))</f>
        <v>#N/A</v>
      </c>
      <c r="BV152" s="4" t="e">
        <f>INDEX('Mother tree bio'!J:J, MATCH($D152, 'Mother tree bio'!$B:$B, 0))</f>
        <v>#N/A</v>
      </c>
      <c r="BW152" s="4" t="e">
        <f>INDEX('Mother tree bio'!K:K, MATCH($D152, 'Mother tree bio'!$B:$B, 0))</f>
        <v>#N/A</v>
      </c>
    </row>
    <row r="153" spans="1:75" ht="15" customHeight="1" thickBot="1">
      <c r="A153" s="10" t="s">
        <v>440</v>
      </c>
      <c r="B153" t="s">
        <v>336</v>
      </c>
      <c r="C153" s="1" t="s">
        <v>237</v>
      </c>
      <c r="D153" s="4" t="s">
        <v>211</v>
      </c>
      <c r="E153" s="4" t="s">
        <v>129</v>
      </c>
      <c r="F153" s="4">
        <v>7</v>
      </c>
      <c r="G153" s="4" t="str">
        <f>INDEX('Isotope analysis'!E:E, MATCH($A153, 'Isotope analysis'!$C:$C, 0))</f>
        <v>W</v>
      </c>
      <c r="H153" s="4" t="s">
        <v>337</v>
      </c>
      <c r="I153" s="19" t="s">
        <v>429</v>
      </c>
      <c r="J153" s="19" t="s">
        <v>430</v>
      </c>
      <c r="K153" s="20" t="s">
        <v>431</v>
      </c>
      <c r="L153" s="19" t="s">
        <v>370</v>
      </c>
      <c r="M153" s="19" t="s">
        <v>371</v>
      </c>
      <c r="N153" s="20" t="s">
        <v>372</v>
      </c>
      <c r="O153" s="4" t="e">
        <f>INDEX('Root phenotypic data'!F:F, MATCH($A153, 'Root phenotypic data'!$A:$A, 0))</f>
        <v>#N/A</v>
      </c>
      <c r="P153" s="18" t="e">
        <f>INDEX('Root phenotypic data'!H:H, MATCH($A153, 'Root phenotypic data'!$A:$A, 0))</f>
        <v>#N/A</v>
      </c>
      <c r="Q153" s="4" t="e">
        <f>INDEX('Root phenotypic data'!I:I, MATCH($A153, 'Root phenotypic data'!$A:$A, 0))</f>
        <v>#N/A</v>
      </c>
      <c r="R153" s="4" t="e">
        <f>INDEX('Root phenotypic data'!J:J, MATCH($A153, 'Root phenotypic data'!$A:$A, 0))</f>
        <v>#N/A</v>
      </c>
      <c r="S153" s="4" t="e">
        <f>INDEX('Root phenotypic data'!K:K, MATCH($A153, 'Root phenotypic data'!$A:$A, 0))</f>
        <v>#N/A</v>
      </c>
      <c r="T153" s="4" t="e">
        <f>INDEX('Root phenotypic data'!L:L, MATCH($A153, 'Root phenotypic data'!$A:$A, 0))</f>
        <v>#N/A</v>
      </c>
      <c r="U153" s="4" t="e">
        <f>INDEX('Root phenotypic data'!M:M, MATCH($A153, 'Root phenotypic data'!$A:$A, 0))</f>
        <v>#N/A</v>
      </c>
      <c r="V153" s="4" t="e">
        <f>INDEX('Root phenotypic data'!N:N, MATCH($A153, 'Root phenotypic data'!$A:$A, 0))</f>
        <v>#N/A</v>
      </c>
      <c r="W153" s="4" t="e">
        <f>INDEX('Root phenotypic data'!O:O, MATCH($A153, 'Root phenotypic data'!$A:$A, 0))</f>
        <v>#N/A</v>
      </c>
      <c r="X153" s="4" t="e">
        <f>INDEX('Root phenotypic data'!P:P, MATCH($A153, 'Root phenotypic data'!$A:$A, 0))</f>
        <v>#N/A</v>
      </c>
      <c r="Y153" s="4" t="e">
        <f>INDEX('Root phenotypic data'!Q:Q, MATCH($A153, 'Root phenotypic data'!$A:$A, 0))</f>
        <v>#N/A</v>
      </c>
      <c r="Z153" s="4" t="e">
        <f>INDEX('Root phenotypic data'!R:R, MATCH($A153, 'Root phenotypic data'!$A:$A, 0))</f>
        <v>#N/A</v>
      </c>
      <c r="AA153" s="4" t="e">
        <f>INDEX('Root phenotypic data'!S:S, MATCH($A153, 'Root phenotypic data'!$A:$A, 0))</f>
        <v>#N/A</v>
      </c>
      <c r="AB153" s="4" t="e">
        <f>INDEX('Root phenotypic data'!T:T, MATCH($A153, 'Root phenotypic data'!$A:$A, 0))</f>
        <v>#N/A</v>
      </c>
      <c r="AC153" s="4" t="e">
        <f>INDEX('Root phenotypic data'!U:U, MATCH($A153, 'Root phenotypic data'!$A:$A, 0))</f>
        <v>#N/A</v>
      </c>
      <c r="AD153" s="4" t="e">
        <f>INDEX('Root phenotypic data'!V:V, MATCH($A153, 'Root phenotypic data'!$A:$A, 0))</f>
        <v>#N/A</v>
      </c>
      <c r="AE153" s="4" t="e">
        <f>INDEX('Root phenotypic data'!W:W, MATCH($A153, 'Root phenotypic data'!$A:$A, 0))</f>
        <v>#N/A</v>
      </c>
      <c r="AF153" s="4" t="e">
        <f>INDEX('Root phenotypic data'!X:X, MATCH($A153, 'Root phenotypic data'!$A:$A, 0))</f>
        <v>#N/A</v>
      </c>
      <c r="AG153" s="4" t="e">
        <f>INDEX('Root phenotypic data'!Y:Y, MATCH($A153, 'Root phenotypic data'!$A:$A, 0))</f>
        <v>#N/A</v>
      </c>
      <c r="AH153" s="4" t="e">
        <f>INDEX('Root phenotypic data'!Z:Z, MATCH($A153, 'Root phenotypic data'!$A:$A, 0))</f>
        <v>#N/A</v>
      </c>
      <c r="AI153" s="4" t="e">
        <f>INDEX('Root phenotypic data'!AA:AA, MATCH($A153, 'Root phenotypic data'!$A:$A, 0))</f>
        <v>#N/A</v>
      </c>
      <c r="AJ153" s="4" t="e">
        <f>INDEX('Root phenotypic data'!AB:AB, MATCH($A153, 'Root phenotypic data'!$A:$A, 0))</f>
        <v>#N/A</v>
      </c>
      <c r="AK153" s="4" t="e">
        <f>INDEX('Root phenotypic data'!AC:AC, MATCH($A153, 'Root phenotypic data'!$A:$A, 0))</f>
        <v>#N/A</v>
      </c>
      <c r="AL153" s="4" t="e">
        <f>INDEX('Root phenotypic data'!AD:AD, MATCH($A153, 'Root phenotypic data'!$A:$A, 0))</f>
        <v>#N/A</v>
      </c>
      <c r="AM153" s="4" t="e">
        <f>INDEX('Root phenotypic data'!AE:AE, MATCH($A153, 'Root phenotypic data'!$A:$A, 0))</f>
        <v>#N/A</v>
      </c>
      <c r="AN153" s="4" t="e">
        <f>INDEX('Root phenotypic data'!AF:AF, MATCH($A153, 'Root phenotypic data'!$A:$A, 0))</f>
        <v>#N/A</v>
      </c>
      <c r="AO153" s="4" t="e">
        <f>INDEX('Root phenotypic data'!AG:AG, MATCH($A153, 'Root phenotypic data'!$A:$A, 0))</f>
        <v>#N/A</v>
      </c>
      <c r="AP153" s="4">
        <f>INDEX('Isotope analysis'!F:F, MATCH($A153, 'Isotope analysis'!$C:$C, 0))</f>
        <v>2.11</v>
      </c>
      <c r="AQ153" s="4">
        <f>INDEX('Isotope analysis'!G:G, MATCH($A153, 'Isotope analysis'!$C:$C, 0))</f>
        <v>-36.200000000000003</v>
      </c>
      <c r="AR153" s="4">
        <f>INDEX('Isotope analysis'!H:H, MATCH($A153, 'Isotope analysis'!$C:$C, 0))</f>
        <v>2.2200000000000002</v>
      </c>
      <c r="AS153" s="4">
        <f>INDEX('Isotope analysis'!I:I, MATCH($A153, 'Isotope analysis'!$C:$C, 0))</f>
        <v>41.6</v>
      </c>
      <c r="AT153" s="4" t="e">
        <f>INDEX('Root phenotypic data'!CR:CR, MATCH($A153, 'Root phenotypic data'!$A:$A, 0))</f>
        <v>#N/A</v>
      </c>
      <c r="AU153" s="4" t="e">
        <f>INDEX('Root phenotypic data'!CS:CS, MATCH($A153, 'Root phenotypic data'!$A:$A, 0))</f>
        <v>#N/A</v>
      </c>
      <c r="AV153" s="4" t="e">
        <f>INDEX('Root phenotypic data'!CT:CT, MATCH($A153, 'Root phenotypic data'!$A:$A, 0))</f>
        <v>#N/A</v>
      </c>
      <c r="AW153" s="4" t="e">
        <f>INDEX('Root phenotypic data'!CU:CU, MATCH($A153, 'Root phenotypic data'!$A:$A, 0))</f>
        <v>#N/A</v>
      </c>
      <c r="AX153" s="4" t="e">
        <f>INDEX('Root phenotypic data'!CV:CV, MATCH($A153, 'Root phenotypic data'!$A:$A, 0))</f>
        <v>#N/A</v>
      </c>
      <c r="AY153" s="4" t="e">
        <f>INDEX('Root phenotypic data'!CW:CW, MATCH($A153, 'Root phenotypic data'!$A:$A, 0))</f>
        <v>#N/A</v>
      </c>
      <c r="AZ153" s="4" t="e">
        <f>INDEX('Root phenotypic data'!CX:CX, MATCH($A153, 'Root phenotypic data'!$A:$A, 0))</f>
        <v>#N/A</v>
      </c>
      <c r="BA153" s="4" t="e">
        <f>INDEX('Root phenotypic data'!CY:CY, MATCH($A153, 'Root phenotypic data'!$A:$A, 0))</f>
        <v>#N/A</v>
      </c>
      <c r="BB153" s="4" t="e">
        <f>INDEX('Root phenotypic data'!CZ:CZ, MATCH($A153, 'Root phenotypic data'!$A:$A, 0))</f>
        <v>#N/A</v>
      </c>
      <c r="BC153" s="4" t="e">
        <f>INDEX('Root phenotypic data'!DA:DA, MATCH($A153, 'Root phenotypic data'!$A:$A, 0))</f>
        <v>#N/A</v>
      </c>
      <c r="BD153" s="4" t="e">
        <f>INDEX('Root phenotypic data'!DB:DB, MATCH($A153, 'Root phenotypic data'!$A:$A, 0))</f>
        <v>#N/A</v>
      </c>
      <c r="BE153" s="4" t="e">
        <f>INDEX('Root phenotypic data'!DC:DC, MATCH($A153, 'Root phenotypic data'!$A:$A, 0))</f>
        <v>#N/A</v>
      </c>
      <c r="BF153" s="4" t="e">
        <f>INDEX('Root phenotypic data'!DD:DD, MATCH($A153, 'Root phenotypic data'!$A:$A, 0))</f>
        <v>#N/A</v>
      </c>
      <c r="BG153" s="4" t="e">
        <f>INDEX('Root phenotypic data'!DE:DE, MATCH($A153, 'Root phenotypic data'!$A:$A, 0))</f>
        <v>#N/A</v>
      </c>
      <c r="BH153" s="4" t="e">
        <f>INDEX('Root phenotypic data'!DF:DF, MATCH($A153, 'Root phenotypic data'!$A:$A, 0))</f>
        <v>#N/A</v>
      </c>
      <c r="BI153" s="4" t="e">
        <f>INDEX('Root phenotypic data'!DG:DG, MATCH($A153, 'Root phenotypic data'!$A:$A, 0))</f>
        <v>#N/A</v>
      </c>
      <c r="BJ153" s="4" t="e">
        <f>INDEX('Root phenotypic data'!DH:DH, MATCH($A153, 'Root phenotypic data'!$A:$A, 0))</f>
        <v>#N/A</v>
      </c>
      <c r="BK153" s="4" t="e">
        <f>INDEX('Root phenotypic data'!DI:DI, MATCH($A153, 'Root phenotypic data'!$A:$A, 0))</f>
        <v>#N/A</v>
      </c>
      <c r="BL153" s="4" t="e">
        <f>INDEX('Root phenotypic data'!DJ:DJ, MATCH($A153, 'Root phenotypic data'!$A:$A, 0))</f>
        <v>#N/A</v>
      </c>
      <c r="BM153" s="4" t="e">
        <f>INDEX('Root phenotypic data'!DK:DK, MATCH($A153, 'Root phenotypic data'!$A:$A, 0))</f>
        <v>#N/A</v>
      </c>
      <c r="BN153" s="4" t="e">
        <f>INDEX('Root phenotypic data'!DL:DL, MATCH($A153, 'Root phenotypic data'!$A:$A, 0))</f>
        <v>#N/A</v>
      </c>
      <c r="BO153" s="4" t="e">
        <f>INDEX('Mother tree bio'!C:C, MATCH($D153, 'Mother tree bio'!$B:$B, 0))</f>
        <v>#N/A</v>
      </c>
      <c r="BP153" s="4" t="e">
        <f>INDEX('Mother tree bio'!D:D, MATCH($D153, 'Mother tree bio'!$B:$B, 0))</f>
        <v>#N/A</v>
      </c>
      <c r="BQ153" s="4" t="e">
        <f>INDEX('Mother tree bio'!E:E, MATCH($D153, 'Mother tree bio'!$B:$B, 0))</f>
        <v>#N/A</v>
      </c>
      <c r="BR153" s="4" t="e">
        <f>INDEX('Mother tree bio'!F:F, MATCH($D153, 'Mother tree bio'!$B:$B, 0))</f>
        <v>#N/A</v>
      </c>
      <c r="BS153" s="4" t="e">
        <f>INDEX('Mother tree bio'!G:G, MATCH($D153, 'Mother tree bio'!$B:$B, 0))</f>
        <v>#N/A</v>
      </c>
      <c r="BT153" s="4" t="e">
        <f>INDEX('Mother tree bio'!H:H, MATCH($D153, 'Mother tree bio'!$B:$B, 0))</f>
        <v>#N/A</v>
      </c>
      <c r="BU153" s="4" t="e">
        <f>INDEX('Mother tree bio'!I:I, MATCH($D153, 'Mother tree bio'!$B:$B, 0))</f>
        <v>#N/A</v>
      </c>
      <c r="BV153" s="4" t="e">
        <f>INDEX('Mother tree bio'!J:J, MATCH($D153, 'Mother tree bio'!$B:$B, 0))</f>
        <v>#N/A</v>
      </c>
      <c r="BW153" s="4" t="e">
        <f>INDEX('Mother tree bio'!K:K, MATCH($D153, 'Mother tree bio'!$B:$B, 0))</f>
        <v>#N/A</v>
      </c>
    </row>
    <row r="154" spans="1:75" ht="15" customHeight="1">
      <c r="A154" s="27" t="s">
        <v>441</v>
      </c>
      <c r="B154" t="s">
        <v>336</v>
      </c>
      <c r="C154" s="1" t="s">
        <v>239</v>
      </c>
      <c r="D154" s="4" t="s">
        <v>211</v>
      </c>
      <c r="E154" s="4" t="s">
        <v>129</v>
      </c>
      <c r="F154" s="4">
        <v>8</v>
      </c>
      <c r="G154" s="4" t="str">
        <f>INDEX('Isotope analysis'!E:E, MATCH($A154, 'Isotope analysis'!$C:$C, 0))</f>
        <v>W</v>
      </c>
      <c r="H154" s="4" t="s">
        <v>337</v>
      </c>
      <c r="I154" s="19" t="s">
        <v>442</v>
      </c>
      <c r="J154" s="19" t="s">
        <v>443</v>
      </c>
      <c r="K154" s="20" t="s">
        <v>444</v>
      </c>
      <c r="L154" s="19" t="s">
        <v>341</v>
      </c>
      <c r="M154" s="19" t="s">
        <v>342</v>
      </c>
      <c r="N154" s="20" t="s">
        <v>343</v>
      </c>
      <c r="O154" s="4" t="e">
        <f>INDEX('Root phenotypic data'!F:F, MATCH($A154, 'Root phenotypic data'!$A:$A, 0))</f>
        <v>#N/A</v>
      </c>
      <c r="P154" s="18" t="e">
        <f>INDEX('Root phenotypic data'!H:H, MATCH($A154, 'Root phenotypic data'!$A:$A, 0))</f>
        <v>#N/A</v>
      </c>
      <c r="Q154" s="4" t="e">
        <f>INDEX('Root phenotypic data'!I:I, MATCH($A154, 'Root phenotypic data'!$A:$A, 0))</f>
        <v>#N/A</v>
      </c>
      <c r="R154" s="4" t="e">
        <f>INDEX('Root phenotypic data'!J:J, MATCH($A154, 'Root phenotypic data'!$A:$A, 0))</f>
        <v>#N/A</v>
      </c>
      <c r="S154" s="4" t="e">
        <f>INDEX('Root phenotypic data'!K:K, MATCH($A154, 'Root phenotypic data'!$A:$A, 0))</f>
        <v>#N/A</v>
      </c>
      <c r="T154" s="4" t="e">
        <f>INDEX('Root phenotypic data'!L:L, MATCH($A154, 'Root phenotypic data'!$A:$A, 0))</f>
        <v>#N/A</v>
      </c>
      <c r="U154" s="4" t="e">
        <f>INDEX('Root phenotypic data'!M:M, MATCH($A154, 'Root phenotypic data'!$A:$A, 0))</f>
        <v>#N/A</v>
      </c>
      <c r="V154" s="4" t="e">
        <f>INDEX('Root phenotypic data'!N:N, MATCH($A154, 'Root phenotypic data'!$A:$A, 0))</f>
        <v>#N/A</v>
      </c>
      <c r="W154" s="4" t="e">
        <f>INDEX('Root phenotypic data'!O:O, MATCH($A154, 'Root phenotypic data'!$A:$A, 0))</f>
        <v>#N/A</v>
      </c>
      <c r="X154" s="4" t="e">
        <f>INDEX('Root phenotypic data'!P:P, MATCH($A154, 'Root phenotypic data'!$A:$A, 0))</f>
        <v>#N/A</v>
      </c>
      <c r="Y154" s="4" t="e">
        <f>INDEX('Root phenotypic data'!Q:Q, MATCH($A154, 'Root phenotypic data'!$A:$A, 0))</f>
        <v>#N/A</v>
      </c>
      <c r="Z154" s="4" t="e">
        <f>INDEX('Root phenotypic data'!R:R, MATCH($A154, 'Root phenotypic data'!$A:$A, 0))</f>
        <v>#N/A</v>
      </c>
      <c r="AA154" s="4" t="e">
        <f>INDEX('Root phenotypic data'!S:S, MATCH($A154, 'Root phenotypic data'!$A:$A, 0))</f>
        <v>#N/A</v>
      </c>
      <c r="AB154" s="4" t="e">
        <f>INDEX('Root phenotypic data'!T:T, MATCH($A154, 'Root phenotypic data'!$A:$A, 0))</f>
        <v>#N/A</v>
      </c>
      <c r="AC154" s="4" t="e">
        <f>INDEX('Root phenotypic data'!U:U, MATCH($A154, 'Root phenotypic data'!$A:$A, 0))</f>
        <v>#N/A</v>
      </c>
      <c r="AD154" s="4" t="e">
        <f>INDEX('Root phenotypic data'!V:V, MATCH($A154, 'Root phenotypic data'!$A:$A, 0))</f>
        <v>#N/A</v>
      </c>
      <c r="AE154" s="4" t="e">
        <f>INDEX('Root phenotypic data'!W:W, MATCH($A154, 'Root phenotypic data'!$A:$A, 0))</f>
        <v>#N/A</v>
      </c>
      <c r="AF154" s="4" t="e">
        <f>INDEX('Root phenotypic data'!X:X, MATCH($A154, 'Root phenotypic data'!$A:$A, 0))</f>
        <v>#N/A</v>
      </c>
      <c r="AG154" s="4" t="e">
        <f>INDEX('Root phenotypic data'!Y:Y, MATCH($A154, 'Root phenotypic data'!$A:$A, 0))</f>
        <v>#N/A</v>
      </c>
      <c r="AH154" s="4" t="e">
        <f>INDEX('Root phenotypic data'!Z:Z, MATCH($A154, 'Root phenotypic data'!$A:$A, 0))</f>
        <v>#N/A</v>
      </c>
      <c r="AI154" s="4" t="e">
        <f>INDEX('Root phenotypic data'!AA:AA, MATCH($A154, 'Root phenotypic data'!$A:$A, 0))</f>
        <v>#N/A</v>
      </c>
      <c r="AJ154" s="4" t="e">
        <f>INDEX('Root phenotypic data'!AB:AB, MATCH($A154, 'Root phenotypic data'!$A:$A, 0))</f>
        <v>#N/A</v>
      </c>
      <c r="AK154" s="4" t="e">
        <f>INDEX('Root phenotypic data'!AC:AC, MATCH($A154, 'Root phenotypic data'!$A:$A, 0))</f>
        <v>#N/A</v>
      </c>
      <c r="AL154" s="4" t="e">
        <f>INDEX('Root phenotypic data'!AD:AD, MATCH($A154, 'Root phenotypic data'!$A:$A, 0))</f>
        <v>#N/A</v>
      </c>
      <c r="AM154" s="4" t="e">
        <f>INDEX('Root phenotypic data'!AE:AE, MATCH($A154, 'Root phenotypic data'!$A:$A, 0))</f>
        <v>#N/A</v>
      </c>
      <c r="AN154" s="4" t="e">
        <f>INDEX('Root phenotypic data'!AF:AF, MATCH($A154, 'Root phenotypic data'!$A:$A, 0))</f>
        <v>#N/A</v>
      </c>
      <c r="AO154" s="4" t="e">
        <f>INDEX('Root phenotypic data'!AG:AG, MATCH($A154, 'Root phenotypic data'!$A:$A, 0))</f>
        <v>#N/A</v>
      </c>
      <c r="AP154" s="4">
        <f>INDEX('Isotope analysis'!F:F, MATCH($A154, 'Isotope analysis'!$C:$C, 0))</f>
        <v>4.6900000000000004</v>
      </c>
      <c r="AQ154" s="4">
        <f>INDEX('Isotope analysis'!G:G, MATCH($A154, 'Isotope analysis'!$C:$C, 0))</f>
        <v>-35.840000000000003</v>
      </c>
      <c r="AR154" s="4">
        <f>INDEX('Isotope analysis'!H:H, MATCH($A154, 'Isotope analysis'!$C:$C, 0))</f>
        <v>2.09</v>
      </c>
      <c r="AS154" s="4">
        <f>INDEX('Isotope analysis'!I:I, MATCH($A154, 'Isotope analysis'!$C:$C, 0))</f>
        <v>43.5</v>
      </c>
      <c r="AT154" s="4" t="e">
        <f>INDEX('Root phenotypic data'!CR:CR, MATCH($A154, 'Root phenotypic data'!$A:$A, 0))</f>
        <v>#N/A</v>
      </c>
      <c r="AU154" s="4" t="e">
        <f>INDEX('Root phenotypic data'!CS:CS, MATCH($A154, 'Root phenotypic data'!$A:$A, 0))</f>
        <v>#N/A</v>
      </c>
      <c r="AV154" s="4" t="e">
        <f>INDEX('Root phenotypic data'!CT:CT, MATCH($A154, 'Root phenotypic data'!$A:$A, 0))</f>
        <v>#N/A</v>
      </c>
      <c r="AW154" s="4" t="e">
        <f>INDEX('Root phenotypic data'!CU:CU, MATCH($A154, 'Root phenotypic data'!$A:$A, 0))</f>
        <v>#N/A</v>
      </c>
      <c r="AX154" s="4" t="e">
        <f>INDEX('Root phenotypic data'!CV:CV, MATCH($A154, 'Root phenotypic data'!$A:$A, 0))</f>
        <v>#N/A</v>
      </c>
      <c r="AY154" s="4" t="e">
        <f>INDEX('Root phenotypic data'!CW:CW, MATCH($A154, 'Root phenotypic data'!$A:$A, 0))</f>
        <v>#N/A</v>
      </c>
      <c r="AZ154" s="4" t="e">
        <f>INDEX('Root phenotypic data'!CX:CX, MATCH($A154, 'Root phenotypic data'!$A:$A, 0))</f>
        <v>#N/A</v>
      </c>
      <c r="BA154" s="4" t="e">
        <f>INDEX('Root phenotypic data'!CY:CY, MATCH($A154, 'Root phenotypic data'!$A:$A, 0))</f>
        <v>#N/A</v>
      </c>
      <c r="BB154" s="4" t="e">
        <f>INDEX('Root phenotypic data'!CZ:CZ, MATCH($A154, 'Root phenotypic data'!$A:$A, 0))</f>
        <v>#N/A</v>
      </c>
      <c r="BC154" s="4" t="e">
        <f>INDEX('Root phenotypic data'!DA:DA, MATCH($A154, 'Root phenotypic data'!$A:$A, 0))</f>
        <v>#N/A</v>
      </c>
      <c r="BD154" s="4" t="e">
        <f>INDEX('Root phenotypic data'!DB:DB, MATCH($A154, 'Root phenotypic data'!$A:$A, 0))</f>
        <v>#N/A</v>
      </c>
      <c r="BE154" s="4" t="e">
        <f>INDEX('Root phenotypic data'!DC:DC, MATCH($A154, 'Root phenotypic data'!$A:$A, 0))</f>
        <v>#N/A</v>
      </c>
      <c r="BF154" s="4" t="e">
        <f>INDEX('Root phenotypic data'!DD:DD, MATCH($A154, 'Root phenotypic data'!$A:$A, 0))</f>
        <v>#N/A</v>
      </c>
      <c r="BG154" s="4" t="e">
        <f>INDEX('Root phenotypic data'!DE:DE, MATCH($A154, 'Root phenotypic data'!$A:$A, 0))</f>
        <v>#N/A</v>
      </c>
      <c r="BH154" s="4" t="e">
        <f>INDEX('Root phenotypic data'!DF:DF, MATCH($A154, 'Root phenotypic data'!$A:$A, 0))</f>
        <v>#N/A</v>
      </c>
      <c r="BI154" s="4" t="e">
        <f>INDEX('Root phenotypic data'!DG:DG, MATCH($A154, 'Root phenotypic data'!$A:$A, 0))</f>
        <v>#N/A</v>
      </c>
      <c r="BJ154" s="4" t="e">
        <f>INDEX('Root phenotypic data'!DH:DH, MATCH($A154, 'Root phenotypic data'!$A:$A, 0))</f>
        <v>#N/A</v>
      </c>
      <c r="BK154" s="4" t="e">
        <f>INDEX('Root phenotypic data'!DI:DI, MATCH($A154, 'Root phenotypic data'!$A:$A, 0))</f>
        <v>#N/A</v>
      </c>
      <c r="BL154" s="4" t="e">
        <f>INDEX('Root phenotypic data'!DJ:DJ, MATCH($A154, 'Root phenotypic data'!$A:$A, 0))</f>
        <v>#N/A</v>
      </c>
      <c r="BM154" s="4" t="e">
        <f>INDEX('Root phenotypic data'!DK:DK, MATCH($A154, 'Root phenotypic data'!$A:$A, 0))</f>
        <v>#N/A</v>
      </c>
      <c r="BN154" s="4" t="e">
        <f>INDEX('Root phenotypic data'!DL:DL, MATCH($A154, 'Root phenotypic data'!$A:$A, 0))</f>
        <v>#N/A</v>
      </c>
      <c r="BO154" s="4" t="e">
        <f>INDEX('Mother tree bio'!C:C, MATCH($D154, 'Mother tree bio'!$B:$B, 0))</f>
        <v>#N/A</v>
      </c>
      <c r="BP154" s="4" t="e">
        <f>INDEX('Mother tree bio'!D:D, MATCH($D154, 'Mother tree bio'!$B:$B, 0))</f>
        <v>#N/A</v>
      </c>
      <c r="BQ154" s="4" t="e">
        <f>INDEX('Mother tree bio'!E:E, MATCH($D154, 'Mother tree bio'!$B:$B, 0))</f>
        <v>#N/A</v>
      </c>
      <c r="BR154" s="4" t="e">
        <f>INDEX('Mother tree bio'!F:F, MATCH($D154, 'Mother tree bio'!$B:$B, 0))</f>
        <v>#N/A</v>
      </c>
      <c r="BS154" s="4" t="e">
        <f>INDEX('Mother tree bio'!G:G, MATCH($D154, 'Mother tree bio'!$B:$B, 0))</f>
        <v>#N/A</v>
      </c>
      <c r="BT154" s="4" t="e">
        <f>INDEX('Mother tree bio'!H:H, MATCH($D154, 'Mother tree bio'!$B:$B, 0))</f>
        <v>#N/A</v>
      </c>
      <c r="BU154" s="4" t="e">
        <f>INDEX('Mother tree bio'!I:I, MATCH($D154, 'Mother tree bio'!$B:$B, 0))</f>
        <v>#N/A</v>
      </c>
      <c r="BV154" s="4" t="e">
        <f>INDEX('Mother tree bio'!J:J, MATCH($D154, 'Mother tree bio'!$B:$B, 0))</f>
        <v>#N/A</v>
      </c>
      <c r="BW154" s="4" t="e">
        <f>INDEX('Mother tree bio'!K:K, MATCH($D154, 'Mother tree bio'!$B:$B, 0))</f>
        <v>#N/A</v>
      </c>
    </row>
    <row r="155" spans="1:75" ht="15" customHeight="1">
      <c r="A155" s="10" t="s">
        <v>445</v>
      </c>
      <c r="B155" t="s">
        <v>336</v>
      </c>
      <c r="C155" s="1" t="s">
        <v>244</v>
      </c>
      <c r="D155" s="4" t="s">
        <v>211</v>
      </c>
      <c r="E155" s="4" t="s">
        <v>129</v>
      </c>
      <c r="F155" s="4">
        <v>9</v>
      </c>
      <c r="G155" s="4" t="str">
        <f>INDEX('Isotope analysis'!E:E, MATCH($A155, 'Isotope analysis'!$C:$C, 0))</f>
        <v>W</v>
      </c>
      <c r="H155" s="4" t="s">
        <v>337</v>
      </c>
      <c r="I155" s="19" t="s">
        <v>442</v>
      </c>
      <c r="J155" s="19" t="s">
        <v>443</v>
      </c>
      <c r="K155" s="20" t="s">
        <v>444</v>
      </c>
      <c r="L155" s="19" t="s">
        <v>345</v>
      </c>
      <c r="M155" s="19" t="s">
        <v>346</v>
      </c>
      <c r="N155" s="20" t="s">
        <v>347</v>
      </c>
      <c r="O155" s="4" t="e">
        <f>INDEX('Root phenotypic data'!F:F, MATCH($A155, 'Root phenotypic data'!$A:$A, 0))</f>
        <v>#N/A</v>
      </c>
      <c r="P155" s="18" t="e">
        <f>INDEX('Root phenotypic data'!H:H, MATCH($A155, 'Root phenotypic data'!$A:$A, 0))</f>
        <v>#N/A</v>
      </c>
      <c r="Q155" s="4" t="e">
        <f>INDEX('Root phenotypic data'!I:I, MATCH($A155, 'Root phenotypic data'!$A:$A, 0))</f>
        <v>#N/A</v>
      </c>
      <c r="R155" s="4" t="e">
        <f>INDEX('Root phenotypic data'!J:J, MATCH($A155, 'Root phenotypic data'!$A:$A, 0))</f>
        <v>#N/A</v>
      </c>
      <c r="S155" s="4" t="e">
        <f>INDEX('Root phenotypic data'!K:K, MATCH($A155, 'Root phenotypic data'!$A:$A, 0))</f>
        <v>#N/A</v>
      </c>
      <c r="T155" s="4" t="e">
        <f>INDEX('Root phenotypic data'!L:L, MATCH($A155, 'Root phenotypic data'!$A:$A, 0))</f>
        <v>#N/A</v>
      </c>
      <c r="U155" s="4" t="e">
        <f>INDEX('Root phenotypic data'!M:M, MATCH($A155, 'Root phenotypic data'!$A:$A, 0))</f>
        <v>#N/A</v>
      </c>
      <c r="V155" s="4" t="e">
        <f>INDEX('Root phenotypic data'!N:N, MATCH($A155, 'Root phenotypic data'!$A:$A, 0))</f>
        <v>#N/A</v>
      </c>
      <c r="W155" s="4" t="e">
        <f>INDEX('Root phenotypic data'!O:O, MATCH($A155, 'Root phenotypic data'!$A:$A, 0))</f>
        <v>#N/A</v>
      </c>
      <c r="X155" s="4" t="e">
        <f>INDEX('Root phenotypic data'!P:P, MATCH($A155, 'Root phenotypic data'!$A:$A, 0))</f>
        <v>#N/A</v>
      </c>
      <c r="Y155" s="4" t="e">
        <f>INDEX('Root phenotypic data'!Q:Q, MATCH($A155, 'Root phenotypic data'!$A:$A, 0))</f>
        <v>#N/A</v>
      </c>
      <c r="Z155" s="4" t="e">
        <f>INDEX('Root phenotypic data'!R:R, MATCH($A155, 'Root phenotypic data'!$A:$A, 0))</f>
        <v>#N/A</v>
      </c>
      <c r="AA155" s="4" t="e">
        <f>INDEX('Root phenotypic data'!S:S, MATCH($A155, 'Root phenotypic data'!$A:$A, 0))</f>
        <v>#N/A</v>
      </c>
      <c r="AB155" s="4" t="e">
        <f>INDEX('Root phenotypic data'!T:T, MATCH($A155, 'Root phenotypic data'!$A:$A, 0))</f>
        <v>#N/A</v>
      </c>
      <c r="AC155" s="4" t="e">
        <f>INDEX('Root phenotypic data'!U:U, MATCH($A155, 'Root phenotypic data'!$A:$A, 0))</f>
        <v>#N/A</v>
      </c>
      <c r="AD155" s="4" t="e">
        <f>INDEX('Root phenotypic data'!V:V, MATCH($A155, 'Root phenotypic data'!$A:$A, 0))</f>
        <v>#N/A</v>
      </c>
      <c r="AE155" s="4" t="e">
        <f>INDEX('Root phenotypic data'!W:W, MATCH($A155, 'Root phenotypic data'!$A:$A, 0))</f>
        <v>#N/A</v>
      </c>
      <c r="AF155" s="4" t="e">
        <f>INDEX('Root phenotypic data'!X:X, MATCH($A155, 'Root phenotypic data'!$A:$A, 0))</f>
        <v>#N/A</v>
      </c>
      <c r="AG155" s="4" t="e">
        <f>INDEX('Root phenotypic data'!Y:Y, MATCH($A155, 'Root phenotypic data'!$A:$A, 0))</f>
        <v>#N/A</v>
      </c>
      <c r="AH155" s="4" t="e">
        <f>INDEX('Root phenotypic data'!Z:Z, MATCH($A155, 'Root phenotypic data'!$A:$A, 0))</f>
        <v>#N/A</v>
      </c>
      <c r="AI155" s="4" t="e">
        <f>INDEX('Root phenotypic data'!AA:AA, MATCH($A155, 'Root phenotypic data'!$A:$A, 0))</f>
        <v>#N/A</v>
      </c>
      <c r="AJ155" s="4" t="e">
        <f>INDEX('Root phenotypic data'!AB:AB, MATCH($A155, 'Root phenotypic data'!$A:$A, 0))</f>
        <v>#N/A</v>
      </c>
      <c r="AK155" s="4" t="e">
        <f>INDEX('Root phenotypic data'!AC:AC, MATCH($A155, 'Root phenotypic data'!$A:$A, 0))</f>
        <v>#N/A</v>
      </c>
      <c r="AL155" s="4" t="e">
        <f>INDEX('Root phenotypic data'!AD:AD, MATCH($A155, 'Root phenotypic data'!$A:$A, 0))</f>
        <v>#N/A</v>
      </c>
      <c r="AM155" s="4" t="e">
        <f>INDEX('Root phenotypic data'!AE:AE, MATCH($A155, 'Root phenotypic data'!$A:$A, 0))</f>
        <v>#N/A</v>
      </c>
      <c r="AN155" s="4" t="e">
        <f>INDEX('Root phenotypic data'!AF:AF, MATCH($A155, 'Root phenotypic data'!$A:$A, 0))</f>
        <v>#N/A</v>
      </c>
      <c r="AO155" s="4" t="e">
        <f>INDEX('Root phenotypic data'!AG:AG, MATCH($A155, 'Root phenotypic data'!$A:$A, 0))</f>
        <v>#N/A</v>
      </c>
      <c r="AP155" s="4">
        <f>INDEX('Isotope analysis'!F:F, MATCH($A155, 'Isotope analysis'!$C:$C, 0))</f>
        <v>-4.93</v>
      </c>
      <c r="AQ155" s="4">
        <f>INDEX('Isotope analysis'!G:G, MATCH($A155, 'Isotope analysis'!$C:$C, 0))</f>
        <v>-35.869999999999997</v>
      </c>
      <c r="AR155" s="4">
        <f>INDEX('Isotope analysis'!H:H, MATCH($A155, 'Isotope analysis'!$C:$C, 0))</f>
        <v>1.39</v>
      </c>
      <c r="AS155" s="4">
        <f>INDEX('Isotope analysis'!I:I, MATCH($A155, 'Isotope analysis'!$C:$C, 0))</f>
        <v>43.5</v>
      </c>
      <c r="AT155" s="4" t="e">
        <f>INDEX('Root phenotypic data'!CR:CR, MATCH($A155, 'Root phenotypic data'!$A:$A, 0))</f>
        <v>#N/A</v>
      </c>
      <c r="AU155" s="4" t="e">
        <f>INDEX('Root phenotypic data'!CS:CS, MATCH($A155, 'Root phenotypic data'!$A:$A, 0))</f>
        <v>#N/A</v>
      </c>
      <c r="AV155" s="4" t="e">
        <f>INDEX('Root phenotypic data'!CT:CT, MATCH($A155, 'Root phenotypic data'!$A:$A, 0))</f>
        <v>#N/A</v>
      </c>
      <c r="AW155" s="4" t="e">
        <f>INDEX('Root phenotypic data'!CU:CU, MATCH($A155, 'Root phenotypic data'!$A:$A, 0))</f>
        <v>#N/A</v>
      </c>
      <c r="AX155" s="4" t="e">
        <f>INDEX('Root phenotypic data'!CV:CV, MATCH($A155, 'Root phenotypic data'!$A:$A, 0))</f>
        <v>#N/A</v>
      </c>
      <c r="AY155" s="4" t="e">
        <f>INDEX('Root phenotypic data'!CW:CW, MATCH($A155, 'Root phenotypic data'!$A:$A, 0))</f>
        <v>#N/A</v>
      </c>
      <c r="AZ155" s="4" t="e">
        <f>INDEX('Root phenotypic data'!CX:CX, MATCH($A155, 'Root phenotypic data'!$A:$A, 0))</f>
        <v>#N/A</v>
      </c>
      <c r="BA155" s="4" t="e">
        <f>INDEX('Root phenotypic data'!CY:CY, MATCH($A155, 'Root phenotypic data'!$A:$A, 0))</f>
        <v>#N/A</v>
      </c>
      <c r="BB155" s="4" t="e">
        <f>INDEX('Root phenotypic data'!CZ:CZ, MATCH($A155, 'Root phenotypic data'!$A:$A, 0))</f>
        <v>#N/A</v>
      </c>
      <c r="BC155" s="4" t="e">
        <f>INDEX('Root phenotypic data'!DA:DA, MATCH($A155, 'Root phenotypic data'!$A:$A, 0))</f>
        <v>#N/A</v>
      </c>
      <c r="BD155" s="4" t="e">
        <f>INDEX('Root phenotypic data'!DB:DB, MATCH($A155, 'Root phenotypic data'!$A:$A, 0))</f>
        <v>#N/A</v>
      </c>
      <c r="BE155" s="4" t="e">
        <f>INDEX('Root phenotypic data'!DC:DC, MATCH($A155, 'Root phenotypic data'!$A:$A, 0))</f>
        <v>#N/A</v>
      </c>
      <c r="BF155" s="4" t="e">
        <f>INDEX('Root phenotypic data'!DD:DD, MATCH($A155, 'Root phenotypic data'!$A:$A, 0))</f>
        <v>#N/A</v>
      </c>
      <c r="BG155" s="4" t="e">
        <f>INDEX('Root phenotypic data'!DE:DE, MATCH($A155, 'Root phenotypic data'!$A:$A, 0))</f>
        <v>#N/A</v>
      </c>
      <c r="BH155" s="4" t="e">
        <f>INDEX('Root phenotypic data'!DF:DF, MATCH($A155, 'Root phenotypic data'!$A:$A, 0))</f>
        <v>#N/A</v>
      </c>
      <c r="BI155" s="4" t="e">
        <f>INDEX('Root phenotypic data'!DG:DG, MATCH($A155, 'Root phenotypic data'!$A:$A, 0))</f>
        <v>#N/A</v>
      </c>
      <c r="BJ155" s="4" t="e">
        <f>INDEX('Root phenotypic data'!DH:DH, MATCH($A155, 'Root phenotypic data'!$A:$A, 0))</f>
        <v>#N/A</v>
      </c>
      <c r="BK155" s="4" t="e">
        <f>INDEX('Root phenotypic data'!DI:DI, MATCH($A155, 'Root phenotypic data'!$A:$A, 0))</f>
        <v>#N/A</v>
      </c>
      <c r="BL155" s="4" t="e">
        <f>INDEX('Root phenotypic data'!DJ:DJ, MATCH($A155, 'Root phenotypic data'!$A:$A, 0))</f>
        <v>#N/A</v>
      </c>
      <c r="BM155" s="4" t="e">
        <f>INDEX('Root phenotypic data'!DK:DK, MATCH($A155, 'Root phenotypic data'!$A:$A, 0))</f>
        <v>#N/A</v>
      </c>
      <c r="BN155" s="4" t="e">
        <f>INDEX('Root phenotypic data'!DL:DL, MATCH($A155, 'Root phenotypic data'!$A:$A, 0))</f>
        <v>#N/A</v>
      </c>
      <c r="BO155" s="4" t="e">
        <f>INDEX('Mother tree bio'!C:C, MATCH($D155, 'Mother tree bio'!$B:$B, 0))</f>
        <v>#N/A</v>
      </c>
      <c r="BP155" s="4" t="e">
        <f>INDEX('Mother tree bio'!D:D, MATCH($D155, 'Mother tree bio'!$B:$B, 0))</f>
        <v>#N/A</v>
      </c>
      <c r="BQ155" s="4" t="e">
        <f>INDEX('Mother tree bio'!E:E, MATCH($D155, 'Mother tree bio'!$B:$B, 0))</f>
        <v>#N/A</v>
      </c>
      <c r="BR155" s="4" t="e">
        <f>INDEX('Mother tree bio'!F:F, MATCH($D155, 'Mother tree bio'!$B:$B, 0))</f>
        <v>#N/A</v>
      </c>
      <c r="BS155" s="4" t="e">
        <f>INDEX('Mother tree bio'!G:G, MATCH($D155, 'Mother tree bio'!$B:$B, 0))</f>
        <v>#N/A</v>
      </c>
      <c r="BT155" s="4" t="e">
        <f>INDEX('Mother tree bio'!H:H, MATCH($D155, 'Mother tree bio'!$B:$B, 0))</f>
        <v>#N/A</v>
      </c>
      <c r="BU155" s="4" t="e">
        <f>INDEX('Mother tree bio'!I:I, MATCH($D155, 'Mother tree bio'!$B:$B, 0))</f>
        <v>#N/A</v>
      </c>
      <c r="BV155" s="4" t="e">
        <f>INDEX('Mother tree bio'!J:J, MATCH($D155, 'Mother tree bio'!$B:$B, 0))</f>
        <v>#N/A</v>
      </c>
      <c r="BW155" s="4" t="e">
        <f>INDEX('Mother tree bio'!K:K, MATCH($D155, 'Mother tree bio'!$B:$B, 0))</f>
        <v>#N/A</v>
      </c>
    </row>
    <row r="156" spans="1:75" ht="15" customHeight="1">
      <c r="A156" s="10" t="s">
        <v>446</v>
      </c>
      <c r="B156" t="s">
        <v>336</v>
      </c>
      <c r="C156" s="1" t="s">
        <v>246</v>
      </c>
      <c r="D156" s="4" t="s">
        <v>447</v>
      </c>
      <c r="E156" s="4" t="s">
        <v>129</v>
      </c>
      <c r="F156" s="4">
        <v>6</v>
      </c>
      <c r="G156" s="4" t="str">
        <f>INDEX('Isotope analysis'!E:E, MATCH($A156, 'Isotope analysis'!$C:$C, 0))</f>
        <v>W</v>
      </c>
      <c r="H156" s="4" t="s">
        <v>337</v>
      </c>
      <c r="I156" s="19" t="s">
        <v>442</v>
      </c>
      <c r="J156" s="19" t="s">
        <v>443</v>
      </c>
      <c r="K156" s="20" t="s">
        <v>444</v>
      </c>
      <c r="L156" s="19" t="s">
        <v>349</v>
      </c>
      <c r="M156" s="19" t="s">
        <v>350</v>
      </c>
      <c r="N156" s="20" t="s">
        <v>351</v>
      </c>
      <c r="O156" s="4" t="e">
        <f>INDEX('Root phenotypic data'!F:F, MATCH($A156, 'Root phenotypic data'!$A:$A, 0))</f>
        <v>#N/A</v>
      </c>
      <c r="P156" s="18" t="e">
        <f>INDEX('Root phenotypic data'!H:H, MATCH($A156, 'Root phenotypic data'!$A:$A, 0))</f>
        <v>#N/A</v>
      </c>
      <c r="Q156" s="4" t="e">
        <f>INDEX('Root phenotypic data'!I:I, MATCH($A156, 'Root phenotypic data'!$A:$A, 0))</f>
        <v>#N/A</v>
      </c>
      <c r="R156" s="4" t="e">
        <f>INDEX('Root phenotypic data'!J:J, MATCH($A156, 'Root phenotypic data'!$A:$A, 0))</f>
        <v>#N/A</v>
      </c>
      <c r="S156" s="4" t="e">
        <f>INDEX('Root phenotypic data'!K:K, MATCH($A156, 'Root phenotypic data'!$A:$A, 0))</f>
        <v>#N/A</v>
      </c>
      <c r="T156" s="4" t="e">
        <f>INDEX('Root phenotypic data'!L:L, MATCH($A156, 'Root phenotypic data'!$A:$A, 0))</f>
        <v>#N/A</v>
      </c>
      <c r="U156" s="4" t="e">
        <f>INDEX('Root phenotypic data'!M:M, MATCH($A156, 'Root phenotypic data'!$A:$A, 0))</f>
        <v>#N/A</v>
      </c>
      <c r="V156" s="4" t="e">
        <f>INDEX('Root phenotypic data'!N:N, MATCH($A156, 'Root phenotypic data'!$A:$A, 0))</f>
        <v>#N/A</v>
      </c>
      <c r="W156" s="4" t="e">
        <f>INDEX('Root phenotypic data'!O:O, MATCH($A156, 'Root phenotypic data'!$A:$A, 0))</f>
        <v>#N/A</v>
      </c>
      <c r="X156" s="4" t="e">
        <f>INDEX('Root phenotypic data'!P:P, MATCH($A156, 'Root phenotypic data'!$A:$A, 0))</f>
        <v>#N/A</v>
      </c>
      <c r="Y156" s="4" t="e">
        <f>INDEX('Root phenotypic data'!Q:Q, MATCH($A156, 'Root phenotypic data'!$A:$A, 0))</f>
        <v>#N/A</v>
      </c>
      <c r="Z156" s="4" t="e">
        <f>INDEX('Root phenotypic data'!R:R, MATCH($A156, 'Root phenotypic data'!$A:$A, 0))</f>
        <v>#N/A</v>
      </c>
      <c r="AA156" s="4" t="e">
        <f>INDEX('Root phenotypic data'!S:S, MATCH($A156, 'Root phenotypic data'!$A:$A, 0))</f>
        <v>#N/A</v>
      </c>
      <c r="AB156" s="4" t="e">
        <f>INDEX('Root phenotypic data'!T:T, MATCH($A156, 'Root phenotypic data'!$A:$A, 0))</f>
        <v>#N/A</v>
      </c>
      <c r="AC156" s="4" t="e">
        <f>INDEX('Root phenotypic data'!U:U, MATCH($A156, 'Root phenotypic data'!$A:$A, 0))</f>
        <v>#N/A</v>
      </c>
      <c r="AD156" s="4" t="e">
        <f>INDEX('Root phenotypic data'!V:V, MATCH($A156, 'Root phenotypic data'!$A:$A, 0))</f>
        <v>#N/A</v>
      </c>
      <c r="AE156" s="4" t="e">
        <f>INDEX('Root phenotypic data'!W:W, MATCH($A156, 'Root phenotypic data'!$A:$A, 0))</f>
        <v>#N/A</v>
      </c>
      <c r="AF156" s="4" t="e">
        <f>INDEX('Root phenotypic data'!X:X, MATCH($A156, 'Root phenotypic data'!$A:$A, 0))</f>
        <v>#N/A</v>
      </c>
      <c r="AG156" s="4" t="e">
        <f>INDEX('Root phenotypic data'!Y:Y, MATCH($A156, 'Root phenotypic data'!$A:$A, 0))</f>
        <v>#N/A</v>
      </c>
      <c r="AH156" s="4" t="e">
        <f>INDEX('Root phenotypic data'!Z:Z, MATCH($A156, 'Root phenotypic data'!$A:$A, 0))</f>
        <v>#N/A</v>
      </c>
      <c r="AI156" s="4" t="e">
        <f>INDEX('Root phenotypic data'!AA:AA, MATCH($A156, 'Root phenotypic data'!$A:$A, 0))</f>
        <v>#N/A</v>
      </c>
      <c r="AJ156" s="4" t="e">
        <f>INDEX('Root phenotypic data'!AB:AB, MATCH($A156, 'Root phenotypic data'!$A:$A, 0))</f>
        <v>#N/A</v>
      </c>
      <c r="AK156" s="4" t="e">
        <f>INDEX('Root phenotypic data'!AC:AC, MATCH($A156, 'Root phenotypic data'!$A:$A, 0))</f>
        <v>#N/A</v>
      </c>
      <c r="AL156" s="4" t="e">
        <f>INDEX('Root phenotypic data'!AD:AD, MATCH($A156, 'Root phenotypic data'!$A:$A, 0))</f>
        <v>#N/A</v>
      </c>
      <c r="AM156" s="4" t="e">
        <f>INDEX('Root phenotypic data'!AE:AE, MATCH($A156, 'Root phenotypic data'!$A:$A, 0))</f>
        <v>#N/A</v>
      </c>
      <c r="AN156" s="4" t="e">
        <f>INDEX('Root phenotypic data'!AF:AF, MATCH($A156, 'Root phenotypic data'!$A:$A, 0))</f>
        <v>#N/A</v>
      </c>
      <c r="AO156" s="4" t="e">
        <f>INDEX('Root phenotypic data'!AG:AG, MATCH($A156, 'Root phenotypic data'!$A:$A, 0))</f>
        <v>#N/A</v>
      </c>
      <c r="AP156" s="4">
        <f>INDEX('Isotope analysis'!F:F, MATCH($A156, 'Isotope analysis'!$C:$C, 0))</f>
        <v>2.54</v>
      </c>
      <c r="AQ156" s="4">
        <f>INDEX('Isotope analysis'!G:G, MATCH($A156, 'Isotope analysis'!$C:$C, 0))</f>
        <v>-34.68</v>
      </c>
      <c r="AR156" s="4">
        <f>INDEX('Isotope analysis'!H:H, MATCH($A156, 'Isotope analysis'!$C:$C, 0))</f>
        <v>1.1399999999999999</v>
      </c>
      <c r="AS156" s="4">
        <f>INDEX('Isotope analysis'!I:I, MATCH($A156, 'Isotope analysis'!$C:$C, 0))</f>
        <v>44.1</v>
      </c>
      <c r="AT156" s="4" t="e">
        <f>INDEX('Root phenotypic data'!CR:CR, MATCH($A156, 'Root phenotypic data'!$A:$A, 0))</f>
        <v>#N/A</v>
      </c>
      <c r="AU156" s="4" t="e">
        <f>INDEX('Root phenotypic data'!CS:CS, MATCH($A156, 'Root phenotypic data'!$A:$A, 0))</f>
        <v>#N/A</v>
      </c>
      <c r="AV156" s="4" t="e">
        <f>INDEX('Root phenotypic data'!CT:CT, MATCH($A156, 'Root phenotypic data'!$A:$A, 0))</f>
        <v>#N/A</v>
      </c>
      <c r="AW156" s="4" t="e">
        <f>INDEX('Root phenotypic data'!CU:CU, MATCH($A156, 'Root phenotypic data'!$A:$A, 0))</f>
        <v>#N/A</v>
      </c>
      <c r="AX156" s="4" t="e">
        <f>INDEX('Root phenotypic data'!CV:CV, MATCH($A156, 'Root phenotypic data'!$A:$A, 0))</f>
        <v>#N/A</v>
      </c>
      <c r="AY156" s="4" t="e">
        <f>INDEX('Root phenotypic data'!CW:CW, MATCH($A156, 'Root phenotypic data'!$A:$A, 0))</f>
        <v>#N/A</v>
      </c>
      <c r="AZ156" s="4" t="e">
        <f>INDEX('Root phenotypic data'!CX:CX, MATCH($A156, 'Root phenotypic data'!$A:$A, 0))</f>
        <v>#N/A</v>
      </c>
      <c r="BA156" s="4" t="e">
        <f>INDEX('Root phenotypic data'!CY:CY, MATCH($A156, 'Root phenotypic data'!$A:$A, 0))</f>
        <v>#N/A</v>
      </c>
      <c r="BB156" s="4" t="e">
        <f>INDEX('Root phenotypic data'!CZ:CZ, MATCH($A156, 'Root phenotypic data'!$A:$A, 0))</f>
        <v>#N/A</v>
      </c>
      <c r="BC156" s="4" t="e">
        <f>INDEX('Root phenotypic data'!DA:DA, MATCH($A156, 'Root phenotypic data'!$A:$A, 0))</f>
        <v>#N/A</v>
      </c>
      <c r="BD156" s="4" t="e">
        <f>INDEX('Root phenotypic data'!DB:DB, MATCH($A156, 'Root phenotypic data'!$A:$A, 0))</f>
        <v>#N/A</v>
      </c>
      <c r="BE156" s="4" t="e">
        <f>INDEX('Root phenotypic data'!DC:DC, MATCH($A156, 'Root phenotypic data'!$A:$A, 0))</f>
        <v>#N/A</v>
      </c>
      <c r="BF156" s="4" t="e">
        <f>INDEX('Root phenotypic data'!DD:DD, MATCH($A156, 'Root phenotypic data'!$A:$A, 0))</f>
        <v>#N/A</v>
      </c>
      <c r="BG156" s="4" t="e">
        <f>INDEX('Root phenotypic data'!DE:DE, MATCH($A156, 'Root phenotypic data'!$A:$A, 0))</f>
        <v>#N/A</v>
      </c>
      <c r="BH156" s="4" t="e">
        <f>INDEX('Root phenotypic data'!DF:DF, MATCH($A156, 'Root phenotypic data'!$A:$A, 0))</f>
        <v>#N/A</v>
      </c>
      <c r="BI156" s="4" t="e">
        <f>INDEX('Root phenotypic data'!DG:DG, MATCH($A156, 'Root phenotypic data'!$A:$A, 0))</f>
        <v>#N/A</v>
      </c>
      <c r="BJ156" s="4" t="e">
        <f>INDEX('Root phenotypic data'!DH:DH, MATCH($A156, 'Root phenotypic data'!$A:$A, 0))</f>
        <v>#N/A</v>
      </c>
      <c r="BK156" s="4" t="e">
        <f>INDEX('Root phenotypic data'!DI:DI, MATCH($A156, 'Root phenotypic data'!$A:$A, 0))</f>
        <v>#N/A</v>
      </c>
      <c r="BL156" s="4" t="e">
        <f>INDEX('Root phenotypic data'!DJ:DJ, MATCH($A156, 'Root phenotypic data'!$A:$A, 0))</f>
        <v>#N/A</v>
      </c>
      <c r="BM156" s="4" t="e">
        <f>INDEX('Root phenotypic data'!DK:DK, MATCH($A156, 'Root phenotypic data'!$A:$A, 0))</f>
        <v>#N/A</v>
      </c>
      <c r="BN156" s="4" t="e">
        <f>INDEX('Root phenotypic data'!DL:DL, MATCH($A156, 'Root phenotypic data'!$A:$A, 0))</f>
        <v>#N/A</v>
      </c>
      <c r="BO156" s="4" t="e">
        <f>INDEX('Mother tree bio'!C:C, MATCH($D156, 'Mother tree bio'!$B:$B, 0))</f>
        <v>#N/A</v>
      </c>
      <c r="BP156" s="4" t="e">
        <f>INDEX('Mother tree bio'!D:D, MATCH($D156, 'Mother tree bio'!$B:$B, 0))</f>
        <v>#N/A</v>
      </c>
      <c r="BQ156" s="4" t="e">
        <f>INDEX('Mother tree bio'!E:E, MATCH($D156, 'Mother tree bio'!$B:$B, 0))</f>
        <v>#N/A</v>
      </c>
      <c r="BR156" s="4" t="e">
        <f>INDEX('Mother tree bio'!F:F, MATCH($D156, 'Mother tree bio'!$B:$B, 0))</f>
        <v>#N/A</v>
      </c>
      <c r="BS156" s="4" t="e">
        <f>INDEX('Mother tree bio'!G:G, MATCH($D156, 'Mother tree bio'!$B:$B, 0))</f>
        <v>#N/A</v>
      </c>
      <c r="BT156" s="4" t="e">
        <f>INDEX('Mother tree bio'!H:H, MATCH($D156, 'Mother tree bio'!$B:$B, 0))</f>
        <v>#N/A</v>
      </c>
      <c r="BU156" s="4" t="e">
        <f>INDEX('Mother tree bio'!I:I, MATCH($D156, 'Mother tree bio'!$B:$B, 0))</f>
        <v>#N/A</v>
      </c>
      <c r="BV156" s="4" t="e">
        <f>INDEX('Mother tree bio'!J:J, MATCH($D156, 'Mother tree bio'!$B:$B, 0))</f>
        <v>#N/A</v>
      </c>
      <c r="BW156" s="4" t="e">
        <f>INDEX('Mother tree bio'!K:K, MATCH($D156, 'Mother tree bio'!$B:$B, 0))</f>
        <v>#N/A</v>
      </c>
    </row>
    <row r="157" spans="1:75" ht="15" customHeight="1">
      <c r="A157" s="10" t="s">
        <v>448</v>
      </c>
      <c r="B157" t="s">
        <v>336</v>
      </c>
      <c r="C157" s="1" t="s">
        <v>248</v>
      </c>
      <c r="D157" s="4" t="s">
        <v>447</v>
      </c>
      <c r="E157" s="4" t="s">
        <v>129</v>
      </c>
      <c r="F157" s="4">
        <v>7</v>
      </c>
      <c r="G157" s="4" t="str">
        <f>INDEX('Isotope analysis'!E:E, MATCH($A157, 'Isotope analysis'!$C:$C, 0))</f>
        <v>W</v>
      </c>
      <c r="H157" s="4" t="s">
        <v>337</v>
      </c>
      <c r="I157" s="19" t="s">
        <v>442</v>
      </c>
      <c r="J157" s="19" t="s">
        <v>443</v>
      </c>
      <c r="K157" s="20" t="s">
        <v>444</v>
      </c>
      <c r="L157" s="19" t="s">
        <v>353</v>
      </c>
      <c r="M157" s="19" t="s">
        <v>354</v>
      </c>
      <c r="N157" s="20" t="s">
        <v>355</v>
      </c>
      <c r="O157" s="4" t="e">
        <f>INDEX('Root phenotypic data'!F:F, MATCH($A157, 'Root phenotypic data'!$A:$A, 0))</f>
        <v>#N/A</v>
      </c>
      <c r="P157" s="18" t="e">
        <f>INDEX('Root phenotypic data'!H:H, MATCH($A157, 'Root phenotypic data'!$A:$A, 0))</f>
        <v>#N/A</v>
      </c>
      <c r="Q157" s="4" t="e">
        <f>INDEX('Root phenotypic data'!I:I, MATCH($A157, 'Root phenotypic data'!$A:$A, 0))</f>
        <v>#N/A</v>
      </c>
      <c r="R157" s="4" t="e">
        <f>INDEX('Root phenotypic data'!J:J, MATCH($A157, 'Root phenotypic data'!$A:$A, 0))</f>
        <v>#N/A</v>
      </c>
      <c r="S157" s="4" t="e">
        <f>INDEX('Root phenotypic data'!K:K, MATCH($A157, 'Root phenotypic data'!$A:$A, 0))</f>
        <v>#N/A</v>
      </c>
      <c r="T157" s="4" t="e">
        <f>INDEX('Root phenotypic data'!L:L, MATCH($A157, 'Root phenotypic data'!$A:$A, 0))</f>
        <v>#N/A</v>
      </c>
      <c r="U157" s="4" t="e">
        <f>INDEX('Root phenotypic data'!M:M, MATCH($A157, 'Root phenotypic data'!$A:$A, 0))</f>
        <v>#N/A</v>
      </c>
      <c r="V157" s="4" t="e">
        <f>INDEX('Root phenotypic data'!N:N, MATCH($A157, 'Root phenotypic data'!$A:$A, 0))</f>
        <v>#N/A</v>
      </c>
      <c r="W157" s="4" t="e">
        <f>INDEX('Root phenotypic data'!O:O, MATCH($A157, 'Root phenotypic data'!$A:$A, 0))</f>
        <v>#N/A</v>
      </c>
      <c r="X157" s="4" t="e">
        <f>INDEX('Root phenotypic data'!P:P, MATCH($A157, 'Root phenotypic data'!$A:$A, 0))</f>
        <v>#N/A</v>
      </c>
      <c r="Y157" s="4" t="e">
        <f>INDEX('Root phenotypic data'!Q:Q, MATCH($A157, 'Root phenotypic data'!$A:$A, 0))</f>
        <v>#N/A</v>
      </c>
      <c r="Z157" s="4" t="e">
        <f>INDEX('Root phenotypic data'!R:R, MATCH($A157, 'Root phenotypic data'!$A:$A, 0))</f>
        <v>#N/A</v>
      </c>
      <c r="AA157" s="4" t="e">
        <f>INDEX('Root phenotypic data'!S:S, MATCH($A157, 'Root phenotypic data'!$A:$A, 0))</f>
        <v>#N/A</v>
      </c>
      <c r="AB157" s="4" t="e">
        <f>INDEX('Root phenotypic data'!T:T, MATCH($A157, 'Root phenotypic data'!$A:$A, 0))</f>
        <v>#N/A</v>
      </c>
      <c r="AC157" s="4" t="e">
        <f>INDEX('Root phenotypic data'!U:U, MATCH($A157, 'Root phenotypic data'!$A:$A, 0))</f>
        <v>#N/A</v>
      </c>
      <c r="AD157" s="4" t="e">
        <f>INDEX('Root phenotypic data'!V:V, MATCH($A157, 'Root phenotypic data'!$A:$A, 0))</f>
        <v>#N/A</v>
      </c>
      <c r="AE157" s="4" t="e">
        <f>INDEX('Root phenotypic data'!W:W, MATCH($A157, 'Root phenotypic data'!$A:$A, 0))</f>
        <v>#N/A</v>
      </c>
      <c r="AF157" s="4" t="e">
        <f>INDEX('Root phenotypic data'!X:X, MATCH($A157, 'Root phenotypic data'!$A:$A, 0))</f>
        <v>#N/A</v>
      </c>
      <c r="AG157" s="4" t="e">
        <f>INDEX('Root phenotypic data'!Y:Y, MATCH($A157, 'Root phenotypic data'!$A:$A, 0))</f>
        <v>#N/A</v>
      </c>
      <c r="AH157" s="4" t="e">
        <f>INDEX('Root phenotypic data'!Z:Z, MATCH($A157, 'Root phenotypic data'!$A:$A, 0))</f>
        <v>#N/A</v>
      </c>
      <c r="AI157" s="4" t="e">
        <f>INDEX('Root phenotypic data'!AA:AA, MATCH($A157, 'Root phenotypic data'!$A:$A, 0))</f>
        <v>#N/A</v>
      </c>
      <c r="AJ157" s="4" t="e">
        <f>INDEX('Root phenotypic data'!AB:AB, MATCH($A157, 'Root phenotypic data'!$A:$A, 0))</f>
        <v>#N/A</v>
      </c>
      <c r="AK157" s="4" t="e">
        <f>INDEX('Root phenotypic data'!AC:AC, MATCH($A157, 'Root phenotypic data'!$A:$A, 0))</f>
        <v>#N/A</v>
      </c>
      <c r="AL157" s="4" t="e">
        <f>INDEX('Root phenotypic data'!AD:AD, MATCH($A157, 'Root phenotypic data'!$A:$A, 0))</f>
        <v>#N/A</v>
      </c>
      <c r="AM157" s="4" t="e">
        <f>INDEX('Root phenotypic data'!AE:AE, MATCH($A157, 'Root phenotypic data'!$A:$A, 0))</f>
        <v>#N/A</v>
      </c>
      <c r="AN157" s="4" t="e">
        <f>INDEX('Root phenotypic data'!AF:AF, MATCH($A157, 'Root phenotypic data'!$A:$A, 0))</f>
        <v>#N/A</v>
      </c>
      <c r="AO157" s="4" t="e">
        <f>INDEX('Root phenotypic data'!AG:AG, MATCH($A157, 'Root phenotypic data'!$A:$A, 0))</f>
        <v>#N/A</v>
      </c>
      <c r="AP157" s="4">
        <f>INDEX('Isotope analysis'!F:F, MATCH($A157, 'Isotope analysis'!$C:$C, 0))</f>
        <v>-5.5</v>
      </c>
      <c r="AQ157" s="4">
        <f>INDEX('Isotope analysis'!G:G, MATCH($A157, 'Isotope analysis'!$C:$C, 0))</f>
        <v>-35.11</v>
      </c>
      <c r="AR157" s="4">
        <f>INDEX('Isotope analysis'!H:H, MATCH($A157, 'Isotope analysis'!$C:$C, 0))</f>
        <v>1.25</v>
      </c>
      <c r="AS157" s="4">
        <f>INDEX('Isotope analysis'!I:I, MATCH($A157, 'Isotope analysis'!$C:$C, 0))</f>
        <v>42.7</v>
      </c>
      <c r="AT157" s="4" t="e">
        <f>INDEX('Root phenotypic data'!CR:CR, MATCH($A157, 'Root phenotypic data'!$A:$A, 0))</f>
        <v>#N/A</v>
      </c>
      <c r="AU157" s="4" t="e">
        <f>INDEX('Root phenotypic data'!CS:CS, MATCH($A157, 'Root phenotypic data'!$A:$A, 0))</f>
        <v>#N/A</v>
      </c>
      <c r="AV157" s="4" t="e">
        <f>INDEX('Root phenotypic data'!CT:CT, MATCH($A157, 'Root phenotypic data'!$A:$A, 0))</f>
        <v>#N/A</v>
      </c>
      <c r="AW157" s="4" t="e">
        <f>INDEX('Root phenotypic data'!CU:CU, MATCH($A157, 'Root phenotypic data'!$A:$A, 0))</f>
        <v>#N/A</v>
      </c>
      <c r="AX157" s="4" t="e">
        <f>INDEX('Root phenotypic data'!CV:CV, MATCH($A157, 'Root phenotypic data'!$A:$A, 0))</f>
        <v>#N/A</v>
      </c>
      <c r="AY157" s="4" t="e">
        <f>INDEX('Root phenotypic data'!CW:CW, MATCH($A157, 'Root phenotypic data'!$A:$A, 0))</f>
        <v>#N/A</v>
      </c>
      <c r="AZ157" s="4" t="e">
        <f>INDEX('Root phenotypic data'!CX:CX, MATCH($A157, 'Root phenotypic data'!$A:$A, 0))</f>
        <v>#N/A</v>
      </c>
      <c r="BA157" s="4" t="e">
        <f>INDEX('Root phenotypic data'!CY:CY, MATCH($A157, 'Root phenotypic data'!$A:$A, 0))</f>
        <v>#N/A</v>
      </c>
      <c r="BB157" s="4" t="e">
        <f>INDEX('Root phenotypic data'!CZ:CZ, MATCH($A157, 'Root phenotypic data'!$A:$A, 0))</f>
        <v>#N/A</v>
      </c>
      <c r="BC157" s="4" t="e">
        <f>INDEX('Root phenotypic data'!DA:DA, MATCH($A157, 'Root phenotypic data'!$A:$A, 0))</f>
        <v>#N/A</v>
      </c>
      <c r="BD157" s="4" t="e">
        <f>INDEX('Root phenotypic data'!DB:DB, MATCH($A157, 'Root phenotypic data'!$A:$A, 0))</f>
        <v>#N/A</v>
      </c>
      <c r="BE157" s="4" t="e">
        <f>INDEX('Root phenotypic data'!DC:DC, MATCH($A157, 'Root phenotypic data'!$A:$A, 0))</f>
        <v>#N/A</v>
      </c>
      <c r="BF157" s="4" t="e">
        <f>INDEX('Root phenotypic data'!DD:DD, MATCH($A157, 'Root phenotypic data'!$A:$A, 0))</f>
        <v>#N/A</v>
      </c>
      <c r="BG157" s="4" t="e">
        <f>INDEX('Root phenotypic data'!DE:DE, MATCH($A157, 'Root phenotypic data'!$A:$A, 0))</f>
        <v>#N/A</v>
      </c>
      <c r="BH157" s="4" t="e">
        <f>INDEX('Root phenotypic data'!DF:DF, MATCH($A157, 'Root phenotypic data'!$A:$A, 0))</f>
        <v>#N/A</v>
      </c>
      <c r="BI157" s="4" t="e">
        <f>INDEX('Root phenotypic data'!DG:DG, MATCH($A157, 'Root phenotypic data'!$A:$A, 0))</f>
        <v>#N/A</v>
      </c>
      <c r="BJ157" s="4" t="e">
        <f>INDEX('Root phenotypic data'!DH:DH, MATCH($A157, 'Root phenotypic data'!$A:$A, 0))</f>
        <v>#N/A</v>
      </c>
      <c r="BK157" s="4" t="e">
        <f>INDEX('Root phenotypic data'!DI:DI, MATCH($A157, 'Root phenotypic data'!$A:$A, 0))</f>
        <v>#N/A</v>
      </c>
      <c r="BL157" s="4" t="e">
        <f>INDEX('Root phenotypic data'!DJ:DJ, MATCH($A157, 'Root phenotypic data'!$A:$A, 0))</f>
        <v>#N/A</v>
      </c>
      <c r="BM157" s="4" t="e">
        <f>INDEX('Root phenotypic data'!DK:DK, MATCH($A157, 'Root phenotypic data'!$A:$A, 0))</f>
        <v>#N/A</v>
      </c>
      <c r="BN157" s="4" t="e">
        <f>INDEX('Root phenotypic data'!DL:DL, MATCH($A157, 'Root phenotypic data'!$A:$A, 0))</f>
        <v>#N/A</v>
      </c>
      <c r="BO157" s="4" t="e">
        <f>INDEX('Mother tree bio'!C:C, MATCH($D157, 'Mother tree bio'!$B:$B, 0))</f>
        <v>#N/A</v>
      </c>
      <c r="BP157" s="4" t="e">
        <f>INDEX('Mother tree bio'!D:D, MATCH($D157, 'Mother tree bio'!$B:$B, 0))</f>
        <v>#N/A</v>
      </c>
      <c r="BQ157" s="4" t="e">
        <f>INDEX('Mother tree bio'!E:E, MATCH($D157, 'Mother tree bio'!$B:$B, 0))</f>
        <v>#N/A</v>
      </c>
      <c r="BR157" s="4" t="e">
        <f>INDEX('Mother tree bio'!F:F, MATCH($D157, 'Mother tree bio'!$B:$B, 0))</f>
        <v>#N/A</v>
      </c>
      <c r="BS157" s="4" t="e">
        <f>INDEX('Mother tree bio'!G:G, MATCH($D157, 'Mother tree bio'!$B:$B, 0))</f>
        <v>#N/A</v>
      </c>
      <c r="BT157" s="4" t="e">
        <f>INDEX('Mother tree bio'!H:H, MATCH($D157, 'Mother tree bio'!$B:$B, 0))</f>
        <v>#N/A</v>
      </c>
      <c r="BU157" s="4" t="e">
        <f>INDEX('Mother tree bio'!I:I, MATCH($D157, 'Mother tree bio'!$B:$B, 0))</f>
        <v>#N/A</v>
      </c>
      <c r="BV157" s="4" t="e">
        <f>INDEX('Mother tree bio'!J:J, MATCH($D157, 'Mother tree bio'!$B:$B, 0))</f>
        <v>#N/A</v>
      </c>
      <c r="BW157" s="4" t="e">
        <f>INDEX('Mother tree bio'!K:K, MATCH($D157, 'Mother tree bio'!$B:$B, 0))</f>
        <v>#N/A</v>
      </c>
    </row>
    <row r="158" spans="1:75" ht="15" customHeight="1">
      <c r="A158" s="10" t="s">
        <v>449</v>
      </c>
      <c r="B158" t="s">
        <v>336</v>
      </c>
      <c r="C158" s="1" t="s">
        <v>250</v>
      </c>
      <c r="D158" s="4" t="s">
        <v>211</v>
      </c>
      <c r="E158" s="4" t="s">
        <v>129</v>
      </c>
      <c r="F158" s="4">
        <v>8</v>
      </c>
      <c r="G158" s="4" t="str">
        <f>INDEX('Isotope analysis'!E:E, MATCH($A158, 'Isotope analysis'!$C:$C, 0))</f>
        <v>W</v>
      </c>
      <c r="H158" s="4" t="s">
        <v>337</v>
      </c>
      <c r="I158" s="19" t="s">
        <v>442</v>
      </c>
      <c r="J158" s="19" t="s">
        <v>443</v>
      </c>
      <c r="K158" s="20" t="s">
        <v>444</v>
      </c>
      <c r="L158" s="19" t="s">
        <v>357</v>
      </c>
      <c r="M158" s="19" t="s">
        <v>358</v>
      </c>
      <c r="N158" s="20" t="s">
        <v>359</v>
      </c>
      <c r="O158" s="4" t="e">
        <f>INDEX('Root phenotypic data'!F:F, MATCH($A158, 'Root phenotypic data'!$A:$A, 0))</f>
        <v>#N/A</v>
      </c>
      <c r="P158" s="18" t="e">
        <f>INDEX('Root phenotypic data'!H:H, MATCH($A158, 'Root phenotypic data'!$A:$A, 0))</f>
        <v>#N/A</v>
      </c>
      <c r="Q158" s="4" t="e">
        <f>INDEX('Root phenotypic data'!I:I, MATCH($A158, 'Root phenotypic data'!$A:$A, 0))</f>
        <v>#N/A</v>
      </c>
      <c r="R158" s="4" t="e">
        <f>INDEX('Root phenotypic data'!J:J, MATCH($A158, 'Root phenotypic data'!$A:$A, 0))</f>
        <v>#N/A</v>
      </c>
      <c r="S158" s="4" t="e">
        <f>INDEX('Root phenotypic data'!K:K, MATCH($A158, 'Root phenotypic data'!$A:$A, 0))</f>
        <v>#N/A</v>
      </c>
      <c r="T158" s="4" t="e">
        <f>INDEX('Root phenotypic data'!L:L, MATCH($A158, 'Root phenotypic data'!$A:$A, 0))</f>
        <v>#N/A</v>
      </c>
      <c r="U158" s="4" t="e">
        <f>INDEX('Root phenotypic data'!M:M, MATCH($A158, 'Root phenotypic data'!$A:$A, 0))</f>
        <v>#N/A</v>
      </c>
      <c r="V158" s="4" t="e">
        <f>INDEX('Root phenotypic data'!N:N, MATCH($A158, 'Root phenotypic data'!$A:$A, 0))</f>
        <v>#N/A</v>
      </c>
      <c r="W158" s="4" t="e">
        <f>INDEX('Root phenotypic data'!O:O, MATCH($A158, 'Root phenotypic data'!$A:$A, 0))</f>
        <v>#N/A</v>
      </c>
      <c r="X158" s="4" t="e">
        <f>INDEX('Root phenotypic data'!P:P, MATCH($A158, 'Root phenotypic data'!$A:$A, 0))</f>
        <v>#N/A</v>
      </c>
      <c r="Y158" s="4" t="e">
        <f>INDEX('Root phenotypic data'!Q:Q, MATCH($A158, 'Root phenotypic data'!$A:$A, 0))</f>
        <v>#N/A</v>
      </c>
      <c r="Z158" s="4" t="e">
        <f>INDEX('Root phenotypic data'!R:R, MATCH($A158, 'Root phenotypic data'!$A:$A, 0))</f>
        <v>#N/A</v>
      </c>
      <c r="AA158" s="4" t="e">
        <f>INDEX('Root phenotypic data'!S:S, MATCH($A158, 'Root phenotypic data'!$A:$A, 0))</f>
        <v>#N/A</v>
      </c>
      <c r="AB158" s="4" t="e">
        <f>INDEX('Root phenotypic data'!T:T, MATCH($A158, 'Root phenotypic data'!$A:$A, 0))</f>
        <v>#N/A</v>
      </c>
      <c r="AC158" s="4" t="e">
        <f>INDEX('Root phenotypic data'!U:U, MATCH($A158, 'Root phenotypic data'!$A:$A, 0))</f>
        <v>#N/A</v>
      </c>
      <c r="AD158" s="4" t="e">
        <f>INDEX('Root phenotypic data'!V:V, MATCH($A158, 'Root phenotypic data'!$A:$A, 0))</f>
        <v>#N/A</v>
      </c>
      <c r="AE158" s="4" t="e">
        <f>INDEX('Root phenotypic data'!W:W, MATCH($A158, 'Root phenotypic data'!$A:$A, 0))</f>
        <v>#N/A</v>
      </c>
      <c r="AF158" s="4" t="e">
        <f>INDEX('Root phenotypic data'!X:X, MATCH($A158, 'Root phenotypic data'!$A:$A, 0))</f>
        <v>#N/A</v>
      </c>
      <c r="AG158" s="4" t="e">
        <f>INDEX('Root phenotypic data'!Y:Y, MATCH($A158, 'Root phenotypic data'!$A:$A, 0))</f>
        <v>#N/A</v>
      </c>
      <c r="AH158" s="4" t="e">
        <f>INDEX('Root phenotypic data'!Z:Z, MATCH($A158, 'Root phenotypic data'!$A:$A, 0))</f>
        <v>#N/A</v>
      </c>
      <c r="AI158" s="4" t="e">
        <f>INDEX('Root phenotypic data'!AA:AA, MATCH($A158, 'Root phenotypic data'!$A:$A, 0))</f>
        <v>#N/A</v>
      </c>
      <c r="AJ158" s="4" t="e">
        <f>INDEX('Root phenotypic data'!AB:AB, MATCH($A158, 'Root phenotypic data'!$A:$A, 0))</f>
        <v>#N/A</v>
      </c>
      <c r="AK158" s="4" t="e">
        <f>INDEX('Root phenotypic data'!AC:AC, MATCH($A158, 'Root phenotypic data'!$A:$A, 0))</f>
        <v>#N/A</v>
      </c>
      <c r="AL158" s="4" t="e">
        <f>INDEX('Root phenotypic data'!AD:AD, MATCH($A158, 'Root phenotypic data'!$A:$A, 0))</f>
        <v>#N/A</v>
      </c>
      <c r="AM158" s="4" t="e">
        <f>INDEX('Root phenotypic data'!AE:AE, MATCH($A158, 'Root phenotypic data'!$A:$A, 0))</f>
        <v>#N/A</v>
      </c>
      <c r="AN158" s="4" t="e">
        <f>INDEX('Root phenotypic data'!AF:AF, MATCH($A158, 'Root phenotypic data'!$A:$A, 0))</f>
        <v>#N/A</v>
      </c>
      <c r="AO158" s="4" t="e">
        <f>INDEX('Root phenotypic data'!AG:AG, MATCH($A158, 'Root phenotypic data'!$A:$A, 0))</f>
        <v>#N/A</v>
      </c>
      <c r="AP158" s="4">
        <f>INDEX('Isotope analysis'!F:F, MATCH($A158, 'Isotope analysis'!$C:$C, 0))</f>
        <v>1.45</v>
      </c>
      <c r="AQ158" s="4">
        <f>INDEX('Isotope analysis'!G:G, MATCH($A158, 'Isotope analysis'!$C:$C, 0))</f>
        <v>-34.78</v>
      </c>
      <c r="AR158" s="4">
        <f>INDEX('Isotope analysis'!H:H, MATCH($A158, 'Isotope analysis'!$C:$C, 0))</f>
        <v>1.46</v>
      </c>
      <c r="AS158" s="4">
        <f>INDEX('Isotope analysis'!I:I, MATCH($A158, 'Isotope analysis'!$C:$C, 0))</f>
        <v>45.7</v>
      </c>
      <c r="AT158" s="4" t="e">
        <f>INDEX('Root phenotypic data'!CR:CR, MATCH($A158, 'Root phenotypic data'!$A:$A, 0))</f>
        <v>#N/A</v>
      </c>
      <c r="AU158" s="4" t="e">
        <f>INDEX('Root phenotypic data'!CS:CS, MATCH($A158, 'Root phenotypic data'!$A:$A, 0))</f>
        <v>#N/A</v>
      </c>
      <c r="AV158" s="4" t="e">
        <f>INDEX('Root phenotypic data'!CT:CT, MATCH($A158, 'Root phenotypic data'!$A:$A, 0))</f>
        <v>#N/A</v>
      </c>
      <c r="AW158" s="4" t="e">
        <f>INDEX('Root phenotypic data'!CU:CU, MATCH($A158, 'Root phenotypic data'!$A:$A, 0))</f>
        <v>#N/A</v>
      </c>
      <c r="AX158" s="4" t="e">
        <f>INDEX('Root phenotypic data'!CV:CV, MATCH($A158, 'Root phenotypic data'!$A:$A, 0))</f>
        <v>#N/A</v>
      </c>
      <c r="AY158" s="4" t="e">
        <f>INDEX('Root phenotypic data'!CW:CW, MATCH($A158, 'Root phenotypic data'!$A:$A, 0))</f>
        <v>#N/A</v>
      </c>
      <c r="AZ158" s="4" t="e">
        <f>INDEX('Root phenotypic data'!CX:CX, MATCH($A158, 'Root phenotypic data'!$A:$A, 0))</f>
        <v>#N/A</v>
      </c>
      <c r="BA158" s="4" t="e">
        <f>INDEX('Root phenotypic data'!CY:CY, MATCH($A158, 'Root phenotypic data'!$A:$A, 0))</f>
        <v>#N/A</v>
      </c>
      <c r="BB158" s="4" t="e">
        <f>INDEX('Root phenotypic data'!CZ:CZ, MATCH($A158, 'Root phenotypic data'!$A:$A, 0))</f>
        <v>#N/A</v>
      </c>
      <c r="BC158" s="4" t="e">
        <f>INDEX('Root phenotypic data'!DA:DA, MATCH($A158, 'Root phenotypic data'!$A:$A, 0))</f>
        <v>#N/A</v>
      </c>
      <c r="BD158" s="4" t="e">
        <f>INDEX('Root phenotypic data'!DB:DB, MATCH($A158, 'Root phenotypic data'!$A:$A, 0))</f>
        <v>#N/A</v>
      </c>
      <c r="BE158" s="4" t="e">
        <f>INDEX('Root phenotypic data'!DC:DC, MATCH($A158, 'Root phenotypic data'!$A:$A, 0))</f>
        <v>#N/A</v>
      </c>
      <c r="BF158" s="4" t="e">
        <f>INDEX('Root phenotypic data'!DD:DD, MATCH($A158, 'Root phenotypic data'!$A:$A, 0))</f>
        <v>#N/A</v>
      </c>
      <c r="BG158" s="4" t="e">
        <f>INDEX('Root phenotypic data'!DE:DE, MATCH($A158, 'Root phenotypic data'!$A:$A, 0))</f>
        <v>#N/A</v>
      </c>
      <c r="BH158" s="4" t="e">
        <f>INDEX('Root phenotypic data'!DF:DF, MATCH($A158, 'Root phenotypic data'!$A:$A, 0))</f>
        <v>#N/A</v>
      </c>
      <c r="BI158" s="4" t="e">
        <f>INDEX('Root phenotypic data'!DG:DG, MATCH($A158, 'Root phenotypic data'!$A:$A, 0))</f>
        <v>#N/A</v>
      </c>
      <c r="BJ158" s="4" t="e">
        <f>INDEX('Root phenotypic data'!DH:DH, MATCH($A158, 'Root phenotypic data'!$A:$A, 0))</f>
        <v>#N/A</v>
      </c>
      <c r="BK158" s="4" t="e">
        <f>INDEX('Root phenotypic data'!DI:DI, MATCH($A158, 'Root phenotypic data'!$A:$A, 0))</f>
        <v>#N/A</v>
      </c>
      <c r="BL158" s="4" t="e">
        <f>INDEX('Root phenotypic data'!DJ:DJ, MATCH($A158, 'Root phenotypic data'!$A:$A, 0))</f>
        <v>#N/A</v>
      </c>
      <c r="BM158" s="4" t="e">
        <f>INDEX('Root phenotypic data'!DK:DK, MATCH($A158, 'Root phenotypic data'!$A:$A, 0))</f>
        <v>#N/A</v>
      </c>
      <c r="BN158" s="4" t="e">
        <f>INDEX('Root phenotypic data'!DL:DL, MATCH($A158, 'Root phenotypic data'!$A:$A, 0))</f>
        <v>#N/A</v>
      </c>
      <c r="BO158" s="4" t="e">
        <f>INDEX('Mother tree bio'!C:C, MATCH($D158, 'Mother tree bio'!$B:$B, 0))</f>
        <v>#N/A</v>
      </c>
      <c r="BP158" s="4" t="e">
        <f>INDEX('Mother tree bio'!D:D, MATCH($D158, 'Mother tree bio'!$B:$B, 0))</f>
        <v>#N/A</v>
      </c>
      <c r="BQ158" s="4" t="e">
        <f>INDEX('Mother tree bio'!E:E, MATCH($D158, 'Mother tree bio'!$B:$B, 0))</f>
        <v>#N/A</v>
      </c>
      <c r="BR158" s="4" t="e">
        <f>INDEX('Mother tree bio'!F:F, MATCH($D158, 'Mother tree bio'!$B:$B, 0))</f>
        <v>#N/A</v>
      </c>
      <c r="BS158" s="4" t="e">
        <f>INDEX('Mother tree bio'!G:G, MATCH($D158, 'Mother tree bio'!$B:$B, 0))</f>
        <v>#N/A</v>
      </c>
      <c r="BT158" s="4" t="e">
        <f>INDEX('Mother tree bio'!H:H, MATCH($D158, 'Mother tree bio'!$B:$B, 0))</f>
        <v>#N/A</v>
      </c>
      <c r="BU158" s="4" t="e">
        <f>INDEX('Mother tree bio'!I:I, MATCH($D158, 'Mother tree bio'!$B:$B, 0))</f>
        <v>#N/A</v>
      </c>
      <c r="BV158" s="4" t="e">
        <f>INDEX('Mother tree bio'!J:J, MATCH($D158, 'Mother tree bio'!$B:$B, 0))</f>
        <v>#N/A</v>
      </c>
      <c r="BW158" s="4" t="e">
        <f>INDEX('Mother tree bio'!K:K, MATCH($D158, 'Mother tree bio'!$B:$B, 0))</f>
        <v>#N/A</v>
      </c>
    </row>
    <row r="159" spans="1:75" ht="15" customHeight="1">
      <c r="A159" s="10" t="s">
        <v>450</v>
      </c>
      <c r="B159" t="s">
        <v>336</v>
      </c>
      <c r="C159" s="1" t="s">
        <v>252</v>
      </c>
      <c r="D159" s="4" t="s">
        <v>447</v>
      </c>
      <c r="E159" s="4" t="s">
        <v>129</v>
      </c>
      <c r="F159" s="4">
        <v>9</v>
      </c>
      <c r="G159" s="4" t="str">
        <f>INDEX('Isotope analysis'!E:E, MATCH($A159, 'Isotope analysis'!$C:$C, 0))</f>
        <v>W</v>
      </c>
      <c r="H159" s="4" t="s">
        <v>337</v>
      </c>
      <c r="I159" s="19" t="s">
        <v>442</v>
      </c>
      <c r="J159" s="19" t="s">
        <v>443</v>
      </c>
      <c r="K159" s="20" t="s">
        <v>444</v>
      </c>
      <c r="L159" s="19" t="s">
        <v>362</v>
      </c>
      <c r="M159" s="19" t="s">
        <v>363</v>
      </c>
      <c r="N159" s="20" t="s">
        <v>364</v>
      </c>
      <c r="O159" s="4" t="e">
        <f>INDEX('Root phenotypic data'!F:F, MATCH($A159, 'Root phenotypic data'!$A:$A, 0))</f>
        <v>#N/A</v>
      </c>
      <c r="P159" s="18" t="e">
        <f>INDEX('Root phenotypic data'!H:H, MATCH($A159, 'Root phenotypic data'!$A:$A, 0))</f>
        <v>#N/A</v>
      </c>
      <c r="Q159" s="4" t="e">
        <f>INDEX('Root phenotypic data'!I:I, MATCH($A159, 'Root phenotypic data'!$A:$A, 0))</f>
        <v>#N/A</v>
      </c>
      <c r="R159" s="4" t="e">
        <f>INDEX('Root phenotypic data'!J:J, MATCH($A159, 'Root phenotypic data'!$A:$A, 0))</f>
        <v>#N/A</v>
      </c>
      <c r="S159" s="4" t="e">
        <f>INDEX('Root phenotypic data'!K:K, MATCH($A159, 'Root phenotypic data'!$A:$A, 0))</f>
        <v>#N/A</v>
      </c>
      <c r="T159" s="4" t="e">
        <f>INDEX('Root phenotypic data'!L:L, MATCH($A159, 'Root phenotypic data'!$A:$A, 0))</f>
        <v>#N/A</v>
      </c>
      <c r="U159" s="4" t="e">
        <f>INDEX('Root phenotypic data'!M:M, MATCH($A159, 'Root phenotypic data'!$A:$A, 0))</f>
        <v>#N/A</v>
      </c>
      <c r="V159" s="4" t="e">
        <f>INDEX('Root phenotypic data'!N:N, MATCH($A159, 'Root phenotypic data'!$A:$A, 0))</f>
        <v>#N/A</v>
      </c>
      <c r="W159" s="4" t="e">
        <f>INDEX('Root phenotypic data'!O:O, MATCH($A159, 'Root phenotypic data'!$A:$A, 0))</f>
        <v>#N/A</v>
      </c>
      <c r="X159" s="4" t="e">
        <f>INDEX('Root phenotypic data'!P:P, MATCH($A159, 'Root phenotypic data'!$A:$A, 0))</f>
        <v>#N/A</v>
      </c>
      <c r="Y159" s="4" t="e">
        <f>INDEX('Root phenotypic data'!Q:Q, MATCH($A159, 'Root phenotypic data'!$A:$A, 0))</f>
        <v>#N/A</v>
      </c>
      <c r="Z159" s="4" t="e">
        <f>INDEX('Root phenotypic data'!R:R, MATCH($A159, 'Root phenotypic data'!$A:$A, 0))</f>
        <v>#N/A</v>
      </c>
      <c r="AA159" s="4" t="e">
        <f>INDEX('Root phenotypic data'!S:S, MATCH($A159, 'Root phenotypic data'!$A:$A, 0))</f>
        <v>#N/A</v>
      </c>
      <c r="AB159" s="4" t="e">
        <f>INDEX('Root phenotypic data'!T:T, MATCH($A159, 'Root phenotypic data'!$A:$A, 0))</f>
        <v>#N/A</v>
      </c>
      <c r="AC159" s="4" t="e">
        <f>INDEX('Root phenotypic data'!U:U, MATCH($A159, 'Root phenotypic data'!$A:$A, 0))</f>
        <v>#N/A</v>
      </c>
      <c r="AD159" s="4" t="e">
        <f>INDEX('Root phenotypic data'!V:V, MATCH($A159, 'Root phenotypic data'!$A:$A, 0))</f>
        <v>#N/A</v>
      </c>
      <c r="AE159" s="4" t="e">
        <f>INDEX('Root phenotypic data'!W:W, MATCH($A159, 'Root phenotypic data'!$A:$A, 0))</f>
        <v>#N/A</v>
      </c>
      <c r="AF159" s="4" t="e">
        <f>INDEX('Root phenotypic data'!X:X, MATCH($A159, 'Root phenotypic data'!$A:$A, 0))</f>
        <v>#N/A</v>
      </c>
      <c r="AG159" s="4" t="e">
        <f>INDEX('Root phenotypic data'!Y:Y, MATCH($A159, 'Root phenotypic data'!$A:$A, 0))</f>
        <v>#N/A</v>
      </c>
      <c r="AH159" s="4" t="e">
        <f>INDEX('Root phenotypic data'!Z:Z, MATCH($A159, 'Root phenotypic data'!$A:$A, 0))</f>
        <v>#N/A</v>
      </c>
      <c r="AI159" s="4" t="e">
        <f>INDEX('Root phenotypic data'!AA:AA, MATCH($A159, 'Root phenotypic data'!$A:$A, 0))</f>
        <v>#N/A</v>
      </c>
      <c r="AJ159" s="4" t="e">
        <f>INDEX('Root phenotypic data'!AB:AB, MATCH($A159, 'Root phenotypic data'!$A:$A, 0))</f>
        <v>#N/A</v>
      </c>
      <c r="AK159" s="4" t="e">
        <f>INDEX('Root phenotypic data'!AC:AC, MATCH($A159, 'Root phenotypic data'!$A:$A, 0))</f>
        <v>#N/A</v>
      </c>
      <c r="AL159" s="4" t="e">
        <f>INDEX('Root phenotypic data'!AD:AD, MATCH($A159, 'Root phenotypic data'!$A:$A, 0))</f>
        <v>#N/A</v>
      </c>
      <c r="AM159" s="4" t="e">
        <f>INDEX('Root phenotypic data'!AE:AE, MATCH($A159, 'Root phenotypic data'!$A:$A, 0))</f>
        <v>#N/A</v>
      </c>
      <c r="AN159" s="4" t="e">
        <f>INDEX('Root phenotypic data'!AF:AF, MATCH($A159, 'Root phenotypic data'!$A:$A, 0))</f>
        <v>#N/A</v>
      </c>
      <c r="AO159" s="4" t="e">
        <f>INDEX('Root phenotypic data'!AG:AG, MATCH($A159, 'Root phenotypic data'!$A:$A, 0))</f>
        <v>#N/A</v>
      </c>
      <c r="AP159" s="4">
        <f>INDEX('Isotope analysis'!F:F, MATCH($A159, 'Isotope analysis'!$C:$C, 0))</f>
        <v>-4.49</v>
      </c>
      <c r="AQ159" s="4">
        <f>INDEX('Isotope analysis'!G:G, MATCH($A159, 'Isotope analysis'!$C:$C, 0))</f>
        <v>-35.71</v>
      </c>
      <c r="AR159" s="4">
        <f>INDEX('Isotope analysis'!H:H, MATCH($A159, 'Isotope analysis'!$C:$C, 0))</f>
        <v>1.4</v>
      </c>
      <c r="AS159" s="4">
        <f>INDEX('Isotope analysis'!I:I, MATCH($A159, 'Isotope analysis'!$C:$C, 0))</f>
        <v>39.799999999999997</v>
      </c>
      <c r="AT159" s="4" t="e">
        <f>INDEX('Root phenotypic data'!CR:CR, MATCH($A159, 'Root phenotypic data'!$A:$A, 0))</f>
        <v>#N/A</v>
      </c>
      <c r="AU159" s="4" t="e">
        <f>INDEX('Root phenotypic data'!CS:CS, MATCH($A159, 'Root phenotypic data'!$A:$A, 0))</f>
        <v>#N/A</v>
      </c>
      <c r="AV159" s="4" t="e">
        <f>INDEX('Root phenotypic data'!CT:CT, MATCH($A159, 'Root phenotypic data'!$A:$A, 0))</f>
        <v>#N/A</v>
      </c>
      <c r="AW159" s="4" t="e">
        <f>INDEX('Root phenotypic data'!CU:CU, MATCH($A159, 'Root phenotypic data'!$A:$A, 0))</f>
        <v>#N/A</v>
      </c>
      <c r="AX159" s="4" t="e">
        <f>INDEX('Root phenotypic data'!CV:CV, MATCH($A159, 'Root phenotypic data'!$A:$A, 0))</f>
        <v>#N/A</v>
      </c>
      <c r="AY159" s="4" t="e">
        <f>INDEX('Root phenotypic data'!CW:CW, MATCH($A159, 'Root phenotypic data'!$A:$A, 0))</f>
        <v>#N/A</v>
      </c>
      <c r="AZ159" s="4" t="e">
        <f>INDEX('Root phenotypic data'!CX:CX, MATCH($A159, 'Root phenotypic data'!$A:$A, 0))</f>
        <v>#N/A</v>
      </c>
      <c r="BA159" s="4" t="e">
        <f>INDEX('Root phenotypic data'!CY:CY, MATCH($A159, 'Root phenotypic data'!$A:$A, 0))</f>
        <v>#N/A</v>
      </c>
      <c r="BB159" s="4" t="e">
        <f>INDEX('Root phenotypic data'!CZ:CZ, MATCH($A159, 'Root phenotypic data'!$A:$A, 0))</f>
        <v>#N/A</v>
      </c>
      <c r="BC159" s="4" t="e">
        <f>INDEX('Root phenotypic data'!DA:DA, MATCH($A159, 'Root phenotypic data'!$A:$A, 0))</f>
        <v>#N/A</v>
      </c>
      <c r="BD159" s="4" t="e">
        <f>INDEX('Root phenotypic data'!DB:DB, MATCH($A159, 'Root phenotypic data'!$A:$A, 0))</f>
        <v>#N/A</v>
      </c>
      <c r="BE159" s="4" t="e">
        <f>INDEX('Root phenotypic data'!DC:DC, MATCH($A159, 'Root phenotypic data'!$A:$A, 0))</f>
        <v>#N/A</v>
      </c>
      <c r="BF159" s="4" t="e">
        <f>INDEX('Root phenotypic data'!DD:DD, MATCH($A159, 'Root phenotypic data'!$A:$A, 0))</f>
        <v>#N/A</v>
      </c>
      <c r="BG159" s="4" t="e">
        <f>INDEX('Root phenotypic data'!DE:DE, MATCH($A159, 'Root phenotypic data'!$A:$A, 0))</f>
        <v>#N/A</v>
      </c>
      <c r="BH159" s="4" t="e">
        <f>INDEX('Root phenotypic data'!DF:DF, MATCH($A159, 'Root phenotypic data'!$A:$A, 0))</f>
        <v>#N/A</v>
      </c>
      <c r="BI159" s="4" t="e">
        <f>INDEX('Root phenotypic data'!DG:DG, MATCH($A159, 'Root phenotypic data'!$A:$A, 0))</f>
        <v>#N/A</v>
      </c>
      <c r="BJ159" s="4" t="e">
        <f>INDEX('Root phenotypic data'!DH:DH, MATCH($A159, 'Root phenotypic data'!$A:$A, 0))</f>
        <v>#N/A</v>
      </c>
      <c r="BK159" s="4" t="e">
        <f>INDEX('Root phenotypic data'!DI:DI, MATCH($A159, 'Root phenotypic data'!$A:$A, 0))</f>
        <v>#N/A</v>
      </c>
      <c r="BL159" s="4" t="e">
        <f>INDEX('Root phenotypic data'!DJ:DJ, MATCH($A159, 'Root phenotypic data'!$A:$A, 0))</f>
        <v>#N/A</v>
      </c>
      <c r="BM159" s="4" t="e">
        <f>INDEX('Root phenotypic data'!DK:DK, MATCH($A159, 'Root phenotypic data'!$A:$A, 0))</f>
        <v>#N/A</v>
      </c>
      <c r="BN159" s="4" t="e">
        <f>INDEX('Root phenotypic data'!DL:DL, MATCH($A159, 'Root phenotypic data'!$A:$A, 0))</f>
        <v>#N/A</v>
      </c>
      <c r="BO159" s="4" t="e">
        <f>INDEX('Mother tree bio'!C:C, MATCH($D159, 'Mother tree bio'!$B:$B, 0))</f>
        <v>#N/A</v>
      </c>
      <c r="BP159" s="4" t="e">
        <f>INDEX('Mother tree bio'!D:D, MATCH($D159, 'Mother tree bio'!$B:$B, 0))</f>
        <v>#N/A</v>
      </c>
      <c r="BQ159" s="4" t="e">
        <f>INDEX('Mother tree bio'!E:E, MATCH($D159, 'Mother tree bio'!$B:$B, 0))</f>
        <v>#N/A</v>
      </c>
      <c r="BR159" s="4" t="e">
        <f>INDEX('Mother tree bio'!F:F, MATCH($D159, 'Mother tree bio'!$B:$B, 0))</f>
        <v>#N/A</v>
      </c>
      <c r="BS159" s="4" t="e">
        <f>INDEX('Mother tree bio'!G:G, MATCH($D159, 'Mother tree bio'!$B:$B, 0))</f>
        <v>#N/A</v>
      </c>
      <c r="BT159" s="4" t="e">
        <f>INDEX('Mother tree bio'!H:H, MATCH($D159, 'Mother tree bio'!$B:$B, 0))</f>
        <v>#N/A</v>
      </c>
      <c r="BU159" s="4" t="e">
        <f>INDEX('Mother tree bio'!I:I, MATCH($D159, 'Mother tree bio'!$B:$B, 0))</f>
        <v>#N/A</v>
      </c>
      <c r="BV159" s="4" t="e">
        <f>INDEX('Mother tree bio'!J:J, MATCH($D159, 'Mother tree bio'!$B:$B, 0))</f>
        <v>#N/A</v>
      </c>
      <c r="BW159" s="4" t="e">
        <f>INDEX('Mother tree bio'!K:K, MATCH($D159, 'Mother tree bio'!$B:$B, 0))</f>
        <v>#N/A</v>
      </c>
    </row>
    <row r="160" spans="1:75" ht="15" customHeight="1">
      <c r="A160" s="10" t="s">
        <v>451</v>
      </c>
      <c r="B160" t="s">
        <v>336</v>
      </c>
      <c r="C160" s="1" t="s">
        <v>254</v>
      </c>
      <c r="D160" s="4" t="s">
        <v>447</v>
      </c>
      <c r="E160" s="4" t="s">
        <v>129</v>
      </c>
      <c r="F160" s="4">
        <v>10</v>
      </c>
      <c r="G160" s="4" t="str">
        <f>INDEX('Isotope analysis'!E:E, MATCH($A160, 'Isotope analysis'!$C:$C, 0))</f>
        <v>W</v>
      </c>
      <c r="H160" s="4" t="s">
        <v>337</v>
      </c>
      <c r="I160" s="19" t="s">
        <v>442</v>
      </c>
      <c r="J160" s="19" t="s">
        <v>443</v>
      </c>
      <c r="K160" s="20" t="s">
        <v>444</v>
      </c>
      <c r="L160" s="19" t="s">
        <v>366</v>
      </c>
      <c r="M160" s="19" t="s">
        <v>367</v>
      </c>
      <c r="N160" s="20" t="s">
        <v>368</v>
      </c>
      <c r="O160" s="4" t="e">
        <f>INDEX('Root phenotypic data'!F:F, MATCH($A160, 'Root phenotypic data'!$A:$A, 0))</f>
        <v>#N/A</v>
      </c>
      <c r="P160" s="18" t="e">
        <f>INDEX('Root phenotypic data'!H:H, MATCH($A160, 'Root phenotypic data'!$A:$A, 0))</f>
        <v>#N/A</v>
      </c>
      <c r="Q160" s="4" t="e">
        <f>INDEX('Root phenotypic data'!I:I, MATCH($A160, 'Root phenotypic data'!$A:$A, 0))</f>
        <v>#N/A</v>
      </c>
      <c r="R160" s="4" t="e">
        <f>INDEX('Root phenotypic data'!J:J, MATCH($A160, 'Root phenotypic data'!$A:$A, 0))</f>
        <v>#N/A</v>
      </c>
      <c r="S160" s="4" t="e">
        <f>INDEX('Root phenotypic data'!K:K, MATCH($A160, 'Root phenotypic data'!$A:$A, 0))</f>
        <v>#N/A</v>
      </c>
      <c r="T160" s="4" t="e">
        <f>INDEX('Root phenotypic data'!L:L, MATCH($A160, 'Root phenotypic data'!$A:$A, 0))</f>
        <v>#N/A</v>
      </c>
      <c r="U160" s="4" t="e">
        <f>INDEX('Root phenotypic data'!M:M, MATCH($A160, 'Root phenotypic data'!$A:$A, 0))</f>
        <v>#N/A</v>
      </c>
      <c r="V160" s="4" t="e">
        <f>INDEX('Root phenotypic data'!N:N, MATCH($A160, 'Root phenotypic data'!$A:$A, 0))</f>
        <v>#N/A</v>
      </c>
      <c r="W160" s="4" t="e">
        <f>INDEX('Root phenotypic data'!O:O, MATCH($A160, 'Root phenotypic data'!$A:$A, 0))</f>
        <v>#N/A</v>
      </c>
      <c r="X160" s="4" t="e">
        <f>INDEX('Root phenotypic data'!P:P, MATCH($A160, 'Root phenotypic data'!$A:$A, 0))</f>
        <v>#N/A</v>
      </c>
      <c r="Y160" s="4" t="e">
        <f>INDEX('Root phenotypic data'!Q:Q, MATCH($A160, 'Root phenotypic data'!$A:$A, 0))</f>
        <v>#N/A</v>
      </c>
      <c r="Z160" s="4" t="e">
        <f>INDEX('Root phenotypic data'!R:R, MATCH($A160, 'Root phenotypic data'!$A:$A, 0))</f>
        <v>#N/A</v>
      </c>
      <c r="AA160" s="4" t="e">
        <f>INDEX('Root phenotypic data'!S:S, MATCH($A160, 'Root phenotypic data'!$A:$A, 0))</f>
        <v>#N/A</v>
      </c>
      <c r="AB160" s="4" t="e">
        <f>INDEX('Root phenotypic data'!T:T, MATCH($A160, 'Root phenotypic data'!$A:$A, 0))</f>
        <v>#N/A</v>
      </c>
      <c r="AC160" s="4" t="e">
        <f>INDEX('Root phenotypic data'!U:U, MATCH($A160, 'Root phenotypic data'!$A:$A, 0))</f>
        <v>#N/A</v>
      </c>
      <c r="AD160" s="4" t="e">
        <f>INDEX('Root phenotypic data'!V:V, MATCH($A160, 'Root phenotypic data'!$A:$A, 0))</f>
        <v>#N/A</v>
      </c>
      <c r="AE160" s="4" t="e">
        <f>INDEX('Root phenotypic data'!W:W, MATCH($A160, 'Root phenotypic data'!$A:$A, 0))</f>
        <v>#N/A</v>
      </c>
      <c r="AF160" s="4" t="e">
        <f>INDEX('Root phenotypic data'!X:X, MATCH($A160, 'Root phenotypic data'!$A:$A, 0))</f>
        <v>#N/A</v>
      </c>
      <c r="AG160" s="4" t="e">
        <f>INDEX('Root phenotypic data'!Y:Y, MATCH($A160, 'Root phenotypic data'!$A:$A, 0))</f>
        <v>#N/A</v>
      </c>
      <c r="AH160" s="4" t="e">
        <f>INDEX('Root phenotypic data'!Z:Z, MATCH($A160, 'Root phenotypic data'!$A:$A, 0))</f>
        <v>#N/A</v>
      </c>
      <c r="AI160" s="4" t="e">
        <f>INDEX('Root phenotypic data'!AA:AA, MATCH($A160, 'Root phenotypic data'!$A:$A, 0))</f>
        <v>#N/A</v>
      </c>
      <c r="AJ160" s="4" t="e">
        <f>INDEX('Root phenotypic data'!AB:AB, MATCH($A160, 'Root phenotypic data'!$A:$A, 0))</f>
        <v>#N/A</v>
      </c>
      <c r="AK160" s="4" t="e">
        <f>INDEX('Root phenotypic data'!AC:AC, MATCH($A160, 'Root phenotypic data'!$A:$A, 0))</f>
        <v>#N/A</v>
      </c>
      <c r="AL160" s="4" t="e">
        <f>INDEX('Root phenotypic data'!AD:AD, MATCH($A160, 'Root phenotypic data'!$A:$A, 0))</f>
        <v>#N/A</v>
      </c>
      <c r="AM160" s="4" t="e">
        <f>INDEX('Root phenotypic data'!AE:AE, MATCH($A160, 'Root phenotypic data'!$A:$A, 0))</f>
        <v>#N/A</v>
      </c>
      <c r="AN160" s="4" t="e">
        <f>INDEX('Root phenotypic data'!AF:AF, MATCH($A160, 'Root phenotypic data'!$A:$A, 0))</f>
        <v>#N/A</v>
      </c>
      <c r="AO160" s="4" t="e">
        <f>INDEX('Root phenotypic data'!AG:AG, MATCH($A160, 'Root phenotypic data'!$A:$A, 0))</f>
        <v>#N/A</v>
      </c>
      <c r="AP160" s="4">
        <f>INDEX('Isotope analysis'!F:F, MATCH($A160, 'Isotope analysis'!$C:$C, 0))</f>
        <v>-0.34</v>
      </c>
      <c r="AQ160" s="4">
        <f>INDEX('Isotope analysis'!G:G, MATCH($A160, 'Isotope analysis'!$C:$C, 0))</f>
        <v>-35.78</v>
      </c>
      <c r="AR160" s="4">
        <f>INDEX('Isotope analysis'!H:H, MATCH($A160, 'Isotope analysis'!$C:$C, 0))</f>
        <v>1.01</v>
      </c>
      <c r="AS160" s="4">
        <f>INDEX('Isotope analysis'!I:I, MATCH($A160, 'Isotope analysis'!$C:$C, 0))</f>
        <v>44.6</v>
      </c>
      <c r="AT160" s="4" t="e">
        <f>INDEX('Root phenotypic data'!CR:CR, MATCH($A160, 'Root phenotypic data'!$A:$A, 0))</f>
        <v>#N/A</v>
      </c>
      <c r="AU160" s="4" t="e">
        <f>INDEX('Root phenotypic data'!CS:CS, MATCH($A160, 'Root phenotypic data'!$A:$A, 0))</f>
        <v>#N/A</v>
      </c>
      <c r="AV160" s="4" t="e">
        <f>INDEX('Root phenotypic data'!CT:CT, MATCH($A160, 'Root phenotypic data'!$A:$A, 0))</f>
        <v>#N/A</v>
      </c>
      <c r="AW160" s="4" t="e">
        <f>INDEX('Root phenotypic data'!CU:CU, MATCH($A160, 'Root phenotypic data'!$A:$A, 0))</f>
        <v>#N/A</v>
      </c>
      <c r="AX160" s="4" t="e">
        <f>INDEX('Root phenotypic data'!CV:CV, MATCH($A160, 'Root phenotypic data'!$A:$A, 0))</f>
        <v>#N/A</v>
      </c>
      <c r="AY160" s="4" t="e">
        <f>INDEX('Root phenotypic data'!CW:CW, MATCH($A160, 'Root phenotypic data'!$A:$A, 0))</f>
        <v>#N/A</v>
      </c>
      <c r="AZ160" s="4" t="e">
        <f>INDEX('Root phenotypic data'!CX:CX, MATCH($A160, 'Root phenotypic data'!$A:$A, 0))</f>
        <v>#N/A</v>
      </c>
      <c r="BA160" s="4" t="e">
        <f>INDEX('Root phenotypic data'!CY:CY, MATCH($A160, 'Root phenotypic data'!$A:$A, 0))</f>
        <v>#N/A</v>
      </c>
      <c r="BB160" s="4" t="e">
        <f>INDEX('Root phenotypic data'!CZ:CZ, MATCH($A160, 'Root phenotypic data'!$A:$A, 0))</f>
        <v>#N/A</v>
      </c>
      <c r="BC160" s="4" t="e">
        <f>INDEX('Root phenotypic data'!DA:DA, MATCH($A160, 'Root phenotypic data'!$A:$A, 0))</f>
        <v>#N/A</v>
      </c>
      <c r="BD160" s="4" t="e">
        <f>INDEX('Root phenotypic data'!DB:DB, MATCH($A160, 'Root phenotypic data'!$A:$A, 0))</f>
        <v>#N/A</v>
      </c>
      <c r="BE160" s="4" t="e">
        <f>INDEX('Root phenotypic data'!DC:DC, MATCH($A160, 'Root phenotypic data'!$A:$A, 0))</f>
        <v>#N/A</v>
      </c>
      <c r="BF160" s="4" t="e">
        <f>INDEX('Root phenotypic data'!DD:DD, MATCH($A160, 'Root phenotypic data'!$A:$A, 0))</f>
        <v>#N/A</v>
      </c>
      <c r="BG160" s="4" t="e">
        <f>INDEX('Root phenotypic data'!DE:DE, MATCH($A160, 'Root phenotypic data'!$A:$A, 0))</f>
        <v>#N/A</v>
      </c>
      <c r="BH160" s="4" t="e">
        <f>INDEX('Root phenotypic data'!DF:DF, MATCH($A160, 'Root phenotypic data'!$A:$A, 0))</f>
        <v>#N/A</v>
      </c>
      <c r="BI160" s="4" t="e">
        <f>INDEX('Root phenotypic data'!DG:DG, MATCH($A160, 'Root phenotypic data'!$A:$A, 0))</f>
        <v>#N/A</v>
      </c>
      <c r="BJ160" s="4" t="e">
        <f>INDEX('Root phenotypic data'!DH:DH, MATCH($A160, 'Root phenotypic data'!$A:$A, 0))</f>
        <v>#N/A</v>
      </c>
      <c r="BK160" s="4" t="e">
        <f>INDEX('Root phenotypic data'!DI:DI, MATCH($A160, 'Root phenotypic data'!$A:$A, 0))</f>
        <v>#N/A</v>
      </c>
      <c r="BL160" s="4" t="e">
        <f>INDEX('Root phenotypic data'!DJ:DJ, MATCH($A160, 'Root phenotypic data'!$A:$A, 0))</f>
        <v>#N/A</v>
      </c>
      <c r="BM160" s="4" t="e">
        <f>INDEX('Root phenotypic data'!DK:DK, MATCH($A160, 'Root phenotypic data'!$A:$A, 0))</f>
        <v>#N/A</v>
      </c>
      <c r="BN160" s="4" t="e">
        <f>INDEX('Root phenotypic data'!DL:DL, MATCH($A160, 'Root phenotypic data'!$A:$A, 0))</f>
        <v>#N/A</v>
      </c>
      <c r="BO160" s="4" t="e">
        <f>INDEX('Mother tree bio'!C:C, MATCH($D160, 'Mother tree bio'!$B:$B, 0))</f>
        <v>#N/A</v>
      </c>
      <c r="BP160" s="4" t="e">
        <f>INDEX('Mother tree bio'!D:D, MATCH($D160, 'Mother tree bio'!$B:$B, 0))</f>
        <v>#N/A</v>
      </c>
      <c r="BQ160" s="4" t="e">
        <f>INDEX('Mother tree bio'!E:E, MATCH($D160, 'Mother tree bio'!$B:$B, 0))</f>
        <v>#N/A</v>
      </c>
      <c r="BR160" s="4" t="e">
        <f>INDEX('Mother tree bio'!F:F, MATCH($D160, 'Mother tree bio'!$B:$B, 0))</f>
        <v>#N/A</v>
      </c>
      <c r="BS160" s="4" t="e">
        <f>INDEX('Mother tree bio'!G:G, MATCH($D160, 'Mother tree bio'!$B:$B, 0))</f>
        <v>#N/A</v>
      </c>
      <c r="BT160" s="4" t="e">
        <f>INDEX('Mother tree bio'!H:H, MATCH($D160, 'Mother tree bio'!$B:$B, 0))</f>
        <v>#N/A</v>
      </c>
      <c r="BU160" s="4" t="e">
        <f>INDEX('Mother tree bio'!I:I, MATCH($D160, 'Mother tree bio'!$B:$B, 0))</f>
        <v>#N/A</v>
      </c>
      <c r="BV160" s="4" t="e">
        <f>INDEX('Mother tree bio'!J:J, MATCH($D160, 'Mother tree bio'!$B:$B, 0))</f>
        <v>#N/A</v>
      </c>
      <c r="BW160" s="4" t="e">
        <f>INDEX('Mother tree bio'!K:K, MATCH($D160, 'Mother tree bio'!$B:$B, 0))</f>
        <v>#N/A</v>
      </c>
    </row>
    <row r="161" spans="1:75" ht="15" customHeight="1" thickBot="1">
      <c r="A161" s="13" t="s">
        <v>452</v>
      </c>
      <c r="B161" t="s">
        <v>336</v>
      </c>
      <c r="C161" s="1" t="s">
        <v>256</v>
      </c>
      <c r="D161" s="4" t="s">
        <v>453</v>
      </c>
      <c r="E161" s="4" t="s">
        <v>129</v>
      </c>
      <c r="F161" s="4">
        <f>INDEX('Root phenotypic data'!D:D, MATCH($A161, 'Root phenotypic data'!$A:$A, 0))</f>
        <v>8</v>
      </c>
      <c r="G161" s="4" t="str">
        <f>INDEX('Root phenotypic data'!E:E, MATCH($A161, 'Root phenotypic data'!$A:$A, 0))</f>
        <v>W</v>
      </c>
      <c r="H161" s="4" t="s">
        <v>337</v>
      </c>
      <c r="I161" s="19" t="s">
        <v>442</v>
      </c>
      <c r="J161" s="19" t="s">
        <v>443</v>
      </c>
      <c r="K161" s="20" t="s">
        <v>444</v>
      </c>
      <c r="L161" s="19" t="s">
        <v>370</v>
      </c>
      <c r="M161" s="19" t="s">
        <v>371</v>
      </c>
      <c r="N161" s="20" t="s">
        <v>372</v>
      </c>
      <c r="O161" s="4" t="str">
        <f>INDEX('Root phenotypic data'!F:F, MATCH($A161, 'Root phenotypic data'!$A:$A, 0))</f>
        <v>CER18</v>
      </c>
      <c r="P161" s="18">
        <f>INDEX('Root phenotypic data'!H:H, MATCH($A161, 'Root phenotypic data'!$A:$A, 0))</f>
        <v>44384.857640000002</v>
      </c>
      <c r="Q161" s="4">
        <f>INDEX('Root phenotypic data'!I:I, MATCH($A161, 'Root phenotypic data'!$A:$A, 0))</f>
        <v>12.545500000000001</v>
      </c>
      <c r="R161" s="4">
        <f>INDEX('Root phenotypic data'!J:J, MATCH($A161, 'Root phenotypic data'!$A:$A, 0))</f>
        <v>0.377</v>
      </c>
      <c r="S161" s="4">
        <f>INDEX('Root phenotypic data'!K:K, MATCH($A161, 'Root phenotypic data'!$A:$A, 0))</f>
        <v>1.1842999999999999</v>
      </c>
      <c r="T161" s="4">
        <f>INDEX('Root phenotypic data'!L:L, MATCH($A161, 'Root phenotypic data'!$A:$A, 0))</f>
        <v>0.30049999999999999</v>
      </c>
      <c r="U161" s="4">
        <f>INDEX('Root phenotypic data'!M:M, MATCH($A161, 'Root phenotypic data'!$A:$A, 0))</f>
        <v>8.9999999999999993E-3</v>
      </c>
      <c r="V161" s="4">
        <f>INDEX('Root phenotypic data'!N:N, MATCH($A161, 'Root phenotypic data'!$A:$A, 0))</f>
        <v>0.97699999999999998</v>
      </c>
      <c r="W161" s="4">
        <f>INDEX('Root phenotypic data'!O:O, MATCH($A161, 'Root phenotypic data'!$A:$A, 0))</f>
        <v>8.0000000000000002E-3</v>
      </c>
      <c r="X161" s="4">
        <f>INDEX('Root phenotypic data'!P:P, MATCH($A161, 'Root phenotypic data'!$A:$A, 0))</f>
        <v>7</v>
      </c>
      <c r="Y161" s="4">
        <f>INDEX('Root phenotypic data'!Q:Q, MATCH($A161, 'Root phenotypic data'!$A:$A, 0))</f>
        <v>1</v>
      </c>
      <c r="Z161" s="4">
        <f>INDEX('Root phenotypic data'!R:R, MATCH($A161, 'Root phenotypic data'!$A:$A, 0))</f>
        <v>0</v>
      </c>
      <c r="AA161" s="4">
        <f>INDEX('Root phenotypic data'!S:S, MATCH($A161, 'Root phenotypic data'!$A:$A, 0))</f>
        <v>5</v>
      </c>
      <c r="AB161" s="4">
        <f>INDEX('Root phenotypic data'!T:T, MATCH($A161, 'Root phenotypic data'!$A:$A, 0))</f>
        <v>2</v>
      </c>
      <c r="AC161" s="4">
        <f>INDEX('Root phenotypic data'!U:U, MATCH($A161, 'Root phenotypic data'!$A:$A, 0))</f>
        <v>4</v>
      </c>
      <c r="AD161" s="4">
        <f>INDEX('Root phenotypic data'!V:V, MATCH($A161, 'Root phenotypic data'!$A:$A, 0))</f>
        <v>2.5036999999999998</v>
      </c>
      <c r="AE161" s="4">
        <f>INDEX('Root phenotypic data'!W:W, MATCH($A161, 'Root phenotypic data'!$A:$A, 0))</f>
        <v>6.8400000000000002E-2</v>
      </c>
      <c r="AF161" s="4">
        <f>INDEX('Root phenotypic data'!X:X, MATCH($A161, 'Root phenotypic data'!$A:$A, 0))</f>
        <v>0.21490000000000001</v>
      </c>
      <c r="AG161" s="4">
        <f>INDEX('Root phenotypic data'!Y:Y, MATCH($A161, 'Root phenotypic data'!$A:$A, 0))</f>
        <v>0.25219999999999998</v>
      </c>
      <c r="AH161" s="4">
        <f>INDEX('Root phenotypic data'!Z:Z, MATCH($A161, 'Root phenotypic data'!$A:$A, 0))</f>
        <v>46.78</v>
      </c>
      <c r="AI161" s="4">
        <f>INDEX('Root phenotypic data'!AA:AA, MATCH($A161, 'Root phenotypic data'!$A:$A, 0))</f>
        <v>2</v>
      </c>
      <c r="AJ161" s="4">
        <f>INDEX('Root phenotypic data'!AB:AB, MATCH($A161, 'Root phenotypic data'!$A:$A, 0))</f>
        <v>10.0319</v>
      </c>
      <c r="AK161" s="4">
        <f>INDEX('Root phenotypic data'!AC:AC, MATCH($A161, 'Root phenotypic data'!$A:$A, 0))</f>
        <v>1</v>
      </c>
      <c r="AL161" s="4">
        <f>INDEX('Root phenotypic data'!AD:AD, MATCH($A161, 'Root phenotypic data'!$A:$A, 0))</f>
        <v>0.1903</v>
      </c>
      <c r="AM161" s="4">
        <f>INDEX('Root phenotypic data'!AE:AE, MATCH($A161, 'Root phenotypic data'!$A:$A, 0))</f>
        <v>0</v>
      </c>
      <c r="AN161" s="4">
        <f>INDEX('Root phenotypic data'!AF:AF, MATCH($A161, 'Root phenotypic data'!$A:$A, 0))</f>
        <v>0</v>
      </c>
      <c r="AO161" s="4">
        <f>INDEX('Root phenotypic data'!AG:AG, MATCH($A161, 'Root phenotypic data'!$A:$A, 0))</f>
        <v>12.545500000000001</v>
      </c>
      <c r="AP161" s="4">
        <f>INDEX('Isotope analysis'!F:F, MATCH($A161, 'Isotope analysis'!$C:$C, 0))</f>
        <v>5.54</v>
      </c>
      <c r="AQ161" s="4">
        <f>INDEX('Isotope analysis'!G:G, MATCH($A161, 'Isotope analysis'!$C:$C, 0))</f>
        <v>-35.19</v>
      </c>
      <c r="AR161" s="4">
        <f>INDEX('Isotope analysis'!H:H, MATCH($A161, 'Isotope analysis'!$C:$C, 0))</f>
        <v>1.34</v>
      </c>
      <c r="AS161" s="4">
        <f>INDEX('Isotope analysis'!I:I, MATCH($A161, 'Isotope analysis'!$C:$C, 0))</f>
        <v>46.2</v>
      </c>
      <c r="AT161" s="4">
        <f>INDEX('Root phenotypic data'!CR:CR, MATCH($A161, 'Root phenotypic data'!$A:$A, 0))</f>
        <v>16.3542004</v>
      </c>
      <c r="AU161" s="4">
        <f>INDEX('Root phenotypic data'!CS:CS, MATCH($A161, 'Root phenotypic data'!$A:$A, 0))</f>
        <v>12.3916998</v>
      </c>
      <c r="AV161" s="4">
        <f>INDEX('Root phenotypic data'!CT:CT, MATCH($A161, 'Root phenotypic data'!$A:$A, 0))</f>
        <v>42.8777008</v>
      </c>
      <c r="AW161" s="4">
        <f>INDEX('Root phenotypic data'!CU:CU, MATCH($A161, 'Root phenotypic data'!$A:$A, 0))</f>
        <v>595.91198729999996</v>
      </c>
      <c r="AX161" s="4">
        <f>INDEX('Root phenotypic data'!CV:CV, MATCH($A161, 'Root phenotypic data'!$A:$A, 0))</f>
        <v>29.799999199999998</v>
      </c>
      <c r="AY161" s="4">
        <f>INDEX('Root phenotypic data'!CW:CW, MATCH($A161, 'Root phenotypic data'!$A:$A, 0))</f>
        <v>0.9</v>
      </c>
      <c r="AZ161" s="4">
        <f>INDEX('Root phenotypic data'!CX:CX, MATCH($A161, 'Root phenotypic data'!$A:$A, 0))</f>
        <v>28.899999600000001</v>
      </c>
      <c r="BA161" s="4">
        <f>INDEX('Root phenotypic data'!CY:CY, MATCH($A161, 'Root phenotypic data'!$A:$A, 0))</f>
        <v>12.4666996</v>
      </c>
      <c r="BB161" s="4">
        <f>INDEX('Root phenotypic data'!CZ:CZ, MATCH($A161, 'Root phenotypic data'!$A:$A, 0))</f>
        <v>20.766700700000001</v>
      </c>
      <c r="BC161" s="4">
        <f>INDEX('Root phenotypic data'!DA:DA, MATCH($A161, 'Root phenotypic data'!$A:$A, 0))</f>
        <v>23.75</v>
      </c>
      <c r="BD161" s="4">
        <f>INDEX('Root phenotypic data'!DB:DB, MATCH($A161, 'Root phenotypic data'!$A:$A, 0))</f>
        <v>9.0166702000000001</v>
      </c>
      <c r="BE161" s="4">
        <f>INDEX('Root phenotypic data'!DC:DC, MATCH($A161, 'Root phenotypic data'!$A:$A, 0))</f>
        <v>484</v>
      </c>
      <c r="BF161" s="4">
        <f>INDEX('Root phenotypic data'!DD:DD, MATCH($A161, 'Root phenotypic data'!$A:$A, 0))</f>
        <v>52</v>
      </c>
      <c r="BG161" s="4">
        <f>INDEX('Root phenotypic data'!DE:DE, MATCH($A161, 'Root phenotypic data'!$A:$A, 0))</f>
        <v>33</v>
      </c>
      <c r="BH161" s="4">
        <f>INDEX('Root phenotypic data'!DF:DF, MATCH($A161, 'Root phenotypic data'!$A:$A, 0))</f>
        <v>13.9300003</v>
      </c>
      <c r="BI161" s="4">
        <f>INDEX('Root phenotypic data'!DG:DG, MATCH($A161, 'Root phenotypic data'!$A:$A, 0))</f>
        <v>132</v>
      </c>
      <c r="BJ161" s="4">
        <f>INDEX('Root phenotypic data'!DH:DH, MATCH($A161, 'Root phenotypic data'!$A:$A, 0))</f>
        <v>105</v>
      </c>
      <c r="BK161" s="4">
        <f>INDEX('Root phenotypic data'!DI:DI, MATCH($A161, 'Root phenotypic data'!$A:$A, 0))</f>
        <v>119</v>
      </c>
      <c r="BL161" s="4">
        <f>INDEX('Root phenotypic data'!DJ:DJ, MATCH($A161, 'Root phenotypic data'!$A:$A, 0))</f>
        <v>120</v>
      </c>
      <c r="BM161" s="4">
        <f>INDEX('Root phenotypic data'!DK:DK, MATCH($A161, 'Root phenotypic data'!$A:$A, 0))</f>
        <v>0.89069699999999996</v>
      </c>
      <c r="BN161" s="4">
        <f>INDEX('Root phenotypic data'!DL:DL, MATCH($A161, 'Root phenotypic data'!$A:$A, 0))</f>
        <v>12.4589996</v>
      </c>
      <c r="BO161" s="4" t="e">
        <f>INDEX('Mother tree bio'!C:C, MATCH($D161, 'Mother tree bio'!$B:$B, 0))</f>
        <v>#N/A</v>
      </c>
      <c r="BP161" s="4" t="e">
        <f>INDEX('Mother tree bio'!D:D, MATCH($D161, 'Mother tree bio'!$B:$B, 0))</f>
        <v>#N/A</v>
      </c>
      <c r="BQ161" s="4" t="e">
        <f>INDEX('Mother tree bio'!E:E, MATCH($D161, 'Mother tree bio'!$B:$B, 0))</f>
        <v>#N/A</v>
      </c>
      <c r="BR161" s="4" t="e">
        <f>INDEX('Mother tree bio'!F:F, MATCH($D161, 'Mother tree bio'!$B:$B, 0))</f>
        <v>#N/A</v>
      </c>
      <c r="BS161" s="4" t="e">
        <f>INDEX('Mother tree bio'!G:G, MATCH($D161, 'Mother tree bio'!$B:$B, 0))</f>
        <v>#N/A</v>
      </c>
      <c r="BT161" s="4" t="e">
        <f>INDEX('Mother tree bio'!H:H, MATCH($D161, 'Mother tree bio'!$B:$B, 0))</f>
        <v>#N/A</v>
      </c>
      <c r="BU161" s="4" t="e">
        <f>INDEX('Mother tree bio'!I:I, MATCH($D161, 'Mother tree bio'!$B:$B, 0))</f>
        <v>#N/A</v>
      </c>
      <c r="BV161" s="4" t="e">
        <f>INDEX('Mother tree bio'!J:J, MATCH($D161, 'Mother tree bio'!$B:$B, 0))</f>
        <v>#N/A</v>
      </c>
      <c r="BW161" s="4" t="e">
        <f>INDEX('Mother tree bio'!K:K, MATCH($D161, 'Mother tree bio'!$B:$B, 0))</f>
        <v>#N/A</v>
      </c>
    </row>
    <row r="162" spans="1:75" ht="15" customHeight="1" thickBot="1">
      <c r="A162" s="13" t="s">
        <v>454</v>
      </c>
      <c r="B162" t="s">
        <v>336</v>
      </c>
      <c r="C162" s="1" t="s">
        <v>258</v>
      </c>
      <c r="D162" s="4" t="s">
        <v>453</v>
      </c>
      <c r="E162" s="4" t="s">
        <v>129</v>
      </c>
      <c r="F162" s="4">
        <f>INDEX('Root phenotypic data'!D:D, MATCH($A162, 'Root phenotypic data'!$A:$A, 0))</f>
        <v>9</v>
      </c>
      <c r="G162" s="4" t="str">
        <f>INDEX('Root phenotypic data'!E:E, MATCH($A162, 'Root phenotypic data'!$A:$A, 0))</f>
        <v>W</v>
      </c>
      <c r="H162" s="4" t="s">
        <v>337</v>
      </c>
      <c r="I162" s="19" t="s">
        <v>455</v>
      </c>
      <c r="J162" s="19" t="s">
        <v>456</v>
      </c>
      <c r="K162" s="20" t="s">
        <v>457</v>
      </c>
      <c r="L162" s="19" t="s">
        <v>341</v>
      </c>
      <c r="M162" s="19" t="s">
        <v>342</v>
      </c>
      <c r="N162" s="20" t="s">
        <v>343</v>
      </c>
      <c r="O162" s="4" t="str">
        <f>INDEX('Root phenotypic data'!F:F, MATCH($A162, 'Root phenotypic data'!$A:$A, 0))</f>
        <v>CER18</v>
      </c>
      <c r="P162" s="18">
        <f>INDEX('Root phenotypic data'!H:H, MATCH($A162, 'Root phenotypic data'!$A:$A, 0))</f>
        <v>44384.860419999997</v>
      </c>
      <c r="Q162" s="4">
        <f>INDEX('Root phenotypic data'!I:I, MATCH($A162, 'Root phenotypic data'!$A:$A, 0))</f>
        <v>22.643699999999999</v>
      </c>
      <c r="R162" s="4">
        <f>INDEX('Root phenotypic data'!J:J, MATCH($A162, 'Root phenotypic data'!$A:$A, 0))</f>
        <v>0.6452</v>
      </c>
      <c r="S162" s="4">
        <f>INDEX('Root phenotypic data'!K:K, MATCH($A162, 'Root phenotypic data'!$A:$A, 0))</f>
        <v>2.0270999999999999</v>
      </c>
      <c r="T162" s="4">
        <f>INDEX('Root phenotypic data'!L:L, MATCH($A162, 'Root phenotypic data'!$A:$A, 0))</f>
        <v>0.28489999999999999</v>
      </c>
      <c r="U162" s="4">
        <f>INDEX('Root phenotypic data'!M:M, MATCH($A162, 'Root phenotypic data'!$A:$A, 0))</f>
        <v>1.4E-2</v>
      </c>
      <c r="V162" s="4">
        <f>INDEX('Root phenotypic data'!N:N, MATCH($A162, 'Root phenotypic data'!$A:$A, 0))</f>
        <v>0.97699999999999998</v>
      </c>
      <c r="W162" s="4">
        <f>INDEX('Root phenotypic data'!O:O, MATCH($A162, 'Root phenotypic data'!$A:$A, 0))</f>
        <v>7.0000000000000001E-3</v>
      </c>
      <c r="X162" s="4">
        <f>INDEX('Root phenotypic data'!P:P, MATCH($A162, 'Root phenotypic data'!$A:$A, 0))</f>
        <v>16</v>
      </c>
      <c r="Y162" s="4">
        <f>INDEX('Root phenotypic data'!Q:Q, MATCH($A162, 'Root phenotypic data'!$A:$A, 0))</f>
        <v>8</v>
      </c>
      <c r="Z162" s="4">
        <f>INDEX('Root phenotypic data'!R:R, MATCH($A162, 'Root phenotypic data'!$A:$A, 0))</f>
        <v>0</v>
      </c>
      <c r="AA162" s="4">
        <f>INDEX('Root phenotypic data'!S:S, MATCH($A162, 'Root phenotypic data'!$A:$A, 0))</f>
        <v>20</v>
      </c>
      <c r="AB162" s="4">
        <f>INDEX('Root phenotypic data'!T:T, MATCH($A162, 'Root phenotypic data'!$A:$A, 0))</f>
        <v>9</v>
      </c>
      <c r="AC162" s="4">
        <f>INDEX('Root phenotypic data'!U:U, MATCH($A162, 'Root phenotypic data'!$A:$A, 0))</f>
        <v>53</v>
      </c>
      <c r="AD162" s="4">
        <f>INDEX('Root phenotypic data'!V:V, MATCH($A162, 'Root phenotypic data'!$A:$A, 0))</f>
        <v>1.1286</v>
      </c>
      <c r="AE162" s="4">
        <f>INDEX('Root phenotypic data'!W:W, MATCH($A162, 'Root phenotypic data'!$A:$A, 0))</f>
        <v>2.9100000000000001E-2</v>
      </c>
      <c r="AF162" s="4">
        <f>INDEX('Root phenotypic data'!X:X, MATCH($A162, 'Root phenotypic data'!$A:$A, 0))</f>
        <v>9.1499999999999998E-2</v>
      </c>
      <c r="AG162" s="4">
        <f>INDEX('Root phenotypic data'!Y:Y, MATCH($A162, 'Root phenotypic data'!$A:$A, 0))</f>
        <v>0.19839999999999999</v>
      </c>
      <c r="AH162" s="4">
        <f>INDEX('Root phenotypic data'!Z:Z, MATCH($A162, 'Root phenotypic data'!$A:$A, 0))</f>
        <v>52.09</v>
      </c>
      <c r="AI162" s="4">
        <f>INDEX('Root phenotypic data'!AA:AA, MATCH($A162, 'Root phenotypic data'!$A:$A, 0))</f>
        <v>9</v>
      </c>
      <c r="AJ162" s="4">
        <f>INDEX('Root phenotypic data'!AB:AB, MATCH($A162, 'Root phenotypic data'!$A:$A, 0))</f>
        <v>0.87639999999999996</v>
      </c>
      <c r="AK162" s="4">
        <f>INDEX('Root phenotypic data'!AC:AC, MATCH($A162, 'Root phenotypic data'!$A:$A, 0))</f>
        <v>1</v>
      </c>
      <c r="AL162" s="4">
        <f>INDEX('Root phenotypic data'!AD:AD, MATCH($A162, 'Root phenotypic data'!$A:$A, 0))</f>
        <v>1.8842000000000001</v>
      </c>
      <c r="AM162" s="4">
        <f>INDEX('Root phenotypic data'!AE:AE, MATCH($A162, 'Root phenotypic data'!$A:$A, 0))</f>
        <v>7</v>
      </c>
      <c r="AN162" s="4">
        <f>INDEX('Root phenotypic data'!AF:AF, MATCH($A162, 'Root phenotypic data'!$A:$A, 0))</f>
        <v>18.898900000000001</v>
      </c>
      <c r="AO162" s="4">
        <f>INDEX('Root phenotypic data'!AG:AG, MATCH($A162, 'Root phenotypic data'!$A:$A, 0))</f>
        <v>22.643699999999999</v>
      </c>
      <c r="AP162" s="4">
        <f>INDEX('Isotope analysis'!F:F, MATCH($A162, 'Isotope analysis'!$C:$C, 0))</f>
        <v>-7.3</v>
      </c>
      <c r="AQ162" s="4">
        <f>INDEX('Isotope analysis'!G:G, MATCH($A162, 'Isotope analysis'!$C:$C, 0))</f>
        <v>-36.909999999999997</v>
      </c>
      <c r="AR162" s="4">
        <f>INDEX('Isotope analysis'!H:H, MATCH($A162, 'Isotope analysis'!$C:$C, 0))</f>
        <v>1.34</v>
      </c>
      <c r="AS162" s="4">
        <f>INDEX('Isotope analysis'!I:I, MATCH($A162, 'Isotope analysis'!$C:$C, 0))</f>
        <v>39.799999999999997</v>
      </c>
      <c r="AT162" s="4">
        <f>INDEX('Root phenotypic data'!CR:CR, MATCH($A162, 'Root phenotypic data'!$A:$A, 0))</f>
        <v>16.3542004</v>
      </c>
      <c r="AU162" s="4">
        <f>INDEX('Root phenotypic data'!CS:CS, MATCH($A162, 'Root phenotypic data'!$A:$A, 0))</f>
        <v>12.3916998</v>
      </c>
      <c r="AV162" s="4">
        <f>INDEX('Root phenotypic data'!CT:CT, MATCH($A162, 'Root phenotypic data'!$A:$A, 0))</f>
        <v>42.8777008</v>
      </c>
      <c r="AW162" s="4">
        <f>INDEX('Root phenotypic data'!CU:CU, MATCH($A162, 'Root phenotypic data'!$A:$A, 0))</f>
        <v>595.91198729999996</v>
      </c>
      <c r="AX162" s="4">
        <f>INDEX('Root phenotypic data'!CV:CV, MATCH($A162, 'Root phenotypic data'!$A:$A, 0))</f>
        <v>29.799999199999998</v>
      </c>
      <c r="AY162" s="4">
        <f>INDEX('Root phenotypic data'!CW:CW, MATCH($A162, 'Root phenotypic data'!$A:$A, 0))</f>
        <v>0.9</v>
      </c>
      <c r="AZ162" s="4">
        <f>INDEX('Root phenotypic data'!CX:CX, MATCH($A162, 'Root phenotypic data'!$A:$A, 0))</f>
        <v>28.899999600000001</v>
      </c>
      <c r="BA162" s="4">
        <f>INDEX('Root phenotypic data'!CY:CY, MATCH($A162, 'Root phenotypic data'!$A:$A, 0))</f>
        <v>12.4666996</v>
      </c>
      <c r="BB162" s="4">
        <f>INDEX('Root phenotypic data'!CZ:CZ, MATCH($A162, 'Root phenotypic data'!$A:$A, 0))</f>
        <v>20.766700700000001</v>
      </c>
      <c r="BC162" s="4">
        <f>INDEX('Root phenotypic data'!DA:DA, MATCH($A162, 'Root phenotypic data'!$A:$A, 0))</f>
        <v>23.75</v>
      </c>
      <c r="BD162" s="4">
        <f>INDEX('Root phenotypic data'!DB:DB, MATCH($A162, 'Root phenotypic data'!$A:$A, 0))</f>
        <v>9.0166702000000001</v>
      </c>
      <c r="BE162" s="4">
        <f>INDEX('Root phenotypic data'!DC:DC, MATCH($A162, 'Root phenotypic data'!$A:$A, 0))</f>
        <v>484</v>
      </c>
      <c r="BF162" s="4">
        <f>INDEX('Root phenotypic data'!DD:DD, MATCH($A162, 'Root phenotypic data'!$A:$A, 0))</f>
        <v>52</v>
      </c>
      <c r="BG162" s="4">
        <f>INDEX('Root phenotypic data'!DE:DE, MATCH($A162, 'Root phenotypic data'!$A:$A, 0))</f>
        <v>33</v>
      </c>
      <c r="BH162" s="4">
        <f>INDEX('Root phenotypic data'!DF:DF, MATCH($A162, 'Root phenotypic data'!$A:$A, 0))</f>
        <v>13.9300003</v>
      </c>
      <c r="BI162" s="4">
        <f>INDEX('Root phenotypic data'!DG:DG, MATCH($A162, 'Root phenotypic data'!$A:$A, 0))</f>
        <v>132</v>
      </c>
      <c r="BJ162" s="4">
        <f>INDEX('Root phenotypic data'!DH:DH, MATCH($A162, 'Root phenotypic data'!$A:$A, 0))</f>
        <v>105</v>
      </c>
      <c r="BK162" s="4">
        <f>INDEX('Root phenotypic data'!DI:DI, MATCH($A162, 'Root phenotypic data'!$A:$A, 0))</f>
        <v>119</v>
      </c>
      <c r="BL162" s="4">
        <f>INDEX('Root phenotypic data'!DJ:DJ, MATCH($A162, 'Root phenotypic data'!$A:$A, 0))</f>
        <v>120</v>
      </c>
      <c r="BM162" s="4">
        <f>INDEX('Root phenotypic data'!DK:DK, MATCH($A162, 'Root phenotypic data'!$A:$A, 0))</f>
        <v>0.89069699999999996</v>
      </c>
      <c r="BN162" s="4">
        <f>INDEX('Root phenotypic data'!DL:DL, MATCH($A162, 'Root phenotypic data'!$A:$A, 0))</f>
        <v>12.4589996</v>
      </c>
      <c r="BO162" s="4" t="e">
        <f>INDEX('Mother tree bio'!C:C, MATCH($D162, 'Mother tree bio'!$B:$B, 0))</f>
        <v>#N/A</v>
      </c>
      <c r="BP162" s="4" t="e">
        <f>INDEX('Mother tree bio'!D:D, MATCH($D162, 'Mother tree bio'!$B:$B, 0))</f>
        <v>#N/A</v>
      </c>
      <c r="BQ162" s="4" t="e">
        <f>INDEX('Mother tree bio'!E:E, MATCH($D162, 'Mother tree bio'!$B:$B, 0))</f>
        <v>#N/A</v>
      </c>
      <c r="BR162" s="4" t="e">
        <f>INDEX('Mother tree bio'!F:F, MATCH($D162, 'Mother tree bio'!$B:$B, 0))</f>
        <v>#N/A</v>
      </c>
      <c r="BS162" s="4" t="e">
        <f>INDEX('Mother tree bio'!G:G, MATCH($D162, 'Mother tree bio'!$B:$B, 0))</f>
        <v>#N/A</v>
      </c>
      <c r="BT162" s="4" t="e">
        <f>INDEX('Mother tree bio'!H:H, MATCH($D162, 'Mother tree bio'!$B:$B, 0))</f>
        <v>#N/A</v>
      </c>
      <c r="BU162" s="4" t="e">
        <f>INDEX('Mother tree bio'!I:I, MATCH($D162, 'Mother tree bio'!$B:$B, 0))</f>
        <v>#N/A</v>
      </c>
      <c r="BV162" s="4" t="e">
        <f>INDEX('Mother tree bio'!J:J, MATCH($D162, 'Mother tree bio'!$B:$B, 0))</f>
        <v>#N/A</v>
      </c>
      <c r="BW162" s="4" t="e">
        <f>INDEX('Mother tree bio'!K:K, MATCH($D162, 'Mother tree bio'!$B:$B, 0))</f>
        <v>#N/A</v>
      </c>
    </row>
    <row r="163" spans="1:75" ht="15" customHeight="1" thickBot="1">
      <c r="A163" s="13" t="s">
        <v>458</v>
      </c>
      <c r="B163" t="s">
        <v>336</v>
      </c>
      <c r="C163" s="1" t="s">
        <v>263</v>
      </c>
      <c r="D163" s="4" t="s">
        <v>459</v>
      </c>
      <c r="E163" s="4" t="s">
        <v>129</v>
      </c>
      <c r="F163" s="4">
        <v>6</v>
      </c>
      <c r="G163" s="4" t="str">
        <f>INDEX('Isotope analysis'!E:E, MATCH($A163, 'Isotope analysis'!$C:$C, 0))</f>
        <v>W</v>
      </c>
      <c r="H163" s="4" t="s">
        <v>337</v>
      </c>
      <c r="I163" s="19" t="s">
        <v>455</v>
      </c>
      <c r="J163" s="19" t="s">
        <v>456</v>
      </c>
      <c r="K163" s="20" t="s">
        <v>457</v>
      </c>
      <c r="L163" s="19" t="s">
        <v>345</v>
      </c>
      <c r="M163" s="19" t="s">
        <v>346</v>
      </c>
      <c r="N163" s="20" t="s">
        <v>347</v>
      </c>
      <c r="O163" s="4" t="e">
        <f>INDEX('Root phenotypic data'!F:F, MATCH($A163, 'Root phenotypic data'!$A:$A, 0))</f>
        <v>#N/A</v>
      </c>
      <c r="P163" s="18" t="e">
        <f>INDEX('Root phenotypic data'!H:H, MATCH($A163, 'Root phenotypic data'!$A:$A, 0))</f>
        <v>#N/A</v>
      </c>
      <c r="Q163" s="4" t="e">
        <f>INDEX('Root phenotypic data'!I:I, MATCH($A163, 'Root phenotypic data'!$A:$A, 0))</f>
        <v>#N/A</v>
      </c>
      <c r="R163" s="4" t="e">
        <f>INDEX('Root phenotypic data'!J:J, MATCH($A163, 'Root phenotypic data'!$A:$A, 0))</f>
        <v>#N/A</v>
      </c>
      <c r="S163" s="4" t="e">
        <f>INDEX('Root phenotypic data'!K:K, MATCH($A163, 'Root phenotypic data'!$A:$A, 0))</f>
        <v>#N/A</v>
      </c>
      <c r="T163" s="4" t="e">
        <f>INDEX('Root phenotypic data'!L:L, MATCH($A163, 'Root phenotypic data'!$A:$A, 0))</f>
        <v>#N/A</v>
      </c>
      <c r="U163" s="4" t="e">
        <f>INDEX('Root phenotypic data'!M:M, MATCH($A163, 'Root phenotypic data'!$A:$A, 0))</f>
        <v>#N/A</v>
      </c>
      <c r="V163" s="4" t="e">
        <f>INDEX('Root phenotypic data'!N:N, MATCH($A163, 'Root phenotypic data'!$A:$A, 0))</f>
        <v>#N/A</v>
      </c>
      <c r="W163" s="4" t="e">
        <f>INDEX('Root phenotypic data'!O:O, MATCH($A163, 'Root phenotypic data'!$A:$A, 0))</f>
        <v>#N/A</v>
      </c>
      <c r="X163" s="4" t="e">
        <f>INDEX('Root phenotypic data'!P:P, MATCH($A163, 'Root phenotypic data'!$A:$A, 0))</f>
        <v>#N/A</v>
      </c>
      <c r="Y163" s="4" t="e">
        <f>INDEX('Root phenotypic data'!Q:Q, MATCH($A163, 'Root phenotypic data'!$A:$A, 0))</f>
        <v>#N/A</v>
      </c>
      <c r="Z163" s="4" t="e">
        <f>INDEX('Root phenotypic data'!R:R, MATCH($A163, 'Root phenotypic data'!$A:$A, 0))</f>
        <v>#N/A</v>
      </c>
      <c r="AA163" s="4" t="e">
        <f>INDEX('Root phenotypic data'!S:S, MATCH($A163, 'Root phenotypic data'!$A:$A, 0))</f>
        <v>#N/A</v>
      </c>
      <c r="AB163" s="4" t="e">
        <f>INDEX('Root phenotypic data'!T:T, MATCH($A163, 'Root phenotypic data'!$A:$A, 0))</f>
        <v>#N/A</v>
      </c>
      <c r="AC163" s="4" t="e">
        <f>INDEX('Root phenotypic data'!U:U, MATCH($A163, 'Root phenotypic data'!$A:$A, 0))</f>
        <v>#N/A</v>
      </c>
      <c r="AD163" s="4" t="e">
        <f>INDEX('Root phenotypic data'!V:V, MATCH($A163, 'Root phenotypic data'!$A:$A, 0))</f>
        <v>#N/A</v>
      </c>
      <c r="AE163" s="4" t="e">
        <f>INDEX('Root phenotypic data'!W:W, MATCH($A163, 'Root phenotypic data'!$A:$A, 0))</f>
        <v>#N/A</v>
      </c>
      <c r="AF163" s="4" t="e">
        <f>INDEX('Root phenotypic data'!X:X, MATCH($A163, 'Root phenotypic data'!$A:$A, 0))</f>
        <v>#N/A</v>
      </c>
      <c r="AG163" s="4" t="e">
        <f>INDEX('Root phenotypic data'!Y:Y, MATCH($A163, 'Root phenotypic data'!$A:$A, 0))</f>
        <v>#N/A</v>
      </c>
      <c r="AH163" s="4" t="e">
        <f>INDEX('Root phenotypic data'!Z:Z, MATCH($A163, 'Root phenotypic data'!$A:$A, 0))</f>
        <v>#N/A</v>
      </c>
      <c r="AI163" s="4" t="e">
        <f>INDEX('Root phenotypic data'!AA:AA, MATCH($A163, 'Root phenotypic data'!$A:$A, 0))</f>
        <v>#N/A</v>
      </c>
      <c r="AJ163" s="4" t="e">
        <f>INDEX('Root phenotypic data'!AB:AB, MATCH($A163, 'Root phenotypic data'!$A:$A, 0))</f>
        <v>#N/A</v>
      </c>
      <c r="AK163" s="4" t="e">
        <f>INDEX('Root phenotypic data'!AC:AC, MATCH($A163, 'Root phenotypic data'!$A:$A, 0))</f>
        <v>#N/A</v>
      </c>
      <c r="AL163" s="4" t="e">
        <f>INDEX('Root phenotypic data'!AD:AD, MATCH($A163, 'Root phenotypic data'!$A:$A, 0))</f>
        <v>#N/A</v>
      </c>
      <c r="AM163" s="4" t="e">
        <f>INDEX('Root phenotypic data'!AE:AE, MATCH($A163, 'Root phenotypic data'!$A:$A, 0))</f>
        <v>#N/A</v>
      </c>
      <c r="AN163" s="4" t="e">
        <f>INDEX('Root phenotypic data'!AF:AF, MATCH($A163, 'Root phenotypic data'!$A:$A, 0))</f>
        <v>#N/A</v>
      </c>
      <c r="AO163" s="4" t="e">
        <f>INDEX('Root phenotypic data'!AG:AG, MATCH($A163, 'Root phenotypic data'!$A:$A, 0))</f>
        <v>#N/A</v>
      </c>
      <c r="AP163" s="4">
        <f>INDEX('Isotope analysis'!F:F, MATCH($A163, 'Isotope analysis'!$C:$C, 0))</f>
        <v>1.6</v>
      </c>
      <c r="AQ163" s="4">
        <f>INDEX('Isotope analysis'!G:G, MATCH($A163, 'Isotope analysis'!$C:$C, 0))</f>
        <v>-34.96</v>
      </c>
      <c r="AR163" s="4">
        <f>INDEX('Isotope analysis'!H:H, MATCH($A163, 'Isotope analysis'!$C:$C, 0))</f>
        <v>1.69</v>
      </c>
      <c r="AS163" s="4">
        <f>INDEX('Isotope analysis'!I:I, MATCH($A163, 'Isotope analysis'!$C:$C, 0))</f>
        <v>44.7</v>
      </c>
      <c r="AT163" s="4" t="e">
        <f>INDEX('Root phenotypic data'!CR:CR, MATCH($A163, 'Root phenotypic data'!$A:$A, 0))</f>
        <v>#N/A</v>
      </c>
      <c r="AU163" s="4" t="e">
        <f>INDEX('Root phenotypic data'!CS:CS, MATCH($A163, 'Root phenotypic data'!$A:$A, 0))</f>
        <v>#N/A</v>
      </c>
      <c r="AV163" s="4" t="e">
        <f>INDEX('Root phenotypic data'!CT:CT, MATCH($A163, 'Root phenotypic data'!$A:$A, 0))</f>
        <v>#N/A</v>
      </c>
      <c r="AW163" s="4" t="e">
        <f>INDEX('Root phenotypic data'!CU:CU, MATCH($A163, 'Root phenotypic data'!$A:$A, 0))</f>
        <v>#N/A</v>
      </c>
      <c r="AX163" s="4" t="e">
        <f>INDEX('Root phenotypic data'!CV:CV, MATCH($A163, 'Root phenotypic data'!$A:$A, 0))</f>
        <v>#N/A</v>
      </c>
      <c r="AY163" s="4" t="e">
        <f>INDEX('Root phenotypic data'!CW:CW, MATCH($A163, 'Root phenotypic data'!$A:$A, 0))</f>
        <v>#N/A</v>
      </c>
      <c r="AZ163" s="4" t="e">
        <f>INDEX('Root phenotypic data'!CX:CX, MATCH($A163, 'Root phenotypic data'!$A:$A, 0))</f>
        <v>#N/A</v>
      </c>
      <c r="BA163" s="4" t="e">
        <f>INDEX('Root phenotypic data'!CY:CY, MATCH($A163, 'Root phenotypic data'!$A:$A, 0))</f>
        <v>#N/A</v>
      </c>
      <c r="BB163" s="4" t="e">
        <f>INDEX('Root phenotypic data'!CZ:CZ, MATCH($A163, 'Root phenotypic data'!$A:$A, 0))</f>
        <v>#N/A</v>
      </c>
      <c r="BC163" s="4" t="e">
        <f>INDEX('Root phenotypic data'!DA:DA, MATCH($A163, 'Root phenotypic data'!$A:$A, 0))</f>
        <v>#N/A</v>
      </c>
      <c r="BD163" s="4" t="e">
        <f>INDEX('Root phenotypic data'!DB:DB, MATCH($A163, 'Root phenotypic data'!$A:$A, 0))</f>
        <v>#N/A</v>
      </c>
      <c r="BE163" s="4" t="e">
        <f>INDEX('Root phenotypic data'!DC:DC, MATCH($A163, 'Root phenotypic data'!$A:$A, 0))</f>
        <v>#N/A</v>
      </c>
      <c r="BF163" s="4" t="e">
        <f>INDEX('Root phenotypic data'!DD:DD, MATCH($A163, 'Root phenotypic data'!$A:$A, 0))</f>
        <v>#N/A</v>
      </c>
      <c r="BG163" s="4" t="e">
        <f>INDEX('Root phenotypic data'!DE:DE, MATCH($A163, 'Root phenotypic data'!$A:$A, 0))</f>
        <v>#N/A</v>
      </c>
      <c r="BH163" s="4" t="e">
        <f>INDEX('Root phenotypic data'!DF:DF, MATCH($A163, 'Root phenotypic data'!$A:$A, 0))</f>
        <v>#N/A</v>
      </c>
      <c r="BI163" s="4" t="e">
        <f>INDEX('Root phenotypic data'!DG:DG, MATCH($A163, 'Root phenotypic data'!$A:$A, 0))</f>
        <v>#N/A</v>
      </c>
      <c r="BJ163" s="4" t="e">
        <f>INDEX('Root phenotypic data'!DH:DH, MATCH($A163, 'Root phenotypic data'!$A:$A, 0))</f>
        <v>#N/A</v>
      </c>
      <c r="BK163" s="4" t="e">
        <f>INDEX('Root phenotypic data'!DI:DI, MATCH($A163, 'Root phenotypic data'!$A:$A, 0))</f>
        <v>#N/A</v>
      </c>
      <c r="BL163" s="4" t="e">
        <f>INDEX('Root phenotypic data'!DJ:DJ, MATCH($A163, 'Root phenotypic data'!$A:$A, 0))</f>
        <v>#N/A</v>
      </c>
      <c r="BM163" s="4" t="e">
        <f>INDEX('Root phenotypic data'!DK:DK, MATCH($A163, 'Root phenotypic data'!$A:$A, 0))</f>
        <v>#N/A</v>
      </c>
      <c r="BN163" s="4" t="e">
        <f>INDEX('Root phenotypic data'!DL:DL, MATCH($A163, 'Root phenotypic data'!$A:$A, 0))</f>
        <v>#N/A</v>
      </c>
      <c r="BO163" s="4">
        <f>INDEX('Mother tree bio'!C:C, MATCH($D163, 'Mother tree bio'!$B:$B, 0))</f>
        <v>-34.223298079999999</v>
      </c>
      <c r="BP163" s="4">
        <f>INDEX('Mother tree bio'!D:D, MATCH($D163, 'Mother tree bio'!$B:$B, 0))</f>
        <v>146.7314815</v>
      </c>
      <c r="BQ163" s="4">
        <f>INDEX('Mother tree bio'!E:E, MATCH($D163, 'Mother tree bio'!$B:$B, 0))</f>
        <v>176</v>
      </c>
      <c r="BR163" s="4">
        <f>INDEX('Mother tree bio'!F:F, MATCH($D163, 'Mother tree bio'!$B:$B, 0))</f>
        <v>6130</v>
      </c>
      <c r="BS163" s="4">
        <f>INDEX('Mother tree bio'!G:G, MATCH($D163, 'Mother tree bio'!$B:$B, 0))</f>
        <v>32</v>
      </c>
      <c r="BT163" s="4">
        <f>INDEX('Mother tree bio'!H:H, MATCH($D163, 'Mother tree bio'!$B:$B, 0))</f>
        <v>69</v>
      </c>
      <c r="BU163" s="4">
        <f>INDEX('Mother tree bio'!I:I, MATCH($D163, 'Mother tree bio'!$B:$B, 0))</f>
        <v>57</v>
      </c>
      <c r="BV163" s="4">
        <f>INDEX('Mother tree bio'!J:J, MATCH($D163, 'Mother tree bio'!$B:$B, 0))</f>
        <v>11</v>
      </c>
      <c r="BW163" s="4">
        <f>INDEX('Mother tree bio'!K:K, MATCH($D163, 'Mother tree bio'!$B:$B, 0))</f>
        <v>43</v>
      </c>
    </row>
    <row r="164" spans="1:75" ht="15" customHeight="1" thickBot="1">
      <c r="A164" s="13" t="s">
        <v>460</v>
      </c>
      <c r="B164" t="s">
        <v>336</v>
      </c>
      <c r="C164" s="1" t="s">
        <v>265</v>
      </c>
      <c r="D164" s="4" t="s">
        <v>459</v>
      </c>
      <c r="E164" s="4" t="s">
        <v>129</v>
      </c>
      <c r="F164" s="4">
        <v>7</v>
      </c>
      <c r="G164" s="4" t="str">
        <f>INDEX('Isotope analysis'!E:E, MATCH($A164, 'Isotope analysis'!$C:$C, 0))</f>
        <v>W</v>
      </c>
      <c r="H164" s="4" t="s">
        <v>337</v>
      </c>
      <c r="I164" s="19" t="s">
        <v>455</v>
      </c>
      <c r="J164" s="19" t="s">
        <v>456</v>
      </c>
      <c r="K164" s="20" t="s">
        <v>457</v>
      </c>
      <c r="L164" s="19" t="s">
        <v>349</v>
      </c>
      <c r="M164" s="19" t="s">
        <v>350</v>
      </c>
      <c r="N164" s="20" t="s">
        <v>351</v>
      </c>
      <c r="O164" s="4" t="e">
        <f>INDEX('Root phenotypic data'!F:F, MATCH($A164, 'Root phenotypic data'!$A:$A, 0))</f>
        <v>#N/A</v>
      </c>
      <c r="P164" s="18" t="e">
        <f>INDEX('Root phenotypic data'!H:H, MATCH($A164, 'Root phenotypic data'!$A:$A, 0))</f>
        <v>#N/A</v>
      </c>
      <c r="Q164" s="4" t="e">
        <f>INDEX('Root phenotypic data'!I:I, MATCH($A164, 'Root phenotypic data'!$A:$A, 0))</f>
        <v>#N/A</v>
      </c>
      <c r="R164" s="4" t="e">
        <f>INDEX('Root phenotypic data'!J:J, MATCH($A164, 'Root phenotypic data'!$A:$A, 0))</f>
        <v>#N/A</v>
      </c>
      <c r="S164" s="4" t="e">
        <f>INDEX('Root phenotypic data'!K:K, MATCH($A164, 'Root phenotypic data'!$A:$A, 0))</f>
        <v>#N/A</v>
      </c>
      <c r="T164" s="4" t="e">
        <f>INDEX('Root phenotypic data'!L:L, MATCH($A164, 'Root phenotypic data'!$A:$A, 0))</f>
        <v>#N/A</v>
      </c>
      <c r="U164" s="4" t="e">
        <f>INDEX('Root phenotypic data'!M:M, MATCH($A164, 'Root phenotypic data'!$A:$A, 0))</f>
        <v>#N/A</v>
      </c>
      <c r="V164" s="4" t="e">
        <f>INDEX('Root phenotypic data'!N:N, MATCH($A164, 'Root phenotypic data'!$A:$A, 0))</f>
        <v>#N/A</v>
      </c>
      <c r="W164" s="4" t="e">
        <f>INDEX('Root phenotypic data'!O:O, MATCH($A164, 'Root phenotypic data'!$A:$A, 0))</f>
        <v>#N/A</v>
      </c>
      <c r="X164" s="4" t="e">
        <f>INDEX('Root phenotypic data'!P:P, MATCH($A164, 'Root phenotypic data'!$A:$A, 0))</f>
        <v>#N/A</v>
      </c>
      <c r="Y164" s="4" t="e">
        <f>INDEX('Root phenotypic data'!Q:Q, MATCH($A164, 'Root phenotypic data'!$A:$A, 0))</f>
        <v>#N/A</v>
      </c>
      <c r="Z164" s="4" t="e">
        <f>INDEX('Root phenotypic data'!R:R, MATCH($A164, 'Root phenotypic data'!$A:$A, 0))</f>
        <v>#N/A</v>
      </c>
      <c r="AA164" s="4" t="e">
        <f>INDEX('Root phenotypic data'!S:S, MATCH($A164, 'Root phenotypic data'!$A:$A, 0))</f>
        <v>#N/A</v>
      </c>
      <c r="AB164" s="4" t="e">
        <f>INDEX('Root phenotypic data'!T:T, MATCH($A164, 'Root phenotypic data'!$A:$A, 0))</f>
        <v>#N/A</v>
      </c>
      <c r="AC164" s="4" t="e">
        <f>INDEX('Root phenotypic data'!U:U, MATCH($A164, 'Root phenotypic data'!$A:$A, 0))</f>
        <v>#N/A</v>
      </c>
      <c r="AD164" s="4" t="e">
        <f>INDEX('Root phenotypic data'!V:V, MATCH($A164, 'Root phenotypic data'!$A:$A, 0))</f>
        <v>#N/A</v>
      </c>
      <c r="AE164" s="4" t="e">
        <f>INDEX('Root phenotypic data'!W:W, MATCH($A164, 'Root phenotypic data'!$A:$A, 0))</f>
        <v>#N/A</v>
      </c>
      <c r="AF164" s="4" t="e">
        <f>INDEX('Root phenotypic data'!X:X, MATCH($A164, 'Root phenotypic data'!$A:$A, 0))</f>
        <v>#N/A</v>
      </c>
      <c r="AG164" s="4" t="e">
        <f>INDEX('Root phenotypic data'!Y:Y, MATCH($A164, 'Root phenotypic data'!$A:$A, 0))</f>
        <v>#N/A</v>
      </c>
      <c r="AH164" s="4" t="e">
        <f>INDEX('Root phenotypic data'!Z:Z, MATCH($A164, 'Root phenotypic data'!$A:$A, 0))</f>
        <v>#N/A</v>
      </c>
      <c r="AI164" s="4" t="e">
        <f>INDEX('Root phenotypic data'!AA:AA, MATCH($A164, 'Root phenotypic data'!$A:$A, 0))</f>
        <v>#N/A</v>
      </c>
      <c r="AJ164" s="4" t="e">
        <f>INDEX('Root phenotypic data'!AB:AB, MATCH($A164, 'Root phenotypic data'!$A:$A, 0))</f>
        <v>#N/A</v>
      </c>
      <c r="AK164" s="4" t="e">
        <f>INDEX('Root phenotypic data'!AC:AC, MATCH($A164, 'Root phenotypic data'!$A:$A, 0))</f>
        <v>#N/A</v>
      </c>
      <c r="AL164" s="4" t="e">
        <f>INDEX('Root phenotypic data'!AD:AD, MATCH($A164, 'Root phenotypic data'!$A:$A, 0))</f>
        <v>#N/A</v>
      </c>
      <c r="AM164" s="4" t="e">
        <f>INDEX('Root phenotypic data'!AE:AE, MATCH($A164, 'Root phenotypic data'!$A:$A, 0))</f>
        <v>#N/A</v>
      </c>
      <c r="AN164" s="4" t="e">
        <f>INDEX('Root phenotypic data'!AF:AF, MATCH($A164, 'Root phenotypic data'!$A:$A, 0))</f>
        <v>#N/A</v>
      </c>
      <c r="AO164" s="4" t="e">
        <f>INDEX('Root phenotypic data'!AG:AG, MATCH($A164, 'Root phenotypic data'!$A:$A, 0))</f>
        <v>#N/A</v>
      </c>
      <c r="AP164" s="4">
        <f>INDEX('Isotope analysis'!F:F, MATCH($A164, 'Isotope analysis'!$C:$C, 0))</f>
        <v>-3.43</v>
      </c>
      <c r="AQ164" s="4">
        <f>INDEX('Isotope analysis'!G:G, MATCH($A164, 'Isotope analysis'!$C:$C, 0))</f>
        <v>-36.700000000000003</v>
      </c>
      <c r="AR164" s="4">
        <f>INDEX('Isotope analysis'!H:H, MATCH($A164, 'Isotope analysis'!$C:$C, 0))</f>
        <v>1.84</v>
      </c>
      <c r="AS164" s="4">
        <f>INDEX('Isotope analysis'!I:I, MATCH($A164, 'Isotope analysis'!$C:$C, 0))</f>
        <v>36.5</v>
      </c>
      <c r="AT164" s="4" t="e">
        <f>INDEX('Root phenotypic data'!CR:CR, MATCH($A164, 'Root phenotypic data'!$A:$A, 0))</f>
        <v>#N/A</v>
      </c>
      <c r="AU164" s="4" t="e">
        <f>INDEX('Root phenotypic data'!CS:CS, MATCH($A164, 'Root phenotypic data'!$A:$A, 0))</f>
        <v>#N/A</v>
      </c>
      <c r="AV164" s="4" t="e">
        <f>INDEX('Root phenotypic data'!CT:CT, MATCH($A164, 'Root phenotypic data'!$A:$A, 0))</f>
        <v>#N/A</v>
      </c>
      <c r="AW164" s="4" t="e">
        <f>INDEX('Root phenotypic data'!CU:CU, MATCH($A164, 'Root phenotypic data'!$A:$A, 0))</f>
        <v>#N/A</v>
      </c>
      <c r="AX164" s="4" t="e">
        <f>INDEX('Root phenotypic data'!CV:CV, MATCH($A164, 'Root phenotypic data'!$A:$A, 0))</f>
        <v>#N/A</v>
      </c>
      <c r="AY164" s="4" t="e">
        <f>INDEX('Root phenotypic data'!CW:CW, MATCH($A164, 'Root phenotypic data'!$A:$A, 0))</f>
        <v>#N/A</v>
      </c>
      <c r="AZ164" s="4" t="e">
        <f>INDEX('Root phenotypic data'!CX:CX, MATCH($A164, 'Root phenotypic data'!$A:$A, 0))</f>
        <v>#N/A</v>
      </c>
      <c r="BA164" s="4" t="e">
        <f>INDEX('Root phenotypic data'!CY:CY, MATCH($A164, 'Root phenotypic data'!$A:$A, 0))</f>
        <v>#N/A</v>
      </c>
      <c r="BB164" s="4" t="e">
        <f>INDEX('Root phenotypic data'!CZ:CZ, MATCH($A164, 'Root phenotypic data'!$A:$A, 0))</f>
        <v>#N/A</v>
      </c>
      <c r="BC164" s="4" t="e">
        <f>INDEX('Root phenotypic data'!DA:DA, MATCH($A164, 'Root phenotypic data'!$A:$A, 0))</f>
        <v>#N/A</v>
      </c>
      <c r="BD164" s="4" t="e">
        <f>INDEX('Root phenotypic data'!DB:DB, MATCH($A164, 'Root phenotypic data'!$A:$A, 0))</f>
        <v>#N/A</v>
      </c>
      <c r="BE164" s="4" t="e">
        <f>INDEX('Root phenotypic data'!DC:DC, MATCH($A164, 'Root phenotypic data'!$A:$A, 0))</f>
        <v>#N/A</v>
      </c>
      <c r="BF164" s="4" t="e">
        <f>INDEX('Root phenotypic data'!DD:DD, MATCH($A164, 'Root phenotypic data'!$A:$A, 0))</f>
        <v>#N/A</v>
      </c>
      <c r="BG164" s="4" t="e">
        <f>INDEX('Root phenotypic data'!DE:DE, MATCH($A164, 'Root phenotypic data'!$A:$A, 0))</f>
        <v>#N/A</v>
      </c>
      <c r="BH164" s="4" t="e">
        <f>INDEX('Root phenotypic data'!DF:DF, MATCH($A164, 'Root phenotypic data'!$A:$A, 0))</f>
        <v>#N/A</v>
      </c>
      <c r="BI164" s="4" t="e">
        <f>INDEX('Root phenotypic data'!DG:DG, MATCH($A164, 'Root phenotypic data'!$A:$A, 0))</f>
        <v>#N/A</v>
      </c>
      <c r="BJ164" s="4" t="e">
        <f>INDEX('Root phenotypic data'!DH:DH, MATCH($A164, 'Root phenotypic data'!$A:$A, 0))</f>
        <v>#N/A</v>
      </c>
      <c r="BK164" s="4" t="e">
        <f>INDEX('Root phenotypic data'!DI:DI, MATCH($A164, 'Root phenotypic data'!$A:$A, 0))</f>
        <v>#N/A</v>
      </c>
      <c r="BL164" s="4" t="e">
        <f>INDEX('Root phenotypic data'!DJ:DJ, MATCH($A164, 'Root phenotypic data'!$A:$A, 0))</f>
        <v>#N/A</v>
      </c>
      <c r="BM164" s="4" t="e">
        <f>INDEX('Root phenotypic data'!DK:DK, MATCH($A164, 'Root phenotypic data'!$A:$A, 0))</f>
        <v>#N/A</v>
      </c>
      <c r="BN164" s="4" t="e">
        <f>INDEX('Root phenotypic data'!DL:DL, MATCH($A164, 'Root phenotypic data'!$A:$A, 0))</f>
        <v>#N/A</v>
      </c>
      <c r="BO164" s="4">
        <f>INDEX('Mother tree bio'!C:C, MATCH($D164, 'Mother tree bio'!$B:$B, 0))</f>
        <v>-34.223298079999999</v>
      </c>
      <c r="BP164" s="4">
        <f>INDEX('Mother tree bio'!D:D, MATCH($D164, 'Mother tree bio'!$B:$B, 0))</f>
        <v>146.7314815</v>
      </c>
      <c r="BQ164" s="4">
        <f>INDEX('Mother tree bio'!E:E, MATCH($D164, 'Mother tree bio'!$B:$B, 0))</f>
        <v>176</v>
      </c>
      <c r="BR164" s="4">
        <f>INDEX('Mother tree bio'!F:F, MATCH($D164, 'Mother tree bio'!$B:$B, 0))</f>
        <v>6130</v>
      </c>
      <c r="BS164" s="4">
        <f>INDEX('Mother tree bio'!G:G, MATCH($D164, 'Mother tree bio'!$B:$B, 0))</f>
        <v>32</v>
      </c>
      <c r="BT164" s="4">
        <f>INDEX('Mother tree bio'!H:H, MATCH($D164, 'Mother tree bio'!$B:$B, 0))</f>
        <v>69</v>
      </c>
      <c r="BU164" s="4">
        <f>INDEX('Mother tree bio'!I:I, MATCH($D164, 'Mother tree bio'!$B:$B, 0))</f>
        <v>57</v>
      </c>
      <c r="BV164" s="4">
        <f>INDEX('Mother tree bio'!J:J, MATCH($D164, 'Mother tree bio'!$B:$B, 0))</f>
        <v>11</v>
      </c>
      <c r="BW164" s="4">
        <f>INDEX('Mother tree bio'!K:K, MATCH($D164, 'Mother tree bio'!$B:$B, 0))</f>
        <v>43</v>
      </c>
    </row>
    <row r="165" spans="1:75" ht="15" customHeight="1" thickBot="1">
      <c r="A165" s="13" t="s">
        <v>461</v>
      </c>
      <c r="B165" t="s">
        <v>336</v>
      </c>
      <c r="C165" s="1" t="s">
        <v>267</v>
      </c>
      <c r="D165" s="4" t="s">
        <v>459</v>
      </c>
      <c r="E165" s="4" t="s">
        <v>129</v>
      </c>
      <c r="F165" s="4">
        <v>8</v>
      </c>
      <c r="G165" s="4" t="str">
        <f>INDEX('Isotope analysis'!E:E, MATCH($A165, 'Isotope analysis'!$C:$C, 0))</f>
        <v>W</v>
      </c>
      <c r="H165" s="4" t="s">
        <v>337</v>
      </c>
      <c r="I165" s="19" t="s">
        <v>455</v>
      </c>
      <c r="J165" s="19" t="s">
        <v>456</v>
      </c>
      <c r="K165" s="20" t="s">
        <v>457</v>
      </c>
      <c r="L165" s="19" t="s">
        <v>353</v>
      </c>
      <c r="M165" s="19" t="s">
        <v>354</v>
      </c>
      <c r="N165" s="20" t="s">
        <v>355</v>
      </c>
      <c r="O165" s="4" t="e">
        <f>INDEX('Root phenotypic data'!F:F, MATCH($A165, 'Root phenotypic data'!$A:$A, 0))</f>
        <v>#N/A</v>
      </c>
      <c r="P165" s="18" t="e">
        <f>INDEX('Root phenotypic data'!H:H, MATCH($A165, 'Root phenotypic data'!$A:$A, 0))</f>
        <v>#N/A</v>
      </c>
      <c r="Q165" s="4" t="e">
        <f>INDEX('Root phenotypic data'!I:I, MATCH($A165, 'Root phenotypic data'!$A:$A, 0))</f>
        <v>#N/A</v>
      </c>
      <c r="R165" s="4" t="e">
        <f>INDEX('Root phenotypic data'!J:J, MATCH($A165, 'Root phenotypic data'!$A:$A, 0))</f>
        <v>#N/A</v>
      </c>
      <c r="S165" s="4" t="e">
        <f>INDEX('Root phenotypic data'!K:K, MATCH($A165, 'Root phenotypic data'!$A:$A, 0))</f>
        <v>#N/A</v>
      </c>
      <c r="T165" s="4" t="e">
        <f>INDEX('Root phenotypic data'!L:L, MATCH($A165, 'Root phenotypic data'!$A:$A, 0))</f>
        <v>#N/A</v>
      </c>
      <c r="U165" s="4" t="e">
        <f>INDEX('Root phenotypic data'!M:M, MATCH($A165, 'Root phenotypic data'!$A:$A, 0))</f>
        <v>#N/A</v>
      </c>
      <c r="V165" s="4" t="e">
        <f>INDEX('Root phenotypic data'!N:N, MATCH($A165, 'Root phenotypic data'!$A:$A, 0))</f>
        <v>#N/A</v>
      </c>
      <c r="W165" s="4" t="e">
        <f>INDEX('Root phenotypic data'!O:O, MATCH($A165, 'Root phenotypic data'!$A:$A, 0))</f>
        <v>#N/A</v>
      </c>
      <c r="X165" s="4" t="e">
        <f>INDEX('Root phenotypic data'!P:P, MATCH($A165, 'Root phenotypic data'!$A:$A, 0))</f>
        <v>#N/A</v>
      </c>
      <c r="Y165" s="4" t="e">
        <f>INDEX('Root phenotypic data'!Q:Q, MATCH($A165, 'Root phenotypic data'!$A:$A, 0))</f>
        <v>#N/A</v>
      </c>
      <c r="Z165" s="4" t="e">
        <f>INDEX('Root phenotypic data'!R:R, MATCH($A165, 'Root phenotypic data'!$A:$A, 0))</f>
        <v>#N/A</v>
      </c>
      <c r="AA165" s="4" t="e">
        <f>INDEX('Root phenotypic data'!S:S, MATCH($A165, 'Root phenotypic data'!$A:$A, 0))</f>
        <v>#N/A</v>
      </c>
      <c r="AB165" s="4" t="e">
        <f>INDEX('Root phenotypic data'!T:T, MATCH($A165, 'Root phenotypic data'!$A:$A, 0))</f>
        <v>#N/A</v>
      </c>
      <c r="AC165" s="4" t="e">
        <f>INDEX('Root phenotypic data'!U:U, MATCH($A165, 'Root phenotypic data'!$A:$A, 0))</f>
        <v>#N/A</v>
      </c>
      <c r="AD165" s="4" t="e">
        <f>INDEX('Root phenotypic data'!V:V, MATCH($A165, 'Root phenotypic data'!$A:$A, 0))</f>
        <v>#N/A</v>
      </c>
      <c r="AE165" s="4" t="e">
        <f>INDEX('Root phenotypic data'!W:W, MATCH($A165, 'Root phenotypic data'!$A:$A, 0))</f>
        <v>#N/A</v>
      </c>
      <c r="AF165" s="4" t="e">
        <f>INDEX('Root phenotypic data'!X:X, MATCH($A165, 'Root phenotypic data'!$A:$A, 0))</f>
        <v>#N/A</v>
      </c>
      <c r="AG165" s="4" t="e">
        <f>INDEX('Root phenotypic data'!Y:Y, MATCH($A165, 'Root phenotypic data'!$A:$A, 0))</f>
        <v>#N/A</v>
      </c>
      <c r="AH165" s="4" t="e">
        <f>INDEX('Root phenotypic data'!Z:Z, MATCH($A165, 'Root phenotypic data'!$A:$A, 0))</f>
        <v>#N/A</v>
      </c>
      <c r="AI165" s="4" t="e">
        <f>INDEX('Root phenotypic data'!AA:AA, MATCH($A165, 'Root phenotypic data'!$A:$A, 0))</f>
        <v>#N/A</v>
      </c>
      <c r="AJ165" s="4" t="e">
        <f>INDEX('Root phenotypic data'!AB:AB, MATCH($A165, 'Root phenotypic data'!$A:$A, 0))</f>
        <v>#N/A</v>
      </c>
      <c r="AK165" s="4" t="e">
        <f>INDEX('Root phenotypic data'!AC:AC, MATCH($A165, 'Root phenotypic data'!$A:$A, 0))</f>
        <v>#N/A</v>
      </c>
      <c r="AL165" s="4" t="e">
        <f>INDEX('Root phenotypic data'!AD:AD, MATCH($A165, 'Root phenotypic data'!$A:$A, 0))</f>
        <v>#N/A</v>
      </c>
      <c r="AM165" s="4" t="e">
        <f>INDEX('Root phenotypic data'!AE:AE, MATCH($A165, 'Root phenotypic data'!$A:$A, 0))</f>
        <v>#N/A</v>
      </c>
      <c r="AN165" s="4" t="e">
        <f>INDEX('Root phenotypic data'!AF:AF, MATCH($A165, 'Root phenotypic data'!$A:$A, 0))</f>
        <v>#N/A</v>
      </c>
      <c r="AO165" s="4" t="e">
        <f>INDEX('Root phenotypic data'!AG:AG, MATCH($A165, 'Root phenotypic data'!$A:$A, 0))</f>
        <v>#N/A</v>
      </c>
      <c r="AP165" s="4">
        <f>INDEX('Isotope analysis'!F:F, MATCH($A165, 'Isotope analysis'!$C:$C, 0))</f>
        <v>-6.73</v>
      </c>
      <c r="AQ165" s="4">
        <f>INDEX('Isotope analysis'!G:G, MATCH($A165, 'Isotope analysis'!$C:$C, 0))</f>
        <v>-35.130000000000003</v>
      </c>
      <c r="AR165" s="4">
        <f>INDEX('Isotope analysis'!H:H, MATCH($A165, 'Isotope analysis'!$C:$C, 0))</f>
        <v>1.1399999999999999</v>
      </c>
      <c r="AS165" s="4">
        <f>INDEX('Isotope analysis'!I:I, MATCH($A165, 'Isotope analysis'!$C:$C, 0))</f>
        <v>38.700000000000003</v>
      </c>
      <c r="AT165" s="4" t="e">
        <f>INDEX('Root phenotypic data'!CR:CR, MATCH($A165, 'Root phenotypic data'!$A:$A, 0))</f>
        <v>#N/A</v>
      </c>
      <c r="AU165" s="4" t="e">
        <f>INDEX('Root phenotypic data'!CS:CS, MATCH($A165, 'Root phenotypic data'!$A:$A, 0))</f>
        <v>#N/A</v>
      </c>
      <c r="AV165" s="4" t="e">
        <f>INDEX('Root phenotypic data'!CT:CT, MATCH($A165, 'Root phenotypic data'!$A:$A, 0))</f>
        <v>#N/A</v>
      </c>
      <c r="AW165" s="4" t="e">
        <f>INDEX('Root phenotypic data'!CU:CU, MATCH($A165, 'Root phenotypic data'!$A:$A, 0))</f>
        <v>#N/A</v>
      </c>
      <c r="AX165" s="4" t="e">
        <f>INDEX('Root phenotypic data'!CV:CV, MATCH($A165, 'Root phenotypic data'!$A:$A, 0))</f>
        <v>#N/A</v>
      </c>
      <c r="AY165" s="4" t="e">
        <f>INDEX('Root phenotypic data'!CW:CW, MATCH($A165, 'Root phenotypic data'!$A:$A, 0))</f>
        <v>#N/A</v>
      </c>
      <c r="AZ165" s="4" t="e">
        <f>INDEX('Root phenotypic data'!CX:CX, MATCH($A165, 'Root phenotypic data'!$A:$A, 0))</f>
        <v>#N/A</v>
      </c>
      <c r="BA165" s="4" t="e">
        <f>INDEX('Root phenotypic data'!CY:CY, MATCH($A165, 'Root phenotypic data'!$A:$A, 0))</f>
        <v>#N/A</v>
      </c>
      <c r="BB165" s="4" t="e">
        <f>INDEX('Root phenotypic data'!CZ:CZ, MATCH($A165, 'Root phenotypic data'!$A:$A, 0))</f>
        <v>#N/A</v>
      </c>
      <c r="BC165" s="4" t="e">
        <f>INDEX('Root phenotypic data'!DA:DA, MATCH($A165, 'Root phenotypic data'!$A:$A, 0))</f>
        <v>#N/A</v>
      </c>
      <c r="BD165" s="4" t="e">
        <f>INDEX('Root phenotypic data'!DB:DB, MATCH($A165, 'Root phenotypic data'!$A:$A, 0))</f>
        <v>#N/A</v>
      </c>
      <c r="BE165" s="4" t="e">
        <f>INDEX('Root phenotypic data'!DC:DC, MATCH($A165, 'Root phenotypic data'!$A:$A, 0))</f>
        <v>#N/A</v>
      </c>
      <c r="BF165" s="4" t="e">
        <f>INDEX('Root phenotypic data'!DD:DD, MATCH($A165, 'Root phenotypic data'!$A:$A, 0))</f>
        <v>#N/A</v>
      </c>
      <c r="BG165" s="4" t="e">
        <f>INDEX('Root phenotypic data'!DE:DE, MATCH($A165, 'Root phenotypic data'!$A:$A, 0))</f>
        <v>#N/A</v>
      </c>
      <c r="BH165" s="4" t="e">
        <f>INDEX('Root phenotypic data'!DF:DF, MATCH($A165, 'Root phenotypic data'!$A:$A, 0))</f>
        <v>#N/A</v>
      </c>
      <c r="BI165" s="4" t="e">
        <f>INDEX('Root phenotypic data'!DG:DG, MATCH($A165, 'Root phenotypic data'!$A:$A, 0))</f>
        <v>#N/A</v>
      </c>
      <c r="BJ165" s="4" t="e">
        <f>INDEX('Root phenotypic data'!DH:DH, MATCH($A165, 'Root phenotypic data'!$A:$A, 0))</f>
        <v>#N/A</v>
      </c>
      <c r="BK165" s="4" t="e">
        <f>INDEX('Root phenotypic data'!DI:DI, MATCH($A165, 'Root phenotypic data'!$A:$A, 0))</f>
        <v>#N/A</v>
      </c>
      <c r="BL165" s="4" t="e">
        <f>INDEX('Root phenotypic data'!DJ:DJ, MATCH($A165, 'Root phenotypic data'!$A:$A, 0))</f>
        <v>#N/A</v>
      </c>
      <c r="BM165" s="4" t="e">
        <f>INDEX('Root phenotypic data'!DK:DK, MATCH($A165, 'Root phenotypic data'!$A:$A, 0))</f>
        <v>#N/A</v>
      </c>
      <c r="BN165" s="4" t="e">
        <f>INDEX('Root phenotypic data'!DL:DL, MATCH($A165, 'Root phenotypic data'!$A:$A, 0))</f>
        <v>#N/A</v>
      </c>
      <c r="BO165" s="4">
        <f>INDEX('Mother tree bio'!C:C, MATCH($D165, 'Mother tree bio'!$B:$B, 0))</f>
        <v>-34.223298079999999</v>
      </c>
      <c r="BP165" s="4">
        <f>INDEX('Mother tree bio'!D:D, MATCH($D165, 'Mother tree bio'!$B:$B, 0))</f>
        <v>146.7314815</v>
      </c>
      <c r="BQ165" s="4">
        <f>INDEX('Mother tree bio'!E:E, MATCH($D165, 'Mother tree bio'!$B:$B, 0))</f>
        <v>176</v>
      </c>
      <c r="BR165" s="4">
        <f>INDEX('Mother tree bio'!F:F, MATCH($D165, 'Mother tree bio'!$B:$B, 0))</f>
        <v>6130</v>
      </c>
      <c r="BS165" s="4">
        <f>INDEX('Mother tree bio'!G:G, MATCH($D165, 'Mother tree bio'!$B:$B, 0))</f>
        <v>32</v>
      </c>
      <c r="BT165" s="4">
        <f>INDEX('Mother tree bio'!H:H, MATCH($D165, 'Mother tree bio'!$B:$B, 0))</f>
        <v>69</v>
      </c>
      <c r="BU165" s="4">
        <f>INDEX('Mother tree bio'!I:I, MATCH($D165, 'Mother tree bio'!$B:$B, 0))</f>
        <v>57</v>
      </c>
      <c r="BV165" s="4">
        <f>INDEX('Mother tree bio'!J:J, MATCH($D165, 'Mother tree bio'!$B:$B, 0))</f>
        <v>11</v>
      </c>
      <c r="BW165" s="4">
        <f>INDEX('Mother tree bio'!K:K, MATCH($D165, 'Mother tree bio'!$B:$B, 0))</f>
        <v>43</v>
      </c>
    </row>
    <row r="166" spans="1:75" ht="15" customHeight="1" thickBot="1">
      <c r="A166" s="13" t="s">
        <v>462</v>
      </c>
      <c r="B166" t="s">
        <v>336</v>
      </c>
      <c r="C166" s="1" t="s">
        <v>269</v>
      </c>
      <c r="D166" s="4" t="s">
        <v>459</v>
      </c>
      <c r="E166" s="4" t="str">
        <f>INDEX('Mother tree bio'!A:A, MATCH($D166, 'Mother tree bio'!$B:$B, 0))</f>
        <v>E. sideroxylon </v>
      </c>
      <c r="F166" s="4">
        <v>9</v>
      </c>
      <c r="G166" s="4" t="str">
        <f>INDEX('Isotope analysis'!E:E, MATCH($A166, 'Isotope analysis'!$C:$C, 0))</f>
        <v>W</v>
      </c>
      <c r="H166" s="4" t="s">
        <v>337</v>
      </c>
      <c r="I166" s="19" t="s">
        <v>455</v>
      </c>
      <c r="J166" s="19" t="s">
        <v>456</v>
      </c>
      <c r="K166" s="20" t="s">
        <v>457</v>
      </c>
      <c r="L166" s="19" t="s">
        <v>357</v>
      </c>
      <c r="M166" s="19" t="s">
        <v>358</v>
      </c>
      <c r="N166" s="20" t="s">
        <v>359</v>
      </c>
      <c r="O166" s="4" t="e">
        <f>INDEX('Root phenotypic data'!F:F, MATCH($A166, 'Root phenotypic data'!$A:$A, 0))</f>
        <v>#N/A</v>
      </c>
      <c r="P166" s="18" t="e">
        <f>INDEX('Root phenotypic data'!H:H, MATCH($A166, 'Root phenotypic data'!$A:$A, 0))</f>
        <v>#N/A</v>
      </c>
      <c r="Q166" s="4" t="e">
        <f>INDEX('Root phenotypic data'!I:I, MATCH($A166, 'Root phenotypic data'!$A:$A, 0))</f>
        <v>#N/A</v>
      </c>
      <c r="R166" s="4" t="e">
        <f>INDEX('Root phenotypic data'!J:J, MATCH($A166, 'Root phenotypic data'!$A:$A, 0))</f>
        <v>#N/A</v>
      </c>
      <c r="S166" s="4" t="e">
        <f>INDEX('Root phenotypic data'!K:K, MATCH($A166, 'Root phenotypic data'!$A:$A, 0))</f>
        <v>#N/A</v>
      </c>
      <c r="T166" s="4" t="e">
        <f>INDEX('Root phenotypic data'!L:L, MATCH($A166, 'Root phenotypic data'!$A:$A, 0))</f>
        <v>#N/A</v>
      </c>
      <c r="U166" s="4" t="e">
        <f>INDEX('Root phenotypic data'!M:M, MATCH($A166, 'Root phenotypic data'!$A:$A, 0))</f>
        <v>#N/A</v>
      </c>
      <c r="V166" s="4" t="e">
        <f>INDEX('Root phenotypic data'!N:N, MATCH($A166, 'Root phenotypic data'!$A:$A, 0))</f>
        <v>#N/A</v>
      </c>
      <c r="W166" s="4" t="e">
        <f>INDEX('Root phenotypic data'!O:O, MATCH($A166, 'Root phenotypic data'!$A:$A, 0))</f>
        <v>#N/A</v>
      </c>
      <c r="X166" s="4" t="e">
        <f>INDEX('Root phenotypic data'!P:P, MATCH($A166, 'Root phenotypic data'!$A:$A, 0))</f>
        <v>#N/A</v>
      </c>
      <c r="Y166" s="4" t="e">
        <f>INDEX('Root phenotypic data'!Q:Q, MATCH($A166, 'Root phenotypic data'!$A:$A, 0))</f>
        <v>#N/A</v>
      </c>
      <c r="Z166" s="4" t="e">
        <f>INDEX('Root phenotypic data'!R:R, MATCH($A166, 'Root phenotypic data'!$A:$A, 0))</f>
        <v>#N/A</v>
      </c>
      <c r="AA166" s="4" t="e">
        <f>INDEX('Root phenotypic data'!S:S, MATCH($A166, 'Root phenotypic data'!$A:$A, 0))</f>
        <v>#N/A</v>
      </c>
      <c r="AB166" s="4" t="e">
        <f>INDEX('Root phenotypic data'!T:T, MATCH($A166, 'Root phenotypic data'!$A:$A, 0))</f>
        <v>#N/A</v>
      </c>
      <c r="AC166" s="4" t="e">
        <f>INDEX('Root phenotypic data'!U:U, MATCH($A166, 'Root phenotypic data'!$A:$A, 0))</f>
        <v>#N/A</v>
      </c>
      <c r="AD166" s="4" t="e">
        <f>INDEX('Root phenotypic data'!V:V, MATCH($A166, 'Root phenotypic data'!$A:$A, 0))</f>
        <v>#N/A</v>
      </c>
      <c r="AE166" s="4" t="e">
        <f>INDEX('Root phenotypic data'!W:W, MATCH($A166, 'Root phenotypic data'!$A:$A, 0))</f>
        <v>#N/A</v>
      </c>
      <c r="AF166" s="4" t="e">
        <f>INDEX('Root phenotypic data'!X:X, MATCH($A166, 'Root phenotypic data'!$A:$A, 0))</f>
        <v>#N/A</v>
      </c>
      <c r="AG166" s="4" t="e">
        <f>INDEX('Root phenotypic data'!Y:Y, MATCH($A166, 'Root phenotypic data'!$A:$A, 0))</f>
        <v>#N/A</v>
      </c>
      <c r="AH166" s="4" t="e">
        <f>INDEX('Root phenotypic data'!Z:Z, MATCH($A166, 'Root phenotypic data'!$A:$A, 0))</f>
        <v>#N/A</v>
      </c>
      <c r="AI166" s="4" t="e">
        <f>INDEX('Root phenotypic data'!AA:AA, MATCH($A166, 'Root phenotypic data'!$A:$A, 0))</f>
        <v>#N/A</v>
      </c>
      <c r="AJ166" s="4" t="e">
        <f>INDEX('Root phenotypic data'!AB:AB, MATCH($A166, 'Root phenotypic data'!$A:$A, 0))</f>
        <v>#N/A</v>
      </c>
      <c r="AK166" s="4" t="e">
        <f>INDEX('Root phenotypic data'!AC:AC, MATCH($A166, 'Root phenotypic data'!$A:$A, 0))</f>
        <v>#N/A</v>
      </c>
      <c r="AL166" s="4" t="e">
        <f>INDEX('Root phenotypic data'!AD:AD, MATCH($A166, 'Root phenotypic data'!$A:$A, 0))</f>
        <v>#N/A</v>
      </c>
      <c r="AM166" s="4" t="e">
        <f>INDEX('Root phenotypic data'!AE:AE, MATCH($A166, 'Root phenotypic data'!$A:$A, 0))</f>
        <v>#N/A</v>
      </c>
      <c r="AN166" s="4" t="e">
        <f>INDEX('Root phenotypic data'!AF:AF, MATCH($A166, 'Root phenotypic data'!$A:$A, 0))</f>
        <v>#N/A</v>
      </c>
      <c r="AO166" s="4" t="e">
        <f>INDEX('Root phenotypic data'!AG:AG, MATCH($A166, 'Root phenotypic data'!$A:$A, 0))</f>
        <v>#N/A</v>
      </c>
      <c r="AP166" s="4">
        <f>INDEX('Isotope analysis'!F:F, MATCH($A166, 'Isotope analysis'!$C:$C, 0))</f>
        <v>3.87</v>
      </c>
      <c r="AQ166" s="4">
        <f>INDEX('Isotope analysis'!G:G, MATCH($A166, 'Isotope analysis'!$C:$C, 0))</f>
        <v>-35.520000000000003</v>
      </c>
      <c r="AR166" s="4">
        <f>INDEX('Isotope analysis'!H:H, MATCH($A166, 'Isotope analysis'!$C:$C, 0))</f>
        <v>1.74</v>
      </c>
      <c r="AS166" s="4">
        <f>INDEX('Isotope analysis'!I:I, MATCH($A166, 'Isotope analysis'!$C:$C, 0))</f>
        <v>42.7</v>
      </c>
      <c r="AT166" s="4" t="e">
        <f>INDEX('Root phenotypic data'!CR:CR, MATCH($A166, 'Root phenotypic data'!$A:$A, 0))</f>
        <v>#N/A</v>
      </c>
      <c r="AU166" s="4" t="e">
        <f>INDEX('Root phenotypic data'!CS:CS, MATCH($A166, 'Root phenotypic data'!$A:$A, 0))</f>
        <v>#N/A</v>
      </c>
      <c r="AV166" s="4" t="e">
        <f>INDEX('Root phenotypic data'!CT:CT, MATCH($A166, 'Root phenotypic data'!$A:$A, 0))</f>
        <v>#N/A</v>
      </c>
      <c r="AW166" s="4" t="e">
        <f>INDEX('Root phenotypic data'!CU:CU, MATCH($A166, 'Root phenotypic data'!$A:$A, 0))</f>
        <v>#N/A</v>
      </c>
      <c r="AX166" s="4" t="e">
        <f>INDEX('Root phenotypic data'!CV:CV, MATCH($A166, 'Root phenotypic data'!$A:$A, 0))</f>
        <v>#N/A</v>
      </c>
      <c r="AY166" s="4" t="e">
        <f>INDEX('Root phenotypic data'!CW:CW, MATCH($A166, 'Root phenotypic data'!$A:$A, 0))</f>
        <v>#N/A</v>
      </c>
      <c r="AZ166" s="4" t="e">
        <f>INDEX('Root phenotypic data'!CX:CX, MATCH($A166, 'Root phenotypic data'!$A:$A, 0))</f>
        <v>#N/A</v>
      </c>
      <c r="BA166" s="4" t="e">
        <f>INDEX('Root phenotypic data'!CY:CY, MATCH($A166, 'Root phenotypic data'!$A:$A, 0))</f>
        <v>#N/A</v>
      </c>
      <c r="BB166" s="4" t="e">
        <f>INDEX('Root phenotypic data'!CZ:CZ, MATCH($A166, 'Root phenotypic data'!$A:$A, 0))</f>
        <v>#N/A</v>
      </c>
      <c r="BC166" s="4" t="e">
        <f>INDEX('Root phenotypic data'!DA:DA, MATCH($A166, 'Root phenotypic data'!$A:$A, 0))</f>
        <v>#N/A</v>
      </c>
      <c r="BD166" s="4" t="e">
        <f>INDEX('Root phenotypic data'!DB:DB, MATCH($A166, 'Root phenotypic data'!$A:$A, 0))</f>
        <v>#N/A</v>
      </c>
      <c r="BE166" s="4" t="e">
        <f>INDEX('Root phenotypic data'!DC:DC, MATCH($A166, 'Root phenotypic data'!$A:$A, 0))</f>
        <v>#N/A</v>
      </c>
      <c r="BF166" s="4" t="e">
        <f>INDEX('Root phenotypic data'!DD:DD, MATCH($A166, 'Root phenotypic data'!$A:$A, 0))</f>
        <v>#N/A</v>
      </c>
      <c r="BG166" s="4" t="e">
        <f>INDEX('Root phenotypic data'!DE:DE, MATCH($A166, 'Root phenotypic data'!$A:$A, 0))</f>
        <v>#N/A</v>
      </c>
      <c r="BH166" s="4" t="e">
        <f>INDEX('Root phenotypic data'!DF:DF, MATCH($A166, 'Root phenotypic data'!$A:$A, 0))</f>
        <v>#N/A</v>
      </c>
      <c r="BI166" s="4" t="e">
        <f>INDEX('Root phenotypic data'!DG:DG, MATCH($A166, 'Root phenotypic data'!$A:$A, 0))</f>
        <v>#N/A</v>
      </c>
      <c r="BJ166" s="4" t="e">
        <f>INDEX('Root phenotypic data'!DH:DH, MATCH($A166, 'Root phenotypic data'!$A:$A, 0))</f>
        <v>#N/A</v>
      </c>
      <c r="BK166" s="4" t="e">
        <f>INDEX('Root phenotypic data'!DI:DI, MATCH($A166, 'Root phenotypic data'!$A:$A, 0))</f>
        <v>#N/A</v>
      </c>
      <c r="BL166" s="4" t="e">
        <f>INDEX('Root phenotypic data'!DJ:DJ, MATCH($A166, 'Root phenotypic data'!$A:$A, 0))</f>
        <v>#N/A</v>
      </c>
      <c r="BM166" s="4" t="e">
        <f>INDEX('Root phenotypic data'!DK:DK, MATCH($A166, 'Root phenotypic data'!$A:$A, 0))</f>
        <v>#N/A</v>
      </c>
      <c r="BN166" s="4" t="e">
        <f>INDEX('Root phenotypic data'!DL:DL, MATCH($A166, 'Root phenotypic data'!$A:$A, 0))</f>
        <v>#N/A</v>
      </c>
      <c r="BO166" s="4">
        <f>INDEX('Mother tree bio'!C:C, MATCH($D166, 'Mother tree bio'!$B:$B, 0))</f>
        <v>-34.223298079999999</v>
      </c>
      <c r="BP166" s="4">
        <f>INDEX('Mother tree bio'!D:D, MATCH($D166, 'Mother tree bio'!$B:$B, 0))</f>
        <v>146.7314815</v>
      </c>
      <c r="BQ166" s="4">
        <f>INDEX('Mother tree bio'!E:E, MATCH($D166, 'Mother tree bio'!$B:$B, 0))</f>
        <v>176</v>
      </c>
      <c r="BR166" s="4">
        <f>INDEX('Mother tree bio'!F:F, MATCH($D166, 'Mother tree bio'!$B:$B, 0))</f>
        <v>6130</v>
      </c>
      <c r="BS166" s="4">
        <f>INDEX('Mother tree bio'!G:G, MATCH($D166, 'Mother tree bio'!$B:$B, 0))</f>
        <v>32</v>
      </c>
      <c r="BT166" s="4">
        <f>INDEX('Mother tree bio'!H:H, MATCH($D166, 'Mother tree bio'!$B:$B, 0))</f>
        <v>69</v>
      </c>
      <c r="BU166" s="4">
        <f>INDEX('Mother tree bio'!I:I, MATCH($D166, 'Mother tree bio'!$B:$B, 0))</f>
        <v>57</v>
      </c>
      <c r="BV166" s="4">
        <f>INDEX('Mother tree bio'!J:J, MATCH($D166, 'Mother tree bio'!$B:$B, 0))</f>
        <v>11</v>
      </c>
      <c r="BW166" s="4">
        <f>INDEX('Mother tree bio'!K:K, MATCH($D166, 'Mother tree bio'!$B:$B, 0))</f>
        <v>43</v>
      </c>
    </row>
    <row r="167" spans="1:75" ht="15" customHeight="1" thickBot="1">
      <c r="A167" s="13" t="s">
        <v>463</v>
      </c>
      <c r="B167" t="s">
        <v>336</v>
      </c>
      <c r="C167" s="1" t="s">
        <v>271</v>
      </c>
      <c r="D167" s="4" t="s">
        <v>459</v>
      </c>
      <c r="E167" s="4" t="str">
        <f>INDEX('Mother tree bio'!A:A, MATCH($D167, 'Mother tree bio'!$B:$B, 0))</f>
        <v>E. sideroxylon </v>
      </c>
      <c r="F167" s="4">
        <v>10</v>
      </c>
      <c r="G167" s="4" t="str">
        <f>INDEX('Isotope analysis'!E:E, MATCH($A167, 'Isotope analysis'!$C:$C, 0))</f>
        <v>W</v>
      </c>
      <c r="H167" s="4" t="s">
        <v>337</v>
      </c>
      <c r="I167" s="19" t="s">
        <v>455</v>
      </c>
      <c r="J167" s="19" t="s">
        <v>456</v>
      </c>
      <c r="K167" s="20" t="s">
        <v>457</v>
      </c>
      <c r="L167" s="19" t="s">
        <v>362</v>
      </c>
      <c r="M167" s="19" t="s">
        <v>363</v>
      </c>
      <c r="N167" s="20" t="s">
        <v>364</v>
      </c>
      <c r="O167" s="4" t="e">
        <f>INDEX('Root phenotypic data'!F:F, MATCH($A167, 'Root phenotypic data'!$A:$A, 0))</f>
        <v>#N/A</v>
      </c>
      <c r="P167" s="18" t="e">
        <f>INDEX('Root phenotypic data'!H:H, MATCH($A167, 'Root phenotypic data'!$A:$A, 0))</f>
        <v>#N/A</v>
      </c>
      <c r="Q167" s="4" t="e">
        <f>INDEX('Root phenotypic data'!I:I, MATCH($A167, 'Root phenotypic data'!$A:$A, 0))</f>
        <v>#N/A</v>
      </c>
      <c r="R167" s="4" t="e">
        <f>INDEX('Root phenotypic data'!J:J, MATCH($A167, 'Root phenotypic data'!$A:$A, 0))</f>
        <v>#N/A</v>
      </c>
      <c r="S167" s="4" t="e">
        <f>INDEX('Root phenotypic data'!K:K, MATCH($A167, 'Root phenotypic data'!$A:$A, 0))</f>
        <v>#N/A</v>
      </c>
      <c r="T167" s="4" t="e">
        <f>INDEX('Root phenotypic data'!L:L, MATCH($A167, 'Root phenotypic data'!$A:$A, 0))</f>
        <v>#N/A</v>
      </c>
      <c r="U167" s="4" t="e">
        <f>INDEX('Root phenotypic data'!M:M, MATCH($A167, 'Root phenotypic data'!$A:$A, 0))</f>
        <v>#N/A</v>
      </c>
      <c r="V167" s="4" t="e">
        <f>INDEX('Root phenotypic data'!N:N, MATCH($A167, 'Root phenotypic data'!$A:$A, 0))</f>
        <v>#N/A</v>
      </c>
      <c r="W167" s="4" t="e">
        <f>INDEX('Root phenotypic data'!O:O, MATCH($A167, 'Root phenotypic data'!$A:$A, 0))</f>
        <v>#N/A</v>
      </c>
      <c r="X167" s="4" t="e">
        <f>INDEX('Root phenotypic data'!P:P, MATCH($A167, 'Root phenotypic data'!$A:$A, 0))</f>
        <v>#N/A</v>
      </c>
      <c r="Y167" s="4" t="e">
        <f>INDEX('Root phenotypic data'!Q:Q, MATCH($A167, 'Root phenotypic data'!$A:$A, 0))</f>
        <v>#N/A</v>
      </c>
      <c r="Z167" s="4" t="e">
        <f>INDEX('Root phenotypic data'!R:R, MATCH($A167, 'Root phenotypic data'!$A:$A, 0))</f>
        <v>#N/A</v>
      </c>
      <c r="AA167" s="4" t="e">
        <f>INDEX('Root phenotypic data'!S:S, MATCH($A167, 'Root phenotypic data'!$A:$A, 0))</f>
        <v>#N/A</v>
      </c>
      <c r="AB167" s="4" t="e">
        <f>INDEX('Root phenotypic data'!T:T, MATCH($A167, 'Root phenotypic data'!$A:$A, 0))</f>
        <v>#N/A</v>
      </c>
      <c r="AC167" s="4" t="e">
        <f>INDEX('Root phenotypic data'!U:U, MATCH($A167, 'Root phenotypic data'!$A:$A, 0))</f>
        <v>#N/A</v>
      </c>
      <c r="AD167" s="4" t="e">
        <f>INDEX('Root phenotypic data'!V:V, MATCH($A167, 'Root phenotypic data'!$A:$A, 0))</f>
        <v>#N/A</v>
      </c>
      <c r="AE167" s="4" t="e">
        <f>INDEX('Root phenotypic data'!W:W, MATCH($A167, 'Root phenotypic data'!$A:$A, 0))</f>
        <v>#N/A</v>
      </c>
      <c r="AF167" s="4" t="e">
        <f>INDEX('Root phenotypic data'!X:X, MATCH($A167, 'Root phenotypic data'!$A:$A, 0))</f>
        <v>#N/A</v>
      </c>
      <c r="AG167" s="4" t="e">
        <f>INDEX('Root phenotypic data'!Y:Y, MATCH($A167, 'Root phenotypic data'!$A:$A, 0))</f>
        <v>#N/A</v>
      </c>
      <c r="AH167" s="4" t="e">
        <f>INDEX('Root phenotypic data'!Z:Z, MATCH($A167, 'Root phenotypic data'!$A:$A, 0))</f>
        <v>#N/A</v>
      </c>
      <c r="AI167" s="4" t="e">
        <f>INDEX('Root phenotypic data'!AA:AA, MATCH($A167, 'Root phenotypic data'!$A:$A, 0))</f>
        <v>#N/A</v>
      </c>
      <c r="AJ167" s="4" t="e">
        <f>INDEX('Root phenotypic data'!AB:AB, MATCH($A167, 'Root phenotypic data'!$A:$A, 0))</f>
        <v>#N/A</v>
      </c>
      <c r="AK167" s="4" t="e">
        <f>INDEX('Root phenotypic data'!AC:AC, MATCH($A167, 'Root phenotypic data'!$A:$A, 0))</f>
        <v>#N/A</v>
      </c>
      <c r="AL167" s="4" t="e">
        <f>INDEX('Root phenotypic data'!AD:AD, MATCH($A167, 'Root phenotypic data'!$A:$A, 0))</f>
        <v>#N/A</v>
      </c>
      <c r="AM167" s="4" t="e">
        <f>INDEX('Root phenotypic data'!AE:AE, MATCH($A167, 'Root phenotypic data'!$A:$A, 0))</f>
        <v>#N/A</v>
      </c>
      <c r="AN167" s="4" t="e">
        <f>INDEX('Root phenotypic data'!AF:AF, MATCH($A167, 'Root phenotypic data'!$A:$A, 0))</f>
        <v>#N/A</v>
      </c>
      <c r="AO167" s="4" t="e">
        <f>INDEX('Root phenotypic data'!AG:AG, MATCH($A167, 'Root phenotypic data'!$A:$A, 0))</f>
        <v>#N/A</v>
      </c>
      <c r="AP167" s="4">
        <f>INDEX('Isotope analysis'!F:F, MATCH($A167, 'Isotope analysis'!$C:$C, 0))</f>
        <v>-4.59</v>
      </c>
      <c r="AQ167" s="4">
        <f>INDEX('Isotope analysis'!G:G, MATCH($A167, 'Isotope analysis'!$C:$C, 0))</f>
        <v>-36.22</v>
      </c>
      <c r="AR167" s="4">
        <f>INDEX('Isotope analysis'!H:H, MATCH($A167, 'Isotope analysis'!$C:$C, 0))</f>
        <v>1.53</v>
      </c>
      <c r="AS167" s="4">
        <f>INDEX('Isotope analysis'!I:I, MATCH($A167, 'Isotope analysis'!$C:$C, 0))</f>
        <v>38.700000000000003</v>
      </c>
      <c r="AT167" s="4" t="e">
        <f>INDEX('Root phenotypic data'!CR:CR, MATCH($A167, 'Root phenotypic data'!$A:$A, 0))</f>
        <v>#N/A</v>
      </c>
      <c r="AU167" s="4" t="e">
        <f>INDEX('Root phenotypic data'!CS:CS, MATCH($A167, 'Root phenotypic data'!$A:$A, 0))</f>
        <v>#N/A</v>
      </c>
      <c r="AV167" s="4" t="e">
        <f>INDEX('Root phenotypic data'!CT:CT, MATCH($A167, 'Root phenotypic data'!$A:$A, 0))</f>
        <v>#N/A</v>
      </c>
      <c r="AW167" s="4" t="e">
        <f>INDEX('Root phenotypic data'!CU:CU, MATCH($A167, 'Root phenotypic data'!$A:$A, 0))</f>
        <v>#N/A</v>
      </c>
      <c r="AX167" s="4" t="e">
        <f>INDEX('Root phenotypic data'!CV:CV, MATCH($A167, 'Root phenotypic data'!$A:$A, 0))</f>
        <v>#N/A</v>
      </c>
      <c r="AY167" s="4" t="e">
        <f>INDEX('Root phenotypic data'!CW:CW, MATCH($A167, 'Root phenotypic data'!$A:$A, 0))</f>
        <v>#N/A</v>
      </c>
      <c r="AZ167" s="4" t="e">
        <f>INDEX('Root phenotypic data'!CX:CX, MATCH($A167, 'Root phenotypic data'!$A:$A, 0))</f>
        <v>#N/A</v>
      </c>
      <c r="BA167" s="4" t="e">
        <f>INDEX('Root phenotypic data'!CY:CY, MATCH($A167, 'Root phenotypic data'!$A:$A, 0))</f>
        <v>#N/A</v>
      </c>
      <c r="BB167" s="4" t="e">
        <f>INDEX('Root phenotypic data'!CZ:CZ, MATCH($A167, 'Root phenotypic data'!$A:$A, 0))</f>
        <v>#N/A</v>
      </c>
      <c r="BC167" s="4" t="e">
        <f>INDEX('Root phenotypic data'!DA:DA, MATCH($A167, 'Root phenotypic data'!$A:$A, 0))</f>
        <v>#N/A</v>
      </c>
      <c r="BD167" s="4" t="e">
        <f>INDEX('Root phenotypic data'!DB:DB, MATCH($A167, 'Root phenotypic data'!$A:$A, 0))</f>
        <v>#N/A</v>
      </c>
      <c r="BE167" s="4" t="e">
        <f>INDEX('Root phenotypic data'!DC:DC, MATCH($A167, 'Root phenotypic data'!$A:$A, 0))</f>
        <v>#N/A</v>
      </c>
      <c r="BF167" s="4" t="e">
        <f>INDEX('Root phenotypic data'!DD:DD, MATCH($A167, 'Root phenotypic data'!$A:$A, 0))</f>
        <v>#N/A</v>
      </c>
      <c r="BG167" s="4" t="e">
        <f>INDEX('Root phenotypic data'!DE:DE, MATCH($A167, 'Root phenotypic data'!$A:$A, 0))</f>
        <v>#N/A</v>
      </c>
      <c r="BH167" s="4" t="e">
        <f>INDEX('Root phenotypic data'!DF:DF, MATCH($A167, 'Root phenotypic data'!$A:$A, 0))</f>
        <v>#N/A</v>
      </c>
      <c r="BI167" s="4" t="e">
        <f>INDEX('Root phenotypic data'!DG:DG, MATCH($A167, 'Root phenotypic data'!$A:$A, 0))</f>
        <v>#N/A</v>
      </c>
      <c r="BJ167" s="4" t="e">
        <f>INDEX('Root phenotypic data'!DH:DH, MATCH($A167, 'Root phenotypic data'!$A:$A, 0))</f>
        <v>#N/A</v>
      </c>
      <c r="BK167" s="4" t="e">
        <f>INDEX('Root phenotypic data'!DI:DI, MATCH($A167, 'Root phenotypic data'!$A:$A, 0))</f>
        <v>#N/A</v>
      </c>
      <c r="BL167" s="4" t="e">
        <f>INDEX('Root phenotypic data'!DJ:DJ, MATCH($A167, 'Root phenotypic data'!$A:$A, 0))</f>
        <v>#N/A</v>
      </c>
      <c r="BM167" s="4" t="e">
        <f>INDEX('Root phenotypic data'!DK:DK, MATCH($A167, 'Root phenotypic data'!$A:$A, 0))</f>
        <v>#N/A</v>
      </c>
      <c r="BN167" s="4" t="e">
        <f>INDEX('Root phenotypic data'!DL:DL, MATCH($A167, 'Root phenotypic data'!$A:$A, 0))</f>
        <v>#N/A</v>
      </c>
      <c r="BO167" s="4">
        <f>INDEX('Mother tree bio'!C:C, MATCH($D167, 'Mother tree bio'!$B:$B, 0))</f>
        <v>-34.223298079999999</v>
      </c>
      <c r="BP167" s="4">
        <f>INDEX('Mother tree bio'!D:D, MATCH($D167, 'Mother tree bio'!$B:$B, 0))</f>
        <v>146.7314815</v>
      </c>
      <c r="BQ167" s="4">
        <f>INDEX('Mother tree bio'!E:E, MATCH($D167, 'Mother tree bio'!$B:$B, 0))</f>
        <v>176</v>
      </c>
      <c r="BR167" s="4">
        <f>INDEX('Mother tree bio'!F:F, MATCH($D167, 'Mother tree bio'!$B:$B, 0))</f>
        <v>6130</v>
      </c>
      <c r="BS167" s="4">
        <f>INDEX('Mother tree bio'!G:G, MATCH($D167, 'Mother tree bio'!$B:$B, 0))</f>
        <v>32</v>
      </c>
      <c r="BT167" s="4">
        <f>INDEX('Mother tree bio'!H:H, MATCH($D167, 'Mother tree bio'!$B:$B, 0))</f>
        <v>69</v>
      </c>
      <c r="BU167" s="4">
        <f>INDEX('Mother tree bio'!I:I, MATCH($D167, 'Mother tree bio'!$B:$B, 0))</f>
        <v>57</v>
      </c>
      <c r="BV167" s="4">
        <f>INDEX('Mother tree bio'!J:J, MATCH($D167, 'Mother tree bio'!$B:$B, 0))</f>
        <v>11</v>
      </c>
      <c r="BW167" s="4">
        <f>INDEX('Mother tree bio'!K:K, MATCH($D167, 'Mother tree bio'!$B:$B, 0))</f>
        <v>43</v>
      </c>
    </row>
    <row r="168" spans="1:75" ht="15" customHeight="1">
      <c r="A168" s="10" t="s">
        <v>464</v>
      </c>
      <c r="B168" t="s">
        <v>336</v>
      </c>
      <c r="C168" s="1" t="s">
        <v>274</v>
      </c>
      <c r="D168" s="4" t="s">
        <v>272</v>
      </c>
      <c r="E168" s="4" t="s">
        <v>129</v>
      </c>
      <c r="F168" s="4">
        <v>1</v>
      </c>
      <c r="G168" s="4" t="str">
        <f>INDEX('Isotope analysis'!E:E, MATCH($A168, 'Isotope analysis'!$C:$C, 0))</f>
        <v>W</v>
      </c>
      <c r="H168" s="4" t="s">
        <v>337</v>
      </c>
      <c r="I168" s="19" t="s">
        <v>455</v>
      </c>
      <c r="J168" s="19" t="s">
        <v>456</v>
      </c>
      <c r="K168" s="20" t="s">
        <v>457</v>
      </c>
      <c r="L168" s="19" t="s">
        <v>366</v>
      </c>
      <c r="M168" s="19" t="s">
        <v>367</v>
      </c>
      <c r="N168" s="20" t="s">
        <v>368</v>
      </c>
      <c r="O168" s="4" t="e">
        <f>INDEX('Root phenotypic data'!F:F, MATCH($A168, 'Root phenotypic data'!$A:$A, 0))</f>
        <v>#N/A</v>
      </c>
      <c r="P168" s="18" t="e">
        <f>INDEX('Root phenotypic data'!H:H, MATCH($A168, 'Root phenotypic data'!$A:$A, 0))</f>
        <v>#N/A</v>
      </c>
      <c r="Q168" s="4" t="e">
        <f>INDEX('Root phenotypic data'!I:I, MATCH($A168, 'Root phenotypic data'!$A:$A, 0))</f>
        <v>#N/A</v>
      </c>
      <c r="R168" s="4" t="e">
        <f>INDEX('Root phenotypic data'!J:J, MATCH($A168, 'Root phenotypic data'!$A:$A, 0))</f>
        <v>#N/A</v>
      </c>
      <c r="S168" s="4" t="e">
        <f>INDEX('Root phenotypic data'!K:K, MATCH($A168, 'Root phenotypic data'!$A:$A, 0))</f>
        <v>#N/A</v>
      </c>
      <c r="T168" s="4" t="e">
        <f>INDEX('Root phenotypic data'!L:L, MATCH($A168, 'Root phenotypic data'!$A:$A, 0))</f>
        <v>#N/A</v>
      </c>
      <c r="U168" s="4" t="e">
        <f>INDEX('Root phenotypic data'!M:M, MATCH($A168, 'Root phenotypic data'!$A:$A, 0))</f>
        <v>#N/A</v>
      </c>
      <c r="V168" s="4" t="e">
        <f>INDEX('Root phenotypic data'!N:N, MATCH($A168, 'Root phenotypic data'!$A:$A, 0))</f>
        <v>#N/A</v>
      </c>
      <c r="W168" s="4" t="e">
        <f>INDEX('Root phenotypic data'!O:O, MATCH($A168, 'Root phenotypic data'!$A:$A, 0))</f>
        <v>#N/A</v>
      </c>
      <c r="X168" s="4" t="e">
        <f>INDEX('Root phenotypic data'!P:P, MATCH($A168, 'Root phenotypic data'!$A:$A, 0))</f>
        <v>#N/A</v>
      </c>
      <c r="Y168" s="4" t="e">
        <f>INDEX('Root phenotypic data'!Q:Q, MATCH($A168, 'Root phenotypic data'!$A:$A, 0))</f>
        <v>#N/A</v>
      </c>
      <c r="Z168" s="4" t="e">
        <f>INDEX('Root phenotypic data'!R:R, MATCH($A168, 'Root phenotypic data'!$A:$A, 0))</f>
        <v>#N/A</v>
      </c>
      <c r="AA168" s="4" t="e">
        <f>INDEX('Root phenotypic data'!S:S, MATCH($A168, 'Root phenotypic data'!$A:$A, 0))</f>
        <v>#N/A</v>
      </c>
      <c r="AB168" s="4" t="e">
        <f>INDEX('Root phenotypic data'!T:T, MATCH($A168, 'Root phenotypic data'!$A:$A, 0))</f>
        <v>#N/A</v>
      </c>
      <c r="AC168" s="4" t="e">
        <f>INDEX('Root phenotypic data'!U:U, MATCH($A168, 'Root phenotypic data'!$A:$A, 0))</f>
        <v>#N/A</v>
      </c>
      <c r="AD168" s="4" t="e">
        <f>INDEX('Root phenotypic data'!V:V, MATCH($A168, 'Root phenotypic data'!$A:$A, 0))</f>
        <v>#N/A</v>
      </c>
      <c r="AE168" s="4" t="e">
        <f>INDEX('Root phenotypic data'!W:W, MATCH($A168, 'Root phenotypic data'!$A:$A, 0))</f>
        <v>#N/A</v>
      </c>
      <c r="AF168" s="4" t="e">
        <f>INDEX('Root phenotypic data'!X:X, MATCH($A168, 'Root phenotypic data'!$A:$A, 0))</f>
        <v>#N/A</v>
      </c>
      <c r="AG168" s="4" t="e">
        <f>INDEX('Root phenotypic data'!Y:Y, MATCH($A168, 'Root phenotypic data'!$A:$A, 0))</f>
        <v>#N/A</v>
      </c>
      <c r="AH168" s="4" t="e">
        <f>INDEX('Root phenotypic data'!Z:Z, MATCH($A168, 'Root phenotypic data'!$A:$A, 0))</f>
        <v>#N/A</v>
      </c>
      <c r="AI168" s="4" t="e">
        <f>INDEX('Root phenotypic data'!AA:AA, MATCH($A168, 'Root phenotypic data'!$A:$A, 0))</f>
        <v>#N/A</v>
      </c>
      <c r="AJ168" s="4" t="e">
        <f>INDEX('Root phenotypic data'!AB:AB, MATCH($A168, 'Root phenotypic data'!$A:$A, 0))</f>
        <v>#N/A</v>
      </c>
      <c r="AK168" s="4" t="e">
        <f>INDEX('Root phenotypic data'!AC:AC, MATCH($A168, 'Root phenotypic data'!$A:$A, 0))</f>
        <v>#N/A</v>
      </c>
      <c r="AL168" s="4" t="e">
        <f>INDEX('Root phenotypic data'!AD:AD, MATCH($A168, 'Root phenotypic data'!$A:$A, 0))</f>
        <v>#N/A</v>
      </c>
      <c r="AM168" s="4" t="e">
        <f>INDEX('Root phenotypic data'!AE:AE, MATCH($A168, 'Root phenotypic data'!$A:$A, 0))</f>
        <v>#N/A</v>
      </c>
      <c r="AN168" s="4" t="e">
        <f>INDEX('Root phenotypic data'!AF:AF, MATCH($A168, 'Root phenotypic data'!$A:$A, 0))</f>
        <v>#N/A</v>
      </c>
      <c r="AO168" s="4" t="e">
        <f>INDEX('Root phenotypic data'!AG:AG, MATCH($A168, 'Root phenotypic data'!$A:$A, 0))</f>
        <v>#N/A</v>
      </c>
      <c r="AP168" s="4">
        <f>INDEX('Isotope analysis'!F:F, MATCH($A168, 'Isotope analysis'!$C:$C, 0))</f>
        <v>-2.48</v>
      </c>
      <c r="AQ168" s="4">
        <f>INDEX('Isotope analysis'!G:G, MATCH($A168, 'Isotope analysis'!$C:$C, 0))</f>
        <v>-36.049999999999997</v>
      </c>
      <c r="AR168" s="4">
        <f>INDEX('Isotope analysis'!H:H, MATCH($A168, 'Isotope analysis'!$C:$C, 0))</f>
        <v>1.08</v>
      </c>
      <c r="AS168" s="4">
        <f>INDEX('Isotope analysis'!I:I, MATCH($A168, 'Isotope analysis'!$C:$C, 0))</f>
        <v>42.1</v>
      </c>
      <c r="AT168" s="4" t="e">
        <f>INDEX('Root phenotypic data'!CR:CR, MATCH($A168, 'Root phenotypic data'!$A:$A, 0))</f>
        <v>#N/A</v>
      </c>
      <c r="AU168" s="4" t="e">
        <f>INDEX('Root phenotypic data'!CS:CS, MATCH($A168, 'Root phenotypic data'!$A:$A, 0))</f>
        <v>#N/A</v>
      </c>
      <c r="AV168" s="4" t="e">
        <f>INDEX('Root phenotypic data'!CT:CT, MATCH($A168, 'Root phenotypic data'!$A:$A, 0))</f>
        <v>#N/A</v>
      </c>
      <c r="AW168" s="4" t="e">
        <f>INDEX('Root phenotypic data'!CU:CU, MATCH($A168, 'Root phenotypic data'!$A:$A, 0))</f>
        <v>#N/A</v>
      </c>
      <c r="AX168" s="4" t="e">
        <f>INDEX('Root phenotypic data'!CV:CV, MATCH($A168, 'Root phenotypic data'!$A:$A, 0))</f>
        <v>#N/A</v>
      </c>
      <c r="AY168" s="4" t="e">
        <f>INDEX('Root phenotypic data'!CW:CW, MATCH($A168, 'Root phenotypic data'!$A:$A, 0))</f>
        <v>#N/A</v>
      </c>
      <c r="AZ168" s="4" t="e">
        <f>INDEX('Root phenotypic data'!CX:CX, MATCH($A168, 'Root phenotypic data'!$A:$A, 0))</f>
        <v>#N/A</v>
      </c>
      <c r="BA168" s="4" t="e">
        <f>INDEX('Root phenotypic data'!CY:CY, MATCH($A168, 'Root phenotypic data'!$A:$A, 0))</f>
        <v>#N/A</v>
      </c>
      <c r="BB168" s="4" t="e">
        <f>INDEX('Root phenotypic data'!CZ:CZ, MATCH($A168, 'Root phenotypic data'!$A:$A, 0))</f>
        <v>#N/A</v>
      </c>
      <c r="BC168" s="4" t="e">
        <f>INDEX('Root phenotypic data'!DA:DA, MATCH($A168, 'Root phenotypic data'!$A:$A, 0))</f>
        <v>#N/A</v>
      </c>
      <c r="BD168" s="4" t="e">
        <f>INDEX('Root phenotypic data'!DB:DB, MATCH($A168, 'Root phenotypic data'!$A:$A, 0))</f>
        <v>#N/A</v>
      </c>
      <c r="BE168" s="4" t="e">
        <f>INDEX('Root phenotypic data'!DC:DC, MATCH($A168, 'Root phenotypic data'!$A:$A, 0))</f>
        <v>#N/A</v>
      </c>
      <c r="BF168" s="4" t="e">
        <f>INDEX('Root phenotypic data'!DD:DD, MATCH($A168, 'Root phenotypic data'!$A:$A, 0))</f>
        <v>#N/A</v>
      </c>
      <c r="BG168" s="4" t="e">
        <f>INDEX('Root phenotypic data'!DE:DE, MATCH($A168, 'Root phenotypic data'!$A:$A, 0))</f>
        <v>#N/A</v>
      </c>
      <c r="BH168" s="4" t="e">
        <f>INDEX('Root phenotypic data'!DF:DF, MATCH($A168, 'Root phenotypic data'!$A:$A, 0))</f>
        <v>#N/A</v>
      </c>
      <c r="BI168" s="4" t="e">
        <f>INDEX('Root phenotypic data'!DG:DG, MATCH($A168, 'Root phenotypic data'!$A:$A, 0))</f>
        <v>#N/A</v>
      </c>
      <c r="BJ168" s="4" t="e">
        <f>INDEX('Root phenotypic data'!DH:DH, MATCH($A168, 'Root phenotypic data'!$A:$A, 0))</f>
        <v>#N/A</v>
      </c>
      <c r="BK168" s="4" t="e">
        <f>INDEX('Root phenotypic data'!DI:DI, MATCH($A168, 'Root phenotypic data'!$A:$A, 0))</f>
        <v>#N/A</v>
      </c>
      <c r="BL168" s="4" t="e">
        <f>INDEX('Root phenotypic data'!DJ:DJ, MATCH($A168, 'Root phenotypic data'!$A:$A, 0))</f>
        <v>#N/A</v>
      </c>
      <c r="BM168" s="4" t="e">
        <f>INDEX('Root phenotypic data'!DK:DK, MATCH($A168, 'Root phenotypic data'!$A:$A, 0))</f>
        <v>#N/A</v>
      </c>
      <c r="BN168" s="4" t="e">
        <f>INDEX('Root phenotypic data'!DL:DL, MATCH($A168, 'Root phenotypic data'!$A:$A, 0))</f>
        <v>#N/A</v>
      </c>
      <c r="BO168" s="4">
        <f>INDEX('Mother tree bio'!C:C, MATCH($D168, 'Mother tree bio'!$B:$B, 0))</f>
        <v>-36.137960210000003</v>
      </c>
      <c r="BP168" s="4">
        <f>INDEX('Mother tree bio'!D:D, MATCH($D168, 'Mother tree bio'!$B:$B, 0))</f>
        <v>146.6475878</v>
      </c>
      <c r="BQ168" s="4">
        <f>INDEX('Mother tree bio'!E:E, MATCH($D168, 'Mother tree bio'!$B:$B, 0))</f>
        <v>220</v>
      </c>
      <c r="BR168" s="4">
        <f>INDEX('Mother tree bio'!F:F, MATCH($D168, 'Mother tree bio'!$B:$B, 0))</f>
        <v>3118</v>
      </c>
      <c r="BS168" s="4">
        <f>INDEX('Mother tree bio'!G:G, MATCH($D168, 'Mother tree bio'!$B:$B, 0))</f>
        <v>28</v>
      </c>
      <c r="BT168" s="4">
        <f>INDEX('Mother tree bio'!H:H, MATCH($D168, 'Mother tree bio'!$B:$B, 0))</f>
        <v>61</v>
      </c>
      <c r="BU168" s="4">
        <f>INDEX('Mother tree bio'!I:I, MATCH($D168, 'Mother tree bio'!$B:$B, 0))</f>
        <v>55</v>
      </c>
      <c r="BV168" s="4">
        <f>INDEX('Mother tree bio'!J:J, MATCH($D168, 'Mother tree bio'!$B:$B, 0))</f>
        <v>17</v>
      </c>
      <c r="BW168" s="4">
        <f>INDEX('Mother tree bio'!K:K, MATCH($D168, 'Mother tree bio'!$B:$B, 0))</f>
        <v>59</v>
      </c>
    </row>
    <row r="169" spans="1:75" ht="15" customHeight="1">
      <c r="A169" s="10" t="s">
        <v>465</v>
      </c>
      <c r="B169" t="s">
        <v>336</v>
      </c>
      <c r="C169" s="1" t="s">
        <v>276</v>
      </c>
      <c r="D169" s="4" t="s">
        <v>272</v>
      </c>
      <c r="E169" s="4" t="s">
        <v>129</v>
      </c>
      <c r="F169" s="4">
        <v>2</v>
      </c>
      <c r="G169" s="4" t="str">
        <f>INDEX('Isotope analysis'!E:E, MATCH($A169, 'Isotope analysis'!$C:$C, 0))</f>
        <v>W</v>
      </c>
      <c r="H169" s="4" t="s">
        <v>337</v>
      </c>
      <c r="I169" s="19" t="s">
        <v>455</v>
      </c>
      <c r="J169" s="19" t="s">
        <v>456</v>
      </c>
      <c r="K169" s="20" t="s">
        <v>457</v>
      </c>
      <c r="L169" s="19" t="s">
        <v>370</v>
      </c>
      <c r="M169" s="19" t="s">
        <v>371</v>
      </c>
      <c r="N169" s="20" t="s">
        <v>372</v>
      </c>
      <c r="O169" s="4" t="e">
        <f>INDEX('Root phenotypic data'!F:F, MATCH($A169, 'Root phenotypic data'!$A:$A, 0))</f>
        <v>#N/A</v>
      </c>
      <c r="P169" s="18" t="e">
        <f>INDEX('Root phenotypic data'!H:H, MATCH($A169, 'Root phenotypic data'!$A:$A, 0))</f>
        <v>#N/A</v>
      </c>
      <c r="Q169" s="4" t="e">
        <f>INDEX('Root phenotypic data'!I:I, MATCH($A169, 'Root phenotypic data'!$A:$A, 0))</f>
        <v>#N/A</v>
      </c>
      <c r="R169" s="4" t="e">
        <f>INDEX('Root phenotypic data'!J:J, MATCH($A169, 'Root phenotypic data'!$A:$A, 0))</f>
        <v>#N/A</v>
      </c>
      <c r="S169" s="4" t="e">
        <f>INDEX('Root phenotypic data'!K:K, MATCH($A169, 'Root phenotypic data'!$A:$A, 0))</f>
        <v>#N/A</v>
      </c>
      <c r="T169" s="4" t="e">
        <f>INDEX('Root phenotypic data'!L:L, MATCH($A169, 'Root phenotypic data'!$A:$A, 0))</f>
        <v>#N/A</v>
      </c>
      <c r="U169" s="4" t="e">
        <f>INDEX('Root phenotypic data'!M:M, MATCH($A169, 'Root phenotypic data'!$A:$A, 0))</f>
        <v>#N/A</v>
      </c>
      <c r="V169" s="4" t="e">
        <f>INDEX('Root phenotypic data'!N:N, MATCH($A169, 'Root phenotypic data'!$A:$A, 0))</f>
        <v>#N/A</v>
      </c>
      <c r="W169" s="4" t="e">
        <f>INDEX('Root phenotypic data'!O:O, MATCH($A169, 'Root phenotypic data'!$A:$A, 0))</f>
        <v>#N/A</v>
      </c>
      <c r="X169" s="4" t="e">
        <f>INDEX('Root phenotypic data'!P:P, MATCH($A169, 'Root phenotypic data'!$A:$A, 0))</f>
        <v>#N/A</v>
      </c>
      <c r="Y169" s="4" t="e">
        <f>INDEX('Root phenotypic data'!Q:Q, MATCH($A169, 'Root phenotypic data'!$A:$A, 0))</f>
        <v>#N/A</v>
      </c>
      <c r="Z169" s="4" t="e">
        <f>INDEX('Root phenotypic data'!R:R, MATCH($A169, 'Root phenotypic data'!$A:$A, 0))</f>
        <v>#N/A</v>
      </c>
      <c r="AA169" s="4" t="e">
        <f>INDEX('Root phenotypic data'!S:S, MATCH($A169, 'Root phenotypic data'!$A:$A, 0))</f>
        <v>#N/A</v>
      </c>
      <c r="AB169" s="4" t="e">
        <f>INDEX('Root phenotypic data'!T:T, MATCH($A169, 'Root phenotypic data'!$A:$A, 0))</f>
        <v>#N/A</v>
      </c>
      <c r="AC169" s="4" t="e">
        <f>INDEX('Root phenotypic data'!U:U, MATCH($A169, 'Root phenotypic data'!$A:$A, 0))</f>
        <v>#N/A</v>
      </c>
      <c r="AD169" s="4" t="e">
        <f>INDEX('Root phenotypic data'!V:V, MATCH($A169, 'Root phenotypic data'!$A:$A, 0))</f>
        <v>#N/A</v>
      </c>
      <c r="AE169" s="4" t="e">
        <f>INDEX('Root phenotypic data'!W:W, MATCH($A169, 'Root phenotypic data'!$A:$A, 0))</f>
        <v>#N/A</v>
      </c>
      <c r="AF169" s="4" t="e">
        <f>INDEX('Root phenotypic data'!X:X, MATCH($A169, 'Root phenotypic data'!$A:$A, 0))</f>
        <v>#N/A</v>
      </c>
      <c r="AG169" s="4" t="e">
        <f>INDEX('Root phenotypic data'!Y:Y, MATCH($A169, 'Root phenotypic data'!$A:$A, 0))</f>
        <v>#N/A</v>
      </c>
      <c r="AH169" s="4" t="e">
        <f>INDEX('Root phenotypic data'!Z:Z, MATCH($A169, 'Root phenotypic data'!$A:$A, 0))</f>
        <v>#N/A</v>
      </c>
      <c r="AI169" s="4" t="e">
        <f>INDEX('Root phenotypic data'!AA:AA, MATCH($A169, 'Root phenotypic data'!$A:$A, 0))</f>
        <v>#N/A</v>
      </c>
      <c r="AJ169" s="4" t="e">
        <f>INDEX('Root phenotypic data'!AB:AB, MATCH($A169, 'Root phenotypic data'!$A:$A, 0))</f>
        <v>#N/A</v>
      </c>
      <c r="AK169" s="4" t="e">
        <f>INDEX('Root phenotypic data'!AC:AC, MATCH($A169, 'Root phenotypic data'!$A:$A, 0))</f>
        <v>#N/A</v>
      </c>
      <c r="AL169" s="4" t="e">
        <f>INDEX('Root phenotypic data'!AD:AD, MATCH($A169, 'Root phenotypic data'!$A:$A, 0))</f>
        <v>#N/A</v>
      </c>
      <c r="AM169" s="4" t="e">
        <f>INDEX('Root phenotypic data'!AE:AE, MATCH($A169, 'Root phenotypic data'!$A:$A, 0))</f>
        <v>#N/A</v>
      </c>
      <c r="AN169" s="4" t="e">
        <f>INDEX('Root phenotypic data'!AF:AF, MATCH($A169, 'Root phenotypic data'!$A:$A, 0))</f>
        <v>#N/A</v>
      </c>
      <c r="AO169" s="4" t="e">
        <f>INDEX('Root phenotypic data'!AG:AG, MATCH($A169, 'Root phenotypic data'!$A:$A, 0))</f>
        <v>#N/A</v>
      </c>
      <c r="AP169" s="4">
        <f>INDEX('Isotope analysis'!F:F, MATCH($A169, 'Isotope analysis'!$C:$C, 0))</f>
        <v>-2.9</v>
      </c>
      <c r="AQ169" s="4">
        <f>INDEX('Isotope analysis'!G:G, MATCH($A169, 'Isotope analysis'!$C:$C, 0))</f>
        <v>-34.69</v>
      </c>
      <c r="AR169" s="4">
        <f>INDEX('Isotope analysis'!H:H, MATCH($A169, 'Isotope analysis'!$C:$C, 0))</f>
        <v>1.02</v>
      </c>
      <c r="AS169" s="4">
        <f>INDEX('Isotope analysis'!I:I, MATCH($A169, 'Isotope analysis'!$C:$C, 0))</f>
        <v>42.9</v>
      </c>
      <c r="AT169" s="4" t="e">
        <f>INDEX('Root phenotypic data'!CR:CR, MATCH($A169, 'Root phenotypic data'!$A:$A, 0))</f>
        <v>#N/A</v>
      </c>
      <c r="AU169" s="4" t="e">
        <f>INDEX('Root phenotypic data'!CS:CS, MATCH($A169, 'Root phenotypic data'!$A:$A, 0))</f>
        <v>#N/A</v>
      </c>
      <c r="AV169" s="4" t="e">
        <f>INDEX('Root phenotypic data'!CT:CT, MATCH($A169, 'Root phenotypic data'!$A:$A, 0))</f>
        <v>#N/A</v>
      </c>
      <c r="AW169" s="4" t="e">
        <f>INDEX('Root phenotypic data'!CU:CU, MATCH($A169, 'Root phenotypic data'!$A:$A, 0))</f>
        <v>#N/A</v>
      </c>
      <c r="AX169" s="4" t="e">
        <f>INDEX('Root phenotypic data'!CV:CV, MATCH($A169, 'Root phenotypic data'!$A:$A, 0))</f>
        <v>#N/A</v>
      </c>
      <c r="AY169" s="4" t="e">
        <f>INDEX('Root phenotypic data'!CW:CW, MATCH($A169, 'Root phenotypic data'!$A:$A, 0))</f>
        <v>#N/A</v>
      </c>
      <c r="AZ169" s="4" t="e">
        <f>INDEX('Root phenotypic data'!CX:CX, MATCH($A169, 'Root phenotypic data'!$A:$A, 0))</f>
        <v>#N/A</v>
      </c>
      <c r="BA169" s="4" t="e">
        <f>INDEX('Root phenotypic data'!CY:CY, MATCH($A169, 'Root phenotypic data'!$A:$A, 0))</f>
        <v>#N/A</v>
      </c>
      <c r="BB169" s="4" t="e">
        <f>INDEX('Root phenotypic data'!CZ:CZ, MATCH($A169, 'Root phenotypic data'!$A:$A, 0))</f>
        <v>#N/A</v>
      </c>
      <c r="BC169" s="4" t="e">
        <f>INDEX('Root phenotypic data'!DA:DA, MATCH($A169, 'Root phenotypic data'!$A:$A, 0))</f>
        <v>#N/A</v>
      </c>
      <c r="BD169" s="4" t="e">
        <f>INDEX('Root phenotypic data'!DB:DB, MATCH($A169, 'Root phenotypic data'!$A:$A, 0))</f>
        <v>#N/A</v>
      </c>
      <c r="BE169" s="4" t="e">
        <f>INDEX('Root phenotypic data'!DC:DC, MATCH($A169, 'Root phenotypic data'!$A:$A, 0))</f>
        <v>#N/A</v>
      </c>
      <c r="BF169" s="4" t="e">
        <f>INDEX('Root phenotypic data'!DD:DD, MATCH($A169, 'Root phenotypic data'!$A:$A, 0))</f>
        <v>#N/A</v>
      </c>
      <c r="BG169" s="4" t="e">
        <f>INDEX('Root phenotypic data'!DE:DE, MATCH($A169, 'Root phenotypic data'!$A:$A, 0))</f>
        <v>#N/A</v>
      </c>
      <c r="BH169" s="4" t="e">
        <f>INDEX('Root phenotypic data'!DF:DF, MATCH($A169, 'Root phenotypic data'!$A:$A, 0))</f>
        <v>#N/A</v>
      </c>
      <c r="BI169" s="4" t="e">
        <f>INDEX('Root phenotypic data'!DG:DG, MATCH($A169, 'Root phenotypic data'!$A:$A, 0))</f>
        <v>#N/A</v>
      </c>
      <c r="BJ169" s="4" t="e">
        <f>INDEX('Root phenotypic data'!DH:DH, MATCH($A169, 'Root phenotypic data'!$A:$A, 0))</f>
        <v>#N/A</v>
      </c>
      <c r="BK169" s="4" t="e">
        <f>INDEX('Root phenotypic data'!DI:DI, MATCH($A169, 'Root phenotypic data'!$A:$A, 0))</f>
        <v>#N/A</v>
      </c>
      <c r="BL169" s="4" t="e">
        <f>INDEX('Root phenotypic data'!DJ:DJ, MATCH($A169, 'Root phenotypic data'!$A:$A, 0))</f>
        <v>#N/A</v>
      </c>
      <c r="BM169" s="4" t="e">
        <f>INDEX('Root phenotypic data'!DK:DK, MATCH($A169, 'Root phenotypic data'!$A:$A, 0))</f>
        <v>#N/A</v>
      </c>
      <c r="BN169" s="4" t="e">
        <f>INDEX('Root phenotypic data'!DL:DL, MATCH($A169, 'Root phenotypic data'!$A:$A, 0))</f>
        <v>#N/A</v>
      </c>
      <c r="BO169" s="4">
        <f>INDEX('Mother tree bio'!C:C, MATCH($D169, 'Mother tree bio'!$B:$B, 0))</f>
        <v>-36.137960210000003</v>
      </c>
      <c r="BP169" s="4">
        <f>INDEX('Mother tree bio'!D:D, MATCH($D169, 'Mother tree bio'!$B:$B, 0))</f>
        <v>146.6475878</v>
      </c>
      <c r="BQ169" s="4">
        <f>INDEX('Mother tree bio'!E:E, MATCH($D169, 'Mother tree bio'!$B:$B, 0))</f>
        <v>220</v>
      </c>
      <c r="BR169" s="4">
        <f>INDEX('Mother tree bio'!F:F, MATCH($D169, 'Mother tree bio'!$B:$B, 0))</f>
        <v>3118</v>
      </c>
      <c r="BS169" s="4">
        <f>INDEX('Mother tree bio'!G:G, MATCH($D169, 'Mother tree bio'!$B:$B, 0))</f>
        <v>28</v>
      </c>
      <c r="BT169" s="4">
        <f>INDEX('Mother tree bio'!H:H, MATCH($D169, 'Mother tree bio'!$B:$B, 0))</f>
        <v>61</v>
      </c>
      <c r="BU169" s="4">
        <f>INDEX('Mother tree bio'!I:I, MATCH($D169, 'Mother tree bio'!$B:$B, 0))</f>
        <v>55</v>
      </c>
      <c r="BV169" s="4">
        <f>INDEX('Mother tree bio'!J:J, MATCH($D169, 'Mother tree bio'!$B:$B, 0))</f>
        <v>17</v>
      </c>
      <c r="BW169" s="4">
        <f>INDEX('Mother tree bio'!K:K, MATCH($D169, 'Mother tree bio'!$B:$B, 0))</f>
        <v>59</v>
      </c>
    </row>
    <row r="170" spans="1:75" ht="15" customHeight="1">
      <c r="A170" s="10" t="s">
        <v>466</v>
      </c>
      <c r="B170" t="s">
        <v>336</v>
      </c>
      <c r="C170" s="1" t="s">
        <v>278</v>
      </c>
      <c r="D170" s="4" t="s">
        <v>272</v>
      </c>
      <c r="E170" s="4" t="s">
        <v>129</v>
      </c>
      <c r="F170" s="4">
        <v>3</v>
      </c>
      <c r="G170" s="4" t="str">
        <f>INDEX('Isotope analysis'!E:E, MATCH($A170, 'Isotope analysis'!$C:$C, 0))</f>
        <v>W</v>
      </c>
      <c r="H170" s="4" t="s">
        <v>337</v>
      </c>
      <c r="I170" s="19" t="s">
        <v>467</v>
      </c>
      <c r="J170" s="19" t="s">
        <v>468</v>
      </c>
      <c r="K170" s="20" t="s">
        <v>469</v>
      </c>
      <c r="L170" s="19" t="s">
        <v>341</v>
      </c>
      <c r="M170" s="19" t="s">
        <v>342</v>
      </c>
      <c r="N170" s="20" t="s">
        <v>343</v>
      </c>
      <c r="O170" s="4" t="e">
        <f>INDEX('Root phenotypic data'!F:F, MATCH($A170, 'Root phenotypic data'!$A:$A, 0))</f>
        <v>#N/A</v>
      </c>
      <c r="P170" s="18" t="e">
        <f>INDEX('Root phenotypic data'!H:H, MATCH($A170, 'Root phenotypic data'!$A:$A, 0))</f>
        <v>#N/A</v>
      </c>
      <c r="Q170" s="4" t="e">
        <f>INDEX('Root phenotypic data'!I:I, MATCH($A170, 'Root phenotypic data'!$A:$A, 0))</f>
        <v>#N/A</v>
      </c>
      <c r="R170" s="4" t="e">
        <f>INDEX('Root phenotypic data'!J:J, MATCH($A170, 'Root phenotypic data'!$A:$A, 0))</f>
        <v>#N/A</v>
      </c>
      <c r="S170" s="4" t="e">
        <f>INDEX('Root phenotypic data'!K:K, MATCH($A170, 'Root phenotypic data'!$A:$A, 0))</f>
        <v>#N/A</v>
      </c>
      <c r="T170" s="4" t="e">
        <f>INDEX('Root phenotypic data'!L:L, MATCH($A170, 'Root phenotypic data'!$A:$A, 0))</f>
        <v>#N/A</v>
      </c>
      <c r="U170" s="4" t="e">
        <f>INDEX('Root phenotypic data'!M:M, MATCH($A170, 'Root phenotypic data'!$A:$A, 0))</f>
        <v>#N/A</v>
      </c>
      <c r="V170" s="4" t="e">
        <f>INDEX('Root phenotypic data'!N:N, MATCH($A170, 'Root phenotypic data'!$A:$A, 0))</f>
        <v>#N/A</v>
      </c>
      <c r="W170" s="4" t="e">
        <f>INDEX('Root phenotypic data'!O:O, MATCH($A170, 'Root phenotypic data'!$A:$A, 0))</f>
        <v>#N/A</v>
      </c>
      <c r="X170" s="4" t="e">
        <f>INDEX('Root phenotypic data'!P:P, MATCH($A170, 'Root phenotypic data'!$A:$A, 0))</f>
        <v>#N/A</v>
      </c>
      <c r="Y170" s="4" t="e">
        <f>INDEX('Root phenotypic data'!Q:Q, MATCH($A170, 'Root phenotypic data'!$A:$A, 0))</f>
        <v>#N/A</v>
      </c>
      <c r="Z170" s="4" t="e">
        <f>INDEX('Root phenotypic data'!R:R, MATCH($A170, 'Root phenotypic data'!$A:$A, 0))</f>
        <v>#N/A</v>
      </c>
      <c r="AA170" s="4" t="e">
        <f>INDEX('Root phenotypic data'!S:S, MATCH($A170, 'Root phenotypic data'!$A:$A, 0))</f>
        <v>#N/A</v>
      </c>
      <c r="AB170" s="4" t="e">
        <f>INDEX('Root phenotypic data'!T:T, MATCH($A170, 'Root phenotypic data'!$A:$A, 0))</f>
        <v>#N/A</v>
      </c>
      <c r="AC170" s="4" t="e">
        <f>INDEX('Root phenotypic data'!U:U, MATCH($A170, 'Root phenotypic data'!$A:$A, 0))</f>
        <v>#N/A</v>
      </c>
      <c r="AD170" s="4" t="e">
        <f>INDEX('Root phenotypic data'!V:V, MATCH($A170, 'Root phenotypic data'!$A:$A, 0))</f>
        <v>#N/A</v>
      </c>
      <c r="AE170" s="4" t="e">
        <f>INDEX('Root phenotypic data'!W:W, MATCH($A170, 'Root phenotypic data'!$A:$A, 0))</f>
        <v>#N/A</v>
      </c>
      <c r="AF170" s="4" t="e">
        <f>INDEX('Root phenotypic data'!X:X, MATCH($A170, 'Root phenotypic data'!$A:$A, 0))</f>
        <v>#N/A</v>
      </c>
      <c r="AG170" s="4" t="e">
        <f>INDEX('Root phenotypic data'!Y:Y, MATCH($A170, 'Root phenotypic data'!$A:$A, 0))</f>
        <v>#N/A</v>
      </c>
      <c r="AH170" s="4" t="e">
        <f>INDEX('Root phenotypic data'!Z:Z, MATCH($A170, 'Root phenotypic data'!$A:$A, 0))</f>
        <v>#N/A</v>
      </c>
      <c r="AI170" s="4" t="e">
        <f>INDEX('Root phenotypic data'!AA:AA, MATCH($A170, 'Root phenotypic data'!$A:$A, 0))</f>
        <v>#N/A</v>
      </c>
      <c r="AJ170" s="4" t="e">
        <f>INDEX('Root phenotypic data'!AB:AB, MATCH($A170, 'Root phenotypic data'!$A:$A, 0))</f>
        <v>#N/A</v>
      </c>
      <c r="AK170" s="4" t="e">
        <f>INDEX('Root phenotypic data'!AC:AC, MATCH($A170, 'Root phenotypic data'!$A:$A, 0))</f>
        <v>#N/A</v>
      </c>
      <c r="AL170" s="4" t="e">
        <f>INDEX('Root phenotypic data'!AD:AD, MATCH($A170, 'Root phenotypic data'!$A:$A, 0))</f>
        <v>#N/A</v>
      </c>
      <c r="AM170" s="4" t="e">
        <f>INDEX('Root phenotypic data'!AE:AE, MATCH($A170, 'Root phenotypic data'!$A:$A, 0))</f>
        <v>#N/A</v>
      </c>
      <c r="AN170" s="4" t="e">
        <f>INDEX('Root phenotypic data'!AF:AF, MATCH($A170, 'Root phenotypic data'!$A:$A, 0))</f>
        <v>#N/A</v>
      </c>
      <c r="AO170" s="4" t="e">
        <f>INDEX('Root phenotypic data'!AG:AG, MATCH($A170, 'Root phenotypic data'!$A:$A, 0))</f>
        <v>#N/A</v>
      </c>
      <c r="AP170" s="4">
        <f>INDEX('Isotope analysis'!F:F, MATCH($A170, 'Isotope analysis'!$C:$C, 0))</f>
        <v>-4.83</v>
      </c>
      <c r="AQ170" s="4">
        <f>INDEX('Isotope analysis'!G:G, MATCH($A170, 'Isotope analysis'!$C:$C, 0))</f>
        <v>-35.130000000000003</v>
      </c>
      <c r="AR170" s="4">
        <f>INDEX('Isotope analysis'!H:H, MATCH($A170, 'Isotope analysis'!$C:$C, 0))</f>
        <v>0.94</v>
      </c>
      <c r="AS170" s="4">
        <f>INDEX('Isotope analysis'!I:I, MATCH($A170, 'Isotope analysis'!$C:$C, 0))</f>
        <v>44.2</v>
      </c>
      <c r="AT170" s="4" t="e">
        <f>INDEX('Root phenotypic data'!CR:CR, MATCH($A170, 'Root phenotypic data'!$A:$A, 0))</f>
        <v>#N/A</v>
      </c>
      <c r="AU170" s="4" t="e">
        <f>INDEX('Root phenotypic data'!CS:CS, MATCH($A170, 'Root phenotypic data'!$A:$A, 0))</f>
        <v>#N/A</v>
      </c>
      <c r="AV170" s="4" t="e">
        <f>INDEX('Root phenotypic data'!CT:CT, MATCH($A170, 'Root phenotypic data'!$A:$A, 0))</f>
        <v>#N/A</v>
      </c>
      <c r="AW170" s="4" t="e">
        <f>INDEX('Root phenotypic data'!CU:CU, MATCH($A170, 'Root phenotypic data'!$A:$A, 0))</f>
        <v>#N/A</v>
      </c>
      <c r="AX170" s="4" t="e">
        <f>INDEX('Root phenotypic data'!CV:CV, MATCH($A170, 'Root phenotypic data'!$A:$A, 0))</f>
        <v>#N/A</v>
      </c>
      <c r="AY170" s="4" t="e">
        <f>INDEX('Root phenotypic data'!CW:CW, MATCH($A170, 'Root phenotypic data'!$A:$A, 0))</f>
        <v>#N/A</v>
      </c>
      <c r="AZ170" s="4" t="e">
        <f>INDEX('Root phenotypic data'!CX:CX, MATCH($A170, 'Root phenotypic data'!$A:$A, 0))</f>
        <v>#N/A</v>
      </c>
      <c r="BA170" s="4" t="e">
        <f>INDEX('Root phenotypic data'!CY:CY, MATCH($A170, 'Root phenotypic data'!$A:$A, 0))</f>
        <v>#N/A</v>
      </c>
      <c r="BB170" s="4" t="e">
        <f>INDEX('Root phenotypic data'!CZ:CZ, MATCH($A170, 'Root phenotypic data'!$A:$A, 0))</f>
        <v>#N/A</v>
      </c>
      <c r="BC170" s="4" t="e">
        <f>INDEX('Root phenotypic data'!DA:DA, MATCH($A170, 'Root phenotypic data'!$A:$A, 0))</f>
        <v>#N/A</v>
      </c>
      <c r="BD170" s="4" t="e">
        <f>INDEX('Root phenotypic data'!DB:DB, MATCH($A170, 'Root phenotypic data'!$A:$A, 0))</f>
        <v>#N/A</v>
      </c>
      <c r="BE170" s="4" t="e">
        <f>INDEX('Root phenotypic data'!DC:DC, MATCH($A170, 'Root phenotypic data'!$A:$A, 0))</f>
        <v>#N/A</v>
      </c>
      <c r="BF170" s="4" t="e">
        <f>INDEX('Root phenotypic data'!DD:DD, MATCH($A170, 'Root phenotypic data'!$A:$A, 0))</f>
        <v>#N/A</v>
      </c>
      <c r="BG170" s="4" t="e">
        <f>INDEX('Root phenotypic data'!DE:DE, MATCH($A170, 'Root phenotypic data'!$A:$A, 0))</f>
        <v>#N/A</v>
      </c>
      <c r="BH170" s="4" t="e">
        <f>INDEX('Root phenotypic data'!DF:DF, MATCH($A170, 'Root phenotypic data'!$A:$A, 0))</f>
        <v>#N/A</v>
      </c>
      <c r="BI170" s="4" t="e">
        <f>INDEX('Root phenotypic data'!DG:DG, MATCH($A170, 'Root phenotypic data'!$A:$A, 0))</f>
        <v>#N/A</v>
      </c>
      <c r="BJ170" s="4" t="e">
        <f>INDEX('Root phenotypic data'!DH:DH, MATCH($A170, 'Root phenotypic data'!$A:$A, 0))</f>
        <v>#N/A</v>
      </c>
      <c r="BK170" s="4" t="e">
        <f>INDEX('Root phenotypic data'!DI:DI, MATCH($A170, 'Root phenotypic data'!$A:$A, 0))</f>
        <v>#N/A</v>
      </c>
      <c r="BL170" s="4" t="e">
        <f>INDEX('Root phenotypic data'!DJ:DJ, MATCH($A170, 'Root phenotypic data'!$A:$A, 0))</f>
        <v>#N/A</v>
      </c>
      <c r="BM170" s="4" t="e">
        <f>INDEX('Root phenotypic data'!DK:DK, MATCH($A170, 'Root phenotypic data'!$A:$A, 0))</f>
        <v>#N/A</v>
      </c>
      <c r="BN170" s="4" t="e">
        <f>INDEX('Root phenotypic data'!DL:DL, MATCH($A170, 'Root phenotypic data'!$A:$A, 0))</f>
        <v>#N/A</v>
      </c>
      <c r="BO170" s="4">
        <f>INDEX('Mother tree bio'!C:C, MATCH($D170, 'Mother tree bio'!$B:$B, 0))</f>
        <v>-36.137960210000003</v>
      </c>
      <c r="BP170" s="4">
        <f>INDEX('Mother tree bio'!D:D, MATCH($D170, 'Mother tree bio'!$B:$B, 0))</f>
        <v>146.6475878</v>
      </c>
      <c r="BQ170" s="4">
        <f>INDEX('Mother tree bio'!E:E, MATCH($D170, 'Mother tree bio'!$B:$B, 0))</f>
        <v>220</v>
      </c>
      <c r="BR170" s="4">
        <f>INDEX('Mother tree bio'!F:F, MATCH($D170, 'Mother tree bio'!$B:$B, 0))</f>
        <v>3118</v>
      </c>
      <c r="BS170" s="4">
        <f>INDEX('Mother tree bio'!G:G, MATCH($D170, 'Mother tree bio'!$B:$B, 0))</f>
        <v>28</v>
      </c>
      <c r="BT170" s="4">
        <f>INDEX('Mother tree bio'!H:H, MATCH($D170, 'Mother tree bio'!$B:$B, 0))</f>
        <v>61</v>
      </c>
      <c r="BU170" s="4">
        <f>INDEX('Mother tree bio'!I:I, MATCH($D170, 'Mother tree bio'!$B:$B, 0))</f>
        <v>55</v>
      </c>
      <c r="BV170" s="4">
        <f>INDEX('Mother tree bio'!J:J, MATCH($D170, 'Mother tree bio'!$B:$B, 0))</f>
        <v>17</v>
      </c>
      <c r="BW170" s="4">
        <f>INDEX('Mother tree bio'!K:K, MATCH($D170, 'Mother tree bio'!$B:$B, 0))</f>
        <v>59</v>
      </c>
    </row>
    <row r="171" spans="1:75" ht="15" customHeight="1">
      <c r="A171" s="10" t="s">
        <v>470</v>
      </c>
      <c r="B171" t="s">
        <v>336</v>
      </c>
      <c r="C171" s="1" t="s">
        <v>282</v>
      </c>
      <c r="D171" s="4" t="s">
        <v>272</v>
      </c>
      <c r="E171" s="4" t="s">
        <v>129</v>
      </c>
      <c r="F171" s="4">
        <v>5</v>
      </c>
      <c r="G171" s="4" t="str">
        <f>INDEX('Isotope analysis'!E:E, MATCH($A171, 'Isotope analysis'!$C:$C, 0))</f>
        <v>W</v>
      </c>
      <c r="H171" s="4" t="s">
        <v>337</v>
      </c>
      <c r="I171" s="19" t="s">
        <v>467</v>
      </c>
      <c r="J171" s="19" t="s">
        <v>468</v>
      </c>
      <c r="K171" s="20" t="s">
        <v>469</v>
      </c>
      <c r="L171" s="19" t="s">
        <v>345</v>
      </c>
      <c r="M171" s="19" t="s">
        <v>346</v>
      </c>
      <c r="N171" s="20" t="s">
        <v>347</v>
      </c>
      <c r="O171" s="4" t="e">
        <f>INDEX('Root phenotypic data'!F:F, MATCH($A171, 'Root phenotypic data'!$A:$A, 0))</f>
        <v>#N/A</v>
      </c>
      <c r="P171" s="18" t="e">
        <f>INDEX('Root phenotypic data'!H:H, MATCH($A171, 'Root phenotypic data'!$A:$A, 0))</f>
        <v>#N/A</v>
      </c>
      <c r="Q171" s="4" t="e">
        <f>INDEX('Root phenotypic data'!I:I, MATCH($A171, 'Root phenotypic data'!$A:$A, 0))</f>
        <v>#N/A</v>
      </c>
      <c r="R171" s="4" t="e">
        <f>INDEX('Root phenotypic data'!J:J, MATCH($A171, 'Root phenotypic data'!$A:$A, 0))</f>
        <v>#N/A</v>
      </c>
      <c r="S171" s="4" t="e">
        <f>INDEX('Root phenotypic data'!K:K, MATCH($A171, 'Root phenotypic data'!$A:$A, 0))</f>
        <v>#N/A</v>
      </c>
      <c r="T171" s="4" t="e">
        <f>INDEX('Root phenotypic data'!L:L, MATCH($A171, 'Root phenotypic data'!$A:$A, 0))</f>
        <v>#N/A</v>
      </c>
      <c r="U171" s="4" t="e">
        <f>INDEX('Root phenotypic data'!M:M, MATCH($A171, 'Root phenotypic data'!$A:$A, 0))</f>
        <v>#N/A</v>
      </c>
      <c r="V171" s="4" t="e">
        <f>INDEX('Root phenotypic data'!N:N, MATCH($A171, 'Root phenotypic data'!$A:$A, 0))</f>
        <v>#N/A</v>
      </c>
      <c r="W171" s="4" t="e">
        <f>INDEX('Root phenotypic data'!O:O, MATCH($A171, 'Root phenotypic data'!$A:$A, 0))</f>
        <v>#N/A</v>
      </c>
      <c r="X171" s="4" t="e">
        <f>INDEX('Root phenotypic data'!P:P, MATCH($A171, 'Root phenotypic data'!$A:$A, 0))</f>
        <v>#N/A</v>
      </c>
      <c r="Y171" s="4" t="e">
        <f>INDEX('Root phenotypic data'!Q:Q, MATCH($A171, 'Root phenotypic data'!$A:$A, 0))</f>
        <v>#N/A</v>
      </c>
      <c r="Z171" s="4" t="e">
        <f>INDEX('Root phenotypic data'!R:R, MATCH($A171, 'Root phenotypic data'!$A:$A, 0))</f>
        <v>#N/A</v>
      </c>
      <c r="AA171" s="4" t="e">
        <f>INDEX('Root phenotypic data'!S:S, MATCH($A171, 'Root phenotypic data'!$A:$A, 0))</f>
        <v>#N/A</v>
      </c>
      <c r="AB171" s="4" t="e">
        <f>INDEX('Root phenotypic data'!T:T, MATCH($A171, 'Root phenotypic data'!$A:$A, 0))</f>
        <v>#N/A</v>
      </c>
      <c r="AC171" s="4" t="e">
        <f>INDEX('Root phenotypic data'!U:U, MATCH($A171, 'Root phenotypic data'!$A:$A, 0))</f>
        <v>#N/A</v>
      </c>
      <c r="AD171" s="4" t="e">
        <f>INDEX('Root phenotypic data'!V:V, MATCH($A171, 'Root phenotypic data'!$A:$A, 0))</f>
        <v>#N/A</v>
      </c>
      <c r="AE171" s="4" t="e">
        <f>INDEX('Root phenotypic data'!W:W, MATCH($A171, 'Root phenotypic data'!$A:$A, 0))</f>
        <v>#N/A</v>
      </c>
      <c r="AF171" s="4" t="e">
        <f>INDEX('Root phenotypic data'!X:X, MATCH($A171, 'Root phenotypic data'!$A:$A, 0))</f>
        <v>#N/A</v>
      </c>
      <c r="AG171" s="4" t="e">
        <f>INDEX('Root phenotypic data'!Y:Y, MATCH($A171, 'Root phenotypic data'!$A:$A, 0))</f>
        <v>#N/A</v>
      </c>
      <c r="AH171" s="4" t="e">
        <f>INDEX('Root phenotypic data'!Z:Z, MATCH($A171, 'Root phenotypic data'!$A:$A, 0))</f>
        <v>#N/A</v>
      </c>
      <c r="AI171" s="4" t="e">
        <f>INDEX('Root phenotypic data'!AA:AA, MATCH($A171, 'Root phenotypic data'!$A:$A, 0))</f>
        <v>#N/A</v>
      </c>
      <c r="AJ171" s="4" t="e">
        <f>INDEX('Root phenotypic data'!AB:AB, MATCH($A171, 'Root phenotypic data'!$A:$A, 0))</f>
        <v>#N/A</v>
      </c>
      <c r="AK171" s="4" t="e">
        <f>INDEX('Root phenotypic data'!AC:AC, MATCH($A171, 'Root phenotypic data'!$A:$A, 0))</f>
        <v>#N/A</v>
      </c>
      <c r="AL171" s="4" t="e">
        <f>INDEX('Root phenotypic data'!AD:AD, MATCH($A171, 'Root phenotypic data'!$A:$A, 0))</f>
        <v>#N/A</v>
      </c>
      <c r="AM171" s="4" t="e">
        <f>INDEX('Root phenotypic data'!AE:AE, MATCH($A171, 'Root phenotypic data'!$A:$A, 0))</f>
        <v>#N/A</v>
      </c>
      <c r="AN171" s="4" t="e">
        <f>INDEX('Root phenotypic data'!AF:AF, MATCH($A171, 'Root phenotypic data'!$A:$A, 0))</f>
        <v>#N/A</v>
      </c>
      <c r="AO171" s="4" t="e">
        <f>INDEX('Root phenotypic data'!AG:AG, MATCH($A171, 'Root phenotypic data'!$A:$A, 0))</f>
        <v>#N/A</v>
      </c>
      <c r="AP171" s="4">
        <f>INDEX('Isotope analysis'!F:F, MATCH($A171, 'Isotope analysis'!$C:$C, 0))</f>
        <v>0.87</v>
      </c>
      <c r="AQ171" s="4">
        <f>INDEX('Isotope analysis'!G:G, MATCH($A171, 'Isotope analysis'!$C:$C, 0))</f>
        <v>-34.450000000000003</v>
      </c>
      <c r="AR171" s="4">
        <f>INDEX('Isotope analysis'!H:H, MATCH($A171, 'Isotope analysis'!$C:$C, 0))</f>
        <v>0.97</v>
      </c>
      <c r="AS171" s="4">
        <f>INDEX('Isotope analysis'!I:I, MATCH($A171, 'Isotope analysis'!$C:$C, 0))</f>
        <v>46.6</v>
      </c>
      <c r="AT171" s="4" t="e">
        <f>INDEX('Root phenotypic data'!CR:CR, MATCH($A171, 'Root phenotypic data'!$A:$A, 0))</f>
        <v>#N/A</v>
      </c>
      <c r="AU171" s="4" t="e">
        <f>INDEX('Root phenotypic data'!CS:CS, MATCH($A171, 'Root phenotypic data'!$A:$A, 0))</f>
        <v>#N/A</v>
      </c>
      <c r="AV171" s="4" t="e">
        <f>INDEX('Root phenotypic data'!CT:CT, MATCH($A171, 'Root phenotypic data'!$A:$A, 0))</f>
        <v>#N/A</v>
      </c>
      <c r="AW171" s="4" t="e">
        <f>INDEX('Root phenotypic data'!CU:CU, MATCH($A171, 'Root phenotypic data'!$A:$A, 0))</f>
        <v>#N/A</v>
      </c>
      <c r="AX171" s="4" t="e">
        <f>INDEX('Root phenotypic data'!CV:CV, MATCH($A171, 'Root phenotypic data'!$A:$A, 0))</f>
        <v>#N/A</v>
      </c>
      <c r="AY171" s="4" t="e">
        <f>INDEX('Root phenotypic data'!CW:CW, MATCH($A171, 'Root phenotypic data'!$A:$A, 0))</f>
        <v>#N/A</v>
      </c>
      <c r="AZ171" s="4" t="e">
        <f>INDEX('Root phenotypic data'!CX:CX, MATCH($A171, 'Root phenotypic data'!$A:$A, 0))</f>
        <v>#N/A</v>
      </c>
      <c r="BA171" s="4" t="e">
        <f>INDEX('Root phenotypic data'!CY:CY, MATCH($A171, 'Root phenotypic data'!$A:$A, 0))</f>
        <v>#N/A</v>
      </c>
      <c r="BB171" s="4" t="e">
        <f>INDEX('Root phenotypic data'!CZ:CZ, MATCH($A171, 'Root phenotypic data'!$A:$A, 0))</f>
        <v>#N/A</v>
      </c>
      <c r="BC171" s="4" t="e">
        <f>INDEX('Root phenotypic data'!DA:DA, MATCH($A171, 'Root phenotypic data'!$A:$A, 0))</f>
        <v>#N/A</v>
      </c>
      <c r="BD171" s="4" t="e">
        <f>INDEX('Root phenotypic data'!DB:DB, MATCH($A171, 'Root phenotypic data'!$A:$A, 0))</f>
        <v>#N/A</v>
      </c>
      <c r="BE171" s="4" t="e">
        <f>INDEX('Root phenotypic data'!DC:DC, MATCH($A171, 'Root phenotypic data'!$A:$A, 0))</f>
        <v>#N/A</v>
      </c>
      <c r="BF171" s="4" t="e">
        <f>INDEX('Root phenotypic data'!DD:DD, MATCH($A171, 'Root phenotypic data'!$A:$A, 0))</f>
        <v>#N/A</v>
      </c>
      <c r="BG171" s="4" t="e">
        <f>INDEX('Root phenotypic data'!DE:DE, MATCH($A171, 'Root phenotypic data'!$A:$A, 0))</f>
        <v>#N/A</v>
      </c>
      <c r="BH171" s="4" t="e">
        <f>INDEX('Root phenotypic data'!DF:DF, MATCH($A171, 'Root phenotypic data'!$A:$A, 0))</f>
        <v>#N/A</v>
      </c>
      <c r="BI171" s="4" t="e">
        <f>INDEX('Root phenotypic data'!DG:DG, MATCH($A171, 'Root phenotypic data'!$A:$A, 0))</f>
        <v>#N/A</v>
      </c>
      <c r="BJ171" s="4" t="e">
        <f>INDEX('Root phenotypic data'!DH:DH, MATCH($A171, 'Root phenotypic data'!$A:$A, 0))</f>
        <v>#N/A</v>
      </c>
      <c r="BK171" s="4" t="e">
        <f>INDEX('Root phenotypic data'!DI:DI, MATCH($A171, 'Root phenotypic data'!$A:$A, 0))</f>
        <v>#N/A</v>
      </c>
      <c r="BL171" s="4" t="e">
        <f>INDEX('Root phenotypic data'!DJ:DJ, MATCH($A171, 'Root phenotypic data'!$A:$A, 0))</f>
        <v>#N/A</v>
      </c>
      <c r="BM171" s="4" t="e">
        <f>INDEX('Root phenotypic data'!DK:DK, MATCH($A171, 'Root phenotypic data'!$A:$A, 0))</f>
        <v>#N/A</v>
      </c>
      <c r="BN171" s="4" t="e">
        <f>INDEX('Root phenotypic data'!DL:DL, MATCH($A171, 'Root phenotypic data'!$A:$A, 0))</f>
        <v>#N/A</v>
      </c>
      <c r="BO171" s="4">
        <f>INDEX('Mother tree bio'!C:C, MATCH($D171, 'Mother tree bio'!$B:$B, 0))</f>
        <v>-36.137960210000003</v>
      </c>
      <c r="BP171" s="4">
        <f>INDEX('Mother tree bio'!D:D, MATCH($D171, 'Mother tree bio'!$B:$B, 0))</f>
        <v>146.6475878</v>
      </c>
      <c r="BQ171" s="4">
        <f>INDEX('Mother tree bio'!E:E, MATCH($D171, 'Mother tree bio'!$B:$B, 0))</f>
        <v>220</v>
      </c>
      <c r="BR171" s="4">
        <f>INDEX('Mother tree bio'!F:F, MATCH($D171, 'Mother tree bio'!$B:$B, 0))</f>
        <v>3118</v>
      </c>
      <c r="BS171" s="4">
        <f>INDEX('Mother tree bio'!G:G, MATCH($D171, 'Mother tree bio'!$B:$B, 0))</f>
        <v>28</v>
      </c>
      <c r="BT171" s="4">
        <f>INDEX('Mother tree bio'!H:H, MATCH($D171, 'Mother tree bio'!$B:$B, 0))</f>
        <v>61</v>
      </c>
      <c r="BU171" s="4">
        <f>INDEX('Mother tree bio'!I:I, MATCH($D171, 'Mother tree bio'!$B:$B, 0))</f>
        <v>55</v>
      </c>
      <c r="BV171" s="4">
        <f>INDEX('Mother tree bio'!J:J, MATCH($D171, 'Mother tree bio'!$B:$B, 0))</f>
        <v>17</v>
      </c>
      <c r="BW171" s="4">
        <f>INDEX('Mother tree bio'!K:K, MATCH($D171, 'Mother tree bio'!$B:$B, 0))</f>
        <v>59</v>
      </c>
    </row>
    <row r="172" spans="1:75" ht="15" customHeight="1">
      <c r="A172" s="10" t="s">
        <v>471</v>
      </c>
      <c r="B172" t="s">
        <v>336</v>
      </c>
      <c r="C172" s="1" t="s">
        <v>284</v>
      </c>
      <c r="D172" s="4" t="str">
        <f>INDEX('Isotope analysis'!D:D, MATCH($A172, 'Isotope analysis'!$C:$C, 0))</f>
        <v>NSW0612</v>
      </c>
      <c r="E172" s="4" t="str">
        <f>INDEX('Mother tree bio'!A:A, MATCH($D172, 'Mother tree bio'!$B:$B, 0))</f>
        <v>E. melliodora</v>
      </c>
      <c r="F172" s="4">
        <f>INDEX('Root phenotypic data'!D:D, MATCH($A172, 'Root phenotypic data'!$A:$A, 0))</f>
        <v>6</v>
      </c>
      <c r="G172" s="4" t="str">
        <f>INDEX('Root phenotypic data'!E:E, MATCH($A172, 'Root phenotypic data'!$A:$A, 0))</f>
        <v>W</v>
      </c>
      <c r="H172" s="4" t="s">
        <v>337</v>
      </c>
      <c r="I172" s="19" t="s">
        <v>467</v>
      </c>
      <c r="J172" s="19" t="s">
        <v>468</v>
      </c>
      <c r="K172" s="20" t="s">
        <v>469</v>
      </c>
      <c r="L172" s="19" t="s">
        <v>349</v>
      </c>
      <c r="M172" s="19" t="s">
        <v>350</v>
      </c>
      <c r="N172" s="20" t="s">
        <v>351</v>
      </c>
      <c r="O172" s="4" t="str">
        <f>INDEX('Root phenotypic data'!F:F, MATCH($A172, 'Root phenotypic data'!$A:$A, 0))</f>
        <v>CER18</v>
      </c>
      <c r="P172" s="18">
        <f>INDEX('Root phenotypic data'!H:H, MATCH($A172, 'Root phenotypic data'!$A:$A, 0))</f>
        <v>44382.893060000002</v>
      </c>
      <c r="Q172" s="4">
        <f>INDEX('Root phenotypic data'!I:I, MATCH($A172, 'Root phenotypic data'!$A:$A, 0))</f>
        <v>27.3294</v>
      </c>
      <c r="R172" s="4">
        <f>INDEX('Root phenotypic data'!J:J, MATCH($A172, 'Root phenotypic data'!$A:$A, 0))</f>
        <v>1.0748</v>
      </c>
      <c r="S172" s="4">
        <f>INDEX('Root phenotypic data'!K:K, MATCH($A172, 'Root phenotypic data'!$A:$A, 0))</f>
        <v>3.3765000000000001</v>
      </c>
      <c r="T172" s="4">
        <f>INDEX('Root phenotypic data'!L:L, MATCH($A172, 'Root phenotypic data'!$A:$A, 0))</f>
        <v>0.39329999999999998</v>
      </c>
      <c r="U172" s="4">
        <f>INDEX('Root phenotypic data'!M:M, MATCH($A172, 'Root phenotypic data'!$A:$A, 0))</f>
        <v>3.3000000000000002E-2</v>
      </c>
      <c r="V172" s="4">
        <f>INDEX('Root phenotypic data'!N:N, MATCH($A172, 'Root phenotypic data'!$A:$A, 0))</f>
        <v>0.98199999999999998</v>
      </c>
      <c r="W172" s="4">
        <f>INDEX('Root phenotypic data'!O:O, MATCH($A172, 'Root phenotypic data'!$A:$A, 0))</f>
        <v>8.0000000000000002E-3</v>
      </c>
      <c r="X172" s="4">
        <f>INDEX('Root phenotypic data'!P:P, MATCH($A172, 'Root phenotypic data'!$A:$A, 0))</f>
        <v>10</v>
      </c>
      <c r="Y172" s="4">
        <f>INDEX('Root phenotypic data'!Q:Q, MATCH($A172, 'Root phenotypic data'!$A:$A, 0))</f>
        <v>8</v>
      </c>
      <c r="Z172" s="4">
        <f>INDEX('Root phenotypic data'!R:R, MATCH($A172, 'Root phenotypic data'!$A:$A, 0))</f>
        <v>0</v>
      </c>
      <c r="AA172" s="4">
        <f>INDEX('Root phenotypic data'!S:S, MATCH($A172, 'Root phenotypic data'!$A:$A, 0))</f>
        <v>16</v>
      </c>
      <c r="AB172" s="4">
        <f>INDEX('Root phenotypic data'!T:T, MATCH($A172, 'Root phenotypic data'!$A:$A, 0))</f>
        <v>8</v>
      </c>
      <c r="AC172" s="4">
        <f>INDEX('Root phenotypic data'!U:U, MATCH($A172, 'Root phenotypic data'!$A:$A, 0))</f>
        <v>28</v>
      </c>
      <c r="AD172" s="4">
        <f>INDEX('Root phenotypic data'!V:V, MATCH($A172, 'Root phenotypic data'!$A:$A, 0))</f>
        <v>1.7075</v>
      </c>
      <c r="AE172" s="4">
        <f>INDEX('Root phenotypic data'!W:W, MATCH($A172, 'Root phenotypic data'!$A:$A, 0))</f>
        <v>6.2799999999999995E-2</v>
      </c>
      <c r="AF172" s="4">
        <f>INDEX('Root phenotypic data'!X:X, MATCH($A172, 'Root phenotypic data'!$A:$A, 0))</f>
        <v>0.19739999999999999</v>
      </c>
      <c r="AG172" s="4">
        <f>INDEX('Root phenotypic data'!Y:Y, MATCH($A172, 'Root phenotypic data'!$A:$A, 0))</f>
        <v>0.30380000000000001</v>
      </c>
      <c r="AH172" s="4">
        <f>INDEX('Root phenotypic data'!Z:Z, MATCH($A172, 'Root phenotypic data'!$A:$A, 0))</f>
        <v>37.86</v>
      </c>
      <c r="AI172" s="4">
        <f>INDEX('Root phenotypic data'!AA:AA, MATCH($A172, 'Root phenotypic data'!$A:$A, 0))</f>
        <v>7</v>
      </c>
      <c r="AJ172" s="4">
        <f>INDEX('Root phenotypic data'!AB:AB, MATCH($A172, 'Root phenotypic data'!$A:$A, 0))</f>
        <v>20.470400000000001</v>
      </c>
      <c r="AK172" s="4">
        <f>INDEX('Root phenotypic data'!AC:AC, MATCH($A172, 'Root phenotypic data'!$A:$A, 0))</f>
        <v>6</v>
      </c>
      <c r="AL172" s="4">
        <f>INDEX('Root phenotypic data'!AD:AD, MATCH($A172, 'Root phenotypic data'!$A:$A, 0))</f>
        <v>1.3664000000000001</v>
      </c>
      <c r="AM172" s="4">
        <f>INDEX('Root phenotypic data'!AE:AE, MATCH($A172, 'Root phenotypic data'!$A:$A, 0))</f>
        <v>0</v>
      </c>
      <c r="AN172" s="4">
        <f>INDEX('Root phenotypic data'!AF:AF, MATCH($A172, 'Root phenotypic data'!$A:$A, 0))</f>
        <v>0</v>
      </c>
      <c r="AO172" s="4">
        <f>INDEX('Root phenotypic data'!AG:AG, MATCH($A172, 'Root phenotypic data'!$A:$A, 0))</f>
        <v>27.3294</v>
      </c>
      <c r="AP172" s="4">
        <f>INDEX('Isotope analysis'!F:F, MATCH($A172, 'Isotope analysis'!$C:$C, 0))</f>
        <v>0</v>
      </c>
      <c r="AQ172" s="4">
        <f>INDEX('Isotope analysis'!G:G, MATCH($A172, 'Isotope analysis'!$C:$C, 0))</f>
        <v>-35.619999999999997</v>
      </c>
      <c r="AR172" s="4">
        <f>INDEX('Isotope analysis'!H:H, MATCH($A172, 'Isotope analysis'!$C:$C, 0))</f>
        <v>1.21</v>
      </c>
      <c r="AS172" s="4">
        <f>INDEX('Isotope analysis'!I:I, MATCH($A172, 'Isotope analysis'!$C:$C, 0))</f>
        <v>45.8</v>
      </c>
      <c r="AT172" s="4">
        <f>INDEX('Root phenotypic data'!CR:CR, MATCH($A172, 'Root phenotypic data'!$A:$A, 0))</f>
        <v>15.3291998</v>
      </c>
      <c r="AU172" s="4">
        <f>INDEX('Root phenotypic data'!CS:CS, MATCH($A172, 'Root phenotypic data'!$A:$A, 0))</f>
        <v>12.2417002</v>
      </c>
      <c r="AV172" s="4">
        <f>INDEX('Root phenotypic data'!CT:CT, MATCH($A172, 'Root phenotypic data'!$A:$A, 0))</f>
        <v>45.339500399999999</v>
      </c>
      <c r="AW172" s="4">
        <f>INDEX('Root phenotypic data'!CU:CU, MATCH($A172, 'Root phenotypic data'!$A:$A, 0))</f>
        <v>536.67901610000001</v>
      </c>
      <c r="AX172" s="4">
        <f>INDEX('Root phenotypic data'!CV:CV, MATCH($A172, 'Root phenotypic data'!$A:$A, 0))</f>
        <v>27.899999600000001</v>
      </c>
      <c r="AY172" s="4">
        <f>INDEX('Root phenotypic data'!CW:CW, MATCH($A172, 'Root phenotypic data'!$A:$A, 0))</f>
        <v>0.9</v>
      </c>
      <c r="AZ172" s="4">
        <f>INDEX('Root phenotypic data'!CX:CX, MATCH($A172, 'Root phenotypic data'!$A:$A, 0))</f>
        <v>27</v>
      </c>
      <c r="BA172" s="4">
        <f>INDEX('Root phenotypic data'!CY:CY, MATCH($A172, 'Root phenotypic data'!$A:$A, 0))</f>
        <v>9.7333297999999999</v>
      </c>
      <c r="BB172" s="4">
        <f>INDEX('Root phenotypic data'!CZ:CZ, MATCH($A172, 'Root phenotypic data'!$A:$A, 0))</f>
        <v>21.816700000000001</v>
      </c>
      <c r="BC172" s="4">
        <f>INDEX('Root phenotypic data'!DA:DA, MATCH($A172, 'Root phenotypic data'!$A:$A, 0))</f>
        <v>22.066700000000001</v>
      </c>
      <c r="BD172" s="4">
        <f>INDEX('Root phenotypic data'!DB:DB, MATCH($A172, 'Root phenotypic data'!$A:$A, 0))</f>
        <v>8.8833303000000008</v>
      </c>
      <c r="BE172" s="4">
        <f>INDEX('Root phenotypic data'!DC:DC, MATCH($A172, 'Root phenotypic data'!$A:$A, 0))</f>
        <v>492</v>
      </c>
      <c r="BF172" s="4">
        <f>INDEX('Root phenotypic data'!DD:DD, MATCH($A172, 'Root phenotypic data'!$A:$A, 0))</f>
        <v>51</v>
      </c>
      <c r="BG172" s="4">
        <f>INDEX('Root phenotypic data'!DE:DE, MATCH($A172, 'Root phenotypic data'!$A:$A, 0))</f>
        <v>28</v>
      </c>
      <c r="BH172" s="4">
        <f>INDEX('Root phenotypic data'!DF:DF, MATCH($A172, 'Root phenotypic data'!$A:$A, 0))</f>
        <v>17.2292004</v>
      </c>
      <c r="BI172" s="4">
        <f>INDEX('Root phenotypic data'!DG:DG, MATCH($A172, 'Root phenotypic data'!$A:$A, 0))</f>
        <v>146</v>
      </c>
      <c r="BJ172" s="4">
        <f>INDEX('Root phenotypic data'!DH:DH, MATCH($A172, 'Root phenotypic data'!$A:$A, 0))</f>
        <v>100</v>
      </c>
      <c r="BK172" s="4">
        <f>INDEX('Root phenotypic data'!DI:DI, MATCH($A172, 'Root phenotypic data'!$A:$A, 0))</f>
        <v>103</v>
      </c>
      <c r="BL172" s="4">
        <f>INDEX('Root phenotypic data'!DJ:DJ, MATCH($A172, 'Root phenotypic data'!$A:$A, 0))</f>
        <v>138</v>
      </c>
      <c r="BM172" s="4">
        <f>INDEX('Root phenotypic data'!DK:DK, MATCH($A172, 'Root phenotypic data'!$A:$A, 0))</f>
        <v>0.89335399999999998</v>
      </c>
      <c r="BN172" s="4">
        <f>INDEX('Root phenotypic data'!DL:DL, MATCH($A172, 'Root phenotypic data'!$A:$A, 0))</f>
        <v>11.4719</v>
      </c>
      <c r="BO172" s="4">
        <f>INDEX('Mother tree bio'!C:C, MATCH($D172, 'Mother tree bio'!$B:$B, 0))</f>
        <v>-36.229980179999998</v>
      </c>
      <c r="BP172" s="4">
        <f>INDEX('Mother tree bio'!D:D, MATCH($D172, 'Mother tree bio'!$B:$B, 0))</f>
        <v>145.3546983</v>
      </c>
      <c r="BQ172" s="4">
        <f>INDEX('Mother tree bio'!E:E, MATCH($D172, 'Mother tree bio'!$B:$B, 0))</f>
        <v>108</v>
      </c>
      <c r="BR172" s="4">
        <f>INDEX('Mother tree bio'!F:F, MATCH($D172, 'Mother tree bio'!$B:$B, 0))</f>
        <v>5562</v>
      </c>
      <c r="BS172" s="4">
        <f>INDEX('Mother tree bio'!G:G, MATCH($D172, 'Mother tree bio'!$B:$B, 0))</f>
        <v>36</v>
      </c>
      <c r="BT172" s="4">
        <f>INDEX('Mother tree bio'!H:H, MATCH($D172, 'Mother tree bio'!$B:$B, 0))</f>
        <v>71</v>
      </c>
      <c r="BU172" s="4">
        <f>INDEX('Mother tree bio'!I:I, MATCH($D172, 'Mother tree bio'!$B:$B, 0))</f>
        <v>45</v>
      </c>
      <c r="BV172" s="4">
        <f>INDEX('Mother tree bio'!J:J, MATCH($D172, 'Mother tree bio'!$B:$B, 0))</f>
        <v>19</v>
      </c>
      <c r="BW172" s="4">
        <f>INDEX('Mother tree bio'!K:K, MATCH($D172, 'Mother tree bio'!$B:$B, 0))</f>
        <v>46</v>
      </c>
    </row>
    <row r="173" spans="1:75" ht="15" customHeight="1">
      <c r="A173" s="10" t="s">
        <v>472</v>
      </c>
      <c r="B173" t="s">
        <v>336</v>
      </c>
      <c r="C173" s="1" t="s">
        <v>286</v>
      </c>
      <c r="D173" s="4" t="str">
        <f>INDEX('Root phenotypic data'!B:B, MATCH($A173, 'Root phenotypic data'!$A:$A, 0))</f>
        <v>NSW0612</v>
      </c>
      <c r="E173" s="4" t="str">
        <f>INDEX('Mother tree bio'!A:A, MATCH($D173, 'Mother tree bio'!$B:$B, 0))</f>
        <v>E. melliodora</v>
      </c>
      <c r="F173" s="4">
        <f>INDEX('Root phenotypic data'!D:D, MATCH($A173, 'Root phenotypic data'!$A:$A, 0))</f>
        <v>7</v>
      </c>
      <c r="G173" s="4" t="str">
        <f>INDEX('Root phenotypic data'!E:E, MATCH($A173, 'Root phenotypic data'!$A:$A, 0))</f>
        <v>W</v>
      </c>
      <c r="H173" s="4" t="s">
        <v>337</v>
      </c>
      <c r="I173" s="19" t="s">
        <v>467</v>
      </c>
      <c r="J173" s="19" t="s">
        <v>468</v>
      </c>
      <c r="K173" s="20" t="s">
        <v>469</v>
      </c>
      <c r="L173" s="19" t="s">
        <v>353</v>
      </c>
      <c r="M173" s="19" t="s">
        <v>354</v>
      </c>
      <c r="N173" s="20" t="s">
        <v>355</v>
      </c>
      <c r="O173" s="4" t="str">
        <f>INDEX('Root phenotypic data'!F:F, MATCH($A173, 'Root phenotypic data'!$A:$A, 0))</f>
        <v>CER18</v>
      </c>
      <c r="P173" s="18">
        <f>INDEX('Root phenotypic data'!H:H, MATCH($A173, 'Root phenotypic data'!$A:$A, 0))</f>
        <v>44382.898609999997</v>
      </c>
      <c r="Q173" s="4">
        <f>INDEX('Root phenotypic data'!I:I, MATCH($A173, 'Root phenotypic data'!$A:$A, 0))</f>
        <v>29.9544</v>
      </c>
      <c r="R173" s="4">
        <f>INDEX('Root phenotypic data'!J:J, MATCH($A173, 'Root phenotypic data'!$A:$A, 0))</f>
        <v>0.83089999999999997</v>
      </c>
      <c r="S173" s="4">
        <f>INDEX('Root phenotypic data'!K:K, MATCH($A173, 'Root phenotypic data'!$A:$A, 0))</f>
        <v>2.6103999999999998</v>
      </c>
      <c r="T173" s="4">
        <f>INDEX('Root phenotypic data'!L:L, MATCH($A173, 'Root phenotypic data'!$A:$A, 0))</f>
        <v>0.27739999999999998</v>
      </c>
      <c r="U173" s="4">
        <f>INDEX('Root phenotypic data'!M:M, MATCH($A173, 'Root phenotypic data'!$A:$A, 0))</f>
        <v>1.7999999999999999E-2</v>
      </c>
      <c r="V173" s="4">
        <f>INDEX('Root phenotypic data'!N:N, MATCH($A173, 'Root phenotypic data'!$A:$A, 0))</f>
        <v>0.995</v>
      </c>
      <c r="W173" s="4">
        <f>INDEX('Root phenotypic data'!O:O, MATCH($A173, 'Root phenotypic data'!$A:$A, 0))</f>
        <v>6.0000000000000001E-3</v>
      </c>
      <c r="X173" s="4">
        <f>INDEX('Root phenotypic data'!P:P, MATCH($A173, 'Root phenotypic data'!$A:$A, 0))</f>
        <v>23</v>
      </c>
      <c r="Y173" s="4">
        <f>INDEX('Root phenotypic data'!Q:Q, MATCH($A173, 'Root phenotypic data'!$A:$A, 0))</f>
        <v>25</v>
      </c>
      <c r="Z173" s="4">
        <f>INDEX('Root phenotypic data'!R:R, MATCH($A173, 'Root phenotypic data'!$A:$A, 0))</f>
        <v>2</v>
      </c>
      <c r="AA173" s="4">
        <f>INDEX('Root phenotypic data'!S:S, MATCH($A173, 'Root phenotypic data'!$A:$A, 0))</f>
        <v>49</v>
      </c>
      <c r="AB173" s="4">
        <f>INDEX('Root phenotypic data'!T:T, MATCH($A173, 'Root phenotypic data'!$A:$A, 0))</f>
        <v>14</v>
      </c>
      <c r="AC173" s="4">
        <f>INDEX('Root phenotypic data'!U:U, MATCH($A173, 'Root phenotypic data'!$A:$A, 0))</f>
        <v>125</v>
      </c>
      <c r="AD173" s="4">
        <f>INDEX('Root phenotypic data'!V:V, MATCH($A173, 'Root phenotypic data'!$A:$A, 0))</f>
        <v>0.61399999999999999</v>
      </c>
      <c r="AE173" s="4">
        <f>INDEX('Root phenotypic data'!W:W, MATCH($A173, 'Root phenotypic data'!$A:$A, 0))</f>
        <v>1.52E-2</v>
      </c>
      <c r="AF173" s="4">
        <f>INDEX('Root phenotypic data'!X:X, MATCH($A173, 'Root phenotypic data'!$A:$A, 0))</f>
        <v>4.7800000000000002E-2</v>
      </c>
      <c r="AG173" s="4">
        <f>INDEX('Root phenotypic data'!Y:Y, MATCH($A173, 'Root phenotypic data'!$A:$A, 0))</f>
        <v>0.18820000000000001</v>
      </c>
      <c r="AH173" s="4">
        <f>INDEX('Root phenotypic data'!Z:Z, MATCH($A173, 'Root phenotypic data'!$A:$A, 0))</f>
        <v>40.01</v>
      </c>
      <c r="AI173" s="4">
        <f>INDEX('Root phenotypic data'!AA:AA, MATCH($A173, 'Root phenotypic data'!$A:$A, 0))</f>
        <v>20</v>
      </c>
      <c r="AJ173" s="4">
        <f>INDEX('Root phenotypic data'!AB:AB, MATCH($A173, 'Root phenotypic data'!$A:$A, 0))</f>
        <v>7.9474</v>
      </c>
      <c r="AK173" s="4">
        <f>INDEX('Root phenotypic data'!AC:AC, MATCH($A173, 'Root phenotypic data'!$A:$A, 0))</f>
        <v>7</v>
      </c>
      <c r="AL173" s="4">
        <f>INDEX('Root phenotypic data'!AD:AD, MATCH($A173, 'Root phenotypic data'!$A:$A, 0))</f>
        <v>17.1814</v>
      </c>
      <c r="AM173" s="4">
        <f>INDEX('Root phenotypic data'!AE:AE, MATCH($A173, 'Root phenotypic data'!$A:$A, 0))</f>
        <v>12</v>
      </c>
      <c r="AN173" s="4">
        <f>INDEX('Root phenotypic data'!AF:AF, MATCH($A173, 'Root phenotypic data'!$A:$A, 0))</f>
        <v>3.2065000000000001</v>
      </c>
      <c r="AO173" s="4">
        <f>INDEX('Root phenotypic data'!AG:AG, MATCH($A173, 'Root phenotypic data'!$A:$A, 0))</f>
        <v>29.9544</v>
      </c>
      <c r="AP173" s="4">
        <f>INDEX('Isotope analysis'!F:F, MATCH($A173, 'Isotope analysis'!$C:$C, 0))</f>
        <v>0</v>
      </c>
      <c r="AQ173" s="4">
        <f>INDEX('Isotope analysis'!G:G, MATCH($A173, 'Isotope analysis'!$C:$C, 0))</f>
        <v>-33.67</v>
      </c>
      <c r="AR173" s="4">
        <f>INDEX('Isotope analysis'!H:H, MATCH($A173, 'Isotope analysis'!$C:$C, 0))</f>
        <v>1.3</v>
      </c>
      <c r="AS173" s="4">
        <f>INDEX('Isotope analysis'!I:I, MATCH($A173, 'Isotope analysis'!$C:$C, 0))</f>
        <v>44</v>
      </c>
      <c r="AT173" s="4">
        <f>INDEX('Root phenotypic data'!CR:CR, MATCH($A173, 'Root phenotypic data'!$A:$A, 0))</f>
        <v>15.3291998</v>
      </c>
      <c r="AU173" s="4">
        <f>INDEX('Root phenotypic data'!CS:CS, MATCH($A173, 'Root phenotypic data'!$A:$A, 0))</f>
        <v>12.2417002</v>
      </c>
      <c r="AV173" s="4">
        <f>INDEX('Root phenotypic data'!CT:CT, MATCH($A173, 'Root phenotypic data'!$A:$A, 0))</f>
        <v>45.339500399999999</v>
      </c>
      <c r="AW173" s="4">
        <f>INDEX('Root phenotypic data'!CU:CU, MATCH($A173, 'Root phenotypic data'!$A:$A, 0))</f>
        <v>536.67901610000001</v>
      </c>
      <c r="AX173" s="4">
        <f>INDEX('Root phenotypic data'!CV:CV, MATCH($A173, 'Root phenotypic data'!$A:$A, 0))</f>
        <v>27.899999600000001</v>
      </c>
      <c r="AY173" s="4">
        <f>INDEX('Root phenotypic data'!CW:CW, MATCH($A173, 'Root phenotypic data'!$A:$A, 0))</f>
        <v>0.9</v>
      </c>
      <c r="AZ173" s="4">
        <f>INDEX('Root phenotypic data'!CX:CX, MATCH($A173, 'Root phenotypic data'!$A:$A, 0))</f>
        <v>27</v>
      </c>
      <c r="BA173" s="4">
        <f>INDEX('Root phenotypic data'!CY:CY, MATCH($A173, 'Root phenotypic data'!$A:$A, 0))</f>
        <v>9.7333297999999999</v>
      </c>
      <c r="BB173" s="4">
        <f>INDEX('Root phenotypic data'!CZ:CZ, MATCH($A173, 'Root phenotypic data'!$A:$A, 0))</f>
        <v>21.816700000000001</v>
      </c>
      <c r="BC173" s="4">
        <f>INDEX('Root phenotypic data'!DA:DA, MATCH($A173, 'Root phenotypic data'!$A:$A, 0))</f>
        <v>22.066700000000001</v>
      </c>
      <c r="BD173" s="4">
        <f>INDEX('Root phenotypic data'!DB:DB, MATCH($A173, 'Root phenotypic data'!$A:$A, 0))</f>
        <v>8.8833303000000008</v>
      </c>
      <c r="BE173" s="4">
        <f>INDEX('Root phenotypic data'!DC:DC, MATCH($A173, 'Root phenotypic data'!$A:$A, 0))</f>
        <v>492</v>
      </c>
      <c r="BF173" s="4">
        <f>INDEX('Root phenotypic data'!DD:DD, MATCH($A173, 'Root phenotypic data'!$A:$A, 0))</f>
        <v>51</v>
      </c>
      <c r="BG173" s="4">
        <f>INDEX('Root phenotypic data'!DE:DE, MATCH($A173, 'Root phenotypic data'!$A:$A, 0))</f>
        <v>28</v>
      </c>
      <c r="BH173" s="4">
        <f>INDEX('Root phenotypic data'!DF:DF, MATCH($A173, 'Root phenotypic data'!$A:$A, 0))</f>
        <v>17.2292004</v>
      </c>
      <c r="BI173" s="4">
        <f>INDEX('Root phenotypic data'!DG:DG, MATCH($A173, 'Root phenotypic data'!$A:$A, 0))</f>
        <v>146</v>
      </c>
      <c r="BJ173" s="4">
        <f>INDEX('Root phenotypic data'!DH:DH, MATCH($A173, 'Root phenotypic data'!$A:$A, 0))</f>
        <v>100</v>
      </c>
      <c r="BK173" s="4">
        <f>INDEX('Root phenotypic data'!DI:DI, MATCH($A173, 'Root phenotypic data'!$A:$A, 0))</f>
        <v>103</v>
      </c>
      <c r="BL173" s="4">
        <f>INDEX('Root phenotypic data'!DJ:DJ, MATCH($A173, 'Root phenotypic data'!$A:$A, 0))</f>
        <v>138</v>
      </c>
      <c r="BM173" s="4">
        <f>INDEX('Root phenotypic data'!DK:DK, MATCH($A173, 'Root phenotypic data'!$A:$A, 0))</f>
        <v>0.89335399999999998</v>
      </c>
      <c r="BN173" s="4">
        <f>INDEX('Root phenotypic data'!DL:DL, MATCH($A173, 'Root phenotypic data'!$A:$A, 0))</f>
        <v>11.4719</v>
      </c>
      <c r="BO173" s="4">
        <f>INDEX('Mother tree bio'!C:C, MATCH($D173, 'Mother tree bio'!$B:$B, 0))</f>
        <v>-36.229980179999998</v>
      </c>
      <c r="BP173" s="4">
        <f>INDEX('Mother tree bio'!D:D, MATCH($D173, 'Mother tree bio'!$B:$B, 0))</f>
        <v>145.3546983</v>
      </c>
      <c r="BQ173" s="4">
        <f>INDEX('Mother tree bio'!E:E, MATCH($D173, 'Mother tree bio'!$B:$B, 0))</f>
        <v>108</v>
      </c>
      <c r="BR173" s="4">
        <f>INDEX('Mother tree bio'!F:F, MATCH($D173, 'Mother tree bio'!$B:$B, 0))</f>
        <v>5562</v>
      </c>
      <c r="BS173" s="4">
        <f>INDEX('Mother tree bio'!G:G, MATCH($D173, 'Mother tree bio'!$B:$B, 0))</f>
        <v>36</v>
      </c>
      <c r="BT173" s="4">
        <f>INDEX('Mother tree bio'!H:H, MATCH($D173, 'Mother tree bio'!$B:$B, 0))</f>
        <v>71</v>
      </c>
      <c r="BU173" s="4">
        <f>INDEX('Mother tree bio'!I:I, MATCH($D173, 'Mother tree bio'!$B:$B, 0))</f>
        <v>45</v>
      </c>
      <c r="BV173" s="4">
        <f>INDEX('Mother tree bio'!J:J, MATCH($D173, 'Mother tree bio'!$B:$B, 0))</f>
        <v>19</v>
      </c>
      <c r="BW173" s="4">
        <f>INDEX('Mother tree bio'!K:K, MATCH($D173, 'Mother tree bio'!$B:$B, 0))</f>
        <v>46</v>
      </c>
    </row>
    <row r="174" spans="1:75" ht="15" customHeight="1">
      <c r="A174" s="10" t="s">
        <v>473</v>
      </c>
      <c r="B174" t="s">
        <v>336</v>
      </c>
      <c r="C174" s="1" t="s">
        <v>288</v>
      </c>
      <c r="D174" s="4" t="str">
        <f>INDEX('Root phenotypic data'!B:B, MATCH($A174, 'Root phenotypic data'!$A:$A, 0))</f>
        <v>NSW0612</v>
      </c>
      <c r="E174" s="4" t="str">
        <f>INDEX('Mother tree bio'!A:A, MATCH($D174, 'Mother tree bio'!$B:$B, 0))</f>
        <v>E. melliodora</v>
      </c>
      <c r="F174" s="4">
        <f>INDEX('Root phenotypic data'!D:D, MATCH($A174, 'Root phenotypic data'!$A:$A, 0))</f>
        <v>8</v>
      </c>
      <c r="G174" s="4" t="str">
        <f>INDEX('Root phenotypic data'!E:E, MATCH($A174, 'Root phenotypic data'!$A:$A, 0))</f>
        <v>W</v>
      </c>
      <c r="H174" s="4" t="s">
        <v>337</v>
      </c>
      <c r="I174" s="19" t="s">
        <v>467</v>
      </c>
      <c r="J174" s="19" t="s">
        <v>468</v>
      </c>
      <c r="K174" s="20" t="s">
        <v>469</v>
      </c>
      <c r="L174" s="19" t="s">
        <v>357</v>
      </c>
      <c r="M174" s="19" t="s">
        <v>358</v>
      </c>
      <c r="N174" s="20" t="s">
        <v>359</v>
      </c>
      <c r="O174" s="4" t="str">
        <f>INDEX('Root phenotypic data'!F:F, MATCH($A174, 'Root phenotypic data'!$A:$A, 0))</f>
        <v>CER18</v>
      </c>
      <c r="P174" s="18">
        <f>INDEX('Root phenotypic data'!H:H, MATCH($A174, 'Root phenotypic data'!$A:$A, 0))</f>
        <v>44382.901389999999</v>
      </c>
      <c r="Q174" s="4">
        <f>INDEX('Root phenotypic data'!I:I, MATCH($A174, 'Root phenotypic data'!$A:$A, 0))</f>
        <v>21.436699999999998</v>
      </c>
      <c r="R174" s="4">
        <f>INDEX('Root phenotypic data'!J:J, MATCH($A174, 'Root phenotypic data'!$A:$A, 0))</f>
        <v>0.67910000000000004</v>
      </c>
      <c r="S174" s="4">
        <f>INDEX('Root phenotypic data'!K:K, MATCH($A174, 'Root phenotypic data'!$A:$A, 0))</f>
        <v>2.1335999999999999</v>
      </c>
      <c r="T174" s="4">
        <f>INDEX('Root phenotypic data'!L:L, MATCH($A174, 'Root phenotypic data'!$A:$A, 0))</f>
        <v>0.31680000000000003</v>
      </c>
      <c r="U174" s="4">
        <f>INDEX('Root phenotypic data'!M:M, MATCH($A174, 'Root phenotypic data'!$A:$A, 0))</f>
        <v>1.7000000000000001E-2</v>
      </c>
      <c r="V174" s="4">
        <f>INDEX('Root phenotypic data'!N:N, MATCH($A174, 'Root phenotypic data'!$A:$A, 0))</f>
        <v>0.97499999999999998</v>
      </c>
      <c r="W174" s="4">
        <f>INDEX('Root phenotypic data'!O:O, MATCH($A174, 'Root phenotypic data'!$A:$A, 0))</f>
        <v>8.0000000000000002E-3</v>
      </c>
      <c r="X174" s="4">
        <f>INDEX('Root phenotypic data'!P:P, MATCH($A174, 'Root phenotypic data'!$A:$A, 0))</f>
        <v>11</v>
      </c>
      <c r="Y174" s="4">
        <f>INDEX('Root phenotypic data'!Q:Q, MATCH($A174, 'Root phenotypic data'!$A:$A, 0))</f>
        <v>7</v>
      </c>
      <c r="Z174" s="4">
        <f>INDEX('Root phenotypic data'!R:R, MATCH($A174, 'Root phenotypic data'!$A:$A, 0))</f>
        <v>0</v>
      </c>
      <c r="AA174" s="4">
        <f>INDEX('Root phenotypic data'!S:S, MATCH($A174, 'Root phenotypic data'!$A:$A, 0))</f>
        <v>16</v>
      </c>
      <c r="AB174" s="4">
        <f>INDEX('Root phenotypic data'!T:T, MATCH($A174, 'Root phenotypic data'!$A:$A, 0))</f>
        <v>6</v>
      </c>
      <c r="AC174" s="4">
        <f>INDEX('Root phenotypic data'!U:U, MATCH($A174, 'Root phenotypic data'!$A:$A, 0))</f>
        <v>21</v>
      </c>
      <c r="AD174" s="4">
        <f>INDEX('Root phenotypic data'!V:V, MATCH($A174, 'Root phenotypic data'!$A:$A, 0))</f>
        <v>1.3407</v>
      </c>
      <c r="AE174" s="4">
        <f>INDEX('Root phenotypic data'!W:W, MATCH($A174, 'Root phenotypic data'!$A:$A, 0))</f>
        <v>3.8300000000000001E-2</v>
      </c>
      <c r="AF174" s="4">
        <f>INDEX('Root phenotypic data'!X:X, MATCH($A174, 'Root phenotypic data'!$A:$A, 0))</f>
        <v>0.1205</v>
      </c>
      <c r="AG174" s="4">
        <f>INDEX('Root phenotypic data'!Y:Y, MATCH($A174, 'Root phenotypic data'!$A:$A, 0))</f>
        <v>0.21909999999999999</v>
      </c>
      <c r="AH174" s="4">
        <f>INDEX('Root phenotypic data'!Z:Z, MATCH($A174, 'Root phenotypic data'!$A:$A, 0))</f>
        <v>39.54</v>
      </c>
      <c r="AI174" s="4">
        <f>INDEX('Root phenotypic data'!AA:AA, MATCH($A174, 'Root phenotypic data'!$A:$A, 0))</f>
        <v>6</v>
      </c>
      <c r="AJ174" s="4">
        <f>INDEX('Root phenotypic data'!AB:AB, MATCH($A174, 'Root phenotypic data'!$A:$A, 0))</f>
        <v>19.7257</v>
      </c>
      <c r="AK174" s="4">
        <f>INDEX('Root phenotypic data'!AC:AC, MATCH($A174, 'Root phenotypic data'!$A:$A, 0))</f>
        <v>4</v>
      </c>
      <c r="AL174" s="4">
        <f>INDEX('Root phenotypic data'!AD:AD, MATCH($A174, 'Root phenotypic data'!$A:$A, 0))</f>
        <v>0.8579</v>
      </c>
      <c r="AM174" s="4">
        <f>INDEX('Root phenotypic data'!AE:AE, MATCH($A174, 'Root phenotypic data'!$A:$A, 0))</f>
        <v>1</v>
      </c>
      <c r="AN174" s="4">
        <f>INDEX('Root phenotypic data'!AF:AF, MATCH($A174, 'Root phenotypic data'!$A:$A, 0))</f>
        <v>8.2500000000000004E-2</v>
      </c>
      <c r="AO174" s="4">
        <f>INDEX('Root phenotypic data'!AG:AG, MATCH($A174, 'Root phenotypic data'!$A:$A, 0))</f>
        <v>21.436699999999998</v>
      </c>
      <c r="AP174" s="4">
        <f>INDEX('Isotope analysis'!F:F, MATCH($A174, 'Isotope analysis'!$C:$C, 0))</f>
        <v>0</v>
      </c>
      <c r="AQ174" s="4">
        <f>INDEX('Isotope analysis'!G:G, MATCH($A174, 'Isotope analysis'!$C:$C, 0))</f>
        <v>-36.619999999999997</v>
      </c>
      <c r="AR174" s="4">
        <f>INDEX('Isotope analysis'!H:H, MATCH($A174, 'Isotope analysis'!$C:$C, 0))</f>
        <v>1.37</v>
      </c>
      <c r="AS174" s="4">
        <f>INDEX('Isotope analysis'!I:I, MATCH($A174, 'Isotope analysis'!$C:$C, 0))</f>
        <v>44.5</v>
      </c>
      <c r="AT174" s="4">
        <f>INDEX('Root phenotypic data'!CR:CR, MATCH($A174, 'Root phenotypic data'!$A:$A, 0))</f>
        <v>15.3291998</v>
      </c>
      <c r="AU174" s="4">
        <f>INDEX('Root phenotypic data'!CS:CS, MATCH($A174, 'Root phenotypic data'!$A:$A, 0))</f>
        <v>12.2417002</v>
      </c>
      <c r="AV174" s="4">
        <f>INDEX('Root phenotypic data'!CT:CT, MATCH($A174, 'Root phenotypic data'!$A:$A, 0))</f>
        <v>45.339500399999999</v>
      </c>
      <c r="AW174" s="4">
        <f>INDEX('Root phenotypic data'!CU:CU, MATCH($A174, 'Root phenotypic data'!$A:$A, 0))</f>
        <v>536.67901610000001</v>
      </c>
      <c r="AX174" s="4">
        <f>INDEX('Root phenotypic data'!CV:CV, MATCH($A174, 'Root phenotypic data'!$A:$A, 0))</f>
        <v>27.899999600000001</v>
      </c>
      <c r="AY174" s="4">
        <f>INDEX('Root phenotypic data'!CW:CW, MATCH($A174, 'Root phenotypic data'!$A:$A, 0))</f>
        <v>0.9</v>
      </c>
      <c r="AZ174" s="4">
        <f>INDEX('Root phenotypic data'!CX:CX, MATCH($A174, 'Root phenotypic data'!$A:$A, 0))</f>
        <v>27</v>
      </c>
      <c r="BA174" s="4">
        <f>INDEX('Root phenotypic data'!CY:CY, MATCH($A174, 'Root phenotypic data'!$A:$A, 0))</f>
        <v>9.7333297999999999</v>
      </c>
      <c r="BB174" s="4">
        <f>INDEX('Root phenotypic data'!CZ:CZ, MATCH($A174, 'Root phenotypic data'!$A:$A, 0))</f>
        <v>21.816700000000001</v>
      </c>
      <c r="BC174" s="4">
        <f>INDEX('Root phenotypic data'!DA:DA, MATCH($A174, 'Root phenotypic data'!$A:$A, 0))</f>
        <v>22.066700000000001</v>
      </c>
      <c r="BD174" s="4">
        <f>INDEX('Root phenotypic data'!DB:DB, MATCH($A174, 'Root phenotypic data'!$A:$A, 0))</f>
        <v>8.8833303000000008</v>
      </c>
      <c r="BE174" s="4">
        <f>INDEX('Root phenotypic data'!DC:DC, MATCH($A174, 'Root phenotypic data'!$A:$A, 0))</f>
        <v>492</v>
      </c>
      <c r="BF174" s="4">
        <f>INDEX('Root phenotypic data'!DD:DD, MATCH($A174, 'Root phenotypic data'!$A:$A, 0))</f>
        <v>51</v>
      </c>
      <c r="BG174" s="4">
        <f>INDEX('Root phenotypic data'!DE:DE, MATCH($A174, 'Root phenotypic data'!$A:$A, 0))</f>
        <v>28</v>
      </c>
      <c r="BH174" s="4">
        <f>INDEX('Root phenotypic data'!DF:DF, MATCH($A174, 'Root phenotypic data'!$A:$A, 0))</f>
        <v>17.2292004</v>
      </c>
      <c r="BI174" s="4">
        <f>INDEX('Root phenotypic data'!DG:DG, MATCH($A174, 'Root phenotypic data'!$A:$A, 0))</f>
        <v>146</v>
      </c>
      <c r="BJ174" s="4">
        <f>INDEX('Root phenotypic data'!DH:DH, MATCH($A174, 'Root phenotypic data'!$A:$A, 0))</f>
        <v>100</v>
      </c>
      <c r="BK174" s="4">
        <f>INDEX('Root phenotypic data'!DI:DI, MATCH($A174, 'Root phenotypic data'!$A:$A, 0))</f>
        <v>103</v>
      </c>
      <c r="BL174" s="4">
        <f>INDEX('Root phenotypic data'!DJ:DJ, MATCH($A174, 'Root phenotypic data'!$A:$A, 0))</f>
        <v>138</v>
      </c>
      <c r="BM174" s="4">
        <f>INDEX('Root phenotypic data'!DK:DK, MATCH($A174, 'Root phenotypic data'!$A:$A, 0))</f>
        <v>0.89335399999999998</v>
      </c>
      <c r="BN174" s="4">
        <f>INDEX('Root phenotypic data'!DL:DL, MATCH($A174, 'Root phenotypic data'!$A:$A, 0))</f>
        <v>11.4719</v>
      </c>
      <c r="BO174" s="4">
        <f>INDEX('Mother tree bio'!C:C, MATCH($D174, 'Mother tree bio'!$B:$B, 0))</f>
        <v>-36.229980179999998</v>
      </c>
      <c r="BP174" s="4">
        <f>INDEX('Mother tree bio'!D:D, MATCH($D174, 'Mother tree bio'!$B:$B, 0))</f>
        <v>145.3546983</v>
      </c>
      <c r="BQ174" s="4">
        <f>INDEX('Mother tree bio'!E:E, MATCH($D174, 'Mother tree bio'!$B:$B, 0))</f>
        <v>108</v>
      </c>
      <c r="BR174" s="4">
        <f>INDEX('Mother tree bio'!F:F, MATCH($D174, 'Mother tree bio'!$B:$B, 0))</f>
        <v>5562</v>
      </c>
      <c r="BS174" s="4">
        <f>INDEX('Mother tree bio'!G:G, MATCH($D174, 'Mother tree bio'!$B:$B, 0))</f>
        <v>36</v>
      </c>
      <c r="BT174" s="4">
        <f>INDEX('Mother tree bio'!H:H, MATCH($D174, 'Mother tree bio'!$B:$B, 0))</f>
        <v>71</v>
      </c>
      <c r="BU174" s="4">
        <f>INDEX('Mother tree bio'!I:I, MATCH($D174, 'Mother tree bio'!$B:$B, 0))</f>
        <v>45</v>
      </c>
      <c r="BV174" s="4">
        <f>INDEX('Mother tree bio'!J:J, MATCH($D174, 'Mother tree bio'!$B:$B, 0))</f>
        <v>19</v>
      </c>
      <c r="BW174" s="4">
        <f>INDEX('Mother tree bio'!K:K, MATCH($D174, 'Mother tree bio'!$B:$B, 0))</f>
        <v>46</v>
      </c>
    </row>
    <row r="175" spans="1:75" ht="15" customHeight="1">
      <c r="A175" s="10" t="s">
        <v>474</v>
      </c>
      <c r="B175" t="s">
        <v>336</v>
      </c>
      <c r="C175" s="1" t="s">
        <v>290</v>
      </c>
      <c r="D175" s="4" t="str">
        <f>INDEX('Root phenotypic data'!B:B, MATCH($A175, 'Root phenotypic data'!$A:$A, 0))</f>
        <v>NSW0612</v>
      </c>
      <c r="E175" s="4" t="str">
        <f>INDEX('Mother tree bio'!A:A, MATCH($D175, 'Mother tree bio'!$B:$B, 0))</f>
        <v>E. melliodora</v>
      </c>
      <c r="F175" s="4">
        <f>INDEX('Root phenotypic data'!D:D, MATCH($A175, 'Root phenotypic data'!$A:$A, 0))</f>
        <v>10</v>
      </c>
      <c r="G175" s="4" t="str">
        <f>INDEX('Root phenotypic data'!E:E, MATCH($A175, 'Root phenotypic data'!$A:$A, 0))</f>
        <v>W</v>
      </c>
      <c r="H175" s="4" t="s">
        <v>337</v>
      </c>
      <c r="I175" s="19" t="s">
        <v>467</v>
      </c>
      <c r="J175" s="19" t="s">
        <v>468</v>
      </c>
      <c r="K175" s="20" t="s">
        <v>469</v>
      </c>
      <c r="L175" s="19" t="s">
        <v>362</v>
      </c>
      <c r="M175" s="19" t="s">
        <v>363</v>
      </c>
      <c r="N175" s="20" t="s">
        <v>364</v>
      </c>
      <c r="O175" s="4" t="str">
        <f>INDEX('Root phenotypic data'!F:F, MATCH($A175, 'Root phenotypic data'!$A:$A, 0))</f>
        <v>CER18</v>
      </c>
      <c r="P175" s="18">
        <f>INDEX('Root phenotypic data'!H:H, MATCH($A175, 'Root phenotypic data'!$A:$A, 0))</f>
        <v>44382.914579999997</v>
      </c>
      <c r="Q175" s="4">
        <f>INDEX('Root phenotypic data'!I:I, MATCH($A175, 'Root phenotypic data'!$A:$A, 0))</f>
        <v>20.679099999999998</v>
      </c>
      <c r="R175" s="4">
        <f>INDEX('Root phenotypic data'!J:J, MATCH($A175, 'Root phenotypic data'!$A:$A, 0))</f>
        <v>0.64049999999999996</v>
      </c>
      <c r="S175" s="4">
        <f>INDEX('Root phenotypic data'!K:K, MATCH($A175, 'Root phenotypic data'!$A:$A, 0))</f>
        <v>2.0121000000000002</v>
      </c>
      <c r="T175" s="4">
        <f>INDEX('Root phenotypic data'!L:L, MATCH($A175, 'Root phenotypic data'!$A:$A, 0))</f>
        <v>0.30969999999999998</v>
      </c>
      <c r="U175" s="4">
        <f>INDEX('Root phenotypic data'!M:M, MATCH($A175, 'Root phenotypic data'!$A:$A, 0))</f>
        <v>1.6E-2</v>
      </c>
      <c r="V175" s="4">
        <f>INDEX('Root phenotypic data'!N:N, MATCH($A175, 'Root phenotypic data'!$A:$A, 0))</f>
        <v>0.97099999999999997</v>
      </c>
      <c r="W175" s="4">
        <f>INDEX('Root phenotypic data'!O:O, MATCH($A175, 'Root phenotypic data'!$A:$A, 0))</f>
        <v>7.0000000000000001E-3</v>
      </c>
      <c r="X175" s="4">
        <f>INDEX('Root phenotypic data'!P:P, MATCH($A175, 'Root phenotypic data'!$A:$A, 0))</f>
        <v>12</v>
      </c>
      <c r="Y175" s="4">
        <f>INDEX('Root phenotypic data'!Q:Q, MATCH($A175, 'Root phenotypic data'!$A:$A, 0))</f>
        <v>13</v>
      </c>
      <c r="Z175" s="4">
        <f>INDEX('Root phenotypic data'!R:R, MATCH($A175, 'Root phenotypic data'!$A:$A, 0))</f>
        <v>4</v>
      </c>
      <c r="AA175" s="4">
        <f>INDEX('Root phenotypic data'!S:S, MATCH($A175, 'Root phenotypic data'!$A:$A, 0))</f>
        <v>30</v>
      </c>
      <c r="AB175" s="4">
        <f>INDEX('Root phenotypic data'!T:T, MATCH($A175, 'Root phenotypic data'!$A:$A, 0))</f>
        <v>9</v>
      </c>
      <c r="AC175" s="4">
        <f>INDEX('Root phenotypic data'!U:U, MATCH($A175, 'Root phenotypic data'!$A:$A, 0))</f>
        <v>20</v>
      </c>
      <c r="AD175" s="4">
        <f>INDEX('Root phenotypic data'!V:V, MATCH($A175, 'Root phenotypic data'!$A:$A, 0))</f>
        <v>0.68620000000000003</v>
      </c>
      <c r="AE175" s="4">
        <f>INDEX('Root phenotypic data'!W:W, MATCH($A175, 'Root phenotypic data'!$A:$A, 0))</f>
        <v>1.9199999999999998E-2</v>
      </c>
      <c r="AF175" s="4">
        <f>INDEX('Root phenotypic data'!X:X, MATCH($A175, 'Root phenotypic data'!$A:$A, 0))</f>
        <v>6.0400000000000002E-2</v>
      </c>
      <c r="AG175" s="4">
        <f>INDEX('Root phenotypic data'!Y:Y, MATCH($A175, 'Root phenotypic data'!$A:$A, 0))</f>
        <v>0.13700000000000001</v>
      </c>
      <c r="AH175" s="4">
        <f>INDEX('Root phenotypic data'!Z:Z, MATCH($A175, 'Root phenotypic data'!$A:$A, 0))</f>
        <v>31.88</v>
      </c>
      <c r="AI175" s="4">
        <f>INDEX('Root phenotypic data'!AA:AA, MATCH($A175, 'Root phenotypic data'!$A:$A, 0))</f>
        <v>9</v>
      </c>
      <c r="AJ175" s="4">
        <f>INDEX('Root phenotypic data'!AB:AB, MATCH($A175, 'Root phenotypic data'!$A:$A, 0))</f>
        <v>17.4802</v>
      </c>
      <c r="AK175" s="4">
        <f>INDEX('Root phenotypic data'!AC:AC, MATCH($A175, 'Root phenotypic data'!$A:$A, 0))</f>
        <v>3</v>
      </c>
      <c r="AL175" s="4">
        <f>INDEX('Root phenotypic data'!AD:AD, MATCH($A175, 'Root phenotypic data'!$A:$A, 0))</f>
        <v>1.3494999999999999</v>
      </c>
      <c r="AM175" s="4">
        <f>INDEX('Root phenotypic data'!AE:AE, MATCH($A175, 'Root phenotypic data'!$A:$A, 0))</f>
        <v>5</v>
      </c>
      <c r="AN175" s="4">
        <f>INDEX('Root phenotypic data'!AF:AF, MATCH($A175, 'Root phenotypic data'!$A:$A, 0))</f>
        <v>0.26779999999999998</v>
      </c>
      <c r="AO175" s="4">
        <f>INDEX('Root phenotypic data'!AG:AG, MATCH($A175, 'Root phenotypic data'!$A:$A, 0))</f>
        <v>20.679099999999998</v>
      </c>
      <c r="AP175" s="4">
        <f>INDEX('Isotope analysis'!F:F, MATCH($A175, 'Isotope analysis'!$C:$C, 0))</f>
        <v>0</v>
      </c>
      <c r="AQ175" s="4">
        <f>INDEX('Isotope analysis'!G:G, MATCH($A175, 'Isotope analysis'!$C:$C, 0))</f>
        <v>-37.409999999999997</v>
      </c>
      <c r="AR175" s="4">
        <f>INDEX('Isotope analysis'!H:H, MATCH($A175, 'Isotope analysis'!$C:$C, 0))</f>
        <v>1.84</v>
      </c>
      <c r="AS175" s="4">
        <f>INDEX('Isotope analysis'!I:I, MATCH($A175, 'Isotope analysis'!$C:$C, 0))</f>
        <v>43.7</v>
      </c>
      <c r="AT175" s="4">
        <f>INDEX('Root phenotypic data'!CR:CR, MATCH($A175, 'Root phenotypic data'!$A:$A, 0))</f>
        <v>15.3291998</v>
      </c>
      <c r="AU175" s="4">
        <f>INDEX('Root phenotypic data'!CS:CS, MATCH($A175, 'Root phenotypic data'!$A:$A, 0))</f>
        <v>12.2417002</v>
      </c>
      <c r="AV175" s="4">
        <f>INDEX('Root phenotypic data'!CT:CT, MATCH($A175, 'Root phenotypic data'!$A:$A, 0))</f>
        <v>45.339500399999999</v>
      </c>
      <c r="AW175" s="4">
        <f>INDEX('Root phenotypic data'!CU:CU, MATCH($A175, 'Root phenotypic data'!$A:$A, 0))</f>
        <v>536.67901610000001</v>
      </c>
      <c r="AX175" s="4">
        <f>INDEX('Root phenotypic data'!CV:CV, MATCH($A175, 'Root phenotypic data'!$A:$A, 0))</f>
        <v>27.899999600000001</v>
      </c>
      <c r="AY175" s="4">
        <f>INDEX('Root phenotypic data'!CW:CW, MATCH($A175, 'Root phenotypic data'!$A:$A, 0))</f>
        <v>0.9</v>
      </c>
      <c r="AZ175" s="4">
        <f>INDEX('Root phenotypic data'!CX:CX, MATCH($A175, 'Root phenotypic data'!$A:$A, 0))</f>
        <v>27</v>
      </c>
      <c r="BA175" s="4">
        <f>INDEX('Root phenotypic data'!CY:CY, MATCH($A175, 'Root phenotypic data'!$A:$A, 0))</f>
        <v>9.7333297999999999</v>
      </c>
      <c r="BB175" s="4">
        <f>INDEX('Root phenotypic data'!CZ:CZ, MATCH($A175, 'Root phenotypic data'!$A:$A, 0))</f>
        <v>21.816700000000001</v>
      </c>
      <c r="BC175" s="4">
        <f>INDEX('Root phenotypic data'!DA:DA, MATCH($A175, 'Root phenotypic data'!$A:$A, 0))</f>
        <v>22.066700000000001</v>
      </c>
      <c r="BD175" s="4">
        <f>INDEX('Root phenotypic data'!DB:DB, MATCH($A175, 'Root phenotypic data'!$A:$A, 0))</f>
        <v>8.8833303000000008</v>
      </c>
      <c r="BE175" s="4">
        <f>INDEX('Root phenotypic data'!DC:DC, MATCH($A175, 'Root phenotypic data'!$A:$A, 0))</f>
        <v>492</v>
      </c>
      <c r="BF175" s="4">
        <f>INDEX('Root phenotypic data'!DD:DD, MATCH($A175, 'Root phenotypic data'!$A:$A, 0))</f>
        <v>51</v>
      </c>
      <c r="BG175" s="4">
        <f>INDEX('Root phenotypic data'!DE:DE, MATCH($A175, 'Root phenotypic data'!$A:$A, 0))</f>
        <v>28</v>
      </c>
      <c r="BH175" s="4">
        <f>INDEX('Root phenotypic data'!DF:DF, MATCH($A175, 'Root phenotypic data'!$A:$A, 0))</f>
        <v>17.2292004</v>
      </c>
      <c r="BI175" s="4">
        <f>INDEX('Root phenotypic data'!DG:DG, MATCH($A175, 'Root phenotypic data'!$A:$A, 0))</f>
        <v>146</v>
      </c>
      <c r="BJ175" s="4">
        <f>INDEX('Root phenotypic data'!DH:DH, MATCH($A175, 'Root phenotypic data'!$A:$A, 0))</f>
        <v>100</v>
      </c>
      <c r="BK175" s="4">
        <f>INDEX('Root phenotypic data'!DI:DI, MATCH($A175, 'Root phenotypic data'!$A:$A, 0))</f>
        <v>103</v>
      </c>
      <c r="BL175" s="4">
        <f>INDEX('Root phenotypic data'!DJ:DJ, MATCH($A175, 'Root phenotypic data'!$A:$A, 0))</f>
        <v>138</v>
      </c>
      <c r="BM175" s="4">
        <f>INDEX('Root phenotypic data'!DK:DK, MATCH($A175, 'Root phenotypic data'!$A:$A, 0))</f>
        <v>0.89335399999999998</v>
      </c>
      <c r="BN175" s="4">
        <f>INDEX('Root phenotypic data'!DL:DL, MATCH($A175, 'Root phenotypic data'!$A:$A, 0))</f>
        <v>11.4719</v>
      </c>
      <c r="BO175" s="4">
        <f>INDEX('Mother tree bio'!C:C, MATCH($D175, 'Mother tree bio'!$B:$B, 0))</f>
        <v>-36.229980179999998</v>
      </c>
      <c r="BP175" s="4">
        <f>INDEX('Mother tree bio'!D:D, MATCH($D175, 'Mother tree bio'!$B:$B, 0))</f>
        <v>145.3546983</v>
      </c>
      <c r="BQ175" s="4">
        <f>INDEX('Mother tree bio'!E:E, MATCH($D175, 'Mother tree bio'!$B:$B, 0))</f>
        <v>108</v>
      </c>
      <c r="BR175" s="4">
        <f>INDEX('Mother tree bio'!F:F, MATCH($D175, 'Mother tree bio'!$B:$B, 0))</f>
        <v>5562</v>
      </c>
      <c r="BS175" s="4">
        <f>INDEX('Mother tree bio'!G:G, MATCH($D175, 'Mother tree bio'!$B:$B, 0))</f>
        <v>36</v>
      </c>
      <c r="BT175" s="4">
        <f>INDEX('Mother tree bio'!H:H, MATCH($D175, 'Mother tree bio'!$B:$B, 0))</f>
        <v>71</v>
      </c>
      <c r="BU175" s="4">
        <f>INDEX('Mother tree bio'!I:I, MATCH($D175, 'Mother tree bio'!$B:$B, 0))</f>
        <v>45</v>
      </c>
      <c r="BV175" s="4">
        <f>INDEX('Mother tree bio'!J:J, MATCH($D175, 'Mother tree bio'!$B:$B, 0))</f>
        <v>19</v>
      </c>
      <c r="BW175" s="4">
        <f>INDEX('Mother tree bio'!K:K, MATCH($D175, 'Mother tree bio'!$B:$B, 0))</f>
        <v>46</v>
      </c>
    </row>
    <row r="176" spans="1:75" ht="15" customHeight="1">
      <c r="A176" s="10" t="s">
        <v>475</v>
      </c>
      <c r="B176" t="s">
        <v>336</v>
      </c>
      <c r="C176" s="1" t="s">
        <v>292</v>
      </c>
      <c r="D176" s="4" t="str">
        <f>INDEX('Isotope analysis'!D:D, MATCH($A176, 'Isotope analysis'!$C:$C, 0))</f>
        <v>NSW0675</v>
      </c>
      <c r="E176" s="4" t="str">
        <f>INDEX('Isotope analysis'!A:A, MATCH($A176, 'Isotope analysis'!$C:$C, 0))</f>
        <v>E. melliodora</v>
      </c>
      <c r="F176" s="4">
        <v>6</v>
      </c>
      <c r="G176" s="4" t="str">
        <f>INDEX('Isotope analysis'!E:E, MATCH($A176, 'Isotope analysis'!$C:$C, 0))</f>
        <v>W</v>
      </c>
      <c r="H176" s="4" t="s">
        <v>337</v>
      </c>
      <c r="I176" s="19" t="s">
        <v>467</v>
      </c>
      <c r="J176" s="19" t="s">
        <v>468</v>
      </c>
      <c r="K176" s="20" t="s">
        <v>469</v>
      </c>
      <c r="L176" s="19" t="s">
        <v>366</v>
      </c>
      <c r="M176" s="19" t="s">
        <v>367</v>
      </c>
      <c r="N176" s="20" t="s">
        <v>368</v>
      </c>
      <c r="O176" s="4" t="e">
        <f>INDEX('Root phenotypic data'!F:F, MATCH($A176, 'Root phenotypic data'!$A:$A, 0))</f>
        <v>#N/A</v>
      </c>
      <c r="P176" s="18" t="e">
        <f>INDEX('Root phenotypic data'!H:H, MATCH($A176, 'Root phenotypic data'!$A:$A, 0))</f>
        <v>#N/A</v>
      </c>
      <c r="Q176" s="4" t="e">
        <f>INDEX('Root phenotypic data'!I:I, MATCH($A176, 'Root phenotypic data'!$A:$A, 0))</f>
        <v>#N/A</v>
      </c>
      <c r="R176" s="4" t="e">
        <f>INDEX('Root phenotypic data'!J:J, MATCH($A176, 'Root phenotypic data'!$A:$A, 0))</f>
        <v>#N/A</v>
      </c>
      <c r="S176" s="4" t="e">
        <f>INDEX('Root phenotypic data'!K:K, MATCH($A176, 'Root phenotypic data'!$A:$A, 0))</f>
        <v>#N/A</v>
      </c>
      <c r="T176" s="4" t="e">
        <f>INDEX('Root phenotypic data'!L:L, MATCH($A176, 'Root phenotypic data'!$A:$A, 0))</f>
        <v>#N/A</v>
      </c>
      <c r="U176" s="4" t="e">
        <f>INDEX('Root phenotypic data'!M:M, MATCH($A176, 'Root phenotypic data'!$A:$A, 0))</f>
        <v>#N/A</v>
      </c>
      <c r="V176" s="4" t="e">
        <f>INDEX('Root phenotypic data'!N:N, MATCH($A176, 'Root phenotypic data'!$A:$A, 0))</f>
        <v>#N/A</v>
      </c>
      <c r="W176" s="4" t="e">
        <f>INDEX('Root phenotypic data'!O:O, MATCH($A176, 'Root phenotypic data'!$A:$A, 0))</f>
        <v>#N/A</v>
      </c>
      <c r="X176" s="4" t="e">
        <f>INDEX('Root phenotypic data'!P:P, MATCH($A176, 'Root phenotypic data'!$A:$A, 0))</f>
        <v>#N/A</v>
      </c>
      <c r="Y176" s="4" t="e">
        <f>INDEX('Root phenotypic data'!Q:Q, MATCH($A176, 'Root phenotypic data'!$A:$A, 0))</f>
        <v>#N/A</v>
      </c>
      <c r="Z176" s="4" t="e">
        <f>INDEX('Root phenotypic data'!R:R, MATCH($A176, 'Root phenotypic data'!$A:$A, 0))</f>
        <v>#N/A</v>
      </c>
      <c r="AA176" s="4" t="e">
        <f>INDEX('Root phenotypic data'!S:S, MATCH($A176, 'Root phenotypic data'!$A:$A, 0))</f>
        <v>#N/A</v>
      </c>
      <c r="AB176" s="4" t="e">
        <f>INDEX('Root phenotypic data'!T:T, MATCH($A176, 'Root phenotypic data'!$A:$A, 0))</f>
        <v>#N/A</v>
      </c>
      <c r="AC176" s="4" t="e">
        <f>INDEX('Root phenotypic data'!U:U, MATCH($A176, 'Root phenotypic data'!$A:$A, 0))</f>
        <v>#N/A</v>
      </c>
      <c r="AD176" s="4" t="e">
        <f>INDEX('Root phenotypic data'!V:V, MATCH($A176, 'Root phenotypic data'!$A:$A, 0))</f>
        <v>#N/A</v>
      </c>
      <c r="AE176" s="4" t="e">
        <f>INDEX('Root phenotypic data'!W:W, MATCH($A176, 'Root phenotypic data'!$A:$A, 0))</f>
        <v>#N/A</v>
      </c>
      <c r="AF176" s="4" t="e">
        <f>INDEX('Root phenotypic data'!X:X, MATCH($A176, 'Root phenotypic data'!$A:$A, 0))</f>
        <v>#N/A</v>
      </c>
      <c r="AG176" s="4" t="e">
        <f>INDEX('Root phenotypic data'!Y:Y, MATCH($A176, 'Root phenotypic data'!$A:$A, 0))</f>
        <v>#N/A</v>
      </c>
      <c r="AH176" s="4" t="e">
        <f>INDEX('Root phenotypic data'!Z:Z, MATCH($A176, 'Root phenotypic data'!$A:$A, 0))</f>
        <v>#N/A</v>
      </c>
      <c r="AI176" s="4" t="e">
        <f>INDEX('Root phenotypic data'!AA:AA, MATCH($A176, 'Root phenotypic data'!$A:$A, 0))</f>
        <v>#N/A</v>
      </c>
      <c r="AJ176" s="4" t="e">
        <f>INDEX('Root phenotypic data'!AB:AB, MATCH($A176, 'Root phenotypic data'!$A:$A, 0))</f>
        <v>#N/A</v>
      </c>
      <c r="AK176" s="4" t="e">
        <f>INDEX('Root phenotypic data'!AC:AC, MATCH($A176, 'Root phenotypic data'!$A:$A, 0))</f>
        <v>#N/A</v>
      </c>
      <c r="AL176" s="4" t="e">
        <f>INDEX('Root phenotypic data'!AD:AD, MATCH($A176, 'Root phenotypic data'!$A:$A, 0))</f>
        <v>#N/A</v>
      </c>
      <c r="AM176" s="4" t="e">
        <f>INDEX('Root phenotypic data'!AE:AE, MATCH($A176, 'Root phenotypic data'!$A:$A, 0))</f>
        <v>#N/A</v>
      </c>
      <c r="AN176" s="4" t="e">
        <f>INDEX('Root phenotypic data'!AF:AF, MATCH($A176, 'Root phenotypic data'!$A:$A, 0))</f>
        <v>#N/A</v>
      </c>
      <c r="AO176" s="4" t="e">
        <f>INDEX('Root phenotypic data'!AG:AG, MATCH($A176, 'Root phenotypic data'!$A:$A, 0))</f>
        <v>#N/A</v>
      </c>
      <c r="AP176" s="4">
        <f>INDEX('Isotope analysis'!F:F, MATCH($A176, 'Isotope analysis'!$C:$C, 0))</f>
        <v>0</v>
      </c>
      <c r="AQ176" s="4">
        <f>INDEX('Isotope analysis'!G:G, MATCH($A176, 'Isotope analysis'!$C:$C, 0))</f>
        <v>-36.61</v>
      </c>
      <c r="AR176" s="4">
        <f>INDEX('Isotope analysis'!H:H, MATCH($A176, 'Isotope analysis'!$C:$C, 0))</f>
        <v>2.06</v>
      </c>
      <c r="AS176" s="4">
        <f>INDEX('Isotope analysis'!I:I, MATCH($A176, 'Isotope analysis'!$C:$C, 0))</f>
        <v>43.2</v>
      </c>
      <c r="AT176" s="4" t="e">
        <f>INDEX('Root phenotypic data'!CR:CR, MATCH($A176, 'Root phenotypic data'!$A:$A, 0))</f>
        <v>#N/A</v>
      </c>
      <c r="AU176" s="4" t="e">
        <f>INDEX('Root phenotypic data'!CS:CS, MATCH($A176, 'Root phenotypic data'!$A:$A, 0))</f>
        <v>#N/A</v>
      </c>
      <c r="AV176" s="4" t="e">
        <f>INDEX('Root phenotypic data'!CT:CT, MATCH($A176, 'Root phenotypic data'!$A:$A, 0))</f>
        <v>#N/A</v>
      </c>
      <c r="AW176" s="4" t="e">
        <f>INDEX('Root phenotypic data'!CU:CU, MATCH($A176, 'Root phenotypic data'!$A:$A, 0))</f>
        <v>#N/A</v>
      </c>
      <c r="AX176" s="4" t="e">
        <f>INDEX('Root phenotypic data'!CV:CV, MATCH($A176, 'Root phenotypic data'!$A:$A, 0))</f>
        <v>#N/A</v>
      </c>
      <c r="AY176" s="4" t="e">
        <f>INDEX('Root phenotypic data'!CW:CW, MATCH($A176, 'Root phenotypic data'!$A:$A, 0))</f>
        <v>#N/A</v>
      </c>
      <c r="AZ176" s="4" t="e">
        <f>INDEX('Root phenotypic data'!CX:CX, MATCH($A176, 'Root phenotypic data'!$A:$A, 0))</f>
        <v>#N/A</v>
      </c>
      <c r="BA176" s="4" t="e">
        <f>INDEX('Root phenotypic data'!CY:CY, MATCH($A176, 'Root phenotypic data'!$A:$A, 0))</f>
        <v>#N/A</v>
      </c>
      <c r="BB176" s="4" t="e">
        <f>INDEX('Root phenotypic data'!CZ:CZ, MATCH($A176, 'Root phenotypic data'!$A:$A, 0))</f>
        <v>#N/A</v>
      </c>
      <c r="BC176" s="4" t="e">
        <f>INDEX('Root phenotypic data'!DA:DA, MATCH($A176, 'Root phenotypic data'!$A:$A, 0))</f>
        <v>#N/A</v>
      </c>
      <c r="BD176" s="4" t="e">
        <f>INDEX('Root phenotypic data'!DB:DB, MATCH($A176, 'Root phenotypic data'!$A:$A, 0))</f>
        <v>#N/A</v>
      </c>
      <c r="BE176" s="4" t="e">
        <f>INDEX('Root phenotypic data'!DC:DC, MATCH($A176, 'Root phenotypic data'!$A:$A, 0))</f>
        <v>#N/A</v>
      </c>
      <c r="BF176" s="4" t="e">
        <f>INDEX('Root phenotypic data'!DD:DD, MATCH($A176, 'Root phenotypic data'!$A:$A, 0))</f>
        <v>#N/A</v>
      </c>
      <c r="BG176" s="4" t="e">
        <f>INDEX('Root phenotypic data'!DE:DE, MATCH($A176, 'Root phenotypic data'!$A:$A, 0))</f>
        <v>#N/A</v>
      </c>
      <c r="BH176" s="4" t="e">
        <f>INDEX('Root phenotypic data'!DF:DF, MATCH($A176, 'Root phenotypic data'!$A:$A, 0))</f>
        <v>#N/A</v>
      </c>
      <c r="BI176" s="4" t="e">
        <f>INDEX('Root phenotypic data'!DG:DG, MATCH($A176, 'Root phenotypic data'!$A:$A, 0))</f>
        <v>#N/A</v>
      </c>
      <c r="BJ176" s="4" t="e">
        <f>INDEX('Root phenotypic data'!DH:DH, MATCH($A176, 'Root phenotypic data'!$A:$A, 0))</f>
        <v>#N/A</v>
      </c>
      <c r="BK176" s="4" t="e">
        <f>INDEX('Root phenotypic data'!DI:DI, MATCH($A176, 'Root phenotypic data'!$A:$A, 0))</f>
        <v>#N/A</v>
      </c>
      <c r="BL176" s="4" t="e">
        <f>INDEX('Root phenotypic data'!DJ:DJ, MATCH($A176, 'Root phenotypic data'!$A:$A, 0))</f>
        <v>#N/A</v>
      </c>
      <c r="BM176" s="4" t="e">
        <f>INDEX('Root phenotypic data'!DK:DK, MATCH($A176, 'Root phenotypic data'!$A:$A, 0))</f>
        <v>#N/A</v>
      </c>
      <c r="BN176" s="4" t="e">
        <f>INDEX('Root phenotypic data'!DL:DL, MATCH($A176, 'Root phenotypic data'!$A:$A, 0))</f>
        <v>#N/A</v>
      </c>
      <c r="BO176" s="4" t="e">
        <f>INDEX('Mother tree bio'!C:C, MATCH($D176, 'Mother tree bio'!$B:$B, 0))</f>
        <v>#N/A</v>
      </c>
      <c r="BP176" s="4" t="e">
        <f>INDEX('Mother tree bio'!D:D, MATCH($D176, 'Mother tree bio'!$B:$B, 0))</f>
        <v>#N/A</v>
      </c>
      <c r="BQ176" s="4" t="e">
        <f>INDEX('Mother tree bio'!E:E, MATCH($D176, 'Mother tree bio'!$B:$B, 0))</f>
        <v>#N/A</v>
      </c>
      <c r="BR176" s="4" t="e">
        <f>INDEX('Mother tree bio'!F:F, MATCH($D176, 'Mother tree bio'!$B:$B, 0))</f>
        <v>#N/A</v>
      </c>
      <c r="BS176" s="4" t="e">
        <f>INDEX('Mother tree bio'!G:G, MATCH($D176, 'Mother tree bio'!$B:$B, 0))</f>
        <v>#N/A</v>
      </c>
      <c r="BT176" s="4" t="e">
        <f>INDEX('Mother tree bio'!H:H, MATCH($D176, 'Mother tree bio'!$B:$B, 0))</f>
        <v>#N/A</v>
      </c>
      <c r="BU176" s="4" t="e">
        <f>INDEX('Mother tree bio'!I:I, MATCH($D176, 'Mother tree bio'!$B:$B, 0))</f>
        <v>#N/A</v>
      </c>
      <c r="BV176" s="4" t="e">
        <f>INDEX('Mother tree bio'!J:J, MATCH($D176, 'Mother tree bio'!$B:$B, 0))</f>
        <v>#N/A</v>
      </c>
      <c r="BW176" s="4" t="e">
        <f>INDEX('Mother tree bio'!K:K, MATCH($D176, 'Mother tree bio'!$B:$B, 0))</f>
        <v>#N/A</v>
      </c>
    </row>
    <row r="177" spans="1:75" ht="15" customHeight="1" thickBot="1">
      <c r="A177" s="10" t="s">
        <v>476</v>
      </c>
      <c r="B177" t="s">
        <v>336</v>
      </c>
      <c r="C177" s="1" t="s">
        <v>294</v>
      </c>
      <c r="D177" s="4" t="str">
        <f>INDEX('Isotope analysis'!D:D, MATCH($A177, 'Isotope analysis'!$C:$C, 0))</f>
        <v>NSW0675</v>
      </c>
      <c r="E177" s="4" t="str">
        <f>INDEX('Isotope analysis'!A:A, MATCH($A177, 'Isotope analysis'!$C:$C, 0))</f>
        <v>E. melliodora</v>
      </c>
      <c r="F177" s="4">
        <v>7</v>
      </c>
      <c r="G177" s="4" t="str">
        <f>INDEX('Isotope analysis'!E:E, MATCH($A177, 'Isotope analysis'!$C:$C, 0))</f>
        <v>W</v>
      </c>
      <c r="H177" s="4" t="s">
        <v>337</v>
      </c>
      <c r="I177" s="19" t="s">
        <v>467</v>
      </c>
      <c r="J177" s="19" t="s">
        <v>468</v>
      </c>
      <c r="K177" s="20" t="s">
        <v>469</v>
      </c>
      <c r="L177" s="19" t="s">
        <v>370</v>
      </c>
      <c r="M177" s="19" t="s">
        <v>371</v>
      </c>
      <c r="N177" s="20" t="s">
        <v>372</v>
      </c>
      <c r="O177" s="4" t="e">
        <f>INDEX('Root phenotypic data'!F:F, MATCH($A177, 'Root phenotypic data'!$A:$A, 0))</f>
        <v>#N/A</v>
      </c>
      <c r="P177" s="18" t="e">
        <f>INDEX('Root phenotypic data'!H:H, MATCH($A177, 'Root phenotypic data'!$A:$A, 0))</f>
        <v>#N/A</v>
      </c>
      <c r="Q177" s="4" t="e">
        <f>INDEX('Root phenotypic data'!I:I, MATCH($A177, 'Root phenotypic data'!$A:$A, 0))</f>
        <v>#N/A</v>
      </c>
      <c r="R177" s="4" t="e">
        <f>INDEX('Root phenotypic data'!J:J, MATCH($A177, 'Root phenotypic data'!$A:$A, 0))</f>
        <v>#N/A</v>
      </c>
      <c r="S177" s="4" t="e">
        <f>INDEX('Root phenotypic data'!K:K, MATCH($A177, 'Root phenotypic data'!$A:$A, 0))</f>
        <v>#N/A</v>
      </c>
      <c r="T177" s="4" t="e">
        <f>INDEX('Root phenotypic data'!L:L, MATCH($A177, 'Root phenotypic data'!$A:$A, 0))</f>
        <v>#N/A</v>
      </c>
      <c r="U177" s="4" t="e">
        <f>INDEX('Root phenotypic data'!M:M, MATCH($A177, 'Root phenotypic data'!$A:$A, 0))</f>
        <v>#N/A</v>
      </c>
      <c r="V177" s="4" t="e">
        <f>INDEX('Root phenotypic data'!N:N, MATCH($A177, 'Root phenotypic data'!$A:$A, 0))</f>
        <v>#N/A</v>
      </c>
      <c r="W177" s="4" t="e">
        <f>INDEX('Root phenotypic data'!O:O, MATCH($A177, 'Root phenotypic data'!$A:$A, 0))</f>
        <v>#N/A</v>
      </c>
      <c r="X177" s="4" t="e">
        <f>INDEX('Root phenotypic data'!P:P, MATCH($A177, 'Root phenotypic data'!$A:$A, 0))</f>
        <v>#N/A</v>
      </c>
      <c r="Y177" s="4" t="e">
        <f>INDEX('Root phenotypic data'!Q:Q, MATCH($A177, 'Root phenotypic data'!$A:$A, 0))</f>
        <v>#N/A</v>
      </c>
      <c r="Z177" s="4" t="e">
        <f>INDEX('Root phenotypic data'!R:R, MATCH($A177, 'Root phenotypic data'!$A:$A, 0))</f>
        <v>#N/A</v>
      </c>
      <c r="AA177" s="4" t="e">
        <f>INDEX('Root phenotypic data'!S:S, MATCH($A177, 'Root phenotypic data'!$A:$A, 0))</f>
        <v>#N/A</v>
      </c>
      <c r="AB177" s="4" t="e">
        <f>INDEX('Root phenotypic data'!T:T, MATCH($A177, 'Root phenotypic data'!$A:$A, 0))</f>
        <v>#N/A</v>
      </c>
      <c r="AC177" s="4" t="e">
        <f>INDEX('Root phenotypic data'!U:U, MATCH($A177, 'Root phenotypic data'!$A:$A, 0))</f>
        <v>#N/A</v>
      </c>
      <c r="AD177" s="4" t="e">
        <f>INDEX('Root phenotypic data'!V:V, MATCH($A177, 'Root phenotypic data'!$A:$A, 0))</f>
        <v>#N/A</v>
      </c>
      <c r="AE177" s="4" t="e">
        <f>INDEX('Root phenotypic data'!W:W, MATCH($A177, 'Root phenotypic data'!$A:$A, 0))</f>
        <v>#N/A</v>
      </c>
      <c r="AF177" s="4" t="e">
        <f>INDEX('Root phenotypic data'!X:X, MATCH($A177, 'Root phenotypic data'!$A:$A, 0))</f>
        <v>#N/A</v>
      </c>
      <c r="AG177" s="4" t="e">
        <f>INDEX('Root phenotypic data'!Y:Y, MATCH($A177, 'Root phenotypic data'!$A:$A, 0))</f>
        <v>#N/A</v>
      </c>
      <c r="AH177" s="4" t="e">
        <f>INDEX('Root phenotypic data'!Z:Z, MATCH($A177, 'Root phenotypic data'!$A:$A, 0))</f>
        <v>#N/A</v>
      </c>
      <c r="AI177" s="4" t="e">
        <f>INDEX('Root phenotypic data'!AA:AA, MATCH($A177, 'Root phenotypic data'!$A:$A, 0))</f>
        <v>#N/A</v>
      </c>
      <c r="AJ177" s="4" t="e">
        <f>INDEX('Root phenotypic data'!AB:AB, MATCH($A177, 'Root phenotypic data'!$A:$A, 0))</f>
        <v>#N/A</v>
      </c>
      <c r="AK177" s="4" t="e">
        <f>INDEX('Root phenotypic data'!AC:AC, MATCH($A177, 'Root phenotypic data'!$A:$A, 0))</f>
        <v>#N/A</v>
      </c>
      <c r="AL177" s="4" t="e">
        <f>INDEX('Root phenotypic data'!AD:AD, MATCH($A177, 'Root phenotypic data'!$A:$A, 0))</f>
        <v>#N/A</v>
      </c>
      <c r="AM177" s="4" t="e">
        <f>INDEX('Root phenotypic data'!AE:AE, MATCH($A177, 'Root phenotypic data'!$A:$A, 0))</f>
        <v>#N/A</v>
      </c>
      <c r="AN177" s="4" t="e">
        <f>INDEX('Root phenotypic data'!AF:AF, MATCH($A177, 'Root phenotypic data'!$A:$A, 0))</f>
        <v>#N/A</v>
      </c>
      <c r="AO177" s="4" t="e">
        <f>INDEX('Root phenotypic data'!AG:AG, MATCH($A177, 'Root phenotypic data'!$A:$A, 0))</f>
        <v>#N/A</v>
      </c>
      <c r="AP177" s="4">
        <f>INDEX('Isotope analysis'!F:F, MATCH($A177, 'Isotope analysis'!$C:$C, 0))</f>
        <v>0</v>
      </c>
      <c r="AQ177" s="4">
        <f>INDEX('Isotope analysis'!G:G, MATCH($A177, 'Isotope analysis'!$C:$C, 0))</f>
        <v>-34.69</v>
      </c>
      <c r="AR177" s="4">
        <f>INDEX('Isotope analysis'!H:H, MATCH($A177, 'Isotope analysis'!$C:$C, 0))</f>
        <v>2.13</v>
      </c>
      <c r="AS177" s="4">
        <f>INDEX('Isotope analysis'!I:I, MATCH($A177, 'Isotope analysis'!$C:$C, 0))</f>
        <v>46.3</v>
      </c>
      <c r="AT177" s="4" t="e">
        <f>INDEX('Root phenotypic data'!CR:CR, MATCH($A177, 'Root phenotypic data'!$A:$A, 0))</f>
        <v>#N/A</v>
      </c>
      <c r="AU177" s="4" t="e">
        <f>INDEX('Root phenotypic data'!CS:CS, MATCH($A177, 'Root phenotypic data'!$A:$A, 0))</f>
        <v>#N/A</v>
      </c>
      <c r="AV177" s="4" t="e">
        <f>INDEX('Root phenotypic data'!CT:CT, MATCH($A177, 'Root phenotypic data'!$A:$A, 0))</f>
        <v>#N/A</v>
      </c>
      <c r="AW177" s="4" t="e">
        <f>INDEX('Root phenotypic data'!CU:CU, MATCH($A177, 'Root phenotypic data'!$A:$A, 0))</f>
        <v>#N/A</v>
      </c>
      <c r="AX177" s="4" t="e">
        <f>INDEX('Root phenotypic data'!CV:CV, MATCH($A177, 'Root phenotypic data'!$A:$A, 0))</f>
        <v>#N/A</v>
      </c>
      <c r="AY177" s="4" t="e">
        <f>INDEX('Root phenotypic data'!CW:CW, MATCH($A177, 'Root phenotypic data'!$A:$A, 0))</f>
        <v>#N/A</v>
      </c>
      <c r="AZ177" s="4" t="e">
        <f>INDEX('Root phenotypic data'!CX:CX, MATCH($A177, 'Root phenotypic data'!$A:$A, 0))</f>
        <v>#N/A</v>
      </c>
      <c r="BA177" s="4" t="e">
        <f>INDEX('Root phenotypic data'!CY:CY, MATCH($A177, 'Root phenotypic data'!$A:$A, 0))</f>
        <v>#N/A</v>
      </c>
      <c r="BB177" s="4" t="e">
        <f>INDEX('Root phenotypic data'!CZ:CZ, MATCH($A177, 'Root phenotypic data'!$A:$A, 0))</f>
        <v>#N/A</v>
      </c>
      <c r="BC177" s="4" t="e">
        <f>INDEX('Root phenotypic data'!DA:DA, MATCH($A177, 'Root phenotypic data'!$A:$A, 0))</f>
        <v>#N/A</v>
      </c>
      <c r="BD177" s="4" t="e">
        <f>INDEX('Root phenotypic data'!DB:DB, MATCH($A177, 'Root phenotypic data'!$A:$A, 0))</f>
        <v>#N/A</v>
      </c>
      <c r="BE177" s="4" t="e">
        <f>INDEX('Root phenotypic data'!DC:DC, MATCH($A177, 'Root phenotypic data'!$A:$A, 0))</f>
        <v>#N/A</v>
      </c>
      <c r="BF177" s="4" t="e">
        <f>INDEX('Root phenotypic data'!DD:DD, MATCH($A177, 'Root phenotypic data'!$A:$A, 0))</f>
        <v>#N/A</v>
      </c>
      <c r="BG177" s="4" t="e">
        <f>INDEX('Root phenotypic data'!DE:DE, MATCH($A177, 'Root phenotypic data'!$A:$A, 0))</f>
        <v>#N/A</v>
      </c>
      <c r="BH177" s="4" t="e">
        <f>INDEX('Root phenotypic data'!DF:DF, MATCH($A177, 'Root phenotypic data'!$A:$A, 0))</f>
        <v>#N/A</v>
      </c>
      <c r="BI177" s="4" t="e">
        <f>INDEX('Root phenotypic data'!DG:DG, MATCH($A177, 'Root phenotypic data'!$A:$A, 0))</f>
        <v>#N/A</v>
      </c>
      <c r="BJ177" s="4" t="e">
        <f>INDEX('Root phenotypic data'!DH:DH, MATCH($A177, 'Root phenotypic data'!$A:$A, 0))</f>
        <v>#N/A</v>
      </c>
      <c r="BK177" s="4" t="e">
        <f>INDEX('Root phenotypic data'!DI:DI, MATCH($A177, 'Root phenotypic data'!$A:$A, 0))</f>
        <v>#N/A</v>
      </c>
      <c r="BL177" s="4" t="e">
        <f>INDEX('Root phenotypic data'!DJ:DJ, MATCH($A177, 'Root phenotypic data'!$A:$A, 0))</f>
        <v>#N/A</v>
      </c>
      <c r="BM177" s="4" t="e">
        <f>INDEX('Root phenotypic data'!DK:DK, MATCH($A177, 'Root phenotypic data'!$A:$A, 0))</f>
        <v>#N/A</v>
      </c>
      <c r="BN177" s="4" t="e">
        <f>INDEX('Root phenotypic data'!DL:DL, MATCH($A177, 'Root phenotypic data'!$A:$A, 0))</f>
        <v>#N/A</v>
      </c>
      <c r="BO177" s="4" t="e">
        <f>INDEX('Mother tree bio'!C:C, MATCH($D177, 'Mother tree bio'!$B:$B, 0))</f>
        <v>#N/A</v>
      </c>
      <c r="BP177" s="4" t="e">
        <f>INDEX('Mother tree bio'!D:D, MATCH($D177, 'Mother tree bio'!$B:$B, 0))</f>
        <v>#N/A</v>
      </c>
      <c r="BQ177" s="4" t="e">
        <f>INDEX('Mother tree bio'!E:E, MATCH($D177, 'Mother tree bio'!$B:$B, 0))</f>
        <v>#N/A</v>
      </c>
      <c r="BR177" s="4" t="e">
        <f>INDEX('Mother tree bio'!F:F, MATCH($D177, 'Mother tree bio'!$B:$B, 0))</f>
        <v>#N/A</v>
      </c>
      <c r="BS177" s="4" t="e">
        <f>INDEX('Mother tree bio'!G:G, MATCH($D177, 'Mother tree bio'!$B:$B, 0))</f>
        <v>#N/A</v>
      </c>
      <c r="BT177" s="4" t="e">
        <f>INDEX('Mother tree bio'!H:H, MATCH($D177, 'Mother tree bio'!$B:$B, 0))</f>
        <v>#N/A</v>
      </c>
      <c r="BU177" s="4" t="e">
        <f>INDEX('Mother tree bio'!I:I, MATCH($D177, 'Mother tree bio'!$B:$B, 0))</f>
        <v>#N/A</v>
      </c>
      <c r="BV177" s="4" t="e">
        <f>INDEX('Mother tree bio'!J:J, MATCH($D177, 'Mother tree bio'!$B:$B, 0))</f>
        <v>#N/A</v>
      </c>
      <c r="BW177" s="4" t="e">
        <f>INDEX('Mother tree bio'!K:K, MATCH($D177, 'Mother tree bio'!$B:$B, 0))</f>
        <v>#N/A</v>
      </c>
    </row>
    <row r="178" spans="1:75" ht="15" customHeight="1" thickBot="1">
      <c r="A178" s="12" t="s">
        <v>477</v>
      </c>
      <c r="B178" t="s">
        <v>336</v>
      </c>
      <c r="C178" s="1" t="s">
        <v>296</v>
      </c>
      <c r="D178" s="4" t="str">
        <f>INDEX('Isotope analysis'!D:D, MATCH($A178, 'Isotope analysis'!$C:$C, 0))</f>
        <v>NSW0675</v>
      </c>
      <c r="E178" s="4" t="str">
        <f>INDEX('Isotope analysis'!A:A, MATCH($A178, 'Isotope analysis'!$C:$C, 0))</f>
        <v>E. melliodora</v>
      </c>
      <c r="F178" s="4">
        <v>8</v>
      </c>
      <c r="G178" s="4" t="str">
        <f>INDEX('Isotope analysis'!E:E, MATCH($A178, 'Isotope analysis'!$C:$C, 0))</f>
        <v>W</v>
      </c>
      <c r="H178" s="4" t="s">
        <v>337</v>
      </c>
      <c r="I178" s="19" t="s">
        <v>478</v>
      </c>
      <c r="J178" s="19" t="s">
        <v>479</v>
      </c>
      <c r="K178" s="20" t="s">
        <v>480</v>
      </c>
      <c r="L178" s="19" t="s">
        <v>341</v>
      </c>
      <c r="M178" s="19" t="s">
        <v>342</v>
      </c>
      <c r="N178" s="20" t="s">
        <v>343</v>
      </c>
      <c r="O178" s="4" t="e">
        <f>INDEX('Root phenotypic data'!F:F, MATCH($A178, 'Root phenotypic data'!$A:$A, 0))</f>
        <v>#N/A</v>
      </c>
      <c r="P178" s="18" t="e">
        <f>INDEX('Root phenotypic data'!H:H, MATCH($A178, 'Root phenotypic data'!$A:$A, 0))</f>
        <v>#N/A</v>
      </c>
      <c r="Q178" s="4" t="e">
        <f>INDEX('Root phenotypic data'!I:I, MATCH($A178, 'Root phenotypic data'!$A:$A, 0))</f>
        <v>#N/A</v>
      </c>
      <c r="R178" s="4" t="e">
        <f>INDEX('Root phenotypic data'!J:J, MATCH($A178, 'Root phenotypic data'!$A:$A, 0))</f>
        <v>#N/A</v>
      </c>
      <c r="S178" s="4" t="e">
        <f>INDEX('Root phenotypic data'!K:K, MATCH($A178, 'Root phenotypic data'!$A:$A, 0))</f>
        <v>#N/A</v>
      </c>
      <c r="T178" s="4" t="e">
        <f>INDEX('Root phenotypic data'!L:L, MATCH($A178, 'Root phenotypic data'!$A:$A, 0))</f>
        <v>#N/A</v>
      </c>
      <c r="U178" s="4" t="e">
        <f>INDEX('Root phenotypic data'!M:M, MATCH($A178, 'Root phenotypic data'!$A:$A, 0))</f>
        <v>#N/A</v>
      </c>
      <c r="V178" s="4" t="e">
        <f>INDEX('Root phenotypic data'!N:N, MATCH($A178, 'Root phenotypic data'!$A:$A, 0))</f>
        <v>#N/A</v>
      </c>
      <c r="W178" s="4" t="e">
        <f>INDEX('Root phenotypic data'!O:O, MATCH($A178, 'Root phenotypic data'!$A:$A, 0))</f>
        <v>#N/A</v>
      </c>
      <c r="X178" s="4" t="e">
        <f>INDEX('Root phenotypic data'!P:P, MATCH($A178, 'Root phenotypic data'!$A:$A, 0))</f>
        <v>#N/A</v>
      </c>
      <c r="Y178" s="4" t="e">
        <f>INDEX('Root phenotypic data'!Q:Q, MATCH($A178, 'Root phenotypic data'!$A:$A, 0))</f>
        <v>#N/A</v>
      </c>
      <c r="Z178" s="4" t="e">
        <f>INDEX('Root phenotypic data'!R:R, MATCH($A178, 'Root phenotypic data'!$A:$A, 0))</f>
        <v>#N/A</v>
      </c>
      <c r="AA178" s="4" t="e">
        <f>INDEX('Root phenotypic data'!S:S, MATCH($A178, 'Root phenotypic data'!$A:$A, 0))</f>
        <v>#N/A</v>
      </c>
      <c r="AB178" s="4" t="e">
        <f>INDEX('Root phenotypic data'!T:T, MATCH($A178, 'Root phenotypic data'!$A:$A, 0))</f>
        <v>#N/A</v>
      </c>
      <c r="AC178" s="4" t="e">
        <f>INDEX('Root phenotypic data'!U:U, MATCH($A178, 'Root phenotypic data'!$A:$A, 0))</f>
        <v>#N/A</v>
      </c>
      <c r="AD178" s="4" t="e">
        <f>INDEX('Root phenotypic data'!V:V, MATCH($A178, 'Root phenotypic data'!$A:$A, 0))</f>
        <v>#N/A</v>
      </c>
      <c r="AE178" s="4" t="e">
        <f>INDEX('Root phenotypic data'!W:W, MATCH($A178, 'Root phenotypic data'!$A:$A, 0))</f>
        <v>#N/A</v>
      </c>
      <c r="AF178" s="4" t="e">
        <f>INDEX('Root phenotypic data'!X:X, MATCH($A178, 'Root phenotypic data'!$A:$A, 0))</f>
        <v>#N/A</v>
      </c>
      <c r="AG178" s="4" t="e">
        <f>INDEX('Root phenotypic data'!Y:Y, MATCH($A178, 'Root phenotypic data'!$A:$A, 0))</f>
        <v>#N/A</v>
      </c>
      <c r="AH178" s="4" t="e">
        <f>INDEX('Root phenotypic data'!Z:Z, MATCH($A178, 'Root phenotypic data'!$A:$A, 0))</f>
        <v>#N/A</v>
      </c>
      <c r="AI178" s="4" t="e">
        <f>INDEX('Root phenotypic data'!AA:AA, MATCH($A178, 'Root phenotypic data'!$A:$A, 0))</f>
        <v>#N/A</v>
      </c>
      <c r="AJ178" s="4" t="e">
        <f>INDEX('Root phenotypic data'!AB:AB, MATCH($A178, 'Root phenotypic data'!$A:$A, 0))</f>
        <v>#N/A</v>
      </c>
      <c r="AK178" s="4" t="e">
        <f>INDEX('Root phenotypic data'!AC:AC, MATCH($A178, 'Root phenotypic data'!$A:$A, 0))</f>
        <v>#N/A</v>
      </c>
      <c r="AL178" s="4" t="e">
        <f>INDEX('Root phenotypic data'!AD:AD, MATCH($A178, 'Root phenotypic data'!$A:$A, 0))</f>
        <v>#N/A</v>
      </c>
      <c r="AM178" s="4" t="e">
        <f>INDEX('Root phenotypic data'!AE:AE, MATCH($A178, 'Root phenotypic data'!$A:$A, 0))</f>
        <v>#N/A</v>
      </c>
      <c r="AN178" s="4" t="e">
        <f>INDEX('Root phenotypic data'!AF:AF, MATCH($A178, 'Root phenotypic data'!$A:$A, 0))</f>
        <v>#N/A</v>
      </c>
      <c r="AO178" s="4" t="e">
        <f>INDEX('Root phenotypic data'!AG:AG, MATCH($A178, 'Root phenotypic data'!$A:$A, 0))</f>
        <v>#N/A</v>
      </c>
      <c r="AP178" s="4">
        <f>INDEX('Isotope analysis'!F:F, MATCH($A178, 'Isotope analysis'!$C:$C, 0))</f>
        <v>0</v>
      </c>
      <c r="AQ178" s="4">
        <f>INDEX('Isotope analysis'!G:G, MATCH($A178, 'Isotope analysis'!$C:$C, 0))</f>
        <v>-34.5</v>
      </c>
      <c r="AR178" s="4">
        <f>INDEX('Isotope analysis'!H:H, MATCH($A178, 'Isotope analysis'!$C:$C, 0))</f>
        <v>2.0299999999999998</v>
      </c>
      <c r="AS178" s="4">
        <f>INDEX('Isotope analysis'!I:I, MATCH($A178, 'Isotope analysis'!$C:$C, 0))</f>
        <v>44.1</v>
      </c>
      <c r="AT178" s="4" t="e">
        <f>INDEX('Root phenotypic data'!CR:CR, MATCH($A178, 'Root phenotypic data'!$A:$A, 0))</f>
        <v>#N/A</v>
      </c>
      <c r="AU178" s="4" t="e">
        <f>INDEX('Root phenotypic data'!CS:CS, MATCH($A178, 'Root phenotypic data'!$A:$A, 0))</f>
        <v>#N/A</v>
      </c>
      <c r="AV178" s="4" t="e">
        <f>INDEX('Root phenotypic data'!CT:CT, MATCH($A178, 'Root phenotypic data'!$A:$A, 0))</f>
        <v>#N/A</v>
      </c>
      <c r="AW178" s="4" t="e">
        <f>INDEX('Root phenotypic data'!CU:CU, MATCH($A178, 'Root phenotypic data'!$A:$A, 0))</f>
        <v>#N/A</v>
      </c>
      <c r="AX178" s="4" t="e">
        <f>INDEX('Root phenotypic data'!CV:CV, MATCH($A178, 'Root phenotypic data'!$A:$A, 0))</f>
        <v>#N/A</v>
      </c>
      <c r="AY178" s="4" t="e">
        <f>INDEX('Root phenotypic data'!CW:CW, MATCH($A178, 'Root phenotypic data'!$A:$A, 0))</f>
        <v>#N/A</v>
      </c>
      <c r="AZ178" s="4" t="e">
        <f>INDEX('Root phenotypic data'!CX:CX, MATCH($A178, 'Root phenotypic data'!$A:$A, 0))</f>
        <v>#N/A</v>
      </c>
      <c r="BA178" s="4" t="e">
        <f>INDEX('Root phenotypic data'!CY:CY, MATCH($A178, 'Root phenotypic data'!$A:$A, 0))</f>
        <v>#N/A</v>
      </c>
      <c r="BB178" s="4" t="e">
        <f>INDEX('Root phenotypic data'!CZ:CZ, MATCH($A178, 'Root phenotypic data'!$A:$A, 0))</f>
        <v>#N/A</v>
      </c>
      <c r="BC178" s="4" t="e">
        <f>INDEX('Root phenotypic data'!DA:DA, MATCH($A178, 'Root phenotypic data'!$A:$A, 0))</f>
        <v>#N/A</v>
      </c>
      <c r="BD178" s="4" t="e">
        <f>INDEX('Root phenotypic data'!DB:DB, MATCH($A178, 'Root phenotypic data'!$A:$A, 0))</f>
        <v>#N/A</v>
      </c>
      <c r="BE178" s="4" t="e">
        <f>INDEX('Root phenotypic data'!DC:DC, MATCH($A178, 'Root phenotypic data'!$A:$A, 0))</f>
        <v>#N/A</v>
      </c>
      <c r="BF178" s="4" t="e">
        <f>INDEX('Root phenotypic data'!DD:DD, MATCH($A178, 'Root phenotypic data'!$A:$A, 0))</f>
        <v>#N/A</v>
      </c>
      <c r="BG178" s="4" t="e">
        <f>INDEX('Root phenotypic data'!DE:DE, MATCH($A178, 'Root phenotypic data'!$A:$A, 0))</f>
        <v>#N/A</v>
      </c>
      <c r="BH178" s="4" t="e">
        <f>INDEX('Root phenotypic data'!DF:DF, MATCH($A178, 'Root phenotypic data'!$A:$A, 0))</f>
        <v>#N/A</v>
      </c>
      <c r="BI178" s="4" t="e">
        <f>INDEX('Root phenotypic data'!DG:DG, MATCH($A178, 'Root phenotypic data'!$A:$A, 0))</f>
        <v>#N/A</v>
      </c>
      <c r="BJ178" s="4" t="e">
        <f>INDEX('Root phenotypic data'!DH:DH, MATCH($A178, 'Root phenotypic data'!$A:$A, 0))</f>
        <v>#N/A</v>
      </c>
      <c r="BK178" s="4" t="e">
        <f>INDEX('Root phenotypic data'!DI:DI, MATCH($A178, 'Root phenotypic data'!$A:$A, 0))</f>
        <v>#N/A</v>
      </c>
      <c r="BL178" s="4" t="e">
        <f>INDEX('Root phenotypic data'!DJ:DJ, MATCH($A178, 'Root phenotypic data'!$A:$A, 0))</f>
        <v>#N/A</v>
      </c>
      <c r="BM178" s="4" t="e">
        <f>INDEX('Root phenotypic data'!DK:DK, MATCH($A178, 'Root phenotypic data'!$A:$A, 0))</f>
        <v>#N/A</v>
      </c>
      <c r="BN178" s="4" t="e">
        <f>INDEX('Root phenotypic data'!DL:DL, MATCH($A178, 'Root phenotypic data'!$A:$A, 0))</f>
        <v>#N/A</v>
      </c>
      <c r="BO178" s="4" t="e">
        <f>INDEX('Mother tree bio'!C:C, MATCH($D178, 'Mother tree bio'!$B:$B, 0))</f>
        <v>#N/A</v>
      </c>
      <c r="BP178" s="4" t="e">
        <f>INDEX('Mother tree bio'!D:D, MATCH($D178, 'Mother tree bio'!$B:$B, 0))</f>
        <v>#N/A</v>
      </c>
      <c r="BQ178" s="4" t="e">
        <f>INDEX('Mother tree bio'!E:E, MATCH($D178, 'Mother tree bio'!$B:$B, 0))</f>
        <v>#N/A</v>
      </c>
      <c r="BR178" s="4" t="e">
        <f>INDEX('Mother tree bio'!F:F, MATCH($D178, 'Mother tree bio'!$B:$B, 0))</f>
        <v>#N/A</v>
      </c>
      <c r="BS178" s="4" t="e">
        <f>INDEX('Mother tree bio'!G:G, MATCH($D178, 'Mother tree bio'!$B:$B, 0))</f>
        <v>#N/A</v>
      </c>
      <c r="BT178" s="4" t="e">
        <f>INDEX('Mother tree bio'!H:H, MATCH($D178, 'Mother tree bio'!$B:$B, 0))</f>
        <v>#N/A</v>
      </c>
      <c r="BU178" s="4" t="e">
        <f>INDEX('Mother tree bio'!I:I, MATCH($D178, 'Mother tree bio'!$B:$B, 0))</f>
        <v>#N/A</v>
      </c>
      <c r="BV178" s="4" t="e">
        <f>INDEX('Mother tree bio'!J:J, MATCH($D178, 'Mother tree bio'!$B:$B, 0))</f>
        <v>#N/A</v>
      </c>
      <c r="BW178" s="4" t="e">
        <f>INDEX('Mother tree bio'!K:K, MATCH($D178, 'Mother tree bio'!$B:$B, 0))</f>
        <v>#N/A</v>
      </c>
    </row>
    <row r="179" spans="1:75" ht="15" customHeight="1">
      <c r="A179" s="10" t="s">
        <v>481</v>
      </c>
      <c r="B179" t="s">
        <v>336</v>
      </c>
      <c r="C179" s="1" t="s">
        <v>301</v>
      </c>
      <c r="D179" s="4" t="str">
        <f>INDEX('Isotope analysis'!D:D, MATCH($A179, 'Isotope analysis'!$C:$C, 0))</f>
        <v>NSW0675</v>
      </c>
      <c r="E179" s="4" t="str">
        <f>INDEX('Isotope analysis'!A:A, MATCH($A179, 'Isotope analysis'!$C:$C, 0))</f>
        <v>E. melliodora</v>
      </c>
      <c r="F179" s="4">
        <v>9</v>
      </c>
      <c r="G179" s="4" t="str">
        <f>INDEX('Isotope analysis'!E:E, MATCH($A179, 'Isotope analysis'!$C:$C, 0))</f>
        <v>W</v>
      </c>
      <c r="H179" s="4" t="s">
        <v>337</v>
      </c>
      <c r="I179" s="19" t="s">
        <v>478</v>
      </c>
      <c r="J179" s="19" t="s">
        <v>479</v>
      </c>
      <c r="K179" s="20" t="s">
        <v>480</v>
      </c>
      <c r="L179" s="19" t="s">
        <v>345</v>
      </c>
      <c r="M179" s="19" t="s">
        <v>346</v>
      </c>
      <c r="N179" s="20" t="s">
        <v>347</v>
      </c>
      <c r="O179" s="4" t="e">
        <f>INDEX('Root phenotypic data'!F:F, MATCH($A179, 'Root phenotypic data'!$A:$A, 0))</f>
        <v>#N/A</v>
      </c>
      <c r="P179" s="18" t="e">
        <f>INDEX('Root phenotypic data'!H:H, MATCH($A179, 'Root phenotypic data'!$A:$A, 0))</f>
        <v>#N/A</v>
      </c>
      <c r="Q179" s="4" t="e">
        <f>INDEX('Root phenotypic data'!I:I, MATCH($A179, 'Root phenotypic data'!$A:$A, 0))</f>
        <v>#N/A</v>
      </c>
      <c r="R179" s="4" t="e">
        <f>INDEX('Root phenotypic data'!J:J, MATCH($A179, 'Root phenotypic data'!$A:$A, 0))</f>
        <v>#N/A</v>
      </c>
      <c r="S179" s="4" t="e">
        <f>INDEX('Root phenotypic data'!K:K, MATCH($A179, 'Root phenotypic data'!$A:$A, 0))</f>
        <v>#N/A</v>
      </c>
      <c r="T179" s="4" t="e">
        <f>INDEX('Root phenotypic data'!L:L, MATCH($A179, 'Root phenotypic data'!$A:$A, 0))</f>
        <v>#N/A</v>
      </c>
      <c r="U179" s="4" t="e">
        <f>INDEX('Root phenotypic data'!M:M, MATCH($A179, 'Root phenotypic data'!$A:$A, 0))</f>
        <v>#N/A</v>
      </c>
      <c r="V179" s="4" t="e">
        <f>INDEX('Root phenotypic data'!N:N, MATCH($A179, 'Root phenotypic data'!$A:$A, 0))</f>
        <v>#N/A</v>
      </c>
      <c r="W179" s="4" t="e">
        <f>INDEX('Root phenotypic data'!O:O, MATCH($A179, 'Root phenotypic data'!$A:$A, 0))</f>
        <v>#N/A</v>
      </c>
      <c r="X179" s="4" t="e">
        <f>INDEX('Root phenotypic data'!P:P, MATCH($A179, 'Root phenotypic data'!$A:$A, 0))</f>
        <v>#N/A</v>
      </c>
      <c r="Y179" s="4" t="e">
        <f>INDEX('Root phenotypic data'!Q:Q, MATCH($A179, 'Root phenotypic data'!$A:$A, 0))</f>
        <v>#N/A</v>
      </c>
      <c r="Z179" s="4" t="e">
        <f>INDEX('Root phenotypic data'!R:R, MATCH($A179, 'Root phenotypic data'!$A:$A, 0))</f>
        <v>#N/A</v>
      </c>
      <c r="AA179" s="4" t="e">
        <f>INDEX('Root phenotypic data'!S:S, MATCH($A179, 'Root phenotypic data'!$A:$A, 0))</f>
        <v>#N/A</v>
      </c>
      <c r="AB179" s="4" t="e">
        <f>INDEX('Root phenotypic data'!T:T, MATCH($A179, 'Root phenotypic data'!$A:$A, 0))</f>
        <v>#N/A</v>
      </c>
      <c r="AC179" s="4" t="e">
        <f>INDEX('Root phenotypic data'!U:U, MATCH($A179, 'Root phenotypic data'!$A:$A, 0))</f>
        <v>#N/A</v>
      </c>
      <c r="AD179" s="4" t="e">
        <f>INDEX('Root phenotypic data'!V:V, MATCH($A179, 'Root phenotypic data'!$A:$A, 0))</f>
        <v>#N/A</v>
      </c>
      <c r="AE179" s="4" t="e">
        <f>INDEX('Root phenotypic data'!W:W, MATCH($A179, 'Root phenotypic data'!$A:$A, 0))</f>
        <v>#N/A</v>
      </c>
      <c r="AF179" s="4" t="e">
        <f>INDEX('Root phenotypic data'!X:X, MATCH($A179, 'Root phenotypic data'!$A:$A, 0))</f>
        <v>#N/A</v>
      </c>
      <c r="AG179" s="4" t="e">
        <f>INDEX('Root phenotypic data'!Y:Y, MATCH($A179, 'Root phenotypic data'!$A:$A, 0))</f>
        <v>#N/A</v>
      </c>
      <c r="AH179" s="4" t="e">
        <f>INDEX('Root phenotypic data'!Z:Z, MATCH($A179, 'Root phenotypic data'!$A:$A, 0))</f>
        <v>#N/A</v>
      </c>
      <c r="AI179" s="4" t="e">
        <f>INDEX('Root phenotypic data'!AA:AA, MATCH($A179, 'Root phenotypic data'!$A:$A, 0))</f>
        <v>#N/A</v>
      </c>
      <c r="AJ179" s="4" t="e">
        <f>INDEX('Root phenotypic data'!AB:AB, MATCH($A179, 'Root phenotypic data'!$A:$A, 0))</f>
        <v>#N/A</v>
      </c>
      <c r="AK179" s="4" t="e">
        <f>INDEX('Root phenotypic data'!AC:AC, MATCH($A179, 'Root phenotypic data'!$A:$A, 0))</f>
        <v>#N/A</v>
      </c>
      <c r="AL179" s="4" t="e">
        <f>INDEX('Root phenotypic data'!AD:AD, MATCH($A179, 'Root phenotypic data'!$A:$A, 0))</f>
        <v>#N/A</v>
      </c>
      <c r="AM179" s="4" t="e">
        <f>INDEX('Root phenotypic data'!AE:AE, MATCH($A179, 'Root phenotypic data'!$A:$A, 0))</f>
        <v>#N/A</v>
      </c>
      <c r="AN179" s="4" t="e">
        <f>INDEX('Root phenotypic data'!AF:AF, MATCH($A179, 'Root phenotypic data'!$A:$A, 0))</f>
        <v>#N/A</v>
      </c>
      <c r="AO179" s="4" t="e">
        <f>INDEX('Root phenotypic data'!AG:AG, MATCH($A179, 'Root phenotypic data'!$A:$A, 0))</f>
        <v>#N/A</v>
      </c>
      <c r="AP179" s="4">
        <f>INDEX('Isotope analysis'!F:F, MATCH($A179, 'Isotope analysis'!$C:$C, 0))</f>
        <v>0</v>
      </c>
      <c r="AQ179" s="4">
        <f>INDEX('Isotope analysis'!G:G, MATCH($A179, 'Isotope analysis'!$C:$C, 0))</f>
        <v>-35.549999999999997</v>
      </c>
      <c r="AR179" s="4">
        <f>INDEX('Isotope analysis'!H:H, MATCH($A179, 'Isotope analysis'!$C:$C, 0))</f>
        <v>1.95</v>
      </c>
      <c r="AS179" s="4">
        <f>INDEX('Isotope analysis'!I:I, MATCH($A179, 'Isotope analysis'!$C:$C, 0))</f>
        <v>44.9</v>
      </c>
      <c r="AT179" s="4" t="e">
        <f>INDEX('Root phenotypic data'!CR:CR, MATCH($A179, 'Root phenotypic data'!$A:$A, 0))</f>
        <v>#N/A</v>
      </c>
      <c r="AU179" s="4" t="e">
        <f>INDEX('Root phenotypic data'!CS:CS, MATCH($A179, 'Root phenotypic data'!$A:$A, 0))</f>
        <v>#N/A</v>
      </c>
      <c r="AV179" s="4" t="e">
        <f>INDEX('Root phenotypic data'!CT:CT, MATCH($A179, 'Root phenotypic data'!$A:$A, 0))</f>
        <v>#N/A</v>
      </c>
      <c r="AW179" s="4" t="e">
        <f>INDEX('Root phenotypic data'!CU:CU, MATCH($A179, 'Root phenotypic data'!$A:$A, 0))</f>
        <v>#N/A</v>
      </c>
      <c r="AX179" s="4" t="e">
        <f>INDEX('Root phenotypic data'!CV:CV, MATCH($A179, 'Root phenotypic data'!$A:$A, 0))</f>
        <v>#N/A</v>
      </c>
      <c r="AY179" s="4" t="e">
        <f>INDEX('Root phenotypic data'!CW:CW, MATCH($A179, 'Root phenotypic data'!$A:$A, 0))</f>
        <v>#N/A</v>
      </c>
      <c r="AZ179" s="4" t="e">
        <f>INDEX('Root phenotypic data'!CX:CX, MATCH($A179, 'Root phenotypic data'!$A:$A, 0))</f>
        <v>#N/A</v>
      </c>
      <c r="BA179" s="4" t="e">
        <f>INDEX('Root phenotypic data'!CY:CY, MATCH($A179, 'Root phenotypic data'!$A:$A, 0))</f>
        <v>#N/A</v>
      </c>
      <c r="BB179" s="4" t="e">
        <f>INDEX('Root phenotypic data'!CZ:CZ, MATCH($A179, 'Root phenotypic data'!$A:$A, 0))</f>
        <v>#N/A</v>
      </c>
      <c r="BC179" s="4" t="e">
        <f>INDEX('Root phenotypic data'!DA:DA, MATCH($A179, 'Root phenotypic data'!$A:$A, 0))</f>
        <v>#N/A</v>
      </c>
      <c r="BD179" s="4" t="e">
        <f>INDEX('Root phenotypic data'!DB:DB, MATCH($A179, 'Root phenotypic data'!$A:$A, 0))</f>
        <v>#N/A</v>
      </c>
      <c r="BE179" s="4" t="e">
        <f>INDEX('Root phenotypic data'!DC:DC, MATCH($A179, 'Root phenotypic data'!$A:$A, 0))</f>
        <v>#N/A</v>
      </c>
      <c r="BF179" s="4" t="e">
        <f>INDEX('Root phenotypic data'!DD:DD, MATCH($A179, 'Root phenotypic data'!$A:$A, 0))</f>
        <v>#N/A</v>
      </c>
      <c r="BG179" s="4" t="e">
        <f>INDEX('Root phenotypic data'!DE:DE, MATCH($A179, 'Root phenotypic data'!$A:$A, 0))</f>
        <v>#N/A</v>
      </c>
      <c r="BH179" s="4" t="e">
        <f>INDEX('Root phenotypic data'!DF:DF, MATCH($A179, 'Root phenotypic data'!$A:$A, 0))</f>
        <v>#N/A</v>
      </c>
      <c r="BI179" s="4" t="e">
        <f>INDEX('Root phenotypic data'!DG:DG, MATCH($A179, 'Root phenotypic data'!$A:$A, 0))</f>
        <v>#N/A</v>
      </c>
      <c r="BJ179" s="4" t="e">
        <f>INDEX('Root phenotypic data'!DH:DH, MATCH($A179, 'Root phenotypic data'!$A:$A, 0))</f>
        <v>#N/A</v>
      </c>
      <c r="BK179" s="4" t="e">
        <f>INDEX('Root phenotypic data'!DI:DI, MATCH($A179, 'Root phenotypic data'!$A:$A, 0))</f>
        <v>#N/A</v>
      </c>
      <c r="BL179" s="4" t="e">
        <f>INDEX('Root phenotypic data'!DJ:DJ, MATCH($A179, 'Root phenotypic data'!$A:$A, 0))</f>
        <v>#N/A</v>
      </c>
      <c r="BM179" s="4" t="e">
        <f>INDEX('Root phenotypic data'!DK:DK, MATCH($A179, 'Root phenotypic data'!$A:$A, 0))</f>
        <v>#N/A</v>
      </c>
      <c r="BN179" s="4" t="e">
        <f>INDEX('Root phenotypic data'!DL:DL, MATCH($A179, 'Root phenotypic data'!$A:$A, 0))</f>
        <v>#N/A</v>
      </c>
      <c r="BO179" s="4" t="e">
        <f>INDEX('Mother tree bio'!C:C, MATCH($D179, 'Mother tree bio'!$B:$B, 0))</f>
        <v>#N/A</v>
      </c>
      <c r="BP179" s="4" t="e">
        <f>INDEX('Mother tree bio'!D:D, MATCH($D179, 'Mother tree bio'!$B:$B, 0))</f>
        <v>#N/A</v>
      </c>
      <c r="BQ179" s="4" t="e">
        <f>INDEX('Mother tree bio'!E:E, MATCH($D179, 'Mother tree bio'!$B:$B, 0))</f>
        <v>#N/A</v>
      </c>
      <c r="BR179" s="4" t="e">
        <f>INDEX('Mother tree bio'!F:F, MATCH($D179, 'Mother tree bio'!$B:$B, 0))</f>
        <v>#N/A</v>
      </c>
      <c r="BS179" s="4" t="e">
        <f>INDEX('Mother tree bio'!G:G, MATCH($D179, 'Mother tree bio'!$B:$B, 0))</f>
        <v>#N/A</v>
      </c>
      <c r="BT179" s="4" t="e">
        <f>INDEX('Mother tree bio'!H:H, MATCH($D179, 'Mother tree bio'!$B:$B, 0))</f>
        <v>#N/A</v>
      </c>
      <c r="BU179" s="4" t="e">
        <f>INDEX('Mother tree bio'!I:I, MATCH($D179, 'Mother tree bio'!$B:$B, 0))</f>
        <v>#N/A</v>
      </c>
      <c r="BV179" s="4" t="e">
        <f>INDEX('Mother tree bio'!J:J, MATCH($D179, 'Mother tree bio'!$B:$B, 0))</f>
        <v>#N/A</v>
      </c>
      <c r="BW179" s="4" t="e">
        <f>INDEX('Mother tree bio'!K:K, MATCH($D179, 'Mother tree bio'!$B:$B, 0))</f>
        <v>#N/A</v>
      </c>
    </row>
    <row r="180" spans="1:75" ht="15" customHeight="1">
      <c r="A180" s="10" t="s">
        <v>482</v>
      </c>
      <c r="B180" t="s">
        <v>336</v>
      </c>
      <c r="C180" s="1" t="s">
        <v>304</v>
      </c>
      <c r="D180" s="4" t="str">
        <f>INDEX('Root phenotypic data'!B:B, MATCH($A180, 'Root phenotypic data'!$A:$A, 0))</f>
        <v>NSW0678</v>
      </c>
      <c r="E180" s="4" t="str">
        <f>INDEX('Mother tree bio'!A:A, MATCH($D180, 'Mother tree bio'!$B:$B, 0))</f>
        <v>E. melliodora</v>
      </c>
      <c r="F180" s="4">
        <f>INDEX('Root phenotypic data'!D:D, MATCH($A180, 'Root phenotypic data'!$A:$A, 0))</f>
        <v>6</v>
      </c>
      <c r="G180" s="4" t="str">
        <f>INDEX('Root phenotypic data'!E:E, MATCH($A180, 'Root phenotypic data'!$A:$A, 0))</f>
        <v>W</v>
      </c>
      <c r="H180" s="4" t="s">
        <v>337</v>
      </c>
      <c r="I180" s="19" t="s">
        <v>478</v>
      </c>
      <c r="J180" s="19" t="s">
        <v>479</v>
      </c>
      <c r="K180" s="20" t="s">
        <v>480</v>
      </c>
      <c r="L180" s="19" t="s">
        <v>349</v>
      </c>
      <c r="M180" s="19" t="s">
        <v>350</v>
      </c>
      <c r="N180" s="20" t="s">
        <v>351</v>
      </c>
      <c r="O180" s="4" t="str">
        <f>INDEX('Root phenotypic data'!F:F, MATCH($A180, 'Root phenotypic data'!$A:$A, 0))</f>
        <v>CER18</v>
      </c>
      <c r="P180" s="18">
        <f>INDEX('Root phenotypic data'!H:H, MATCH($A180, 'Root phenotypic data'!$A:$A, 0))</f>
        <v>44384.900690000002</v>
      </c>
      <c r="Q180" s="4">
        <f>INDEX('Root phenotypic data'!I:I, MATCH($A180, 'Root phenotypic data'!$A:$A, 0))</f>
        <v>15.886699999999999</v>
      </c>
      <c r="R180" s="4">
        <f>INDEX('Root phenotypic data'!J:J, MATCH($A180, 'Root phenotypic data'!$A:$A, 0))</f>
        <v>0.49199999999999999</v>
      </c>
      <c r="S180" s="4">
        <f>INDEX('Root phenotypic data'!K:K, MATCH($A180, 'Root phenotypic data'!$A:$A, 0))</f>
        <v>1.5456000000000001</v>
      </c>
      <c r="T180" s="4">
        <f>INDEX('Root phenotypic data'!L:L, MATCH($A180, 'Root phenotypic data'!$A:$A, 0))</f>
        <v>0.30969999999999998</v>
      </c>
      <c r="U180" s="4">
        <f>INDEX('Root phenotypic data'!M:M, MATCH($A180, 'Root phenotypic data'!$A:$A, 0))</f>
        <v>1.2E-2</v>
      </c>
      <c r="V180" s="4">
        <f>INDEX('Root phenotypic data'!N:N, MATCH($A180, 'Root phenotypic data'!$A:$A, 0))</f>
        <v>0.98399999999999999</v>
      </c>
      <c r="W180" s="4">
        <f>INDEX('Root phenotypic data'!O:O, MATCH($A180, 'Root phenotypic data'!$A:$A, 0))</f>
        <v>8.9999999999999993E-3</v>
      </c>
      <c r="X180" s="4">
        <f>INDEX('Root phenotypic data'!P:P, MATCH($A180, 'Root phenotypic data'!$A:$A, 0))</f>
        <v>21</v>
      </c>
      <c r="Y180" s="4">
        <f>INDEX('Root phenotypic data'!Q:Q, MATCH($A180, 'Root phenotypic data'!$A:$A, 0))</f>
        <v>17</v>
      </c>
      <c r="Z180" s="4">
        <f>INDEX('Root phenotypic data'!R:R, MATCH($A180, 'Root phenotypic data'!$A:$A, 0))</f>
        <v>0</v>
      </c>
      <c r="AA180" s="4">
        <f>INDEX('Root phenotypic data'!S:S, MATCH($A180, 'Root phenotypic data'!$A:$A, 0))</f>
        <v>37</v>
      </c>
      <c r="AB180" s="4">
        <f>INDEX('Root phenotypic data'!T:T, MATCH($A180, 'Root phenotypic data'!$A:$A, 0))</f>
        <v>11</v>
      </c>
      <c r="AC180" s="4">
        <f>INDEX('Root phenotypic data'!U:U, MATCH($A180, 'Root phenotypic data'!$A:$A, 0))</f>
        <v>67</v>
      </c>
      <c r="AD180" s="4">
        <f>INDEX('Root phenotypic data'!V:V, MATCH($A180, 'Root phenotypic data'!$A:$A, 0))</f>
        <v>0.43380000000000002</v>
      </c>
      <c r="AE180" s="4">
        <f>INDEX('Root phenotypic data'!W:W, MATCH($A180, 'Root phenotypic data'!$A:$A, 0))</f>
        <v>1.2E-2</v>
      </c>
      <c r="AF180" s="4">
        <f>INDEX('Root phenotypic data'!X:X, MATCH($A180, 'Root phenotypic data'!$A:$A, 0))</f>
        <v>3.78E-2</v>
      </c>
      <c r="AG180" s="4">
        <f>INDEX('Root phenotypic data'!Y:Y, MATCH($A180, 'Root phenotypic data'!$A:$A, 0))</f>
        <v>0.24129999999999999</v>
      </c>
      <c r="AH180" s="4">
        <f>INDEX('Root phenotypic data'!Z:Z, MATCH($A180, 'Root phenotypic data'!$A:$A, 0))</f>
        <v>41.75</v>
      </c>
      <c r="AI180" s="4">
        <f>INDEX('Root phenotypic data'!AA:AA, MATCH($A180, 'Root phenotypic data'!$A:$A, 0))</f>
        <v>15</v>
      </c>
      <c r="AJ180" s="4">
        <f>INDEX('Root phenotypic data'!AB:AB, MATCH($A180, 'Root phenotypic data'!$A:$A, 0))</f>
        <v>0.35899999999999999</v>
      </c>
      <c r="AK180" s="4">
        <f>INDEX('Root phenotypic data'!AC:AC, MATCH($A180, 'Root phenotypic data'!$A:$A, 0))</f>
        <v>2</v>
      </c>
      <c r="AL180" s="4">
        <f>INDEX('Root phenotypic data'!AD:AD, MATCH($A180, 'Root phenotypic data'!$A:$A, 0))</f>
        <v>2.5707</v>
      </c>
      <c r="AM180" s="4">
        <f>INDEX('Root phenotypic data'!AE:AE, MATCH($A180, 'Root phenotypic data'!$A:$A, 0))</f>
        <v>12</v>
      </c>
      <c r="AN180" s="4">
        <f>INDEX('Root phenotypic data'!AF:AF, MATCH($A180, 'Root phenotypic data'!$A:$A, 0))</f>
        <v>6.2938999999999998</v>
      </c>
      <c r="AO180" s="4">
        <f>INDEX('Root phenotypic data'!AG:AG, MATCH($A180, 'Root phenotypic data'!$A:$A, 0))</f>
        <v>15.886699999999999</v>
      </c>
      <c r="AP180" s="4">
        <f>INDEX('Isotope analysis'!F:F, MATCH($A180, 'Isotope analysis'!$C:$C, 0))</f>
        <v>0</v>
      </c>
      <c r="AQ180" s="4">
        <f>INDEX('Isotope analysis'!G:G, MATCH($A180, 'Isotope analysis'!$C:$C, 0))</f>
        <v>-35.840000000000003</v>
      </c>
      <c r="AR180" s="4">
        <f>INDEX('Isotope analysis'!H:H, MATCH($A180, 'Isotope analysis'!$C:$C, 0))</f>
        <v>1.73</v>
      </c>
      <c r="AS180" s="4">
        <f>INDEX('Isotope analysis'!I:I, MATCH($A180, 'Isotope analysis'!$C:$C, 0))</f>
        <v>45.8</v>
      </c>
      <c r="AT180" s="4">
        <f>INDEX('Root phenotypic data'!CR:CR, MATCH($A180, 'Root phenotypic data'!$A:$A, 0))</f>
        <v>13.870799999999999</v>
      </c>
      <c r="AU180" s="4">
        <f>INDEX('Root phenotypic data'!CS:CS, MATCH($A180, 'Root phenotypic data'!$A:$A, 0))</f>
        <v>11.375</v>
      </c>
      <c r="AV180" s="4">
        <f>INDEX('Root phenotypic data'!CT:CT, MATCH($A180, 'Root phenotypic data'!$A:$A, 0))</f>
        <v>46.6189003</v>
      </c>
      <c r="AW180" s="4">
        <f>INDEX('Root phenotypic data'!CU:CU, MATCH($A180, 'Root phenotypic data'!$A:$A, 0))</f>
        <v>465.59600829999999</v>
      </c>
      <c r="AX180" s="4">
        <f>INDEX('Root phenotypic data'!CV:CV, MATCH($A180, 'Root phenotypic data'!$A:$A, 0))</f>
        <v>25.200000800000002</v>
      </c>
      <c r="AY180" s="4">
        <f>INDEX('Root phenotypic data'!CW:CW, MATCH($A180, 'Root phenotypic data'!$A:$A, 0))</f>
        <v>0.8</v>
      </c>
      <c r="AZ180" s="4">
        <f>INDEX('Root phenotypic data'!CX:CX, MATCH($A180, 'Root phenotypic data'!$A:$A, 0))</f>
        <v>24.399999600000001</v>
      </c>
      <c r="BA180" s="4">
        <f>INDEX('Root phenotypic data'!CY:CY, MATCH($A180, 'Root phenotypic data'!$A:$A, 0))</f>
        <v>8.9333296000000004</v>
      </c>
      <c r="BB180" s="4">
        <f>INDEX('Root phenotypic data'!CZ:CZ, MATCH($A180, 'Root phenotypic data'!$A:$A, 0))</f>
        <v>19.616699199999999</v>
      </c>
      <c r="BC180" s="4">
        <f>INDEX('Root phenotypic data'!DA:DA, MATCH($A180, 'Root phenotypic data'!$A:$A, 0))</f>
        <v>19.616699199999999</v>
      </c>
      <c r="BD180" s="4">
        <f>INDEX('Root phenotypic data'!DB:DB, MATCH($A180, 'Root phenotypic data'!$A:$A, 0))</f>
        <v>8.25</v>
      </c>
      <c r="BE180" s="4">
        <f>INDEX('Root phenotypic data'!DC:DC, MATCH($A180, 'Root phenotypic data'!$A:$A, 0))</f>
        <v>687</v>
      </c>
      <c r="BF180" s="4">
        <f>INDEX('Root phenotypic data'!DD:DD, MATCH($A180, 'Root phenotypic data'!$A:$A, 0))</f>
        <v>73</v>
      </c>
      <c r="BG180" s="4">
        <f>INDEX('Root phenotypic data'!DE:DE, MATCH($A180, 'Root phenotypic data'!$A:$A, 0))</f>
        <v>37</v>
      </c>
      <c r="BH180" s="4">
        <f>INDEX('Root phenotypic data'!DF:DF, MATCH($A180, 'Root phenotypic data'!$A:$A, 0))</f>
        <v>23.3113995</v>
      </c>
      <c r="BI180" s="4">
        <f>INDEX('Root phenotypic data'!DG:DG, MATCH($A180, 'Root phenotypic data'!$A:$A, 0))</f>
        <v>214</v>
      </c>
      <c r="BJ180" s="4">
        <f>INDEX('Root phenotypic data'!DH:DH, MATCH($A180, 'Root phenotypic data'!$A:$A, 0))</f>
        <v>122</v>
      </c>
      <c r="BK180" s="4">
        <f>INDEX('Root phenotypic data'!DI:DI, MATCH($A180, 'Root phenotypic data'!$A:$A, 0))</f>
        <v>122</v>
      </c>
      <c r="BL180" s="4">
        <f>INDEX('Root phenotypic data'!DJ:DJ, MATCH($A180, 'Root phenotypic data'!$A:$A, 0))</f>
        <v>213</v>
      </c>
      <c r="BM180" s="4">
        <f>INDEX('Root phenotypic data'!DK:DK, MATCH($A180, 'Root phenotypic data'!$A:$A, 0))</f>
        <v>0.905528</v>
      </c>
      <c r="BN180" s="4">
        <f>INDEX('Root phenotypic data'!DL:DL, MATCH($A180, 'Root phenotypic data'!$A:$A, 0))</f>
        <v>10.2867002</v>
      </c>
      <c r="BO180" s="4">
        <f>INDEX('Mother tree bio'!C:C, MATCH($D180, 'Mother tree bio'!$B:$B, 0))</f>
        <v>-37.218240680000001</v>
      </c>
      <c r="BP180" s="4">
        <f>INDEX('Mother tree bio'!D:D, MATCH($D180, 'Mother tree bio'!$B:$B, 0))</f>
        <v>145.02972310000001</v>
      </c>
      <c r="BQ180" s="4">
        <f>INDEX('Mother tree bio'!E:E, MATCH($D180, 'Mother tree bio'!$B:$B, 0))</f>
        <v>221</v>
      </c>
      <c r="BR180" s="4">
        <f>INDEX('Mother tree bio'!F:F, MATCH($D180, 'Mother tree bio'!$B:$B, 0))</f>
        <v>1967</v>
      </c>
      <c r="BS180" s="4">
        <f>INDEX('Mother tree bio'!G:G, MATCH($D180, 'Mother tree bio'!$B:$B, 0))</f>
        <v>35</v>
      </c>
      <c r="BT180" s="4">
        <f>INDEX('Mother tree bio'!H:H, MATCH($D180, 'Mother tree bio'!$B:$B, 0))</f>
        <v>63</v>
      </c>
      <c r="BU180" s="4">
        <f>INDEX('Mother tree bio'!I:I, MATCH($D180, 'Mother tree bio'!$B:$B, 0))</f>
        <v>47</v>
      </c>
      <c r="BV180" s="4">
        <f>INDEX('Mother tree bio'!J:J, MATCH($D180, 'Mother tree bio'!$B:$B, 0))</f>
        <v>18</v>
      </c>
      <c r="BW180" s="4">
        <f>INDEX('Mother tree bio'!K:K, MATCH($D180, 'Mother tree bio'!$B:$B, 0))</f>
        <v>69</v>
      </c>
    </row>
    <row r="181" spans="1:75" ht="15" customHeight="1">
      <c r="A181" s="10" t="s">
        <v>483</v>
      </c>
      <c r="B181" t="s">
        <v>336</v>
      </c>
      <c r="C181" s="1" t="s">
        <v>306</v>
      </c>
      <c r="D181" s="4" t="str">
        <f>INDEX('Root phenotypic data'!B:B, MATCH($A181, 'Root phenotypic data'!$A:$A, 0))</f>
        <v>NSW0678</v>
      </c>
      <c r="E181" s="4" t="str">
        <f>INDEX('Mother tree bio'!A:A, MATCH($D181, 'Mother tree bio'!$B:$B, 0))</f>
        <v>E. melliodora</v>
      </c>
      <c r="F181" s="4">
        <f>INDEX('Root phenotypic data'!D:D, MATCH($A181, 'Root phenotypic data'!$A:$A, 0))</f>
        <v>7</v>
      </c>
      <c r="G181" s="4" t="str">
        <f>INDEX('Root phenotypic data'!E:E, MATCH($A181, 'Root phenotypic data'!$A:$A, 0))</f>
        <v>W</v>
      </c>
      <c r="H181" s="4" t="s">
        <v>337</v>
      </c>
      <c r="I181" s="19" t="s">
        <v>478</v>
      </c>
      <c r="J181" s="19" t="s">
        <v>479</v>
      </c>
      <c r="K181" s="20" t="s">
        <v>480</v>
      </c>
      <c r="L181" s="19" t="s">
        <v>353</v>
      </c>
      <c r="M181" s="19" t="s">
        <v>354</v>
      </c>
      <c r="N181" s="20" t="s">
        <v>355</v>
      </c>
      <c r="O181" s="4" t="str">
        <f>INDEX('Root phenotypic data'!F:F, MATCH($A181, 'Root phenotypic data'!$A:$A, 0))</f>
        <v>CER18</v>
      </c>
      <c r="P181" s="18">
        <f>INDEX('Root phenotypic data'!H:H, MATCH($A181, 'Root phenotypic data'!$A:$A, 0))</f>
        <v>44384.906940000001</v>
      </c>
      <c r="Q181" s="4">
        <f>INDEX('Root phenotypic data'!I:I, MATCH($A181, 'Root phenotypic data'!$A:$A, 0))</f>
        <v>28.706600000000002</v>
      </c>
      <c r="R181" s="4">
        <f>INDEX('Root phenotypic data'!J:J, MATCH($A181, 'Root phenotypic data'!$A:$A, 0))</f>
        <v>0.5917</v>
      </c>
      <c r="S181" s="4">
        <f>INDEX('Root phenotypic data'!K:K, MATCH($A181, 'Root phenotypic data'!$A:$A, 0))</f>
        <v>1.8588</v>
      </c>
      <c r="T181" s="4">
        <f>INDEX('Root phenotypic data'!L:L, MATCH($A181, 'Root phenotypic data'!$A:$A, 0))</f>
        <v>0.20610000000000001</v>
      </c>
      <c r="U181" s="4">
        <f>INDEX('Root phenotypic data'!M:M, MATCH($A181, 'Root phenotypic data'!$A:$A, 0))</f>
        <v>0.01</v>
      </c>
      <c r="V181" s="4">
        <f>INDEX('Root phenotypic data'!N:N, MATCH($A181, 'Root phenotypic data'!$A:$A, 0))</f>
        <v>1.0089999999999999</v>
      </c>
      <c r="W181" s="4">
        <f>INDEX('Root phenotypic data'!O:O, MATCH($A181, 'Root phenotypic data'!$A:$A, 0))</f>
        <v>0.01</v>
      </c>
      <c r="X181" s="4">
        <f>INDEX('Root phenotypic data'!P:P, MATCH($A181, 'Root phenotypic data'!$A:$A, 0))</f>
        <v>18</v>
      </c>
      <c r="Y181" s="4">
        <f>INDEX('Root phenotypic data'!Q:Q, MATCH($A181, 'Root phenotypic data'!$A:$A, 0))</f>
        <v>33</v>
      </c>
      <c r="Z181" s="4">
        <f>INDEX('Root phenotypic data'!R:R, MATCH($A181, 'Root phenotypic data'!$A:$A, 0))</f>
        <v>12</v>
      </c>
      <c r="AA181" s="4">
        <f>INDEX('Root phenotypic data'!S:S, MATCH($A181, 'Root phenotypic data'!$A:$A, 0))</f>
        <v>74</v>
      </c>
      <c r="AB181" s="4">
        <f>INDEX('Root phenotypic data'!T:T, MATCH($A181, 'Root phenotypic data'!$A:$A, 0))</f>
        <v>6</v>
      </c>
      <c r="AC181" s="4">
        <f>INDEX('Root phenotypic data'!U:U, MATCH($A181, 'Root phenotypic data'!$A:$A, 0))</f>
        <v>6</v>
      </c>
      <c r="AD181" s="4">
        <f>INDEX('Root phenotypic data'!V:V, MATCH($A181, 'Root phenotypic data'!$A:$A, 0))</f>
        <v>0.3881</v>
      </c>
      <c r="AE181" s="4">
        <f>INDEX('Root phenotypic data'!W:W, MATCH($A181, 'Root phenotypic data'!$A:$A, 0))</f>
        <v>7.0000000000000001E-3</v>
      </c>
      <c r="AF181" s="4">
        <f>INDEX('Root phenotypic data'!X:X, MATCH($A181, 'Root phenotypic data'!$A:$A, 0))</f>
        <v>2.1999999999999999E-2</v>
      </c>
      <c r="AG181" s="4">
        <f>INDEX('Root phenotypic data'!Y:Y, MATCH($A181, 'Root phenotypic data'!$A:$A, 0))</f>
        <v>0.1229</v>
      </c>
      <c r="AH181" s="4">
        <f>INDEX('Root phenotypic data'!Z:Z, MATCH($A181, 'Root phenotypic data'!$A:$A, 0))</f>
        <v>41.8</v>
      </c>
      <c r="AI181" s="4">
        <f>INDEX('Root phenotypic data'!AA:AA, MATCH($A181, 'Root phenotypic data'!$A:$A, 0))</f>
        <v>5</v>
      </c>
      <c r="AJ181" s="4">
        <f>INDEX('Root phenotypic data'!AB:AB, MATCH($A181, 'Root phenotypic data'!$A:$A, 0))</f>
        <v>1.4431</v>
      </c>
      <c r="AK181" s="4">
        <f>INDEX('Root phenotypic data'!AC:AC, MATCH($A181, 'Root phenotypic data'!$A:$A, 0))</f>
        <v>4</v>
      </c>
      <c r="AL181" s="4">
        <f>INDEX('Root phenotypic data'!AD:AD, MATCH($A181, 'Root phenotypic data'!$A:$A, 0))</f>
        <v>6.9800000000000001E-2</v>
      </c>
      <c r="AM181" s="4">
        <f>INDEX('Root phenotypic data'!AE:AE, MATCH($A181, 'Root phenotypic data'!$A:$A, 0))</f>
        <v>0</v>
      </c>
      <c r="AN181" s="4">
        <f>INDEX('Root phenotypic data'!AF:AF, MATCH($A181, 'Root phenotypic data'!$A:$A, 0))</f>
        <v>0</v>
      </c>
      <c r="AO181" s="4">
        <f>INDEX('Root phenotypic data'!AG:AG, MATCH($A181, 'Root phenotypic data'!$A:$A, 0))</f>
        <v>28.706600000000002</v>
      </c>
      <c r="AP181" s="4">
        <f>INDEX('Isotope analysis'!F:F, MATCH($A181, 'Isotope analysis'!$C:$C, 0))</f>
        <v>0</v>
      </c>
      <c r="AQ181" s="4">
        <f>INDEX('Isotope analysis'!G:G, MATCH($A181, 'Isotope analysis'!$C:$C, 0))</f>
        <v>-32.57</v>
      </c>
      <c r="AR181" s="4">
        <f>INDEX('Isotope analysis'!H:H, MATCH($A181, 'Isotope analysis'!$C:$C, 0))</f>
        <v>2.31</v>
      </c>
      <c r="AS181" s="4">
        <f>INDEX('Isotope analysis'!I:I, MATCH($A181, 'Isotope analysis'!$C:$C, 0))</f>
        <v>46.4</v>
      </c>
      <c r="AT181" s="4">
        <f>INDEX('Root phenotypic data'!CR:CR, MATCH($A181, 'Root phenotypic data'!$A:$A, 0))</f>
        <v>13.870799999999999</v>
      </c>
      <c r="AU181" s="4">
        <f>INDEX('Root phenotypic data'!CS:CS, MATCH($A181, 'Root phenotypic data'!$A:$A, 0))</f>
        <v>11.375</v>
      </c>
      <c r="AV181" s="4">
        <f>INDEX('Root phenotypic data'!CT:CT, MATCH($A181, 'Root phenotypic data'!$A:$A, 0))</f>
        <v>46.6189003</v>
      </c>
      <c r="AW181" s="4">
        <f>INDEX('Root phenotypic data'!CU:CU, MATCH($A181, 'Root phenotypic data'!$A:$A, 0))</f>
        <v>465.59600829999999</v>
      </c>
      <c r="AX181" s="4">
        <f>INDEX('Root phenotypic data'!CV:CV, MATCH($A181, 'Root phenotypic data'!$A:$A, 0))</f>
        <v>25.200000800000002</v>
      </c>
      <c r="AY181" s="4">
        <f>INDEX('Root phenotypic data'!CW:CW, MATCH($A181, 'Root phenotypic data'!$A:$A, 0))</f>
        <v>0.8</v>
      </c>
      <c r="AZ181" s="4">
        <f>INDEX('Root phenotypic data'!CX:CX, MATCH($A181, 'Root phenotypic data'!$A:$A, 0))</f>
        <v>24.399999600000001</v>
      </c>
      <c r="BA181" s="4">
        <f>INDEX('Root phenotypic data'!CY:CY, MATCH($A181, 'Root phenotypic data'!$A:$A, 0))</f>
        <v>8.9333296000000004</v>
      </c>
      <c r="BB181" s="4">
        <f>INDEX('Root phenotypic data'!CZ:CZ, MATCH($A181, 'Root phenotypic data'!$A:$A, 0))</f>
        <v>19.616699199999999</v>
      </c>
      <c r="BC181" s="4">
        <f>INDEX('Root phenotypic data'!DA:DA, MATCH($A181, 'Root phenotypic data'!$A:$A, 0))</f>
        <v>19.616699199999999</v>
      </c>
      <c r="BD181" s="4">
        <f>INDEX('Root phenotypic data'!DB:DB, MATCH($A181, 'Root phenotypic data'!$A:$A, 0))</f>
        <v>8.25</v>
      </c>
      <c r="BE181" s="4">
        <f>INDEX('Root phenotypic data'!DC:DC, MATCH($A181, 'Root phenotypic data'!$A:$A, 0))</f>
        <v>687</v>
      </c>
      <c r="BF181" s="4">
        <f>INDEX('Root phenotypic data'!DD:DD, MATCH($A181, 'Root phenotypic data'!$A:$A, 0))</f>
        <v>73</v>
      </c>
      <c r="BG181" s="4">
        <f>INDEX('Root phenotypic data'!DE:DE, MATCH($A181, 'Root phenotypic data'!$A:$A, 0))</f>
        <v>37</v>
      </c>
      <c r="BH181" s="4">
        <f>INDEX('Root phenotypic data'!DF:DF, MATCH($A181, 'Root phenotypic data'!$A:$A, 0))</f>
        <v>23.3113995</v>
      </c>
      <c r="BI181" s="4">
        <f>INDEX('Root phenotypic data'!DG:DG, MATCH($A181, 'Root phenotypic data'!$A:$A, 0))</f>
        <v>214</v>
      </c>
      <c r="BJ181" s="4">
        <f>INDEX('Root phenotypic data'!DH:DH, MATCH($A181, 'Root phenotypic data'!$A:$A, 0))</f>
        <v>122</v>
      </c>
      <c r="BK181" s="4">
        <f>INDEX('Root phenotypic data'!DI:DI, MATCH($A181, 'Root phenotypic data'!$A:$A, 0))</f>
        <v>122</v>
      </c>
      <c r="BL181" s="4">
        <f>INDEX('Root phenotypic data'!DJ:DJ, MATCH($A181, 'Root phenotypic data'!$A:$A, 0))</f>
        <v>213</v>
      </c>
      <c r="BM181" s="4">
        <f>INDEX('Root phenotypic data'!DK:DK, MATCH($A181, 'Root phenotypic data'!$A:$A, 0))</f>
        <v>0.905528</v>
      </c>
      <c r="BN181" s="4">
        <f>INDEX('Root phenotypic data'!DL:DL, MATCH($A181, 'Root phenotypic data'!$A:$A, 0))</f>
        <v>10.2867002</v>
      </c>
      <c r="BO181" s="4">
        <f>INDEX('Mother tree bio'!C:C, MATCH($D181, 'Mother tree bio'!$B:$B, 0))</f>
        <v>-37.218240680000001</v>
      </c>
      <c r="BP181" s="4">
        <f>INDEX('Mother tree bio'!D:D, MATCH($D181, 'Mother tree bio'!$B:$B, 0))</f>
        <v>145.02972310000001</v>
      </c>
      <c r="BQ181" s="4">
        <f>INDEX('Mother tree bio'!E:E, MATCH($D181, 'Mother tree bio'!$B:$B, 0))</f>
        <v>221</v>
      </c>
      <c r="BR181" s="4">
        <f>INDEX('Mother tree bio'!F:F, MATCH($D181, 'Mother tree bio'!$B:$B, 0))</f>
        <v>1967</v>
      </c>
      <c r="BS181" s="4">
        <f>INDEX('Mother tree bio'!G:G, MATCH($D181, 'Mother tree bio'!$B:$B, 0))</f>
        <v>35</v>
      </c>
      <c r="BT181" s="4">
        <f>INDEX('Mother tree bio'!H:H, MATCH($D181, 'Mother tree bio'!$B:$B, 0))</f>
        <v>63</v>
      </c>
      <c r="BU181" s="4">
        <f>INDEX('Mother tree bio'!I:I, MATCH($D181, 'Mother tree bio'!$B:$B, 0))</f>
        <v>47</v>
      </c>
      <c r="BV181" s="4">
        <f>INDEX('Mother tree bio'!J:J, MATCH($D181, 'Mother tree bio'!$B:$B, 0))</f>
        <v>18</v>
      </c>
      <c r="BW181" s="4">
        <f>INDEX('Mother tree bio'!K:K, MATCH($D181, 'Mother tree bio'!$B:$B, 0))</f>
        <v>69</v>
      </c>
    </row>
    <row r="182" spans="1:75" ht="15" customHeight="1">
      <c r="A182" s="10" t="s">
        <v>484</v>
      </c>
      <c r="B182" t="s">
        <v>336</v>
      </c>
      <c r="C182" s="1" t="s">
        <v>308</v>
      </c>
      <c r="D182" s="4" t="str">
        <f>INDEX('Root phenotypic data'!B:B, MATCH($A182, 'Root phenotypic data'!$A:$A, 0))</f>
        <v>NSW0678</v>
      </c>
      <c r="E182" s="4" t="str">
        <f>INDEX('Mother tree bio'!A:A, MATCH($D182, 'Mother tree bio'!$B:$B, 0))</f>
        <v>E. melliodora</v>
      </c>
      <c r="F182" s="4">
        <f>INDEX('Root phenotypic data'!D:D, MATCH($A182, 'Root phenotypic data'!$A:$A, 0))</f>
        <v>8</v>
      </c>
      <c r="G182" s="4" t="str">
        <f>INDEX('Root phenotypic data'!E:E, MATCH($A182, 'Root phenotypic data'!$A:$A, 0))</f>
        <v>W</v>
      </c>
      <c r="H182" s="4" t="s">
        <v>337</v>
      </c>
      <c r="I182" s="19" t="s">
        <v>478</v>
      </c>
      <c r="J182" s="19" t="s">
        <v>479</v>
      </c>
      <c r="K182" s="20" t="s">
        <v>480</v>
      </c>
      <c r="L182" s="19" t="s">
        <v>357</v>
      </c>
      <c r="M182" s="19" t="s">
        <v>358</v>
      </c>
      <c r="N182" s="20" t="s">
        <v>359</v>
      </c>
      <c r="O182" s="4" t="str">
        <f>INDEX('Root phenotypic data'!F:F, MATCH($A182, 'Root phenotypic data'!$A:$A, 0))</f>
        <v>CER18</v>
      </c>
      <c r="P182" s="18">
        <f>INDEX('Root phenotypic data'!H:H, MATCH($A182, 'Root phenotypic data'!$A:$A, 0))</f>
        <v>44384.911110000001</v>
      </c>
      <c r="Q182" s="4">
        <f>INDEX('Root phenotypic data'!I:I, MATCH($A182, 'Root phenotypic data'!$A:$A, 0))</f>
        <v>34.439700000000002</v>
      </c>
      <c r="R182" s="4">
        <f>INDEX('Root phenotypic data'!J:J, MATCH($A182, 'Root phenotypic data'!$A:$A, 0))</f>
        <v>1.3794</v>
      </c>
      <c r="S182" s="4">
        <f>INDEX('Root phenotypic data'!K:K, MATCH($A182, 'Root phenotypic data'!$A:$A, 0))</f>
        <v>4.3334000000000001</v>
      </c>
      <c r="T182" s="4">
        <f>INDEX('Root phenotypic data'!L:L, MATCH($A182, 'Root phenotypic data'!$A:$A, 0))</f>
        <v>0.40050000000000002</v>
      </c>
      <c r="U182" s="4">
        <f>INDEX('Root phenotypic data'!M:M, MATCH($A182, 'Root phenotypic data'!$A:$A, 0))</f>
        <v>4.2999999999999997E-2</v>
      </c>
      <c r="V182" s="4">
        <f>INDEX('Root phenotypic data'!N:N, MATCH($A182, 'Root phenotypic data'!$A:$A, 0))</f>
        <v>0.97599999999999998</v>
      </c>
      <c r="W182" s="4">
        <f>INDEX('Root phenotypic data'!O:O, MATCH($A182, 'Root phenotypic data'!$A:$A, 0))</f>
        <v>5.0000000000000001E-3</v>
      </c>
      <c r="X182" s="4">
        <f>INDEX('Root phenotypic data'!P:P, MATCH($A182, 'Root phenotypic data'!$A:$A, 0))</f>
        <v>21</v>
      </c>
      <c r="Y182" s="4">
        <f>INDEX('Root phenotypic data'!Q:Q, MATCH($A182, 'Root phenotypic data'!$A:$A, 0))</f>
        <v>5</v>
      </c>
      <c r="Z182" s="4">
        <f>INDEX('Root phenotypic data'!R:R, MATCH($A182, 'Root phenotypic data'!$A:$A, 0))</f>
        <v>0</v>
      </c>
      <c r="AA182" s="4">
        <f>INDEX('Root phenotypic data'!S:S, MATCH($A182, 'Root phenotypic data'!$A:$A, 0))</f>
        <v>18</v>
      </c>
      <c r="AB182" s="4">
        <f>INDEX('Root phenotypic data'!T:T, MATCH($A182, 'Root phenotypic data'!$A:$A, 0))</f>
        <v>4</v>
      </c>
      <c r="AC182" s="4">
        <f>INDEX('Root phenotypic data'!U:U, MATCH($A182, 'Root phenotypic data'!$A:$A, 0))</f>
        <v>22</v>
      </c>
      <c r="AD182" s="4">
        <f>INDEX('Root phenotypic data'!V:V, MATCH($A182, 'Root phenotypic data'!$A:$A, 0))</f>
        <v>1.9117999999999999</v>
      </c>
      <c r="AE182" s="4">
        <f>INDEX('Root phenotypic data'!W:W, MATCH($A182, 'Root phenotypic data'!$A:$A, 0))</f>
        <v>7.2099999999999997E-2</v>
      </c>
      <c r="AF182" s="4">
        <f>INDEX('Root phenotypic data'!X:X, MATCH($A182, 'Root phenotypic data'!$A:$A, 0))</f>
        <v>0.2266</v>
      </c>
      <c r="AG182" s="4">
        <f>INDEX('Root phenotypic data'!Y:Y, MATCH($A182, 'Root phenotypic data'!$A:$A, 0))</f>
        <v>0.30059999999999998</v>
      </c>
      <c r="AH182" s="4">
        <f>INDEX('Root phenotypic data'!Z:Z, MATCH($A182, 'Root phenotypic data'!$A:$A, 0))</f>
        <v>48.86</v>
      </c>
      <c r="AI182" s="4">
        <f>INDEX('Root phenotypic data'!AA:AA, MATCH($A182, 'Root phenotypic data'!$A:$A, 0))</f>
        <v>6</v>
      </c>
      <c r="AJ182" s="4">
        <f>INDEX('Root phenotypic data'!AB:AB, MATCH($A182, 'Root phenotypic data'!$A:$A, 0))</f>
        <v>13.8584</v>
      </c>
      <c r="AK182" s="4">
        <f>INDEX('Root phenotypic data'!AC:AC, MATCH($A182, 'Root phenotypic data'!$A:$A, 0))</f>
        <v>3</v>
      </c>
      <c r="AL182" s="4">
        <f>INDEX('Root phenotypic data'!AD:AD, MATCH($A182, 'Root phenotypic data'!$A:$A, 0))</f>
        <v>14.951700000000001</v>
      </c>
      <c r="AM182" s="4">
        <f>INDEX('Root phenotypic data'!AE:AE, MATCH($A182, 'Root phenotypic data'!$A:$A, 0))</f>
        <v>2</v>
      </c>
      <c r="AN182" s="4">
        <f>INDEX('Root phenotypic data'!AF:AF, MATCH($A182, 'Root phenotypic data'!$A:$A, 0))</f>
        <v>0.67159999999999997</v>
      </c>
      <c r="AO182" s="4">
        <f>INDEX('Root phenotypic data'!AG:AG, MATCH($A182, 'Root phenotypic data'!$A:$A, 0))</f>
        <v>34.439700000000002</v>
      </c>
      <c r="AP182" s="4">
        <f>INDEX('Isotope analysis'!F:F, MATCH($A182, 'Isotope analysis'!$C:$C, 0))</f>
        <v>0</v>
      </c>
      <c r="AQ182" s="4">
        <f>INDEX('Isotope analysis'!G:G, MATCH($A182, 'Isotope analysis'!$C:$C, 0))</f>
        <v>-34.53</v>
      </c>
      <c r="AR182" s="4">
        <f>INDEX('Isotope analysis'!H:H, MATCH($A182, 'Isotope analysis'!$C:$C, 0))</f>
        <v>1.29</v>
      </c>
      <c r="AS182" s="4">
        <f>INDEX('Isotope analysis'!I:I, MATCH($A182, 'Isotope analysis'!$C:$C, 0))</f>
        <v>44.1</v>
      </c>
      <c r="AT182" s="4">
        <f>INDEX('Root phenotypic data'!CR:CR, MATCH($A182, 'Root phenotypic data'!$A:$A, 0))</f>
        <v>13.870799999999999</v>
      </c>
      <c r="AU182" s="4">
        <f>INDEX('Root phenotypic data'!CS:CS, MATCH($A182, 'Root phenotypic data'!$A:$A, 0))</f>
        <v>11.375</v>
      </c>
      <c r="AV182" s="4">
        <f>INDEX('Root phenotypic data'!CT:CT, MATCH($A182, 'Root phenotypic data'!$A:$A, 0))</f>
        <v>46.6189003</v>
      </c>
      <c r="AW182" s="4">
        <f>INDEX('Root phenotypic data'!CU:CU, MATCH($A182, 'Root phenotypic data'!$A:$A, 0))</f>
        <v>465.59600829999999</v>
      </c>
      <c r="AX182" s="4">
        <f>INDEX('Root phenotypic data'!CV:CV, MATCH($A182, 'Root phenotypic data'!$A:$A, 0))</f>
        <v>25.200000800000002</v>
      </c>
      <c r="AY182" s="4">
        <f>INDEX('Root phenotypic data'!CW:CW, MATCH($A182, 'Root phenotypic data'!$A:$A, 0))</f>
        <v>0.8</v>
      </c>
      <c r="AZ182" s="4">
        <f>INDEX('Root phenotypic data'!CX:CX, MATCH($A182, 'Root phenotypic data'!$A:$A, 0))</f>
        <v>24.399999600000001</v>
      </c>
      <c r="BA182" s="4">
        <f>INDEX('Root phenotypic data'!CY:CY, MATCH($A182, 'Root phenotypic data'!$A:$A, 0))</f>
        <v>8.9333296000000004</v>
      </c>
      <c r="BB182" s="4">
        <f>INDEX('Root phenotypic data'!CZ:CZ, MATCH($A182, 'Root phenotypic data'!$A:$A, 0))</f>
        <v>19.616699199999999</v>
      </c>
      <c r="BC182" s="4">
        <f>INDEX('Root phenotypic data'!DA:DA, MATCH($A182, 'Root phenotypic data'!$A:$A, 0))</f>
        <v>19.616699199999999</v>
      </c>
      <c r="BD182" s="4">
        <f>INDEX('Root phenotypic data'!DB:DB, MATCH($A182, 'Root phenotypic data'!$A:$A, 0))</f>
        <v>8.25</v>
      </c>
      <c r="BE182" s="4">
        <f>INDEX('Root phenotypic data'!DC:DC, MATCH($A182, 'Root phenotypic data'!$A:$A, 0))</f>
        <v>687</v>
      </c>
      <c r="BF182" s="4">
        <f>INDEX('Root phenotypic data'!DD:DD, MATCH($A182, 'Root phenotypic data'!$A:$A, 0))</f>
        <v>73</v>
      </c>
      <c r="BG182" s="4">
        <f>INDEX('Root phenotypic data'!DE:DE, MATCH($A182, 'Root phenotypic data'!$A:$A, 0))</f>
        <v>37</v>
      </c>
      <c r="BH182" s="4">
        <f>INDEX('Root phenotypic data'!DF:DF, MATCH($A182, 'Root phenotypic data'!$A:$A, 0))</f>
        <v>23.3113995</v>
      </c>
      <c r="BI182" s="4">
        <f>INDEX('Root phenotypic data'!DG:DG, MATCH($A182, 'Root phenotypic data'!$A:$A, 0))</f>
        <v>214</v>
      </c>
      <c r="BJ182" s="4">
        <f>INDEX('Root phenotypic data'!DH:DH, MATCH($A182, 'Root phenotypic data'!$A:$A, 0))</f>
        <v>122</v>
      </c>
      <c r="BK182" s="4">
        <f>INDEX('Root phenotypic data'!DI:DI, MATCH($A182, 'Root phenotypic data'!$A:$A, 0))</f>
        <v>122</v>
      </c>
      <c r="BL182" s="4">
        <f>INDEX('Root phenotypic data'!DJ:DJ, MATCH($A182, 'Root phenotypic data'!$A:$A, 0))</f>
        <v>213</v>
      </c>
      <c r="BM182" s="4">
        <f>INDEX('Root phenotypic data'!DK:DK, MATCH($A182, 'Root phenotypic data'!$A:$A, 0))</f>
        <v>0.905528</v>
      </c>
      <c r="BN182" s="4">
        <f>INDEX('Root phenotypic data'!DL:DL, MATCH($A182, 'Root phenotypic data'!$A:$A, 0))</f>
        <v>10.2867002</v>
      </c>
      <c r="BO182" s="4">
        <f>INDEX('Mother tree bio'!C:C, MATCH($D182, 'Mother tree bio'!$B:$B, 0))</f>
        <v>-37.218240680000001</v>
      </c>
      <c r="BP182" s="4">
        <f>INDEX('Mother tree bio'!D:D, MATCH($D182, 'Mother tree bio'!$B:$B, 0))</f>
        <v>145.02972310000001</v>
      </c>
      <c r="BQ182" s="4">
        <f>INDEX('Mother tree bio'!E:E, MATCH($D182, 'Mother tree bio'!$B:$B, 0))</f>
        <v>221</v>
      </c>
      <c r="BR182" s="4">
        <f>INDEX('Mother tree bio'!F:F, MATCH($D182, 'Mother tree bio'!$B:$B, 0))</f>
        <v>1967</v>
      </c>
      <c r="BS182" s="4">
        <f>INDEX('Mother tree bio'!G:G, MATCH($D182, 'Mother tree bio'!$B:$B, 0))</f>
        <v>35</v>
      </c>
      <c r="BT182" s="4">
        <f>INDEX('Mother tree bio'!H:H, MATCH($D182, 'Mother tree bio'!$B:$B, 0))</f>
        <v>63</v>
      </c>
      <c r="BU182" s="4">
        <f>INDEX('Mother tree bio'!I:I, MATCH($D182, 'Mother tree bio'!$B:$B, 0))</f>
        <v>47</v>
      </c>
      <c r="BV182" s="4">
        <f>INDEX('Mother tree bio'!J:J, MATCH($D182, 'Mother tree bio'!$B:$B, 0))</f>
        <v>18</v>
      </c>
      <c r="BW182" s="4">
        <f>INDEX('Mother tree bio'!K:K, MATCH($D182, 'Mother tree bio'!$B:$B, 0))</f>
        <v>69</v>
      </c>
    </row>
    <row r="183" spans="1:75" ht="15" customHeight="1">
      <c r="A183" s="10" t="s">
        <v>485</v>
      </c>
      <c r="B183" t="s">
        <v>336</v>
      </c>
      <c r="C183" s="1" t="s">
        <v>310</v>
      </c>
      <c r="D183" s="4" t="str">
        <f>INDEX('Root phenotypic data'!B:B, MATCH($A183, 'Root phenotypic data'!$A:$A, 0))</f>
        <v>NSW0678</v>
      </c>
      <c r="E183" s="4" t="str">
        <f>INDEX('Mother tree bio'!A:A, MATCH($D183, 'Mother tree bio'!$B:$B, 0))</f>
        <v>E. melliodora</v>
      </c>
      <c r="F183" s="4">
        <f>INDEX('Root phenotypic data'!D:D, MATCH($A183, 'Root phenotypic data'!$A:$A, 0))</f>
        <v>9</v>
      </c>
      <c r="G183" s="4" t="str">
        <f>INDEX('Root phenotypic data'!E:E, MATCH($A183, 'Root phenotypic data'!$A:$A, 0))</f>
        <v>W</v>
      </c>
      <c r="H183" s="4" t="s">
        <v>337</v>
      </c>
      <c r="I183" s="19" t="s">
        <v>478</v>
      </c>
      <c r="J183" s="19" t="s">
        <v>479</v>
      </c>
      <c r="K183" s="20" t="s">
        <v>480</v>
      </c>
      <c r="L183" s="19" t="s">
        <v>362</v>
      </c>
      <c r="M183" s="19" t="s">
        <v>363</v>
      </c>
      <c r="N183" s="20" t="s">
        <v>364</v>
      </c>
      <c r="O183" s="4" t="str">
        <f>INDEX('Root phenotypic data'!F:F, MATCH($A183, 'Root phenotypic data'!$A:$A, 0))</f>
        <v>CER18</v>
      </c>
      <c r="P183" s="18">
        <f>INDEX('Root phenotypic data'!H:H, MATCH($A183, 'Root phenotypic data'!$A:$A, 0))</f>
        <v>44384.914579999997</v>
      </c>
      <c r="Q183" s="4">
        <f>INDEX('Root phenotypic data'!I:I, MATCH($A183, 'Root phenotypic data'!$A:$A, 0))</f>
        <v>32.786200000000001</v>
      </c>
      <c r="R183" s="4">
        <f>INDEX('Root phenotypic data'!J:J, MATCH($A183, 'Root phenotypic data'!$A:$A, 0))</f>
        <v>1.1727000000000001</v>
      </c>
      <c r="S183" s="4">
        <f>INDEX('Root phenotypic data'!K:K, MATCH($A183, 'Root phenotypic data'!$A:$A, 0))</f>
        <v>3.6840999999999999</v>
      </c>
      <c r="T183" s="4">
        <f>INDEX('Root phenotypic data'!L:L, MATCH($A183, 'Root phenotypic data'!$A:$A, 0))</f>
        <v>0.35770000000000002</v>
      </c>
      <c r="U183" s="4">
        <f>INDEX('Root phenotypic data'!M:M, MATCH($A183, 'Root phenotypic data'!$A:$A, 0))</f>
        <v>3.3000000000000002E-2</v>
      </c>
      <c r="V183" s="4">
        <f>INDEX('Root phenotypic data'!N:N, MATCH($A183, 'Root phenotypic data'!$A:$A, 0))</f>
        <v>0.96899999999999997</v>
      </c>
      <c r="W183" s="4">
        <f>INDEX('Root phenotypic data'!O:O, MATCH($A183, 'Root phenotypic data'!$A:$A, 0))</f>
        <v>6.0000000000000001E-3</v>
      </c>
      <c r="X183" s="4">
        <f>INDEX('Root phenotypic data'!P:P, MATCH($A183, 'Root phenotypic data'!$A:$A, 0))</f>
        <v>23</v>
      </c>
      <c r="Y183" s="4">
        <f>INDEX('Root phenotypic data'!Q:Q, MATCH($A183, 'Root phenotypic data'!$A:$A, 0))</f>
        <v>13</v>
      </c>
      <c r="Z183" s="4">
        <f>INDEX('Root phenotypic data'!R:R, MATCH($A183, 'Root phenotypic data'!$A:$A, 0))</f>
        <v>0</v>
      </c>
      <c r="AA183" s="4">
        <f>INDEX('Root phenotypic data'!S:S, MATCH($A183, 'Root phenotypic data'!$A:$A, 0))</f>
        <v>31</v>
      </c>
      <c r="AB183" s="4">
        <f>INDEX('Root phenotypic data'!T:T, MATCH($A183, 'Root phenotypic data'!$A:$A, 0))</f>
        <v>14</v>
      </c>
      <c r="AC183" s="4">
        <f>INDEX('Root phenotypic data'!U:U, MATCH($A183, 'Root phenotypic data'!$A:$A, 0))</f>
        <v>118</v>
      </c>
      <c r="AD183" s="4">
        <f>INDEX('Root phenotypic data'!V:V, MATCH($A183, 'Root phenotypic data'!$A:$A, 0))</f>
        <v>1.0621</v>
      </c>
      <c r="AE183" s="4">
        <f>INDEX('Root phenotypic data'!W:W, MATCH($A183, 'Root phenotypic data'!$A:$A, 0))</f>
        <v>3.4500000000000003E-2</v>
      </c>
      <c r="AF183" s="4">
        <f>INDEX('Root phenotypic data'!X:X, MATCH($A183, 'Root phenotypic data'!$A:$A, 0))</f>
        <v>0.10829999999999999</v>
      </c>
      <c r="AG183" s="4">
        <f>INDEX('Root phenotypic data'!Y:Y, MATCH($A183, 'Root phenotypic data'!$A:$A, 0))</f>
        <v>0.31140000000000001</v>
      </c>
      <c r="AH183" s="4">
        <f>INDEX('Root phenotypic data'!Z:Z, MATCH($A183, 'Root phenotypic data'!$A:$A, 0))</f>
        <v>42.69</v>
      </c>
      <c r="AI183" s="4">
        <f>INDEX('Root phenotypic data'!AA:AA, MATCH($A183, 'Root phenotypic data'!$A:$A, 0))</f>
        <v>14</v>
      </c>
      <c r="AJ183" s="4">
        <f>INDEX('Root phenotypic data'!AB:AB, MATCH($A183, 'Root phenotypic data'!$A:$A, 0))</f>
        <v>18.528500000000001</v>
      </c>
      <c r="AK183" s="4">
        <f>INDEX('Root phenotypic data'!AC:AC, MATCH($A183, 'Root phenotypic data'!$A:$A, 0))</f>
        <v>13</v>
      </c>
      <c r="AL183" s="4">
        <f>INDEX('Root phenotypic data'!AD:AD, MATCH($A183, 'Root phenotypic data'!$A:$A, 0))</f>
        <v>9.5210000000000008</v>
      </c>
      <c r="AM183" s="4">
        <f>INDEX('Root phenotypic data'!AE:AE, MATCH($A183, 'Root phenotypic data'!$A:$A, 0))</f>
        <v>0</v>
      </c>
      <c r="AN183" s="4">
        <f>INDEX('Root phenotypic data'!AF:AF, MATCH($A183, 'Root phenotypic data'!$A:$A, 0))</f>
        <v>0</v>
      </c>
      <c r="AO183" s="4">
        <f>INDEX('Root phenotypic data'!AG:AG, MATCH($A183, 'Root phenotypic data'!$A:$A, 0))</f>
        <v>32.786200000000001</v>
      </c>
      <c r="AP183" s="4">
        <f>INDEX('Isotope analysis'!F:F, MATCH($A183, 'Isotope analysis'!$C:$C, 0))</f>
        <v>0</v>
      </c>
      <c r="AQ183" s="4">
        <f>INDEX('Isotope analysis'!G:G, MATCH($A183, 'Isotope analysis'!$C:$C, 0))</f>
        <v>-31.3</v>
      </c>
      <c r="AR183" s="4">
        <f>INDEX('Isotope analysis'!H:H, MATCH($A183, 'Isotope analysis'!$C:$C, 0))</f>
        <v>1.7</v>
      </c>
      <c r="AS183" s="4">
        <f>INDEX('Isotope analysis'!I:I, MATCH($A183, 'Isotope analysis'!$C:$C, 0))</f>
        <v>45.6</v>
      </c>
      <c r="AT183" s="4">
        <f>INDEX('Root phenotypic data'!CR:CR, MATCH($A183, 'Root phenotypic data'!$A:$A, 0))</f>
        <v>13.870799999999999</v>
      </c>
      <c r="AU183" s="4">
        <f>INDEX('Root phenotypic data'!CS:CS, MATCH($A183, 'Root phenotypic data'!$A:$A, 0))</f>
        <v>11.375</v>
      </c>
      <c r="AV183" s="4">
        <f>INDEX('Root phenotypic data'!CT:CT, MATCH($A183, 'Root phenotypic data'!$A:$A, 0))</f>
        <v>46.6189003</v>
      </c>
      <c r="AW183" s="4">
        <f>INDEX('Root phenotypic data'!CU:CU, MATCH($A183, 'Root phenotypic data'!$A:$A, 0))</f>
        <v>465.59600829999999</v>
      </c>
      <c r="AX183" s="4">
        <f>INDEX('Root phenotypic data'!CV:CV, MATCH($A183, 'Root phenotypic data'!$A:$A, 0))</f>
        <v>25.200000800000002</v>
      </c>
      <c r="AY183" s="4">
        <f>INDEX('Root phenotypic data'!CW:CW, MATCH($A183, 'Root phenotypic data'!$A:$A, 0))</f>
        <v>0.8</v>
      </c>
      <c r="AZ183" s="4">
        <f>INDEX('Root phenotypic data'!CX:CX, MATCH($A183, 'Root phenotypic data'!$A:$A, 0))</f>
        <v>24.399999600000001</v>
      </c>
      <c r="BA183" s="4">
        <f>INDEX('Root phenotypic data'!CY:CY, MATCH($A183, 'Root phenotypic data'!$A:$A, 0))</f>
        <v>8.9333296000000004</v>
      </c>
      <c r="BB183" s="4">
        <f>INDEX('Root phenotypic data'!CZ:CZ, MATCH($A183, 'Root phenotypic data'!$A:$A, 0))</f>
        <v>19.616699199999999</v>
      </c>
      <c r="BC183" s="4">
        <f>INDEX('Root phenotypic data'!DA:DA, MATCH($A183, 'Root phenotypic data'!$A:$A, 0))</f>
        <v>19.616699199999999</v>
      </c>
      <c r="BD183" s="4">
        <f>INDEX('Root phenotypic data'!DB:DB, MATCH($A183, 'Root phenotypic data'!$A:$A, 0))</f>
        <v>8.25</v>
      </c>
      <c r="BE183" s="4">
        <f>INDEX('Root phenotypic data'!DC:DC, MATCH($A183, 'Root phenotypic data'!$A:$A, 0))</f>
        <v>687</v>
      </c>
      <c r="BF183" s="4">
        <f>INDEX('Root phenotypic data'!DD:DD, MATCH($A183, 'Root phenotypic data'!$A:$A, 0))</f>
        <v>73</v>
      </c>
      <c r="BG183" s="4">
        <f>INDEX('Root phenotypic data'!DE:DE, MATCH($A183, 'Root phenotypic data'!$A:$A, 0))</f>
        <v>37</v>
      </c>
      <c r="BH183" s="4">
        <f>INDEX('Root phenotypic data'!DF:DF, MATCH($A183, 'Root phenotypic data'!$A:$A, 0))</f>
        <v>23.3113995</v>
      </c>
      <c r="BI183" s="4">
        <f>INDEX('Root phenotypic data'!DG:DG, MATCH($A183, 'Root phenotypic data'!$A:$A, 0))</f>
        <v>214</v>
      </c>
      <c r="BJ183" s="4">
        <f>INDEX('Root phenotypic data'!DH:DH, MATCH($A183, 'Root phenotypic data'!$A:$A, 0))</f>
        <v>122</v>
      </c>
      <c r="BK183" s="4">
        <f>INDEX('Root phenotypic data'!DI:DI, MATCH($A183, 'Root phenotypic data'!$A:$A, 0))</f>
        <v>122</v>
      </c>
      <c r="BL183" s="4">
        <f>INDEX('Root phenotypic data'!DJ:DJ, MATCH($A183, 'Root phenotypic data'!$A:$A, 0))</f>
        <v>213</v>
      </c>
      <c r="BM183" s="4">
        <f>INDEX('Root phenotypic data'!DK:DK, MATCH($A183, 'Root phenotypic data'!$A:$A, 0))</f>
        <v>0.905528</v>
      </c>
      <c r="BN183" s="4">
        <f>INDEX('Root phenotypic data'!DL:DL, MATCH($A183, 'Root phenotypic data'!$A:$A, 0))</f>
        <v>10.2867002</v>
      </c>
      <c r="BO183" s="4">
        <f>INDEX('Mother tree bio'!C:C, MATCH($D183, 'Mother tree bio'!$B:$B, 0))</f>
        <v>-37.218240680000001</v>
      </c>
      <c r="BP183" s="4">
        <f>INDEX('Mother tree bio'!D:D, MATCH($D183, 'Mother tree bio'!$B:$B, 0))</f>
        <v>145.02972310000001</v>
      </c>
      <c r="BQ183" s="4">
        <f>INDEX('Mother tree bio'!E:E, MATCH($D183, 'Mother tree bio'!$B:$B, 0))</f>
        <v>221</v>
      </c>
      <c r="BR183" s="4">
        <f>INDEX('Mother tree bio'!F:F, MATCH($D183, 'Mother tree bio'!$B:$B, 0))</f>
        <v>1967</v>
      </c>
      <c r="BS183" s="4">
        <f>INDEX('Mother tree bio'!G:G, MATCH($D183, 'Mother tree bio'!$B:$B, 0))</f>
        <v>35</v>
      </c>
      <c r="BT183" s="4">
        <f>INDEX('Mother tree bio'!H:H, MATCH($D183, 'Mother tree bio'!$B:$B, 0))</f>
        <v>63</v>
      </c>
      <c r="BU183" s="4">
        <f>INDEX('Mother tree bio'!I:I, MATCH($D183, 'Mother tree bio'!$B:$B, 0))</f>
        <v>47</v>
      </c>
      <c r="BV183" s="4">
        <f>INDEX('Mother tree bio'!J:J, MATCH($D183, 'Mother tree bio'!$B:$B, 0))</f>
        <v>18</v>
      </c>
      <c r="BW183" s="4">
        <f>INDEX('Mother tree bio'!K:K, MATCH($D183, 'Mother tree bio'!$B:$B, 0))</f>
        <v>69</v>
      </c>
    </row>
    <row r="184" spans="1:75" ht="15" customHeight="1">
      <c r="A184" s="10" t="s">
        <v>486</v>
      </c>
      <c r="B184" t="s">
        <v>336</v>
      </c>
      <c r="C184" s="1" t="s">
        <v>312</v>
      </c>
      <c r="D184" s="4" t="str">
        <f>INDEX('Root phenotypic data'!B:B, MATCH($A184, 'Root phenotypic data'!$A:$A, 0))</f>
        <v>NSW0678</v>
      </c>
      <c r="E184" s="4" t="str">
        <f>INDEX('Mother tree bio'!A:A, MATCH($D184, 'Mother tree bio'!$B:$B, 0))</f>
        <v>E. melliodora</v>
      </c>
      <c r="F184" s="4">
        <f>INDEX('Root phenotypic data'!D:D, MATCH($A184, 'Root phenotypic data'!$A:$A, 0))</f>
        <v>10</v>
      </c>
      <c r="G184" s="4" t="str">
        <f>INDEX('Root phenotypic data'!E:E, MATCH($A184, 'Root phenotypic data'!$A:$A, 0))</f>
        <v>W</v>
      </c>
      <c r="H184" s="4" t="s">
        <v>337</v>
      </c>
      <c r="I184" s="19" t="s">
        <v>478</v>
      </c>
      <c r="J184" s="19" t="s">
        <v>479</v>
      </c>
      <c r="K184" s="20" t="s">
        <v>480</v>
      </c>
      <c r="L184" s="19" t="s">
        <v>366</v>
      </c>
      <c r="M184" s="19" t="s">
        <v>367</v>
      </c>
      <c r="N184" s="20" t="s">
        <v>368</v>
      </c>
      <c r="O184" s="4" t="str">
        <f>INDEX('Root phenotypic data'!F:F, MATCH($A184, 'Root phenotypic data'!$A:$A, 0))</f>
        <v>CER18</v>
      </c>
      <c r="P184" s="18">
        <f>INDEX('Root phenotypic data'!H:H, MATCH($A184, 'Root phenotypic data'!$A:$A, 0))</f>
        <v>44384.925000000003</v>
      </c>
      <c r="Q184" s="4">
        <f>INDEX('Root phenotypic data'!I:I, MATCH($A184, 'Root phenotypic data'!$A:$A, 0))</f>
        <v>47.169699999999999</v>
      </c>
      <c r="R184" s="4">
        <f>INDEX('Root phenotypic data'!J:J, MATCH($A184, 'Root phenotypic data'!$A:$A, 0))</f>
        <v>1.3258000000000001</v>
      </c>
      <c r="S184" s="4">
        <f>INDEX('Root phenotypic data'!K:K, MATCH($A184, 'Root phenotypic data'!$A:$A, 0))</f>
        <v>4.1651999999999996</v>
      </c>
      <c r="T184" s="4">
        <f>INDEX('Root phenotypic data'!L:L, MATCH($A184, 'Root phenotypic data'!$A:$A, 0))</f>
        <v>0.28110000000000002</v>
      </c>
      <c r="U184" s="4">
        <f>INDEX('Root phenotypic data'!M:M, MATCH($A184, 'Root phenotypic data'!$A:$A, 0))</f>
        <v>2.9000000000000001E-2</v>
      </c>
      <c r="V184" s="4">
        <f>INDEX('Root phenotypic data'!N:N, MATCH($A184, 'Root phenotypic data'!$A:$A, 0))</f>
        <v>0.97499999999999998</v>
      </c>
      <c r="W184" s="4">
        <f>INDEX('Root phenotypic data'!O:O, MATCH($A184, 'Root phenotypic data'!$A:$A, 0))</f>
        <v>5.0000000000000001E-3</v>
      </c>
      <c r="X184" s="4">
        <f>INDEX('Root phenotypic data'!P:P, MATCH($A184, 'Root phenotypic data'!$A:$A, 0))</f>
        <v>45</v>
      </c>
      <c r="Y184" s="4">
        <f>INDEX('Root phenotypic data'!Q:Q, MATCH($A184, 'Root phenotypic data'!$A:$A, 0))</f>
        <v>74</v>
      </c>
      <c r="Z184" s="4">
        <f>INDEX('Root phenotypic data'!R:R, MATCH($A184, 'Root phenotypic data'!$A:$A, 0))</f>
        <v>13</v>
      </c>
      <c r="AA184" s="4">
        <f>INDEX('Root phenotypic data'!S:S, MATCH($A184, 'Root phenotypic data'!$A:$A, 0))</f>
        <v>148</v>
      </c>
      <c r="AB184" s="4">
        <f>INDEX('Root phenotypic data'!T:T, MATCH($A184, 'Root phenotypic data'!$A:$A, 0))</f>
        <v>39</v>
      </c>
      <c r="AC184" s="4">
        <f>INDEX('Root phenotypic data'!U:U, MATCH($A184, 'Root phenotypic data'!$A:$A, 0))</f>
        <v>802</v>
      </c>
      <c r="AD184" s="4">
        <f>INDEX('Root phenotypic data'!V:V, MATCH($A184, 'Root phenotypic data'!$A:$A, 0))</f>
        <v>0.3231</v>
      </c>
      <c r="AE184" s="4">
        <f>INDEX('Root phenotypic data'!W:W, MATCH($A184, 'Root phenotypic data'!$A:$A, 0))</f>
        <v>8.0999999999999996E-3</v>
      </c>
      <c r="AF184" s="4">
        <f>INDEX('Root phenotypic data'!X:X, MATCH($A184, 'Root phenotypic data'!$A:$A, 0))</f>
        <v>2.53E-2</v>
      </c>
      <c r="AG184" s="4">
        <f>INDEX('Root phenotypic data'!Y:Y, MATCH($A184, 'Root phenotypic data'!$A:$A, 0))</f>
        <v>0.18190000000000001</v>
      </c>
      <c r="AH184" s="4">
        <f>INDEX('Root phenotypic data'!Z:Z, MATCH($A184, 'Root phenotypic data'!$A:$A, 0))</f>
        <v>41.11</v>
      </c>
      <c r="AI184" s="4">
        <f>INDEX('Root phenotypic data'!AA:AA, MATCH($A184, 'Root phenotypic data'!$A:$A, 0))</f>
        <v>57</v>
      </c>
      <c r="AJ184" s="4">
        <f>INDEX('Root phenotypic data'!AB:AB, MATCH($A184, 'Root phenotypic data'!$A:$A, 0))</f>
        <v>4.9645000000000001</v>
      </c>
      <c r="AK184" s="4">
        <f>INDEX('Root phenotypic data'!AC:AC, MATCH($A184, 'Root phenotypic data'!$A:$A, 0))</f>
        <v>13</v>
      </c>
      <c r="AL184" s="4">
        <f>INDEX('Root phenotypic data'!AD:AD, MATCH($A184, 'Root phenotypic data'!$A:$A, 0))</f>
        <v>9.6942000000000004</v>
      </c>
      <c r="AM184" s="4">
        <f>INDEX('Root phenotypic data'!AE:AE, MATCH($A184, 'Root phenotypic data'!$A:$A, 0))</f>
        <v>43</v>
      </c>
      <c r="AN184" s="4">
        <f>INDEX('Root phenotypic data'!AF:AF, MATCH($A184, 'Root phenotypic data'!$A:$A, 0))</f>
        <v>27.585699999999999</v>
      </c>
      <c r="AO184" s="4">
        <f>INDEX('Root phenotypic data'!AG:AG, MATCH($A184, 'Root phenotypic data'!$A:$A, 0))</f>
        <v>47.169699999999999</v>
      </c>
      <c r="AP184" s="4">
        <f>INDEX('Isotope analysis'!F:F, MATCH($A184, 'Isotope analysis'!$C:$C, 0))</f>
        <v>0</v>
      </c>
      <c r="AQ184" s="4">
        <f>INDEX('Isotope analysis'!G:G, MATCH($A184, 'Isotope analysis'!$C:$C, 0))</f>
        <v>-34.97</v>
      </c>
      <c r="AR184" s="4">
        <f>INDEX('Isotope analysis'!H:H, MATCH($A184, 'Isotope analysis'!$C:$C, 0))</f>
        <v>1.04</v>
      </c>
      <c r="AS184" s="4">
        <f>INDEX('Isotope analysis'!I:I, MATCH($A184, 'Isotope analysis'!$C:$C, 0))</f>
        <v>45.8</v>
      </c>
      <c r="AT184" s="4">
        <f>INDEX('Root phenotypic data'!CR:CR, MATCH($A184, 'Root phenotypic data'!$A:$A, 0))</f>
        <v>13.870799999999999</v>
      </c>
      <c r="AU184" s="4">
        <f>INDEX('Root phenotypic data'!CS:CS, MATCH($A184, 'Root phenotypic data'!$A:$A, 0))</f>
        <v>11.375</v>
      </c>
      <c r="AV184" s="4">
        <f>INDEX('Root phenotypic data'!CT:CT, MATCH($A184, 'Root phenotypic data'!$A:$A, 0))</f>
        <v>46.6189003</v>
      </c>
      <c r="AW184" s="4">
        <f>INDEX('Root phenotypic data'!CU:CU, MATCH($A184, 'Root phenotypic data'!$A:$A, 0))</f>
        <v>465.59600829999999</v>
      </c>
      <c r="AX184" s="4">
        <f>INDEX('Root phenotypic data'!CV:CV, MATCH($A184, 'Root phenotypic data'!$A:$A, 0))</f>
        <v>25.200000800000002</v>
      </c>
      <c r="AY184" s="4">
        <f>INDEX('Root phenotypic data'!CW:CW, MATCH($A184, 'Root phenotypic data'!$A:$A, 0))</f>
        <v>0.8</v>
      </c>
      <c r="AZ184" s="4">
        <f>INDEX('Root phenotypic data'!CX:CX, MATCH($A184, 'Root phenotypic data'!$A:$A, 0))</f>
        <v>24.399999600000001</v>
      </c>
      <c r="BA184" s="4">
        <f>INDEX('Root phenotypic data'!CY:CY, MATCH($A184, 'Root phenotypic data'!$A:$A, 0))</f>
        <v>8.9333296000000004</v>
      </c>
      <c r="BB184" s="4">
        <f>INDEX('Root phenotypic data'!CZ:CZ, MATCH($A184, 'Root phenotypic data'!$A:$A, 0))</f>
        <v>19.616699199999999</v>
      </c>
      <c r="BC184" s="4">
        <f>INDEX('Root phenotypic data'!DA:DA, MATCH($A184, 'Root phenotypic data'!$A:$A, 0))</f>
        <v>19.616699199999999</v>
      </c>
      <c r="BD184" s="4">
        <f>INDEX('Root phenotypic data'!DB:DB, MATCH($A184, 'Root phenotypic data'!$A:$A, 0))</f>
        <v>8.25</v>
      </c>
      <c r="BE184" s="4">
        <f>INDEX('Root phenotypic data'!DC:DC, MATCH($A184, 'Root phenotypic data'!$A:$A, 0))</f>
        <v>687</v>
      </c>
      <c r="BF184" s="4">
        <f>INDEX('Root phenotypic data'!DD:DD, MATCH($A184, 'Root phenotypic data'!$A:$A, 0))</f>
        <v>73</v>
      </c>
      <c r="BG184" s="4">
        <f>INDEX('Root phenotypic data'!DE:DE, MATCH($A184, 'Root phenotypic data'!$A:$A, 0))</f>
        <v>37</v>
      </c>
      <c r="BH184" s="4">
        <f>INDEX('Root phenotypic data'!DF:DF, MATCH($A184, 'Root phenotypic data'!$A:$A, 0))</f>
        <v>23.3113995</v>
      </c>
      <c r="BI184" s="4">
        <f>INDEX('Root phenotypic data'!DG:DG, MATCH($A184, 'Root phenotypic data'!$A:$A, 0))</f>
        <v>214</v>
      </c>
      <c r="BJ184" s="4">
        <f>INDEX('Root phenotypic data'!DH:DH, MATCH($A184, 'Root phenotypic data'!$A:$A, 0))</f>
        <v>122</v>
      </c>
      <c r="BK184" s="4">
        <f>INDEX('Root phenotypic data'!DI:DI, MATCH($A184, 'Root phenotypic data'!$A:$A, 0))</f>
        <v>122</v>
      </c>
      <c r="BL184" s="4">
        <f>INDEX('Root phenotypic data'!DJ:DJ, MATCH($A184, 'Root phenotypic data'!$A:$A, 0))</f>
        <v>213</v>
      </c>
      <c r="BM184" s="4">
        <f>INDEX('Root phenotypic data'!DK:DK, MATCH($A184, 'Root phenotypic data'!$A:$A, 0))</f>
        <v>0.905528</v>
      </c>
      <c r="BN184" s="4">
        <f>INDEX('Root phenotypic data'!DL:DL, MATCH($A184, 'Root phenotypic data'!$A:$A, 0))</f>
        <v>10.2867002</v>
      </c>
      <c r="BO184" s="4">
        <f>INDEX('Mother tree bio'!C:C, MATCH($D184, 'Mother tree bio'!$B:$B, 0))</f>
        <v>-37.218240680000001</v>
      </c>
      <c r="BP184" s="4">
        <f>INDEX('Mother tree bio'!D:D, MATCH($D184, 'Mother tree bio'!$B:$B, 0))</f>
        <v>145.02972310000001</v>
      </c>
      <c r="BQ184" s="4">
        <f>INDEX('Mother tree bio'!E:E, MATCH($D184, 'Mother tree bio'!$B:$B, 0))</f>
        <v>221</v>
      </c>
      <c r="BR184" s="4">
        <f>INDEX('Mother tree bio'!F:F, MATCH($D184, 'Mother tree bio'!$B:$B, 0))</f>
        <v>1967</v>
      </c>
      <c r="BS184" s="4">
        <f>INDEX('Mother tree bio'!G:G, MATCH($D184, 'Mother tree bio'!$B:$B, 0))</f>
        <v>35</v>
      </c>
      <c r="BT184" s="4">
        <f>INDEX('Mother tree bio'!H:H, MATCH($D184, 'Mother tree bio'!$B:$B, 0))</f>
        <v>63</v>
      </c>
      <c r="BU184" s="4">
        <f>INDEX('Mother tree bio'!I:I, MATCH($D184, 'Mother tree bio'!$B:$B, 0))</f>
        <v>47</v>
      </c>
      <c r="BV184" s="4">
        <f>INDEX('Mother tree bio'!J:J, MATCH($D184, 'Mother tree bio'!$B:$B, 0))</f>
        <v>18</v>
      </c>
      <c r="BW184" s="4">
        <f>INDEX('Mother tree bio'!K:K, MATCH($D184, 'Mother tree bio'!$B:$B, 0))</f>
        <v>69</v>
      </c>
    </row>
    <row r="185" spans="1:75" ht="15" customHeight="1" thickBot="1">
      <c r="A185" s="13" t="s">
        <v>487</v>
      </c>
      <c r="B185" t="s">
        <v>336</v>
      </c>
      <c r="C185" s="1" t="s">
        <v>315</v>
      </c>
      <c r="D185" s="4" t="str">
        <f>INDEX('Isotope analysis'!D:D, MATCH($A185, 'Isotope analysis'!$C:$C, 0))</f>
        <v>NSW0741</v>
      </c>
      <c r="E185" s="4" t="str">
        <f>INDEX('Isotope analysis'!A:A, MATCH($A185, 'Isotope analysis'!$C:$C, 0))</f>
        <v>E. melliodora</v>
      </c>
      <c r="F185" s="4">
        <v>7</v>
      </c>
      <c r="G185" s="4" t="str">
        <f>INDEX('Isotope analysis'!E:E, MATCH($A185, 'Isotope analysis'!$C:$C, 0))</f>
        <v>W</v>
      </c>
      <c r="H185" s="4" t="s">
        <v>337</v>
      </c>
      <c r="I185" s="19" t="s">
        <v>478</v>
      </c>
      <c r="J185" s="19" t="s">
        <v>479</v>
      </c>
      <c r="K185" s="20" t="s">
        <v>480</v>
      </c>
      <c r="L185" s="19" t="s">
        <v>370</v>
      </c>
      <c r="M185" s="19" t="s">
        <v>371</v>
      </c>
      <c r="N185" s="20" t="s">
        <v>372</v>
      </c>
      <c r="O185" s="4" t="e">
        <f>INDEX('Root phenotypic data'!F:F, MATCH($A185, 'Root phenotypic data'!$A:$A, 0))</f>
        <v>#N/A</v>
      </c>
      <c r="P185" s="18" t="e">
        <f>INDEX('Root phenotypic data'!H:H, MATCH($A185, 'Root phenotypic data'!$A:$A, 0))</f>
        <v>#N/A</v>
      </c>
      <c r="Q185" s="4" t="e">
        <f>INDEX('Root phenotypic data'!I:I, MATCH($A185, 'Root phenotypic data'!$A:$A, 0))</f>
        <v>#N/A</v>
      </c>
      <c r="R185" s="4" t="e">
        <f>INDEX('Root phenotypic data'!J:J, MATCH($A185, 'Root phenotypic data'!$A:$A, 0))</f>
        <v>#N/A</v>
      </c>
      <c r="S185" s="4" t="e">
        <f>INDEX('Root phenotypic data'!K:K, MATCH($A185, 'Root phenotypic data'!$A:$A, 0))</f>
        <v>#N/A</v>
      </c>
      <c r="T185" s="4" t="e">
        <f>INDEX('Root phenotypic data'!L:L, MATCH($A185, 'Root phenotypic data'!$A:$A, 0))</f>
        <v>#N/A</v>
      </c>
      <c r="U185" s="4" t="e">
        <f>INDEX('Root phenotypic data'!M:M, MATCH($A185, 'Root phenotypic data'!$A:$A, 0))</f>
        <v>#N/A</v>
      </c>
      <c r="V185" s="4" t="e">
        <f>INDEX('Root phenotypic data'!N:N, MATCH($A185, 'Root phenotypic data'!$A:$A, 0))</f>
        <v>#N/A</v>
      </c>
      <c r="W185" s="4" t="e">
        <f>INDEX('Root phenotypic data'!O:O, MATCH($A185, 'Root phenotypic data'!$A:$A, 0))</f>
        <v>#N/A</v>
      </c>
      <c r="X185" s="4" t="e">
        <f>INDEX('Root phenotypic data'!P:P, MATCH($A185, 'Root phenotypic data'!$A:$A, 0))</f>
        <v>#N/A</v>
      </c>
      <c r="Y185" s="4" t="e">
        <f>INDEX('Root phenotypic data'!Q:Q, MATCH($A185, 'Root phenotypic data'!$A:$A, 0))</f>
        <v>#N/A</v>
      </c>
      <c r="Z185" s="4" t="e">
        <f>INDEX('Root phenotypic data'!R:R, MATCH($A185, 'Root phenotypic data'!$A:$A, 0))</f>
        <v>#N/A</v>
      </c>
      <c r="AA185" s="4" t="e">
        <f>INDEX('Root phenotypic data'!S:S, MATCH($A185, 'Root phenotypic data'!$A:$A, 0))</f>
        <v>#N/A</v>
      </c>
      <c r="AB185" s="4" t="e">
        <f>INDEX('Root phenotypic data'!T:T, MATCH($A185, 'Root phenotypic data'!$A:$A, 0))</f>
        <v>#N/A</v>
      </c>
      <c r="AC185" s="4" t="e">
        <f>INDEX('Root phenotypic data'!U:U, MATCH($A185, 'Root phenotypic data'!$A:$A, 0))</f>
        <v>#N/A</v>
      </c>
      <c r="AD185" s="4" t="e">
        <f>INDEX('Root phenotypic data'!V:V, MATCH($A185, 'Root phenotypic data'!$A:$A, 0))</f>
        <v>#N/A</v>
      </c>
      <c r="AE185" s="4" t="e">
        <f>INDEX('Root phenotypic data'!W:W, MATCH($A185, 'Root phenotypic data'!$A:$A, 0))</f>
        <v>#N/A</v>
      </c>
      <c r="AF185" s="4" t="e">
        <f>INDEX('Root phenotypic data'!X:X, MATCH($A185, 'Root phenotypic data'!$A:$A, 0))</f>
        <v>#N/A</v>
      </c>
      <c r="AG185" s="4" t="e">
        <f>INDEX('Root phenotypic data'!Y:Y, MATCH($A185, 'Root phenotypic data'!$A:$A, 0))</f>
        <v>#N/A</v>
      </c>
      <c r="AH185" s="4" t="e">
        <f>INDEX('Root phenotypic data'!Z:Z, MATCH($A185, 'Root phenotypic data'!$A:$A, 0))</f>
        <v>#N/A</v>
      </c>
      <c r="AI185" s="4" t="e">
        <f>INDEX('Root phenotypic data'!AA:AA, MATCH($A185, 'Root phenotypic data'!$A:$A, 0))</f>
        <v>#N/A</v>
      </c>
      <c r="AJ185" s="4" t="e">
        <f>INDEX('Root phenotypic data'!AB:AB, MATCH($A185, 'Root phenotypic data'!$A:$A, 0))</f>
        <v>#N/A</v>
      </c>
      <c r="AK185" s="4" t="e">
        <f>INDEX('Root phenotypic data'!AC:AC, MATCH($A185, 'Root phenotypic data'!$A:$A, 0))</f>
        <v>#N/A</v>
      </c>
      <c r="AL185" s="4" t="e">
        <f>INDEX('Root phenotypic data'!AD:AD, MATCH($A185, 'Root phenotypic data'!$A:$A, 0))</f>
        <v>#N/A</v>
      </c>
      <c r="AM185" s="4" t="e">
        <f>INDEX('Root phenotypic data'!AE:AE, MATCH($A185, 'Root phenotypic data'!$A:$A, 0))</f>
        <v>#N/A</v>
      </c>
      <c r="AN185" s="4" t="e">
        <f>INDEX('Root phenotypic data'!AF:AF, MATCH($A185, 'Root phenotypic data'!$A:$A, 0))</f>
        <v>#N/A</v>
      </c>
      <c r="AO185" s="4" t="e">
        <f>INDEX('Root phenotypic data'!AG:AG, MATCH($A185, 'Root phenotypic data'!$A:$A, 0))</f>
        <v>#N/A</v>
      </c>
      <c r="AP185" s="4">
        <f>INDEX('Isotope analysis'!F:F, MATCH($A185, 'Isotope analysis'!$C:$C, 0))</f>
        <v>0</v>
      </c>
      <c r="AQ185" s="4">
        <f>INDEX('Isotope analysis'!G:G, MATCH($A185, 'Isotope analysis'!$C:$C, 0))</f>
        <v>-37.53</v>
      </c>
      <c r="AR185" s="4">
        <f>INDEX('Isotope analysis'!H:H, MATCH($A185, 'Isotope analysis'!$C:$C, 0))</f>
        <v>1.1499999999999999</v>
      </c>
      <c r="AS185" s="4">
        <f>INDEX('Isotope analysis'!I:I, MATCH($A185, 'Isotope analysis'!$C:$C, 0))</f>
        <v>41.4</v>
      </c>
      <c r="AT185" s="4" t="e">
        <f>INDEX('Root phenotypic data'!CR:CR, MATCH($A185, 'Root phenotypic data'!$A:$A, 0))</f>
        <v>#N/A</v>
      </c>
      <c r="AU185" s="4" t="e">
        <f>INDEX('Root phenotypic data'!CS:CS, MATCH($A185, 'Root phenotypic data'!$A:$A, 0))</f>
        <v>#N/A</v>
      </c>
      <c r="AV185" s="4" t="e">
        <f>INDEX('Root phenotypic data'!CT:CT, MATCH($A185, 'Root phenotypic data'!$A:$A, 0))</f>
        <v>#N/A</v>
      </c>
      <c r="AW185" s="4" t="e">
        <f>INDEX('Root phenotypic data'!CU:CU, MATCH($A185, 'Root phenotypic data'!$A:$A, 0))</f>
        <v>#N/A</v>
      </c>
      <c r="AX185" s="4" t="e">
        <f>INDEX('Root phenotypic data'!CV:CV, MATCH($A185, 'Root phenotypic data'!$A:$A, 0))</f>
        <v>#N/A</v>
      </c>
      <c r="AY185" s="4" t="e">
        <f>INDEX('Root phenotypic data'!CW:CW, MATCH($A185, 'Root phenotypic data'!$A:$A, 0))</f>
        <v>#N/A</v>
      </c>
      <c r="AZ185" s="4" t="e">
        <f>INDEX('Root phenotypic data'!CX:CX, MATCH($A185, 'Root phenotypic data'!$A:$A, 0))</f>
        <v>#N/A</v>
      </c>
      <c r="BA185" s="4" t="e">
        <f>INDEX('Root phenotypic data'!CY:CY, MATCH($A185, 'Root phenotypic data'!$A:$A, 0))</f>
        <v>#N/A</v>
      </c>
      <c r="BB185" s="4" t="e">
        <f>INDEX('Root phenotypic data'!CZ:CZ, MATCH($A185, 'Root phenotypic data'!$A:$A, 0))</f>
        <v>#N/A</v>
      </c>
      <c r="BC185" s="4" t="e">
        <f>INDEX('Root phenotypic data'!DA:DA, MATCH($A185, 'Root phenotypic data'!$A:$A, 0))</f>
        <v>#N/A</v>
      </c>
      <c r="BD185" s="4" t="e">
        <f>INDEX('Root phenotypic data'!DB:DB, MATCH($A185, 'Root phenotypic data'!$A:$A, 0))</f>
        <v>#N/A</v>
      </c>
      <c r="BE185" s="4" t="e">
        <f>INDEX('Root phenotypic data'!DC:DC, MATCH($A185, 'Root phenotypic data'!$A:$A, 0))</f>
        <v>#N/A</v>
      </c>
      <c r="BF185" s="4" t="e">
        <f>INDEX('Root phenotypic data'!DD:DD, MATCH($A185, 'Root phenotypic data'!$A:$A, 0))</f>
        <v>#N/A</v>
      </c>
      <c r="BG185" s="4" t="e">
        <f>INDEX('Root phenotypic data'!DE:DE, MATCH($A185, 'Root phenotypic data'!$A:$A, 0))</f>
        <v>#N/A</v>
      </c>
      <c r="BH185" s="4" t="e">
        <f>INDEX('Root phenotypic data'!DF:DF, MATCH($A185, 'Root phenotypic data'!$A:$A, 0))</f>
        <v>#N/A</v>
      </c>
      <c r="BI185" s="4" t="e">
        <f>INDEX('Root phenotypic data'!DG:DG, MATCH($A185, 'Root phenotypic data'!$A:$A, 0))</f>
        <v>#N/A</v>
      </c>
      <c r="BJ185" s="4" t="e">
        <f>INDEX('Root phenotypic data'!DH:DH, MATCH($A185, 'Root phenotypic data'!$A:$A, 0))</f>
        <v>#N/A</v>
      </c>
      <c r="BK185" s="4" t="e">
        <f>INDEX('Root phenotypic data'!DI:DI, MATCH($A185, 'Root phenotypic data'!$A:$A, 0))</f>
        <v>#N/A</v>
      </c>
      <c r="BL185" s="4" t="e">
        <f>INDEX('Root phenotypic data'!DJ:DJ, MATCH($A185, 'Root phenotypic data'!$A:$A, 0))</f>
        <v>#N/A</v>
      </c>
      <c r="BM185" s="4" t="e">
        <f>INDEX('Root phenotypic data'!DK:DK, MATCH($A185, 'Root phenotypic data'!$A:$A, 0))</f>
        <v>#N/A</v>
      </c>
      <c r="BN185" s="4" t="e">
        <f>INDEX('Root phenotypic data'!DL:DL, MATCH($A185, 'Root phenotypic data'!$A:$A, 0))</f>
        <v>#N/A</v>
      </c>
      <c r="BO185" s="4" t="e">
        <f>INDEX('Mother tree bio'!C:C, MATCH($D185, 'Mother tree bio'!$B:$B, 0))</f>
        <v>#N/A</v>
      </c>
      <c r="BP185" s="4" t="e">
        <f>INDEX('Mother tree bio'!D:D, MATCH($D185, 'Mother tree bio'!$B:$B, 0))</f>
        <v>#N/A</v>
      </c>
      <c r="BQ185" s="4" t="e">
        <f>INDEX('Mother tree bio'!E:E, MATCH($D185, 'Mother tree bio'!$B:$B, 0))</f>
        <v>#N/A</v>
      </c>
      <c r="BR185" s="4" t="e">
        <f>INDEX('Mother tree bio'!F:F, MATCH($D185, 'Mother tree bio'!$B:$B, 0))</f>
        <v>#N/A</v>
      </c>
      <c r="BS185" s="4" t="e">
        <f>INDEX('Mother tree bio'!G:G, MATCH($D185, 'Mother tree bio'!$B:$B, 0))</f>
        <v>#N/A</v>
      </c>
      <c r="BT185" s="4" t="e">
        <f>INDEX('Mother tree bio'!H:H, MATCH($D185, 'Mother tree bio'!$B:$B, 0))</f>
        <v>#N/A</v>
      </c>
      <c r="BU185" s="4" t="e">
        <f>INDEX('Mother tree bio'!I:I, MATCH($D185, 'Mother tree bio'!$B:$B, 0))</f>
        <v>#N/A</v>
      </c>
      <c r="BV185" s="4" t="e">
        <f>INDEX('Mother tree bio'!J:J, MATCH($D185, 'Mother tree bio'!$B:$B, 0))</f>
        <v>#N/A</v>
      </c>
      <c r="BW185" s="4" t="e">
        <f>INDEX('Mother tree bio'!K:K, MATCH($D185, 'Mother tree bio'!$B:$B, 0))</f>
        <v>#N/A</v>
      </c>
    </row>
    <row r="186" spans="1:75" ht="15" customHeight="1" thickBot="1">
      <c r="A186" s="13" t="s">
        <v>488</v>
      </c>
      <c r="B186" t="s">
        <v>336</v>
      </c>
      <c r="C186" s="1" t="s">
        <v>317</v>
      </c>
      <c r="D186" s="4" t="str">
        <f>INDEX('Isotope analysis'!D:D, MATCH($A186, 'Isotope analysis'!$C:$C, 0))</f>
        <v>NSW0741</v>
      </c>
      <c r="E186" s="4" t="str">
        <f>INDEX('Isotope analysis'!A:A, MATCH($A186, 'Isotope analysis'!$C:$C, 0))</f>
        <v>E. melliodora</v>
      </c>
      <c r="F186" s="4">
        <v>8</v>
      </c>
      <c r="G186" s="4" t="str">
        <f>INDEX('Isotope analysis'!E:E, MATCH($A186, 'Isotope analysis'!$C:$C, 0))</f>
        <v>W</v>
      </c>
      <c r="H186" s="4" t="s">
        <v>337</v>
      </c>
      <c r="I186" s="19" t="s">
        <v>489</v>
      </c>
      <c r="J186" s="19" t="s">
        <v>490</v>
      </c>
      <c r="K186" s="20" t="s">
        <v>491</v>
      </c>
      <c r="L186" s="19" t="s">
        <v>341</v>
      </c>
      <c r="M186" s="19" t="s">
        <v>342</v>
      </c>
      <c r="N186" s="20" t="s">
        <v>343</v>
      </c>
      <c r="O186" s="4" t="e">
        <f>INDEX('Root phenotypic data'!F:F, MATCH($A186, 'Root phenotypic data'!$A:$A, 0))</f>
        <v>#N/A</v>
      </c>
      <c r="P186" s="18" t="e">
        <f>INDEX('Root phenotypic data'!H:H, MATCH($A186, 'Root phenotypic data'!$A:$A, 0))</f>
        <v>#N/A</v>
      </c>
      <c r="Q186" s="4" t="e">
        <f>INDEX('Root phenotypic data'!I:I, MATCH($A186, 'Root phenotypic data'!$A:$A, 0))</f>
        <v>#N/A</v>
      </c>
      <c r="R186" s="4" t="e">
        <f>INDEX('Root phenotypic data'!J:J, MATCH($A186, 'Root phenotypic data'!$A:$A, 0))</f>
        <v>#N/A</v>
      </c>
      <c r="S186" s="4" t="e">
        <f>INDEX('Root phenotypic data'!K:K, MATCH($A186, 'Root phenotypic data'!$A:$A, 0))</f>
        <v>#N/A</v>
      </c>
      <c r="T186" s="4" t="e">
        <f>INDEX('Root phenotypic data'!L:L, MATCH($A186, 'Root phenotypic data'!$A:$A, 0))</f>
        <v>#N/A</v>
      </c>
      <c r="U186" s="4" t="e">
        <f>INDEX('Root phenotypic data'!M:M, MATCH($A186, 'Root phenotypic data'!$A:$A, 0))</f>
        <v>#N/A</v>
      </c>
      <c r="V186" s="4" t="e">
        <f>INDEX('Root phenotypic data'!N:N, MATCH($A186, 'Root phenotypic data'!$A:$A, 0))</f>
        <v>#N/A</v>
      </c>
      <c r="W186" s="4" t="e">
        <f>INDEX('Root phenotypic data'!O:O, MATCH($A186, 'Root phenotypic data'!$A:$A, 0))</f>
        <v>#N/A</v>
      </c>
      <c r="X186" s="4" t="e">
        <f>INDEX('Root phenotypic data'!P:P, MATCH($A186, 'Root phenotypic data'!$A:$A, 0))</f>
        <v>#N/A</v>
      </c>
      <c r="Y186" s="4" t="e">
        <f>INDEX('Root phenotypic data'!Q:Q, MATCH($A186, 'Root phenotypic data'!$A:$A, 0))</f>
        <v>#N/A</v>
      </c>
      <c r="Z186" s="4" t="e">
        <f>INDEX('Root phenotypic data'!R:R, MATCH($A186, 'Root phenotypic data'!$A:$A, 0))</f>
        <v>#N/A</v>
      </c>
      <c r="AA186" s="4" t="e">
        <f>INDEX('Root phenotypic data'!S:S, MATCH($A186, 'Root phenotypic data'!$A:$A, 0))</f>
        <v>#N/A</v>
      </c>
      <c r="AB186" s="4" t="e">
        <f>INDEX('Root phenotypic data'!T:T, MATCH($A186, 'Root phenotypic data'!$A:$A, 0))</f>
        <v>#N/A</v>
      </c>
      <c r="AC186" s="4" t="e">
        <f>INDEX('Root phenotypic data'!U:U, MATCH($A186, 'Root phenotypic data'!$A:$A, 0))</f>
        <v>#N/A</v>
      </c>
      <c r="AD186" s="4" t="e">
        <f>INDEX('Root phenotypic data'!V:V, MATCH($A186, 'Root phenotypic data'!$A:$A, 0))</f>
        <v>#N/A</v>
      </c>
      <c r="AE186" s="4" t="e">
        <f>INDEX('Root phenotypic data'!W:W, MATCH($A186, 'Root phenotypic data'!$A:$A, 0))</f>
        <v>#N/A</v>
      </c>
      <c r="AF186" s="4" t="e">
        <f>INDEX('Root phenotypic data'!X:X, MATCH($A186, 'Root phenotypic data'!$A:$A, 0))</f>
        <v>#N/A</v>
      </c>
      <c r="AG186" s="4" t="e">
        <f>INDEX('Root phenotypic data'!Y:Y, MATCH($A186, 'Root phenotypic data'!$A:$A, 0))</f>
        <v>#N/A</v>
      </c>
      <c r="AH186" s="4" t="e">
        <f>INDEX('Root phenotypic data'!Z:Z, MATCH($A186, 'Root phenotypic data'!$A:$A, 0))</f>
        <v>#N/A</v>
      </c>
      <c r="AI186" s="4" t="e">
        <f>INDEX('Root phenotypic data'!AA:AA, MATCH($A186, 'Root phenotypic data'!$A:$A, 0))</f>
        <v>#N/A</v>
      </c>
      <c r="AJ186" s="4" t="e">
        <f>INDEX('Root phenotypic data'!AB:AB, MATCH($A186, 'Root phenotypic data'!$A:$A, 0))</f>
        <v>#N/A</v>
      </c>
      <c r="AK186" s="4" t="e">
        <f>INDEX('Root phenotypic data'!AC:AC, MATCH($A186, 'Root phenotypic data'!$A:$A, 0))</f>
        <v>#N/A</v>
      </c>
      <c r="AL186" s="4" t="e">
        <f>INDEX('Root phenotypic data'!AD:AD, MATCH($A186, 'Root phenotypic data'!$A:$A, 0))</f>
        <v>#N/A</v>
      </c>
      <c r="AM186" s="4" t="e">
        <f>INDEX('Root phenotypic data'!AE:AE, MATCH($A186, 'Root phenotypic data'!$A:$A, 0))</f>
        <v>#N/A</v>
      </c>
      <c r="AN186" s="4" t="e">
        <f>INDEX('Root phenotypic data'!AF:AF, MATCH($A186, 'Root phenotypic data'!$A:$A, 0))</f>
        <v>#N/A</v>
      </c>
      <c r="AO186" s="4" t="e">
        <f>INDEX('Root phenotypic data'!AG:AG, MATCH($A186, 'Root phenotypic data'!$A:$A, 0))</f>
        <v>#N/A</v>
      </c>
      <c r="AP186" s="4">
        <f>INDEX('Isotope analysis'!F:F, MATCH($A186, 'Isotope analysis'!$C:$C, 0))</f>
        <v>0</v>
      </c>
      <c r="AQ186" s="4">
        <f>INDEX('Isotope analysis'!G:G, MATCH($A186, 'Isotope analysis'!$C:$C, 0))</f>
        <v>-36.119999999999997</v>
      </c>
      <c r="AR186" s="4">
        <f>INDEX('Isotope analysis'!H:H, MATCH($A186, 'Isotope analysis'!$C:$C, 0))</f>
        <v>1.23</v>
      </c>
      <c r="AS186" s="4">
        <f>INDEX('Isotope analysis'!I:I, MATCH($A186, 'Isotope analysis'!$C:$C, 0))</f>
        <v>43</v>
      </c>
      <c r="AT186" s="4" t="e">
        <f>INDEX('Root phenotypic data'!CR:CR, MATCH($A186, 'Root phenotypic data'!$A:$A, 0))</f>
        <v>#N/A</v>
      </c>
      <c r="AU186" s="4" t="e">
        <f>INDEX('Root phenotypic data'!CS:CS, MATCH($A186, 'Root phenotypic data'!$A:$A, 0))</f>
        <v>#N/A</v>
      </c>
      <c r="AV186" s="4" t="e">
        <f>INDEX('Root phenotypic data'!CT:CT, MATCH($A186, 'Root phenotypic data'!$A:$A, 0))</f>
        <v>#N/A</v>
      </c>
      <c r="AW186" s="4" t="e">
        <f>INDEX('Root phenotypic data'!CU:CU, MATCH($A186, 'Root phenotypic data'!$A:$A, 0))</f>
        <v>#N/A</v>
      </c>
      <c r="AX186" s="4" t="e">
        <f>INDEX('Root phenotypic data'!CV:CV, MATCH($A186, 'Root phenotypic data'!$A:$A, 0))</f>
        <v>#N/A</v>
      </c>
      <c r="AY186" s="4" t="e">
        <f>INDEX('Root phenotypic data'!CW:CW, MATCH($A186, 'Root phenotypic data'!$A:$A, 0))</f>
        <v>#N/A</v>
      </c>
      <c r="AZ186" s="4" t="e">
        <f>INDEX('Root phenotypic data'!CX:CX, MATCH($A186, 'Root phenotypic data'!$A:$A, 0))</f>
        <v>#N/A</v>
      </c>
      <c r="BA186" s="4" t="e">
        <f>INDEX('Root phenotypic data'!CY:CY, MATCH($A186, 'Root phenotypic data'!$A:$A, 0))</f>
        <v>#N/A</v>
      </c>
      <c r="BB186" s="4" t="e">
        <f>INDEX('Root phenotypic data'!CZ:CZ, MATCH($A186, 'Root phenotypic data'!$A:$A, 0))</f>
        <v>#N/A</v>
      </c>
      <c r="BC186" s="4" t="e">
        <f>INDEX('Root phenotypic data'!DA:DA, MATCH($A186, 'Root phenotypic data'!$A:$A, 0))</f>
        <v>#N/A</v>
      </c>
      <c r="BD186" s="4" t="e">
        <f>INDEX('Root phenotypic data'!DB:DB, MATCH($A186, 'Root phenotypic data'!$A:$A, 0))</f>
        <v>#N/A</v>
      </c>
      <c r="BE186" s="4" t="e">
        <f>INDEX('Root phenotypic data'!DC:DC, MATCH($A186, 'Root phenotypic data'!$A:$A, 0))</f>
        <v>#N/A</v>
      </c>
      <c r="BF186" s="4" t="e">
        <f>INDEX('Root phenotypic data'!DD:DD, MATCH($A186, 'Root phenotypic data'!$A:$A, 0))</f>
        <v>#N/A</v>
      </c>
      <c r="BG186" s="4" t="e">
        <f>INDEX('Root phenotypic data'!DE:DE, MATCH($A186, 'Root phenotypic data'!$A:$A, 0))</f>
        <v>#N/A</v>
      </c>
      <c r="BH186" s="4" t="e">
        <f>INDEX('Root phenotypic data'!DF:DF, MATCH($A186, 'Root phenotypic data'!$A:$A, 0))</f>
        <v>#N/A</v>
      </c>
      <c r="BI186" s="4" t="e">
        <f>INDEX('Root phenotypic data'!DG:DG, MATCH($A186, 'Root phenotypic data'!$A:$A, 0))</f>
        <v>#N/A</v>
      </c>
      <c r="BJ186" s="4" t="e">
        <f>INDEX('Root phenotypic data'!DH:DH, MATCH($A186, 'Root phenotypic data'!$A:$A, 0))</f>
        <v>#N/A</v>
      </c>
      <c r="BK186" s="4" t="e">
        <f>INDEX('Root phenotypic data'!DI:DI, MATCH($A186, 'Root phenotypic data'!$A:$A, 0))</f>
        <v>#N/A</v>
      </c>
      <c r="BL186" s="4" t="e">
        <f>INDEX('Root phenotypic data'!DJ:DJ, MATCH($A186, 'Root phenotypic data'!$A:$A, 0))</f>
        <v>#N/A</v>
      </c>
      <c r="BM186" s="4" t="e">
        <f>INDEX('Root phenotypic data'!DK:DK, MATCH($A186, 'Root phenotypic data'!$A:$A, 0))</f>
        <v>#N/A</v>
      </c>
      <c r="BN186" s="4" t="e">
        <f>INDEX('Root phenotypic data'!DL:DL, MATCH($A186, 'Root phenotypic data'!$A:$A, 0))</f>
        <v>#N/A</v>
      </c>
      <c r="BO186" s="4" t="e">
        <f>INDEX('Mother tree bio'!C:C, MATCH($D186, 'Mother tree bio'!$B:$B, 0))</f>
        <v>#N/A</v>
      </c>
      <c r="BP186" s="4" t="e">
        <f>INDEX('Mother tree bio'!D:D, MATCH($D186, 'Mother tree bio'!$B:$B, 0))</f>
        <v>#N/A</v>
      </c>
      <c r="BQ186" s="4" t="e">
        <f>INDEX('Mother tree bio'!E:E, MATCH($D186, 'Mother tree bio'!$B:$B, 0))</f>
        <v>#N/A</v>
      </c>
      <c r="BR186" s="4" t="e">
        <f>INDEX('Mother tree bio'!F:F, MATCH($D186, 'Mother tree bio'!$B:$B, 0))</f>
        <v>#N/A</v>
      </c>
      <c r="BS186" s="4" t="e">
        <f>INDEX('Mother tree bio'!G:G, MATCH($D186, 'Mother tree bio'!$B:$B, 0))</f>
        <v>#N/A</v>
      </c>
      <c r="BT186" s="4" t="e">
        <f>INDEX('Mother tree bio'!H:H, MATCH($D186, 'Mother tree bio'!$B:$B, 0))</f>
        <v>#N/A</v>
      </c>
      <c r="BU186" s="4" t="e">
        <f>INDEX('Mother tree bio'!I:I, MATCH($D186, 'Mother tree bio'!$B:$B, 0))</f>
        <v>#N/A</v>
      </c>
      <c r="BV186" s="4" t="e">
        <f>INDEX('Mother tree bio'!J:J, MATCH($D186, 'Mother tree bio'!$B:$B, 0))</f>
        <v>#N/A</v>
      </c>
      <c r="BW186" s="4" t="e">
        <f>INDEX('Mother tree bio'!K:K, MATCH($D186, 'Mother tree bio'!$B:$B, 0))</f>
        <v>#N/A</v>
      </c>
    </row>
    <row r="187" spans="1:75" ht="15" customHeight="1">
      <c r="A187" s="29" t="s">
        <v>492</v>
      </c>
      <c r="B187" t="s">
        <v>336</v>
      </c>
      <c r="C187" s="1" t="s">
        <v>322</v>
      </c>
      <c r="D187" s="4" t="str">
        <f>INDEX('Isotope analysis'!D:D, MATCH($A187, 'Isotope analysis'!$C:$C, 0))</f>
        <v>NSW0741</v>
      </c>
      <c r="E187" s="4" t="str">
        <f>INDEX('Isotope analysis'!A:A, MATCH($A187, 'Isotope analysis'!$C:$C, 0))</f>
        <v>E. melliodora</v>
      </c>
      <c r="F187" s="4">
        <v>9</v>
      </c>
      <c r="G187" s="4" t="str">
        <f>INDEX('Isotope analysis'!E:E, MATCH($A187, 'Isotope analysis'!$C:$C, 0))</f>
        <v>W</v>
      </c>
      <c r="H187" s="4" t="s">
        <v>337</v>
      </c>
      <c r="I187" s="19" t="s">
        <v>489</v>
      </c>
      <c r="J187" s="19" t="s">
        <v>490</v>
      </c>
      <c r="K187" s="20" t="s">
        <v>491</v>
      </c>
      <c r="L187" s="19" t="s">
        <v>345</v>
      </c>
      <c r="M187" s="19" t="s">
        <v>346</v>
      </c>
      <c r="N187" s="20" t="s">
        <v>347</v>
      </c>
      <c r="O187" s="4" t="e">
        <f>INDEX('Root phenotypic data'!F:F, MATCH($A187, 'Root phenotypic data'!$A:$A, 0))</f>
        <v>#N/A</v>
      </c>
      <c r="P187" s="18" t="e">
        <f>INDEX('Root phenotypic data'!H:H, MATCH($A187, 'Root phenotypic data'!$A:$A, 0))</f>
        <v>#N/A</v>
      </c>
      <c r="Q187" s="4" t="e">
        <f>INDEX('Root phenotypic data'!I:I, MATCH($A187, 'Root phenotypic data'!$A:$A, 0))</f>
        <v>#N/A</v>
      </c>
      <c r="R187" s="4" t="e">
        <f>INDEX('Root phenotypic data'!J:J, MATCH($A187, 'Root phenotypic data'!$A:$A, 0))</f>
        <v>#N/A</v>
      </c>
      <c r="S187" s="4" t="e">
        <f>INDEX('Root phenotypic data'!K:K, MATCH($A187, 'Root phenotypic data'!$A:$A, 0))</f>
        <v>#N/A</v>
      </c>
      <c r="T187" s="4" t="e">
        <f>INDEX('Root phenotypic data'!L:L, MATCH($A187, 'Root phenotypic data'!$A:$A, 0))</f>
        <v>#N/A</v>
      </c>
      <c r="U187" s="4" t="e">
        <f>INDEX('Root phenotypic data'!M:M, MATCH($A187, 'Root phenotypic data'!$A:$A, 0))</f>
        <v>#N/A</v>
      </c>
      <c r="V187" s="4" t="e">
        <f>INDEX('Root phenotypic data'!N:N, MATCH($A187, 'Root phenotypic data'!$A:$A, 0))</f>
        <v>#N/A</v>
      </c>
      <c r="W187" s="4" t="e">
        <f>INDEX('Root phenotypic data'!O:O, MATCH($A187, 'Root phenotypic data'!$A:$A, 0))</f>
        <v>#N/A</v>
      </c>
      <c r="X187" s="4" t="e">
        <f>INDEX('Root phenotypic data'!P:P, MATCH($A187, 'Root phenotypic data'!$A:$A, 0))</f>
        <v>#N/A</v>
      </c>
      <c r="Y187" s="4" t="e">
        <f>INDEX('Root phenotypic data'!Q:Q, MATCH($A187, 'Root phenotypic data'!$A:$A, 0))</f>
        <v>#N/A</v>
      </c>
      <c r="Z187" s="4" t="e">
        <f>INDEX('Root phenotypic data'!R:R, MATCH($A187, 'Root phenotypic data'!$A:$A, 0))</f>
        <v>#N/A</v>
      </c>
      <c r="AA187" s="4" t="e">
        <f>INDEX('Root phenotypic data'!S:S, MATCH($A187, 'Root phenotypic data'!$A:$A, 0))</f>
        <v>#N/A</v>
      </c>
      <c r="AB187" s="4" t="e">
        <f>INDEX('Root phenotypic data'!T:T, MATCH($A187, 'Root phenotypic data'!$A:$A, 0))</f>
        <v>#N/A</v>
      </c>
      <c r="AC187" s="4" t="e">
        <f>INDEX('Root phenotypic data'!U:U, MATCH($A187, 'Root phenotypic data'!$A:$A, 0))</f>
        <v>#N/A</v>
      </c>
      <c r="AD187" s="4" t="e">
        <f>INDEX('Root phenotypic data'!V:V, MATCH($A187, 'Root phenotypic data'!$A:$A, 0))</f>
        <v>#N/A</v>
      </c>
      <c r="AE187" s="4" t="e">
        <f>INDEX('Root phenotypic data'!W:W, MATCH($A187, 'Root phenotypic data'!$A:$A, 0))</f>
        <v>#N/A</v>
      </c>
      <c r="AF187" s="4" t="e">
        <f>INDEX('Root phenotypic data'!X:X, MATCH($A187, 'Root phenotypic data'!$A:$A, 0))</f>
        <v>#N/A</v>
      </c>
      <c r="AG187" s="4" t="e">
        <f>INDEX('Root phenotypic data'!Y:Y, MATCH($A187, 'Root phenotypic data'!$A:$A, 0))</f>
        <v>#N/A</v>
      </c>
      <c r="AH187" s="4" t="e">
        <f>INDEX('Root phenotypic data'!Z:Z, MATCH($A187, 'Root phenotypic data'!$A:$A, 0))</f>
        <v>#N/A</v>
      </c>
      <c r="AI187" s="4" t="e">
        <f>INDEX('Root phenotypic data'!AA:AA, MATCH($A187, 'Root phenotypic data'!$A:$A, 0))</f>
        <v>#N/A</v>
      </c>
      <c r="AJ187" s="4" t="e">
        <f>INDEX('Root phenotypic data'!AB:AB, MATCH($A187, 'Root phenotypic data'!$A:$A, 0))</f>
        <v>#N/A</v>
      </c>
      <c r="AK187" s="4" t="e">
        <f>INDEX('Root phenotypic data'!AC:AC, MATCH($A187, 'Root phenotypic data'!$A:$A, 0))</f>
        <v>#N/A</v>
      </c>
      <c r="AL187" s="4" t="e">
        <f>INDEX('Root phenotypic data'!AD:AD, MATCH($A187, 'Root phenotypic data'!$A:$A, 0))</f>
        <v>#N/A</v>
      </c>
      <c r="AM187" s="4" t="e">
        <f>INDEX('Root phenotypic data'!AE:AE, MATCH($A187, 'Root phenotypic data'!$A:$A, 0))</f>
        <v>#N/A</v>
      </c>
      <c r="AN187" s="4" t="e">
        <f>INDEX('Root phenotypic data'!AF:AF, MATCH($A187, 'Root phenotypic data'!$A:$A, 0))</f>
        <v>#N/A</v>
      </c>
      <c r="AO187" s="4" t="e">
        <f>INDEX('Root phenotypic data'!AG:AG, MATCH($A187, 'Root phenotypic data'!$A:$A, 0))</f>
        <v>#N/A</v>
      </c>
      <c r="AP187" s="4">
        <f>INDEX('Isotope analysis'!F:F, MATCH($A187, 'Isotope analysis'!$C:$C, 0))</f>
        <v>0</v>
      </c>
      <c r="AQ187" s="4">
        <f>INDEX('Isotope analysis'!G:G, MATCH($A187, 'Isotope analysis'!$C:$C, 0))</f>
        <v>-36.979999999999997</v>
      </c>
      <c r="AR187" s="4">
        <f>INDEX('Isotope analysis'!H:H, MATCH($A187, 'Isotope analysis'!$C:$C, 0))</f>
        <v>1.57</v>
      </c>
      <c r="AS187" s="4">
        <f>INDEX('Isotope analysis'!I:I, MATCH($A187, 'Isotope analysis'!$C:$C, 0))</f>
        <v>42</v>
      </c>
      <c r="AT187" s="4" t="e">
        <f>INDEX('Root phenotypic data'!CR:CR, MATCH($A187, 'Root phenotypic data'!$A:$A, 0))</f>
        <v>#N/A</v>
      </c>
      <c r="AU187" s="4" t="e">
        <f>INDEX('Root phenotypic data'!CS:CS, MATCH($A187, 'Root phenotypic data'!$A:$A, 0))</f>
        <v>#N/A</v>
      </c>
      <c r="AV187" s="4" t="e">
        <f>INDEX('Root phenotypic data'!CT:CT, MATCH($A187, 'Root phenotypic data'!$A:$A, 0))</f>
        <v>#N/A</v>
      </c>
      <c r="AW187" s="4" t="e">
        <f>INDEX('Root phenotypic data'!CU:CU, MATCH($A187, 'Root phenotypic data'!$A:$A, 0))</f>
        <v>#N/A</v>
      </c>
      <c r="AX187" s="4" t="e">
        <f>INDEX('Root phenotypic data'!CV:CV, MATCH($A187, 'Root phenotypic data'!$A:$A, 0))</f>
        <v>#N/A</v>
      </c>
      <c r="AY187" s="4" t="e">
        <f>INDEX('Root phenotypic data'!CW:CW, MATCH($A187, 'Root phenotypic data'!$A:$A, 0))</f>
        <v>#N/A</v>
      </c>
      <c r="AZ187" s="4" t="e">
        <f>INDEX('Root phenotypic data'!CX:CX, MATCH($A187, 'Root phenotypic data'!$A:$A, 0))</f>
        <v>#N/A</v>
      </c>
      <c r="BA187" s="4" t="e">
        <f>INDEX('Root phenotypic data'!CY:CY, MATCH($A187, 'Root phenotypic data'!$A:$A, 0))</f>
        <v>#N/A</v>
      </c>
      <c r="BB187" s="4" t="e">
        <f>INDEX('Root phenotypic data'!CZ:CZ, MATCH($A187, 'Root phenotypic data'!$A:$A, 0))</f>
        <v>#N/A</v>
      </c>
      <c r="BC187" s="4" t="e">
        <f>INDEX('Root phenotypic data'!DA:DA, MATCH($A187, 'Root phenotypic data'!$A:$A, 0))</f>
        <v>#N/A</v>
      </c>
      <c r="BD187" s="4" t="e">
        <f>INDEX('Root phenotypic data'!DB:DB, MATCH($A187, 'Root phenotypic data'!$A:$A, 0))</f>
        <v>#N/A</v>
      </c>
      <c r="BE187" s="4" t="e">
        <f>INDEX('Root phenotypic data'!DC:DC, MATCH($A187, 'Root phenotypic data'!$A:$A, 0))</f>
        <v>#N/A</v>
      </c>
      <c r="BF187" s="4" t="e">
        <f>INDEX('Root phenotypic data'!DD:DD, MATCH($A187, 'Root phenotypic data'!$A:$A, 0))</f>
        <v>#N/A</v>
      </c>
      <c r="BG187" s="4" t="e">
        <f>INDEX('Root phenotypic data'!DE:DE, MATCH($A187, 'Root phenotypic data'!$A:$A, 0))</f>
        <v>#N/A</v>
      </c>
      <c r="BH187" s="4" t="e">
        <f>INDEX('Root phenotypic data'!DF:DF, MATCH($A187, 'Root phenotypic data'!$A:$A, 0))</f>
        <v>#N/A</v>
      </c>
      <c r="BI187" s="4" t="e">
        <f>INDEX('Root phenotypic data'!DG:DG, MATCH($A187, 'Root phenotypic data'!$A:$A, 0))</f>
        <v>#N/A</v>
      </c>
      <c r="BJ187" s="4" t="e">
        <f>INDEX('Root phenotypic data'!DH:DH, MATCH($A187, 'Root phenotypic data'!$A:$A, 0))</f>
        <v>#N/A</v>
      </c>
      <c r="BK187" s="4" t="e">
        <f>INDEX('Root phenotypic data'!DI:DI, MATCH($A187, 'Root phenotypic data'!$A:$A, 0))</f>
        <v>#N/A</v>
      </c>
      <c r="BL187" s="4" t="e">
        <f>INDEX('Root phenotypic data'!DJ:DJ, MATCH($A187, 'Root phenotypic data'!$A:$A, 0))</f>
        <v>#N/A</v>
      </c>
      <c r="BM187" s="4" t="e">
        <f>INDEX('Root phenotypic data'!DK:DK, MATCH($A187, 'Root phenotypic data'!$A:$A, 0))</f>
        <v>#N/A</v>
      </c>
      <c r="BN187" s="4" t="e">
        <f>INDEX('Root phenotypic data'!DL:DL, MATCH($A187, 'Root phenotypic data'!$A:$A, 0))</f>
        <v>#N/A</v>
      </c>
      <c r="BO187" s="4" t="e">
        <f>INDEX('Mother tree bio'!C:C, MATCH($D187, 'Mother tree bio'!$B:$B, 0))</f>
        <v>#N/A</v>
      </c>
      <c r="BP187" s="4" t="e">
        <f>INDEX('Mother tree bio'!D:D, MATCH($D187, 'Mother tree bio'!$B:$B, 0))</f>
        <v>#N/A</v>
      </c>
      <c r="BQ187" s="4" t="e">
        <f>INDEX('Mother tree bio'!E:E, MATCH($D187, 'Mother tree bio'!$B:$B, 0))</f>
        <v>#N/A</v>
      </c>
      <c r="BR187" s="4" t="e">
        <f>INDEX('Mother tree bio'!F:F, MATCH($D187, 'Mother tree bio'!$B:$B, 0))</f>
        <v>#N/A</v>
      </c>
      <c r="BS187" s="4" t="e">
        <f>INDEX('Mother tree bio'!G:G, MATCH($D187, 'Mother tree bio'!$B:$B, 0))</f>
        <v>#N/A</v>
      </c>
      <c r="BT187" s="4" t="e">
        <f>INDEX('Mother tree bio'!H:H, MATCH($D187, 'Mother tree bio'!$B:$B, 0))</f>
        <v>#N/A</v>
      </c>
      <c r="BU187" s="4" t="e">
        <f>INDEX('Mother tree bio'!I:I, MATCH($D187, 'Mother tree bio'!$B:$B, 0))</f>
        <v>#N/A</v>
      </c>
      <c r="BV187" s="4" t="e">
        <f>INDEX('Mother tree bio'!J:J, MATCH($D187, 'Mother tree bio'!$B:$B, 0))</f>
        <v>#N/A</v>
      </c>
      <c r="BW187" s="4" t="e">
        <f>INDEX('Mother tree bio'!K:K, MATCH($D187, 'Mother tree bio'!$B:$B, 0))</f>
        <v>#N/A</v>
      </c>
    </row>
    <row r="188" spans="1:75" ht="15" customHeight="1">
      <c r="A188" s="29" t="s">
        <v>493</v>
      </c>
      <c r="B188" t="s">
        <v>336</v>
      </c>
      <c r="C188" s="1" t="s">
        <v>324</v>
      </c>
      <c r="D188" s="4" t="s">
        <v>494</v>
      </c>
      <c r="E188" s="4" t="e">
        <f>INDEX('Isotope analysis'!A:A, MATCH($A188, 'Isotope analysis'!$C:$C, 0))</f>
        <v>#N/A</v>
      </c>
      <c r="F188" s="4">
        <v>9</v>
      </c>
      <c r="G188" s="4" t="s">
        <v>171</v>
      </c>
      <c r="H188" s="4" t="s">
        <v>337</v>
      </c>
      <c r="I188" s="19" t="s">
        <v>489</v>
      </c>
      <c r="J188" s="19" t="s">
        <v>490</v>
      </c>
      <c r="K188" s="20" t="s">
        <v>491</v>
      </c>
      <c r="L188" s="19" t="s">
        <v>349</v>
      </c>
      <c r="M188" s="19" t="s">
        <v>350</v>
      </c>
      <c r="N188" s="20" t="s">
        <v>351</v>
      </c>
      <c r="O188" s="4" t="e">
        <f>INDEX('Root phenotypic data'!F:F, MATCH($A188, 'Root phenotypic data'!$A:$A, 0))</f>
        <v>#N/A</v>
      </c>
      <c r="P188" s="18" t="e">
        <f>INDEX('Root phenotypic data'!H:H, MATCH($A188, 'Root phenotypic data'!$A:$A, 0))</f>
        <v>#N/A</v>
      </c>
      <c r="Q188" s="4" t="e">
        <f>INDEX('Root phenotypic data'!I:I, MATCH($A188, 'Root phenotypic data'!$A:$A, 0))</f>
        <v>#N/A</v>
      </c>
      <c r="R188" s="4" t="e">
        <f>INDEX('Root phenotypic data'!J:J, MATCH($A188, 'Root phenotypic data'!$A:$A, 0))</f>
        <v>#N/A</v>
      </c>
      <c r="S188" s="4" t="e">
        <f>INDEX('Root phenotypic data'!K:K, MATCH($A188, 'Root phenotypic data'!$A:$A, 0))</f>
        <v>#N/A</v>
      </c>
      <c r="T188" s="4" t="e">
        <f>INDEX('Root phenotypic data'!L:L, MATCH($A188, 'Root phenotypic data'!$A:$A, 0))</f>
        <v>#N/A</v>
      </c>
      <c r="U188" s="4" t="e">
        <f>INDEX('Root phenotypic data'!M:M, MATCH($A188, 'Root phenotypic data'!$A:$A, 0))</f>
        <v>#N/A</v>
      </c>
      <c r="V188" s="4" t="e">
        <f>INDEX('Root phenotypic data'!N:N, MATCH($A188, 'Root phenotypic data'!$A:$A, 0))</f>
        <v>#N/A</v>
      </c>
      <c r="W188" s="4" t="e">
        <f>INDEX('Root phenotypic data'!O:O, MATCH($A188, 'Root phenotypic data'!$A:$A, 0))</f>
        <v>#N/A</v>
      </c>
      <c r="X188" s="4" t="e">
        <f>INDEX('Root phenotypic data'!P:P, MATCH($A188, 'Root phenotypic data'!$A:$A, 0))</f>
        <v>#N/A</v>
      </c>
      <c r="Y188" s="4" t="e">
        <f>INDEX('Root phenotypic data'!Q:Q, MATCH($A188, 'Root phenotypic data'!$A:$A, 0))</f>
        <v>#N/A</v>
      </c>
      <c r="Z188" s="4" t="e">
        <f>INDEX('Root phenotypic data'!R:R, MATCH($A188, 'Root phenotypic data'!$A:$A, 0))</f>
        <v>#N/A</v>
      </c>
      <c r="AA188" s="4" t="e">
        <f>INDEX('Root phenotypic data'!S:S, MATCH($A188, 'Root phenotypic data'!$A:$A, 0))</f>
        <v>#N/A</v>
      </c>
      <c r="AB188" s="4" t="e">
        <f>INDEX('Root phenotypic data'!T:T, MATCH($A188, 'Root phenotypic data'!$A:$A, 0))</f>
        <v>#N/A</v>
      </c>
      <c r="AC188" s="4" t="e">
        <f>INDEX('Root phenotypic data'!U:U, MATCH($A188, 'Root phenotypic data'!$A:$A, 0))</f>
        <v>#N/A</v>
      </c>
      <c r="AD188" s="4" t="e">
        <f>INDEX('Root phenotypic data'!V:V, MATCH($A188, 'Root phenotypic data'!$A:$A, 0))</f>
        <v>#N/A</v>
      </c>
      <c r="AE188" s="4" t="e">
        <f>INDEX('Root phenotypic data'!W:W, MATCH($A188, 'Root phenotypic data'!$A:$A, 0))</f>
        <v>#N/A</v>
      </c>
      <c r="AF188" s="4" t="e">
        <f>INDEX('Root phenotypic data'!X:X, MATCH($A188, 'Root phenotypic data'!$A:$A, 0))</f>
        <v>#N/A</v>
      </c>
      <c r="AG188" s="4" t="e">
        <f>INDEX('Root phenotypic data'!Y:Y, MATCH($A188, 'Root phenotypic data'!$A:$A, 0))</f>
        <v>#N/A</v>
      </c>
      <c r="AH188" s="4" t="e">
        <f>INDEX('Root phenotypic data'!Z:Z, MATCH($A188, 'Root phenotypic data'!$A:$A, 0))</f>
        <v>#N/A</v>
      </c>
      <c r="AI188" s="4" t="e">
        <f>INDEX('Root phenotypic data'!AA:AA, MATCH($A188, 'Root phenotypic data'!$A:$A, 0))</f>
        <v>#N/A</v>
      </c>
      <c r="AJ188" s="4" t="e">
        <f>INDEX('Root phenotypic data'!AB:AB, MATCH($A188, 'Root phenotypic data'!$A:$A, 0))</f>
        <v>#N/A</v>
      </c>
      <c r="AK188" s="4" t="e">
        <f>INDEX('Root phenotypic data'!AC:AC, MATCH($A188, 'Root phenotypic data'!$A:$A, 0))</f>
        <v>#N/A</v>
      </c>
      <c r="AL188" s="4" t="e">
        <f>INDEX('Root phenotypic data'!AD:AD, MATCH($A188, 'Root phenotypic data'!$A:$A, 0))</f>
        <v>#N/A</v>
      </c>
      <c r="AM188" s="4" t="e">
        <f>INDEX('Root phenotypic data'!AE:AE, MATCH($A188, 'Root phenotypic data'!$A:$A, 0))</f>
        <v>#N/A</v>
      </c>
      <c r="AN188" s="4" t="e">
        <f>INDEX('Root phenotypic data'!AF:AF, MATCH($A188, 'Root phenotypic data'!$A:$A, 0))</f>
        <v>#N/A</v>
      </c>
      <c r="AO188" s="4" t="e">
        <f>INDEX('Root phenotypic data'!AG:AG, MATCH($A188, 'Root phenotypic data'!$A:$A, 0))</f>
        <v>#N/A</v>
      </c>
      <c r="AP188" s="4" t="e">
        <f>INDEX('Isotope analysis'!F:F, MATCH($A188, 'Isotope analysis'!$C:$C, 0))</f>
        <v>#N/A</v>
      </c>
      <c r="AQ188" s="4" t="e">
        <f>INDEX('Isotope analysis'!G:G, MATCH($A188, 'Isotope analysis'!$C:$C, 0))</f>
        <v>#N/A</v>
      </c>
      <c r="AR188" s="4" t="e">
        <f>INDEX('Isotope analysis'!H:H, MATCH($A188, 'Isotope analysis'!$C:$C, 0))</f>
        <v>#N/A</v>
      </c>
      <c r="AS188" s="4" t="e">
        <f>INDEX('Isotope analysis'!I:I, MATCH($A188, 'Isotope analysis'!$C:$C, 0))</f>
        <v>#N/A</v>
      </c>
      <c r="AT188" s="4" t="e">
        <f>INDEX('Root phenotypic data'!CR:CR, MATCH($A188, 'Root phenotypic data'!$A:$A, 0))</f>
        <v>#N/A</v>
      </c>
      <c r="AU188" s="4" t="e">
        <f>INDEX('Root phenotypic data'!CS:CS, MATCH($A188, 'Root phenotypic data'!$A:$A, 0))</f>
        <v>#N/A</v>
      </c>
      <c r="AV188" s="4" t="e">
        <f>INDEX('Root phenotypic data'!CT:CT, MATCH($A188, 'Root phenotypic data'!$A:$A, 0))</f>
        <v>#N/A</v>
      </c>
      <c r="AW188" s="4" t="e">
        <f>INDEX('Root phenotypic data'!CU:CU, MATCH($A188, 'Root phenotypic data'!$A:$A, 0))</f>
        <v>#N/A</v>
      </c>
      <c r="AX188" s="4" t="e">
        <f>INDEX('Root phenotypic data'!CV:CV, MATCH($A188, 'Root phenotypic data'!$A:$A, 0))</f>
        <v>#N/A</v>
      </c>
      <c r="AY188" s="4" t="e">
        <f>INDEX('Root phenotypic data'!CW:CW, MATCH($A188, 'Root phenotypic data'!$A:$A, 0))</f>
        <v>#N/A</v>
      </c>
      <c r="AZ188" s="4" t="e">
        <f>INDEX('Root phenotypic data'!CX:CX, MATCH($A188, 'Root phenotypic data'!$A:$A, 0))</f>
        <v>#N/A</v>
      </c>
      <c r="BA188" s="4" t="e">
        <f>INDEX('Root phenotypic data'!CY:CY, MATCH($A188, 'Root phenotypic data'!$A:$A, 0))</f>
        <v>#N/A</v>
      </c>
      <c r="BB188" s="4" t="e">
        <f>INDEX('Root phenotypic data'!CZ:CZ, MATCH($A188, 'Root phenotypic data'!$A:$A, 0))</f>
        <v>#N/A</v>
      </c>
      <c r="BC188" s="4" t="e">
        <f>INDEX('Root phenotypic data'!DA:DA, MATCH($A188, 'Root phenotypic data'!$A:$A, 0))</f>
        <v>#N/A</v>
      </c>
      <c r="BD188" s="4" t="e">
        <f>INDEX('Root phenotypic data'!DB:DB, MATCH($A188, 'Root phenotypic data'!$A:$A, 0))</f>
        <v>#N/A</v>
      </c>
      <c r="BE188" s="4" t="e">
        <f>INDEX('Root phenotypic data'!DC:DC, MATCH($A188, 'Root phenotypic data'!$A:$A, 0))</f>
        <v>#N/A</v>
      </c>
      <c r="BF188" s="4" t="e">
        <f>INDEX('Root phenotypic data'!DD:DD, MATCH($A188, 'Root phenotypic data'!$A:$A, 0))</f>
        <v>#N/A</v>
      </c>
      <c r="BG188" s="4" t="e">
        <f>INDEX('Root phenotypic data'!DE:DE, MATCH($A188, 'Root phenotypic data'!$A:$A, 0))</f>
        <v>#N/A</v>
      </c>
      <c r="BH188" s="4" t="e">
        <f>INDEX('Root phenotypic data'!DF:DF, MATCH($A188, 'Root phenotypic data'!$A:$A, 0))</f>
        <v>#N/A</v>
      </c>
      <c r="BI188" s="4" t="e">
        <f>INDEX('Root phenotypic data'!DG:DG, MATCH($A188, 'Root phenotypic data'!$A:$A, 0))</f>
        <v>#N/A</v>
      </c>
      <c r="BJ188" s="4" t="e">
        <f>INDEX('Root phenotypic data'!DH:DH, MATCH($A188, 'Root phenotypic data'!$A:$A, 0))</f>
        <v>#N/A</v>
      </c>
      <c r="BK188" s="4" t="e">
        <f>INDEX('Root phenotypic data'!DI:DI, MATCH($A188, 'Root phenotypic data'!$A:$A, 0))</f>
        <v>#N/A</v>
      </c>
      <c r="BL188" s="4" t="e">
        <f>INDEX('Root phenotypic data'!DJ:DJ, MATCH($A188, 'Root phenotypic data'!$A:$A, 0))</f>
        <v>#N/A</v>
      </c>
      <c r="BM188" s="4" t="e">
        <f>INDEX('Root phenotypic data'!DK:DK, MATCH($A188, 'Root phenotypic data'!$A:$A, 0))</f>
        <v>#N/A</v>
      </c>
      <c r="BN188" s="4" t="e">
        <f>INDEX('Root phenotypic data'!DL:DL, MATCH($A188, 'Root phenotypic data'!$A:$A, 0))</f>
        <v>#N/A</v>
      </c>
      <c r="BO188" s="4" t="e">
        <f>INDEX('Mother tree bio'!C:C, MATCH($D188, 'Mother tree bio'!$B:$B, 0))</f>
        <v>#N/A</v>
      </c>
      <c r="BP188" s="4" t="e">
        <f>INDEX('Mother tree bio'!D:D, MATCH($D188, 'Mother tree bio'!$B:$B, 0))</f>
        <v>#N/A</v>
      </c>
      <c r="BQ188" s="4" t="e">
        <f>INDEX('Mother tree bio'!E:E, MATCH($D188, 'Mother tree bio'!$B:$B, 0))</f>
        <v>#N/A</v>
      </c>
      <c r="BR188" s="4" t="e">
        <f>INDEX('Mother tree bio'!F:F, MATCH($D188, 'Mother tree bio'!$B:$B, 0))</f>
        <v>#N/A</v>
      </c>
      <c r="BS188" s="4" t="e">
        <f>INDEX('Mother tree bio'!G:G, MATCH($D188, 'Mother tree bio'!$B:$B, 0))</f>
        <v>#N/A</v>
      </c>
      <c r="BT188" s="4" t="e">
        <f>INDEX('Mother tree bio'!H:H, MATCH($D188, 'Mother tree bio'!$B:$B, 0))</f>
        <v>#N/A</v>
      </c>
      <c r="BU188" s="4" t="e">
        <f>INDEX('Mother tree bio'!I:I, MATCH($D188, 'Mother tree bio'!$B:$B, 0))</f>
        <v>#N/A</v>
      </c>
      <c r="BV188" s="4" t="e">
        <f>INDEX('Mother tree bio'!J:J, MATCH($D188, 'Mother tree bio'!$B:$B, 0))</f>
        <v>#N/A</v>
      </c>
      <c r="BW188" s="4" t="e">
        <f>INDEX('Mother tree bio'!K:K, MATCH($D188, 'Mother tree bio'!$B:$B, 0))</f>
        <v>#N/A</v>
      </c>
    </row>
    <row r="189" spans="1:75" ht="15" customHeight="1">
      <c r="A189" s="30" t="s">
        <v>495</v>
      </c>
      <c r="B189" t="s">
        <v>336</v>
      </c>
      <c r="C189" s="1" t="s">
        <v>326</v>
      </c>
      <c r="D189" s="4" t="str">
        <f>INDEX('Isotope analysis'!D:D, MATCH($A189, 'Isotope analysis'!$C:$C, 0))</f>
        <v>NSW0741</v>
      </c>
      <c r="E189" s="4" t="str">
        <f>INDEX('Isotope analysis'!A:A, MATCH($A189, 'Isotope analysis'!$C:$C, 0))</f>
        <v>E. melliodora</v>
      </c>
      <c r="F189" s="4">
        <v>10</v>
      </c>
      <c r="G189" s="4" t="str">
        <f>INDEX('Isotope analysis'!E:E, MATCH($A189, 'Isotope analysis'!$C:$C, 0))</f>
        <v>W</v>
      </c>
      <c r="H189" s="4" t="s">
        <v>337</v>
      </c>
      <c r="I189" s="19" t="s">
        <v>489</v>
      </c>
      <c r="J189" s="19" t="s">
        <v>490</v>
      </c>
      <c r="K189" s="20" t="s">
        <v>491</v>
      </c>
      <c r="L189" s="19" t="s">
        <v>353</v>
      </c>
      <c r="M189" s="19" t="s">
        <v>354</v>
      </c>
      <c r="N189" s="20" t="s">
        <v>355</v>
      </c>
      <c r="O189" s="4" t="e">
        <f>INDEX('Root phenotypic data'!F:F, MATCH($A189, 'Root phenotypic data'!$A:$A, 0))</f>
        <v>#N/A</v>
      </c>
      <c r="P189" s="18" t="e">
        <f>INDEX('Root phenotypic data'!H:H, MATCH($A189, 'Root phenotypic data'!$A:$A, 0))</f>
        <v>#N/A</v>
      </c>
      <c r="Q189" s="4" t="e">
        <f>INDEX('Root phenotypic data'!I:I, MATCH($A189, 'Root phenotypic data'!$A:$A, 0))</f>
        <v>#N/A</v>
      </c>
      <c r="R189" s="4" t="e">
        <f>INDEX('Root phenotypic data'!J:J, MATCH($A189, 'Root phenotypic data'!$A:$A, 0))</f>
        <v>#N/A</v>
      </c>
      <c r="S189" s="4" t="e">
        <f>INDEX('Root phenotypic data'!K:K, MATCH($A189, 'Root phenotypic data'!$A:$A, 0))</f>
        <v>#N/A</v>
      </c>
      <c r="T189" s="4" t="e">
        <f>INDEX('Root phenotypic data'!L:L, MATCH($A189, 'Root phenotypic data'!$A:$A, 0))</f>
        <v>#N/A</v>
      </c>
      <c r="U189" s="4" t="e">
        <f>INDEX('Root phenotypic data'!M:M, MATCH($A189, 'Root phenotypic data'!$A:$A, 0))</f>
        <v>#N/A</v>
      </c>
      <c r="V189" s="4" t="e">
        <f>INDEX('Root phenotypic data'!N:N, MATCH($A189, 'Root phenotypic data'!$A:$A, 0))</f>
        <v>#N/A</v>
      </c>
      <c r="W189" s="4" t="e">
        <f>INDEX('Root phenotypic data'!O:O, MATCH($A189, 'Root phenotypic data'!$A:$A, 0))</f>
        <v>#N/A</v>
      </c>
      <c r="X189" s="4" t="e">
        <f>INDEX('Root phenotypic data'!P:P, MATCH($A189, 'Root phenotypic data'!$A:$A, 0))</f>
        <v>#N/A</v>
      </c>
      <c r="Y189" s="4" t="e">
        <f>INDEX('Root phenotypic data'!Q:Q, MATCH($A189, 'Root phenotypic data'!$A:$A, 0))</f>
        <v>#N/A</v>
      </c>
      <c r="Z189" s="4" t="e">
        <f>INDEX('Root phenotypic data'!R:R, MATCH($A189, 'Root phenotypic data'!$A:$A, 0))</f>
        <v>#N/A</v>
      </c>
      <c r="AA189" s="4" t="e">
        <f>INDEX('Root phenotypic data'!S:S, MATCH($A189, 'Root phenotypic data'!$A:$A, 0))</f>
        <v>#N/A</v>
      </c>
      <c r="AB189" s="4" t="e">
        <f>INDEX('Root phenotypic data'!T:T, MATCH($A189, 'Root phenotypic data'!$A:$A, 0))</f>
        <v>#N/A</v>
      </c>
      <c r="AC189" s="4" t="e">
        <f>INDEX('Root phenotypic data'!U:U, MATCH($A189, 'Root phenotypic data'!$A:$A, 0))</f>
        <v>#N/A</v>
      </c>
      <c r="AD189" s="4" t="e">
        <f>INDEX('Root phenotypic data'!V:V, MATCH($A189, 'Root phenotypic data'!$A:$A, 0))</f>
        <v>#N/A</v>
      </c>
      <c r="AE189" s="4" t="e">
        <f>INDEX('Root phenotypic data'!W:W, MATCH($A189, 'Root phenotypic data'!$A:$A, 0))</f>
        <v>#N/A</v>
      </c>
      <c r="AF189" s="4" t="e">
        <f>INDEX('Root phenotypic data'!X:X, MATCH($A189, 'Root phenotypic data'!$A:$A, 0))</f>
        <v>#N/A</v>
      </c>
      <c r="AG189" s="4" t="e">
        <f>INDEX('Root phenotypic data'!Y:Y, MATCH($A189, 'Root phenotypic data'!$A:$A, 0))</f>
        <v>#N/A</v>
      </c>
      <c r="AH189" s="4" t="e">
        <f>INDEX('Root phenotypic data'!Z:Z, MATCH($A189, 'Root phenotypic data'!$A:$A, 0))</f>
        <v>#N/A</v>
      </c>
      <c r="AI189" s="4" t="e">
        <f>INDEX('Root phenotypic data'!AA:AA, MATCH($A189, 'Root phenotypic data'!$A:$A, 0))</f>
        <v>#N/A</v>
      </c>
      <c r="AJ189" s="4" t="e">
        <f>INDEX('Root phenotypic data'!AB:AB, MATCH($A189, 'Root phenotypic data'!$A:$A, 0))</f>
        <v>#N/A</v>
      </c>
      <c r="AK189" s="4" t="e">
        <f>INDEX('Root phenotypic data'!AC:AC, MATCH($A189, 'Root phenotypic data'!$A:$A, 0))</f>
        <v>#N/A</v>
      </c>
      <c r="AL189" s="4" t="e">
        <f>INDEX('Root phenotypic data'!AD:AD, MATCH($A189, 'Root phenotypic data'!$A:$A, 0))</f>
        <v>#N/A</v>
      </c>
      <c r="AM189" s="4" t="e">
        <f>INDEX('Root phenotypic data'!AE:AE, MATCH($A189, 'Root phenotypic data'!$A:$A, 0))</f>
        <v>#N/A</v>
      </c>
      <c r="AN189" s="4" t="e">
        <f>INDEX('Root phenotypic data'!AF:AF, MATCH($A189, 'Root phenotypic data'!$A:$A, 0))</f>
        <v>#N/A</v>
      </c>
      <c r="AO189" s="4" t="e">
        <f>INDEX('Root phenotypic data'!AG:AG, MATCH($A189, 'Root phenotypic data'!$A:$A, 0))</f>
        <v>#N/A</v>
      </c>
      <c r="AP189" s="4">
        <f>INDEX('Isotope analysis'!F:F, MATCH($A189, 'Isotope analysis'!$C:$C, 0))</f>
        <v>0</v>
      </c>
      <c r="AQ189" s="4">
        <f>INDEX('Isotope analysis'!G:G, MATCH($A189, 'Isotope analysis'!$C:$C, 0))</f>
        <v>-37.32</v>
      </c>
      <c r="AR189" s="4">
        <f>INDEX('Isotope analysis'!H:H, MATCH($A189, 'Isotope analysis'!$C:$C, 0))</f>
        <v>1.7</v>
      </c>
      <c r="AS189" s="4">
        <f>INDEX('Isotope analysis'!I:I, MATCH($A189, 'Isotope analysis'!$C:$C, 0))</f>
        <v>38.9</v>
      </c>
      <c r="AT189" s="4" t="e">
        <f>INDEX('Root phenotypic data'!CR:CR, MATCH($A189, 'Root phenotypic data'!$A:$A, 0))</f>
        <v>#N/A</v>
      </c>
      <c r="AU189" s="4" t="e">
        <f>INDEX('Root phenotypic data'!CS:CS, MATCH($A189, 'Root phenotypic data'!$A:$A, 0))</f>
        <v>#N/A</v>
      </c>
      <c r="AV189" s="4" t="e">
        <f>INDEX('Root phenotypic data'!CT:CT, MATCH($A189, 'Root phenotypic data'!$A:$A, 0))</f>
        <v>#N/A</v>
      </c>
      <c r="AW189" s="4" t="e">
        <f>INDEX('Root phenotypic data'!CU:CU, MATCH($A189, 'Root phenotypic data'!$A:$A, 0))</f>
        <v>#N/A</v>
      </c>
      <c r="AX189" s="4" t="e">
        <f>INDEX('Root phenotypic data'!CV:CV, MATCH($A189, 'Root phenotypic data'!$A:$A, 0))</f>
        <v>#N/A</v>
      </c>
      <c r="AY189" s="4" t="e">
        <f>INDEX('Root phenotypic data'!CW:CW, MATCH($A189, 'Root phenotypic data'!$A:$A, 0))</f>
        <v>#N/A</v>
      </c>
      <c r="AZ189" s="4" t="e">
        <f>INDEX('Root phenotypic data'!CX:CX, MATCH($A189, 'Root phenotypic data'!$A:$A, 0))</f>
        <v>#N/A</v>
      </c>
      <c r="BA189" s="4" t="e">
        <f>INDEX('Root phenotypic data'!CY:CY, MATCH($A189, 'Root phenotypic data'!$A:$A, 0))</f>
        <v>#N/A</v>
      </c>
      <c r="BB189" s="4" t="e">
        <f>INDEX('Root phenotypic data'!CZ:CZ, MATCH($A189, 'Root phenotypic data'!$A:$A, 0))</f>
        <v>#N/A</v>
      </c>
      <c r="BC189" s="4" t="e">
        <f>INDEX('Root phenotypic data'!DA:DA, MATCH($A189, 'Root phenotypic data'!$A:$A, 0))</f>
        <v>#N/A</v>
      </c>
      <c r="BD189" s="4" t="e">
        <f>INDEX('Root phenotypic data'!DB:DB, MATCH($A189, 'Root phenotypic data'!$A:$A, 0))</f>
        <v>#N/A</v>
      </c>
      <c r="BE189" s="4" t="e">
        <f>INDEX('Root phenotypic data'!DC:DC, MATCH($A189, 'Root phenotypic data'!$A:$A, 0))</f>
        <v>#N/A</v>
      </c>
      <c r="BF189" s="4" t="e">
        <f>INDEX('Root phenotypic data'!DD:DD, MATCH($A189, 'Root phenotypic data'!$A:$A, 0))</f>
        <v>#N/A</v>
      </c>
      <c r="BG189" s="4" t="e">
        <f>INDEX('Root phenotypic data'!DE:DE, MATCH($A189, 'Root phenotypic data'!$A:$A, 0))</f>
        <v>#N/A</v>
      </c>
      <c r="BH189" s="4" t="e">
        <f>INDEX('Root phenotypic data'!DF:DF, MATCH($A189, 'Root phenotypic data'!$A:$A, 0))</f>
        <v>#N/A</v>
      </c>
      <c r="BI189" s="4" t="e">
        <f>INDEX('Root phenotypic data'!DG:DG, MATCH($A189, 'Root phenotypic data'!$A:$A, 0))</f>
        <v>#N/A</v>
      </c>
      <c r="BJ189" s="4" t="e">
        <f>INDEX('Root phenotypic data'!DH:DH, MATCH($A189, 'Root phenotypic data'!$A:$A, 0))</f>
        <v>#N/A</v>
      </c>
      <c r="BK189" s="4" t="e">
        <f>INDEX('Root phenotypic data'!DI:DI, MATCH($A189, 'Root phenotypic data'!$A:$A, 0))</f>
        <v>#N/A</v>
      </c>
      <c r="BL189" s="4" t="e">
        <f>INDEX('Root phenotypic data'!DJ:DJ, MATCH($A189, 'Root phenotypic data'!$A:$A, 0))</f>
        <v>#N/A</v>
      </c>
      <c r="BM189" s="4" t="e">
        <f>INDEX('Root phenotypic data'!DK:DK, MATCH($A189, 'Root phenotypic data'!$A:$A, 0))</f>
        <v>#N/A</v>
      </c>
      <c r="BN189" s="4" t="e">
        <f>INDEX('Root phenotypic data'!DL:DL, MATCH($A189, 'Root phenotypic data'!$A:$A, 0))</f>
        <v>#N/A</v>
      </c>
      <c r="BO189" s="4" t="e">
        <f>INDEX('Mother tree bio'!C:C, MATCH($D189, 'Mother tree bio'!$B:$B, 0))</f>
        <v>#N/A</v>
      </c>
      <c r="BP189" s="4" t="e">
        <f>INDEX('Mother tree bio'!D:D, MATCH($D189, 'Mother tree bio'!$B:$B, 0))</f>
        <v>#N/A</v>
      </c>
      <c r="BQ189" s="4" t="e">
        <f>INDEX('Mother tree bio'!E:E, MATCH($D189, 'Mother tree bio'!$B:$B, 0))</f>
        <v>#N/A</v>
      </c>
      <c r="BR189" s="4" t="e">
        <f>INDEX('Mother tree bio'!F:F, MATCH($D189, 'Mother tree bio'!$B:$B, 0))</f>
        <v>#N/A</v>
      </c>
      <c r="BS189" s="4" t="e">
        <f>INDEX('Mother tree bio'!G:G, MATCH($D189, 'Mother tree bio'!$B:$B, 0))</f>
        <v>#N/A</v>
      </c>
      <c r="BT189" s="4" t="e">
        <f>INDEX('Mother tree bio'!H:H, MATCH($D189, 'Mother tree bio'!$B:$B, 0))</f>
        <v>#N/A</v>
      </c>
      <c r="BU189" s="4" t="e">
        <f>INDEX('Mother tree bio'!I:I, MATCH($D189, 'Mother tree bio'!$B:$B, 0))</f>
        <v>#N/A</v>
      </c>
      <c r="BV189" s="4" t="e">
        <f>INDEX('Mother tree bio'!J:J, MATCH($D189, 'Mother tree bio'!$B:$B, 0))</f>
        <v>#N/A</v>
      </c>
      <c r="BW189" s="4" t="e">
        <f>INDEX('Mother tree bio'!K:K, MATCH($D189, 'Mother tree bio'!$B:$B, 0))</f>
        <v>#N/A</v>
      </c>
    </row>
    <row r="190" spans="1:75" ht="15" customHeight="1">
      <c r="A190" s="31" t="s">
        <v>496</v>
      </c>
      <c r="B190" t="s">
        <v>336</v>
      </c>
      <c r="C190" s="1" t="s">
        <v>328</v>
      </c>
      <c r="D190" s="4" t="str">
        <f>INDEX('Isotope analysis'!D:D, MATCH($A190, 'Isotope analysis'!$C:$C, 0))</f>
        <v>NSW0749</v>
      </c>
      <c r="E190" s="4" t="str">
        <f>INDEX('Mother tree bio'!A:A, MATCH($D190, 'Mother tree bio'!$B:$B, 0))</f>
        <v>E. melliodora</v>
      </c>
      <c r="F190" s="4">
        <v>8</v>
      </c>
      <c r="G190" s="4" t="str">
        <f>INDEX('Isotope analysis'!E:E, MATCH($A190, 'Isotope analysis'!$C:$C, 0))</f>
        <v>W</v>
      </c>
      <c r="H190" s="4" t="s">
        <v>337</v>
      </c>
      <c r="I190" s="19" t="s">
        <v>489</v>
      </c>
      <c r="J190" s="19" t="s">
        <v>490</v>
      </c>
      <c r="K190" s="20" t="s">
        <v>491</v>
      </c>
      <c r="L190" s="19" t="s">
        <v>357</v>
      </c>
      <c r="M190" s="19" t="s">
        <v>358</v>
      </c>
      <c r="N190" s="20" t="s">
        <v>359</v>
      </c>
      <c r="O190" s="4" t="e">
        <f>INDEX('Root phenotypic data'!F:F, MATCH($A190, 'Root phenotypic data'!$A:$A, 0))</f>
        <v>#N/A</v>
      </c>
      <c r="P190" s="18" t="e">
        <f>INDEX('Root phenotypic data'!H:H, MATCH($A190, 'Root phenotypic data'!$A:$A, 0))</f>
        <v>#N/A</v>
      </c>
      <c r="Q190" s="4" t="e">
        <f>INDEX('Root phenotypic data'!I:I, MATCH($A190, 'Root phenotypic data'!$A:$A, 0))</f>
        <v>#N/A</v>
      </c>
      <c r="R190" s="4" t="e">
        <f>INDEX('Root phenotypic data'!J:J, MATCH($A190, 'Root phenotypic data'!$A:$A, 0))</f>
        <v>#N/A</v>
      </c>
      <c r="S190" s="4" t="e">
        <f>INDEX('Root phenotypic data'!K:K, MATCH($A190, 'Root phenotypic data'!$A:$A, 0))</f>
        <v>#N/A</v>
      </c>
      <c r="T190" s="4" t="e">
        <f>INDEX('Root phenotypic data'!L:L, MATCH($A190, 'Root phenotypic data'!$A:$A, 0))</f>
        <v>#N/A</v>
      </c>
      <c r="U190" s="4" t="e">
        <f>INDEX('Root phenotypic data'!M:M, MATCH($A190, 'Root phenotypic data'!$A:$A, 0))</f>
        <v>#N/A</v>
      </c>
      <c r="V190" s="4" t="e">
        <f>INDEX('Root phenotypic data'!N:N, MATCH($A190, 'Root phenotypic data'!$A:$A, 0))</f>
        <v>#N/A</v>
      </c>
      <c r="W190" s="4" t="e">
        <f>INDEX('Root phenotypic data'!O:O, MATCH($A190, 'Root phenotypic data'!$A:$A, 0))</f>
        <v>#N/A</v>
      </c>
      <c r="X190" s="4" t="e">
        <f>INDEX('Root phenotypic data'!P:P, MATCH($A190, 'Root phenotypic data'!$A:$A, 0))</f>
        <v>#N/A</v>
      </c>
      <c r="Y190" s="4" t="e">
        <f>INDEX('Root phenotypic data'!Q:Q, MATCH($A190, 'Root phenotypic data'!$A:$A, 0))</f>
        <v>#N/A</v>
      </c>
      <c r="Z190" s="4" t="e">
        <f>INDEX('Root phenotypic data'!R:R, MATCH($A190, 'Root phenotypic data'!$A:$A, 0))</f>
        <v>#N/A</v>
      </c>
      <c r="AA190" s="4" t="e">
        <f>INDEX('Root phenotypic data'!S:S, MATCH($A190, 'Root phenotypic data'!$A:$A, 0))</f>
        <v>#N/A</v>
      </c>
      <c r="AB190" s="4" t="e">
        <f>INDEX('Root phenotypic data'!T:T, MATCH($A190, 'Root phenotypic data'!$A:$A, 0))</f>
        <v>#N/A</v>
      </c>
      <c r="AC190" s="4" t="e">
        <f>INDEX('Root phenotypic data'!U:U, MATCH($A190, 'Root phenotypic data'!$A:$A, 0))</f>
        <v>#N/A</v>
      </c>
      <c r="AD190" s="4" t="e">
        <f>INDEX('Root phenotypic data'!V:V, MATCH($A190, 'Root phenotypic data'!$A:$A, 0))</f>
        <v>#N/A</v>
      </c>
      <c r="AE190" s="4" t="e">
        <f>INDEX('Root phenotypic data'!W:W, MATCH($A190, 'Root phenotypic data'!$A:$A, 0))</f>
        <v>#N/A</v>
      </c>
      <c r="AF190" s="4" t="e">
        <f>INDEX('Root phenotypic data'!X:X, MATCH($A190, 'Root phenotypic data'!$A:$A, 0))</f>
        <v>#N/A</v>
      </c>
      <c r="AG190" s="4" t="e">
        <f>INDEX('Root phenotypic data'!Y:Y, MATCH($A190, 'Root phenotypic data'!$A:$A, 0))</f>
        <v>#N/A</v>
      </c>
      <c r="AH190" s="4" t="e">
        <f>INDEX('Root phenotypic data'!Z:Z, MATCH($A190, 'Root phenotypic data'!$A:$A, 0))</f>
        <v>#N/A</v>
      </c>
      <c r="AI190" s="4" t="e">
        <f>INDEX('Root phenotypic data'!AA:AA, MATCH($A190, 'Root phenotypic data'!$A:$A, 0))</f>
        <v>#N/A</v>
      </c>
      <c r="AJ190" s="4" t="e">
        <f>INDEX('Root phenotypic data'!AB:AB, MATCH($A190, 'Root phenotypic data'!$A:$A, 0))</f>
        <v>#N/A</v>
      </c>
      <c r="AK190" s="4" t="e">
        <f>INDEX('Root phenotypic data'!AC:AC, MATCH($A190, 'Root phenotypic data'!$A:$A, 0))</f>
        <v>#N/A</v>
      </c>
      <c r="AL190" s="4" t="e">
        <f>INDEX('Root phenotypic data'!AD:AD, MATCH($A190, 'Root phenotypic data'!$A:$A, 0))</f>
        <v>#N/A</v>
      </c>
      <c r="AM190" s="4" t="e">
        <f>INDEX('Root phenotypic data'!AE:AE, MATCH($A190, 'Root phenotypic data'!$A:$A, 0))</f>
        <v>#N/A</v>
      </c>
      <c r="AN190" s="4" t="e">
        <f>INDEX('Root phenotypic data'!AF:AF, MATCH($A190, 'Root phenotypic data'!$A:$A, 0))</f>
        <v>#N/A</v>
      </c>
      <c r="AO190" s="4" t="e">
        <f>INDEX('Root phenotypic data'!AG:AG, MATCH($A190, 'Root phenotypic data'!$A:$A, 0))</f>
        <v>#N/A</v>
      </c>
      <c r="AP190" s="4">
        <f>INDEX('Isotope analysis'!F:F, MATCH($A190, 'Isotope analysis'!$C:$C, 0))</f>
        <v>0</v>
      </c>
      <c r="AQ190" s="4">
        <f>INDEX('Isotope analysis'!G:G, MATCH($A190, 'Isotope analysis'!$C:$C, 0))</f>
        <v>-36.26</v>
      </c>
      <c r="AR190" s="4">
        <f>INDEX('Isotope analysis'!H:H, MATCH($A190, 'Isotope analysis'!$C:$C, 0))</f>
        <v>1.1599999999999999</v>
      </c>
      <c r="AS190" s="4">
        <f>INDEX('Isotope analysis'!I:I, MATCH($A190, 'Isotope analysis'!$C:$C, 0))</f>
        <v>42.9</v>
      </c>
      <c r="AT190" s="4" t="e">
        <f>INDEX('Root phenotypic data'!CR:CR, MATCH($A190, 'Root phenotypic data'!$A:$A, 0))</f>
        <v>#N/A</v>
      </c>
      <c r="AU190" s="4" t="e">
        <f>INDEX('Root phenotypic data'!CS:CS, MATCH($A190, 'Root phenotypic data'!$A:$A, 0))</f>
        <v>#N/A</v>
      </c>
      <c r="AV190" s="4" t="e">
        <f>INDEX('Root phenotypic data'!CT:CT, MATCH($A190, 'Root phenotypic data'!$A:$A, 0))</f>
        <v>#N/A</v>
      </c>
      <c r="AW190" s="4" t="e">
        <f>INDEX('Root phenotypic data'!CU:CU, MATCH($A190, 'Root phenotypic data'!$A:$A, 0))</f>
        <v>#N/A</v>
      </c>
      <c r="AX190" s="4" t="e">
        <f>INDEX('Root phenotypic data'!CV:CV, MATCH($A190, 'Root phenotypic data'!$A:$A, 0))</f>
        <v>#N/A</v>
      </c>
      <c r="AY190" s="4" t="e">
        <f>INDEX('Root phenotypic data'!CW:CW, MATCH($A190, 'Root phenotypic data'!$A:$A, 0))</f>
        <v>#N/A</v>
      </c>
      <c r="AZ190" s="4" t="e">
        <f>INDEX('Root phenotypic data'!CX:CX, MATCH($A190, 'Root phenotypic data'!$A:$A, 0))</f>
        <v>#N/A</v>
      </c>
      <c r="BA190" s="4" t="e">
        <f>INDEX('Root phenotypic data'!CY:CY, MATCH($A190, 'Root phenotypic data'!$A:$A, 0))</f>
        <v>#N/A</v>
      </c>
      <c r="BB190" s="4" t="e">
        <f>INDEX('Root phenotypic data'!CZ:CZ, MATCH($A190, 'Root phenotypic data'!$A:$A, 0))</f>
        <v>#N/A</v>
      </c>
      <c r="BC190" s="4" t="e">
        <f>INDEX('Root phenotypic data'!DA:DA, MATCH($A190, 'Root phenotypic data'!$A:$A, 0))</f>
        <v>#N/A</v>
      </c>
      <c r="BD190" s="4" t="e">
        <f>INDEX('Root phenotypic data'!DB:DB, MATCH($A190, 'Root phenotypic data'!$A:$A, 0))</f>
        <v>#N/A</v>
      </c>
      <c r="BE190" s="4" t="e">
        <f>INDEX('Root phenotypic data'!DC:DC, MATCH($A190, 'Root phenotypic data'!$A:$A, 0))</f>
        <v>#N/A</v>
      </c>
      <c r="BF190" s="4" t="e">
        <f>INDEX('Root phenotypic data'!DD:DD, MATCH($A190, 'Root phenotypic data'!$A:$A, 0))</f>
        <v>#N/A</v>
      </c>
      <c r="BG190" s="4" t="e">
        <f>INDEX('Root phenotypic data'!DE:DE, MATCH($A190, 'Root phenotypic data'!$A:$A, 0))</f>
        <v>#N/A</v>
      </c>
      <c r="BH190" s="4" t="e">
        <f>INDEX('Root phenotypic data'!DF:DF, MATCH($A190, 'Root phenotypic data'!$A:$A, 0))</f>
        <v>#N/A</v>
      </c>
      <c r="BI190" s="4" t="e">
        <f>INDEX('Root phenotypic data'!DG:DG, MATCH($A190, 'Root phenotypic data'!$A:$A, 0))</f>
        <v>#N/A</v>
      </c>
      <c r="BJ190" s="4" t="e">
        <f>INDEX('Root phenotypic data'!DH:DH, MATCH($A190, 'Root phenotypic data'!$A:$A, 0))</f>
        <v>#N/A</v>
      </c>
      <c r="BK190" s="4" t="e">
        <f>INDEX('Root phenotypic data'!DI:DI, MATCH($A190, 'Root phenotypic data'!$A:$A, 0))</f>
        <v>#N/A</v>
      </c>
      <c r="BL190" s="4" t="e">
        <f>INDEX('Root phenotypic data'!DJ:DJ, MATCH($A190, 'Root phenotypic data'!$A:$A, 0))</f>
        <v>#N/A</v>
      </c>
      <c r="BM190" s="4" t="e">
        <f>INDEX('Root phenotypic data'!DK:DK, MATCH($A190, 'Root phenotypic data'!$A:$A, 0))</f>
        <v>#N/A</v>
      </c>
      <c r="BN190" s="4" t="e">
        <f>INDEX('Root phenotypic data'!DL:DL, MATCH($A190, 'Root phenotypic data'!$A:$A, 0))</f>
        <v>#N/A</v>
      </c>
      <c r="BO190" s="4">
        <f>INDEX('Mother tree bio'!C:C, MATCH($D190, 'Mother tree bio'!$B:$B, 0))</f>
        <v>-35.765046400000003</v>
      </c>
      <c r="BP190" s="4">
        <f>INDEX('Mother tree bio'!D:D, MATCH($D190, 'Mother tree bio'!$B:$B, 0))</f>
        <v>146.6406681</v>
      </c>
      <c r="BQ190" s="4">
        <f>INDEX('Mother tree bio'!E:E, MATCH($D190, 'Mother tree bio'!$B:$B, 0))</f>
        <v>183</v>
      </c>
      <c r="BR190" s="4">
        <f>INDEX('Mother tree bio'!F:F, MATCH($D190, 'Mother tree bio'!$B:$B, 0))</f>
        <v>4286</v>
      </c>
      <c r="BS190" s="4">
        <f>INDEX('Mother tree bio'!G:G, MATCH($D190, 'Mother tree bio'!$B:$B, 0))</f>
        <v>34</v>
      </c>
      <c r="BT190" s="4">
        <f>INDEX('Mother tree bio'!H:H, MATCH($D190, 'Mother tree bio'!$B:$B, 0))</f>
        <v>63</v>
      </c>
      <c r="BU190" s="4">
        <f>INDEX('Mother tree bio'!I:I, MATCH($D190, 'Mother tree bio'!$B:$B, 0))</f>
        <v>54</v>
      </c>
      <c r="BV190" s="4">
        <f>INDEX('Mother tree bio'!J:J, MATCH($D190, 'Mother tree bio'!$B:$B, 0))</f>
        <v>12</v>
      </c>
      <c r="BW190" s="4">
        <f>INDEX('Mother tree bio'!K:K, MATCH($D190, 'Mother tree bio'!$B:$B, 0))</f>
        <v>43</v>
      </c>
    </row>
    <row r="191" spans="1:75" ht="15" customHeight="1">
      <c r="A191" s="31" t="s">
        <v>497</v>
      </c>
      <c r="B191" t="s">
        <v>336</v>
      </c>
      <c r="C191" s="1" t="s">
        <v>330</v>
      </c>
      <c r="D191" s="4" t="str">
        <f>INDEX('Root phenotypic data'!B:B, MATCH($A191, 'Root phenotypic data'!$A:$A, 0))</f>
        <v>NSW0034</v>
      </c>
      <c r="E191" s="4" t="str">
        <f>INDEX('Isotope analysis'!A:A, MATCH($A191, 'Isotope analysis'!$C:$C, 0))</f>
        <v>E. melliodora</v>
      </c>
      <c r="F191" s="4">
        <f>INDEX('Root phenotypic data'!D:D, MATCH($A191, 'Root phenotypic data'!$A:$A, 0))</f>
        <v>6</v>
      </c>
      <c r="G191" s="4" t="str">
        <f>INDEX('Root phenotypic data'!E:E, MATCH($A191, 'Root phenotypic data'!$A:$A, 0))</f>
        <v>D</v>
      </c>
      <c r="H191" s="4" t="s">
        <v>337</v>
      </c>
      <c r="I191" s="19" t="s">
        <v>489</v>
      </c>
      <c r="J191" s="19" t="s">
        <v>490</v>
      </c>
      <c r="K191" s="20" t="s">
        <v>491</v>
      </c>
      <c r="L191" s="19" t="s">
        <v>362</v>
      </c>
      <c r="M191" s="19" t="s">
        <v>363</v>
      </c>
      <c r="N191" s="20" t="s">
        <v>364</v>
      </c>
      <c r="O191" s="4" t="str">
        <f>INDEX('Root phenotypic data'!F:F, MATCH($A191, 'Root phenotypic data'!$A:$A, 0))</f>
        <v>CER18</v>
      </c>
      <c r="P191" s="18">
        <f>INDEX('Root phenotypic data'!H:H, MATCH($A191, 'Root phenotypic data'!$A:$A, 0))</f>
        <v>44376.724309999998</v>
      </c>
      <c r="Q191" s="4">
        <f>INDEX('Root phenotypic data'!I:I, MATCH($A191, 'Root phenotypic data'!$A:$A, 0))</f>
        <v>49.605200000000004</v>
      </c>
      <c r="R191" s="4">
        <f>INDEX('Root phenotypic data'!J:J, MATCH($A191, 'Root phenotypic data'!$A:$A, 0))</f>
        <v>1.4672000000000001</v>
      </c>
      <c r="S191" s="4">
        <f>INDEX('Root phenotypic data'!K:K, MATCH($A191, 'Root phenotypic data'!$A:$A, 0))</f>
        <v>4.6092000000000004</v>
      </c>
      <c r="T191" s="4">
        <f>INDEX('Root phenotypic data'!L:L, MATCH($A191, 'Root phenotypic data'!$A:$A, 0))</f>
        <v>0.29580000000000001</v>
      </c>
      <c r="U191" s="4">
        <f>INDEX('Root phenotypic data'!M:M, MATCH($A191, 'Root phenotypic data'!$A:$A, 0))</f>
        <v>3.4000000000000002E-2</v>
      </c>
      <c r="V191" s="4">
        <f>INDEX('Root phenotypic data'!N:N, MATCH($A191, 'Root phenotypic data'!$A:$A, 0))</f>
        <v>0.97699999999999998</v>
      </c>
      <c r="W191" s="4">
        <f>INDEX('Root phenotypic data'!O:O, MATCH($A191, 'Root phenotypic data'!$A:$A, 0))</f>
        <v>5.0000000000000001E-3</v>
      </c>
      <c r="X191" s="4">
        <f>INDEX('Root phenotypic data'!P:P, MATCH($A191, 'Root phenotypic data'!$A:$A, 0))</f>
        <v>32</v>
      </c>
      <c r="Y191" s="4">
        <f>INDEX('Root phenotypic data'!Q:Q, MATCH($A191, 'Root phenotypic data'!$A:$A, 0))</f>
        <v>30</v>
      </c>
      <c r="Z191" s="4">
        <f>INDEX('Root phenotypic data'!R:R, MATCH($A191, 'Root phenotypic data'!$A:$A, 0))</f>
        <v>0</v>
      </c>
      <c r="AA191" s="4">
        <f>INDEX('Root phenotypic data'!S:S, MATCH($A191, 'Root phenotypic data'!$A:$A, 0))</f>
        <v>61</v>
      </c>
      <c r="AB191" s="4">
        <f>INDEX('Root phenotypic data'!T:T, MATCH($A191, 'Root phenotypic data'!$A:$A, 0))</f>
        <v>29</v>
      </c>
      <c r="AC191" s="4">
        <f>INDEX('Root phenotypic data'!U:U, MATCH($A191, 'Root phenotypic data'!$A:$A, 0))</f>
        <v>390</v>
      </c>
      <c r="AD191" s="4">
        <f>INDEX('Root phenotypic data'!V:V, MATCH($A191, 'Root phenotypic data'!$A:$A, 0))</f>
        <v>0.81810000000000005</v>
      </c>
      <c r="AE191" s="4">
        <f>INDEX('Root phenotypic data'!W:W, MATCH($A191, 'Root phenotypic data'!$A:$A, 0))</f>
        <v>2.1600000000000001E-2</v>
      </c>
      <c r="AF191" s="4">
        <f>INDEX('Root phenotypic data'!X:X, MATCH($A191, 'Root phenotypic data'!$A:$A, 0))</f>
        <v>6.7900000000000002E-2</v>
      </c>
      <c r="AG191" s="4">
        <f>INDEX('Root phenotypic data'!Y:Y, MATCH($A191, 'Root phenotypic data'!$A:$A, 0))</f>
        <v>0.26400000000000001</v>
      </c>
      <c r="AH191" s="4">
        <f>INDEX('Root phenotypic data'!Z:Z, MATCH($A191, 'Root phenotypic data'!$A:$A, 0))</f>
        <v>39.450000000000003</v>
      </c>
      <c r="AI191" s="4">
        <f>INDEX('Root phenotypic data'!AA:AA, MATCH($A191, 'Root phenotypic data'!$A:$A, 0))</f>
        <v>28</v>
      </c>
      <c r="AJ191" s="4">
        <f>INDEX('Root phenotypic data'!AB:AB, MATCH($A191, 'Root phenotypic data'!$A:$A, 0))</f>
        <v>7.2351000000000001</v>
      </c>
      <c r="AK191" s="4">
        <f>INDEX('Root phenotypic data'!AC:AC, MATCH($A191, 'Root phenotypic data'!$A:$A, 0))</f>
        <v>20</v>
      </c>
      <c r="AL191" s="4">
        <f>INDEX('Root phenotypic data'!AD:AD, MATCH($A191, 'Root phenotypic data'!$A:$A, 0))</f>
        <v>30.1797</v>
      </c>
      <c r="AM191" s="4">
        <f>INDEX('Root phenotypic data'!AE:AE, MATCH($A191, 'Root phenotypic data'!$A:$A, 0))</f>
        <v>7</v>
      </c>
      <c r="AN191" s="4">
        <f>INDEX('Root phenotypic data'!AF:AF, MATCH($A191, 'Root phenotypic data'!$A:$A, 0))</f>
        <v>8.4834999999999994</v>
      </c>
      <c r="AO191" s="4">
        <f>INDEX('Root phenotypic data'!AG:AG, MATCH($A191, 'Root phenotypic data'!$A:$A, 0))</f>
        <v>49.605200000000004</v>
      </c>
      <c r="AP191" s="4">
        <f>INDEX('Isotope analysis'!F:F, MATCH($A191, 'Isotope analysis'!$C:$C, 0))</f>
        <v>3.94</v>
      </c>
      <c r="AQ191" s="4">
        <f>INDEX('Isotope analysis'!G:G, MATCH($A191, 'Isotope analysis'!$C:$C, 0))</f>
        <v>-34.51</v>
      </c>
      <c r="AR191" s="4">
        <f>INDEX('Isotope analysis'!H:H, MATCH($A191, 'Isotope analysis'!$C:$C, 0))</f>
        <v>1.1299999999999999</v>
      </c>
      <c r="AS191" s="4">
        <f>INDEX('Isotope analysis'!I:I, MATCH($A191, 'Isotope analysis'!$C:$C, 0))</f>
        <v>45</v>
      </c>
      <c r="AT191" s="4">
        <f>INDEX('Root phenotypic data'!CR:CR, MATCH($A191, 'Root phenotypic data'!$A:$A, 0))</f>
        <v>13.6708002</v>
      </c>
      <c r="AU191" s="4">
        <f>INDEX('Root phenotypic data'!CS:CS, MATCH($A191, 'Root phenotypic data'!$A:$A, 0))</f>
        <v>12.4083004</v>
      </c>
      <c r="AV191" s="4">
        <f>INDEX('Root phenotypic data'!CT:CT, MATCH($A191, 'Root phenotypic data'!$A:$A, 0))</f>
        <v>45.121200600000002</v>
      </c>
      <c r="AW191" s="4">
        <f>INDEX('Root phenotypic data'!CU:CU, MATCH($A191, 'Root phenotypic data'!$A:$A, 0))</f>
        <v>548.28399660000002</v>
      </c>
      <c r="AX191" s="4">
        <f>INDEX('Root phenotypic data'!CV:CV, MATCH($A191, 'Root phenotypic data'!$A:$A, 0))</f>
        <v>26.399999600000001</v>
      </c>
      <c r="AY191" s="4">
        <f>INDEX('Root phenotypic data'!CW:CW, MATCH($A191, 'Root phenotypic data'!$A:$A, 0))</f>
        <v>-1.1000000000000001</v>
      </c>
      <c r="AZ191" s="4">
        <f>INDEX('Root phenotypic data'!CX:CX, MATCH($A191, 'Root phenotypic data'!$A:$A, 0))</f>
        <v>27.5</v>
      </c>
      <c r="BA191" s="4">
        <f>INDEX('Root phenotypic data'!CY:CY, MATCH($A191, 'Root phenotypic data'!$A:$A, 0))</f>
        <v>7.7833300000000003</v>
      </c>
      <c r="BB191" s="4">
        <f>INDEX('Root phenotypic data'!CZ:CZ, MATCH($A191, 'Root phenotypic data'!$A:$A, 0))</f>
        <v>17.783300400000002</v>
      </c>
      <c r="BC191" s="4">
        <f>INDEX('Root phenotypic data'!DA:DA, MATCH($A191, 'Root phenotypic data'!$A:$A, 0))</f>
        <v>20.466699599999998</v>
      </c>
      <c r="BD191" s="4">
        <f>INDEX('Root phenotypic data'!DB:DB, MATCH($A191, 'Root phenotypic data'!$A:$A, 0))</f>
        <v>6.8166698999999999</v>
      </c>
      <c r="BE191" s="4">
        <f>INDEX('Root phenotypic data'!DC:DC, MATCH($A191, 'Root phenotypic data'!$A:$A, 0))</f>
        <v>825</v>
      </c>
      <c r="BF191" s="4">
        <f>INDEX('Root phenotypic data'!DD:DD, MATCH($A191, 'Root phenotypic data'!$A:$A, 0))</f>
        <v>82</v>
      </c>
      <c r="BG191" s="4">
        <f>INDEX('Root phenotypic data'!DE:DE, MATCH($A191, 'Root phenotypic data'!$A:$A, 0))</f>
        <v>51</v>
      </c>
      <c r="BH191" s="4">
        <f>INDEX('Root phenotypic data'!DF:DF, MATCH($A191, 'Root phenotypic data'!$A:$A, 0))</f>
        <v>15.718700399999999</v>
      </c>
      <c r="BI191" s="4">
        <f>INDEX('Root phenotypic data'!DG:DG, MATCH($A191, 'Root phenotypic data'!$A:$A, 0))</f>
        <v>245</v>
      </c>
      <c r="BJ191" s="4">
        <f>INDEX('Root phenotypic data'!DH:DH, MATCH($A191, 'Root phenotypic data'!$A:$A, 0))</f>
        <v>170</v>
      </c>
      <c r="BK191" s="4">
        <f>INDEX('Root phenotypic data'!DI:DI, MATCH($A191, 'Root phenotypic data'!$A:$A, 0))</f>
        <v>178</v>
      </c>
      <c r="BL191" s="4">
        <f>INDEX('Root phenotypic data'!DJ:DJ, MATCH($A191, 'Root phenotypic data'!$A:$A, 0))</f>
        <v>226</v>
      </c>
      <c r="BM191" s="4">
        <f>INDEX('Root phenotypic data'!DK:DK, MATCH($A191, 'Root phenotypic data'!$A:$A, 0))</f>
        <v>0.89839500000000005</v>
      </c>
      <c r="BN191" s="4">
        <f>INDEX('Root phenotypic data'!DL:DL, MATCH($A191, 'Root phenotypic data'!$A:$A, 0))</f>
        <v>10.0096998</v>
      </c>
      <c r="BO191" s="4" t="e">
        <f>INDEX('Mother tree bio'!C:C, MATCH($D191, 'Mother tree bio'!$B:$B, 0))</f>
        <v>#N/A</v>
      </c>
      <c r="BP191" s="4" t="e">
        <f>INDEX('Mother tree bio'!D:D, MATCH($D191, 'Mother tree bio'!$B:$B, 0))</f>
        <v>#N/A</v>
      </c>
      <c r="BQ191" s="4" t="e">
        <f>INDEX('Mother tree bio'!E:E, MATCH($D191, 'Mother tree bio'!$B:$B, 0))</f>
        <v>#N/A</v>
      </c>
      <c r="BR191" s="4" t="e">
        <f>INDEX('Mother tree bio'!F:F, MATCH($D191, 'Mother tree bio'!$B:$B, 0))</f>
        <v>#N/A</v>
      </c>
      <c r="BS191" s="4" t="e">
        <f>INDEX('Mother tree bio'!G:G, MATCH($D191, 'Mother tree bio'!$B:$B, 0))</f>
        <v>#N/A</v>
      </c>
      <c r="BT191" s="4" t="e">
        <f>INDEX('Mother tree bio'!H:H, MATCH($D191, 'Mother tree bio'!$B:$B, 0))</f>
        <v>#N/A</v>
      </c>
      <c r="BU191" s="4" t="e">
        <f>INDEX('Mother tree bio'!I:I, MATCH($D191, 'Mother tree bio'!$B:$B, 0))</f>
        <v>#N/A</v>
      </c>
      <c r="BV191" s="4" t="e">
        <f>INDEX('Mother tree bio'!J:J, MATCH($D191, 'Mother tree bio'!$B:$B, 0))</f>
        <v>#N/A</v>
      </c>
      <c r="BW191" s="4" t="e">
        <f>INDEX('Mother tree bio'!K:K, MATCH($D191, 'Mother tree bio'!$B:$B, 0))</f>
        <v>#N/A</v>
      </c>
    </row>
    <row r="192" spans="1:75" ht="15" customHeight="1">
      <c r="A192" s="31" t="s">
        <v>498</v>
      </c>
      <c r="B192" t="s">
        <v>336</v>
      </c>
      <c r="C192" s="1" t="s">
        <v>332</v>
      </c>
      <c r="D192" s="4" t="str">
        <f>INDEX('Root phenotypic data'!B:B, MATCH($A192, 'Root phenotypic data'!$A:$A, 0))</f>
        <v>NSW0034</v>
      </c>
      <c r="E192" s="4" t="str">
        <f>INDEX('Isotope analysis'!A:A, MATCH($A192, 'Isotope analysis'!$C:$C, 0))</f>
        <v>E. melliodora</v>
      </c>
      <c r="F192" s="4">
        <f>INDEX('Root phenotypic data'!D:D, MATCH($A192, 'Root phenotypic data'!$A:$A, 0))</f>
        <v>7</v>
      </c>
      <c r="G192" s="4" t="str">
        <f>INDEX('Root phenotypic data'!E:E, MATCH($A192, 'Root phenotypic data'!$A:$A, 0))</f>
        <v>D</v>
      </c>
      <c r="H192" s="4" t="s">
        <v>337</v>
      </c>
      <c r="I192" s="19" t="s">
        <v>489</v>
      </c>
      <c r="J192" s="19" t="s">
        <v>490</v>
      </c>
      <c r="K192" s="20" t="s">
        <v>491</v>
      </c>
      <c r="L192" s="19" t="s">
        <v>366</v>
      </c>
      <c r="M192" s="19" t="s">
        <v>367</v>
      </c>
      <c r="N192" s="20" t="s">
        <v>368</v>
      </c>
      <c r="O192" s="4" t="str">
        <f>INDEX('Root phenotypic data'!F:F, MATCH($A192, 'Root phenotypic data'!$A:$A, 0))</f>
        <v>CER18</v>
      </c>
      <c r="P192" s="18">
        <f>INDEX('Root phenotypic data'!H:H, MATCH($A192, 'Root phenotypic data'!$A:$A, 0))</f>
        <v>44376.731939999998</v>
      </c>
      <c r="Q192" s="4">
        <f>INDEX('Root phenotypic data'!I:I, MATCH($A192, 'Root phenotypic data'!$A:$A, 0))</f>
        <v>28.8828</v>
      </c>
      <c r="R192" s="4">
        <f>INDEX('Root phenotypic data'!J:J, MATCH($A192, 'Root phenotypic data'!$A:$A, 0))</f>
        <v>0.88319999999999999</v>
      </c>
      <c r="S192" s="4">
        <f>INDEX('Root phenotypic data'!K:K, MATCH($A192, 'Root phenotypic data'!$A:$A, 0))</f>
        <v>2.7747000000000002</v>
      </c>
      <c r="T192" s="4">
        <f>INDEX('Root phenotypic data'!L:L, MATCH($A192, 'Root phenotypic data'!$A:$A, 0))</f>
        <v>0.30580000000000002</v>
      </c>
      <c r="U192" s="4">
        <f>INDEX('Root phenotypic data'!M:M, MATCH($A192, 'Root phenotypic data'!$A:$A, 0))</f>
        <v>2.1000000000000001E-2</v>
      </c>
      <c r="V192" s="4">
        <f>INDEX('Root phenotypic data'!N:N, MATCH($A192, 'Root phenotypic data'!$A:$A, 0))</f>
        <v>1.056</v>
      </c>
      <c r="W192" s="4">
        <f>INDEX('Root phenotypic data'!O:O, MATCH($A192, 'Root phenotypic data'!$A:$A, 0))</f>
        <v>0.01</v>
      </c>
      <c r="X192" s="4">
        <f>INDEX('Root phenotypic data'!P:P, MATCH($A192, 'Root phenotypic data'!$A:$A, 0))</f>
        <v>18</v>
      </c>
      <c r="Y192" s="4">
        <f>INDEX('Root phenotypic data'!Q:Q, MATCH($A192, 'Root phenotypic data'!$A:$A, 0))</f>
        <v>17</v>
      </c>
      <c r="Z192" s="4">
        <f>INDEX('Root phenotypic data'!R:R, MATCH($A192, 'Root phenotypic data'!$A:$A, 0))</f>
        <v>0</v>
      </c>
      <c r="AA192" s="4">
        <f>INDEX('Root phenotypic data'!S:S, MATCH($A192, 'Root phenotypic data'!$A:$A, 0))</f>
        <v>34</v>
      </c>
      <c r="AB192" s="4">
        <f>INDEX('Root phenotypic data'!T:T, MATCH($A192, 'Root phenotypic data'!$A:$A, 0))</f>
        <v>10</v>
      </c>
      <c r="AC192" s="4">
        <f>INDEX('Root phenotypic data'!U:U, MATCH($A192, 'Root phenotypic data'!$A:$A, 0))</f>
        <v>71</v>
      </c>
      <c r="AD192" s="4">
        <f>INDEX('Root phenotypic data'!V:V, MATCH($A192, 'Root phenotypic data'!$A:$A, 0))</f>
        <v>0.84930000000000005</v>
      </c>
      <c r="AE192" s="4">
        <f>INDEX('Root phenotypic data'!W:W, MATCH($A192, 'Root phenotypic data'!$A:$A, 0))</f>
        <v>2.3300000000000001E-2</v>
      </c>
      <c r="AF192" s="4">
        <f>INDEX('Root phenotypic data'!X:X, MATCH($A192, 'Root phenotypic data'!$A:$A, 0))</f>
        <v>7.3200000000000001E-2</v>
      </c>
      <c r="AG192" s="4">
        <f>INDEX('Root phenotypic data'!Y:Y, MATCH($A192, 'Root phenotypic data'!$A:$A, 0))</f>
        <v>0.19600000000000001</v>
      </c>
      <c r="AH192" s="4">
        <f>INDEX('Root phenotypic data'!Z:Z, MATCH($A192, 'Root phenotypic data'!$A:$A, 0))</f>
        <v>36.9</v>
      </c>
      <c r="AI192" s="4">
        <f>INDEX('Root phenotypic data'!AA:AA, MATCH($A192, 'Root phenotypic data'!$A:$A, 0))</f>
        <v>11</v>
      </c>
      <c r="AJ192" s="4">
        <f>INDEX('Root phenotypic data'!AB:AB, MATCH($A192, 'Root phenotypic data'!$A:$A, 0))</f>
        <v>0.97519999999999996</v>
      </c>
      <c r="AK192" s="4">
        <f>INDEX('Root phenotypic data'!AC:AC, MATCH($A192, 'Root phenotypic data'!$A:$A, 0))</f>
        <v>1</v>
      </c>
      <c r="AL192" s="4">
        <f>INDEX('Root phenotypic data'!AD:AD, MATCH($A192, 'Root phenotypic data'!$A:$A, 0))</f>
        <v>0.52800000000000002</v>
      </c>
      <c r="AM192" s="4">
        <f>INDEX('Root phenotypic data'!AE:AE, MATCH($A192, 'Root phenotypic data'!$A:$A, 0))</f>
        <v>9</v>
      </c>
      <c r="AN192" s="4">
        <f>INDEX('Root phenotypic data'!AF:AF, MATCH($A192, 'Root phenotypic data'!$A:$A, 0))</f>
        <v>16.098600000000001</v>
      </c>
      <c r="AO192" s="4">
        <f>INDEX('Root phenotypic data'!AG:AG, MATCH($A192, 'Root phenotypic data'!$A:$A, 0))</f>
        <v>28.8828</v>
      </c>
      <c r="AP192" s="4">
        <f>INDEX('Isotope analysis'!F:F, MATCH($A192, 'Isotope analysis'!$C:$C, 0))</f>
        <v>-9.69</v>
      </c>
      <c r="AQ192" s="4">
        <f>INDEX('Isotope analysis'!G:G, MATCH($A192, 'Isotope analysis'!$C:$C, 0))</f>
        <v>-35.19</v>
      </c>
      <c r="AR192" s="4">
        <f>INDEX('Isotope analysis'!H:H, MATCH($A192, 'Isotope analysis'!$C:$C, 0))</f>
        <v>1.2</v>
      </c>
      <c r="AS192" s="4">
        <f>INDEX('Isotope analysis'!I:I, MATCH($A192, 'Isotope analysis'!$C:$C, 0))</f>
        <v>43.4</v>
      </c>
      <c r="AT192" s="4">
        <f>INDEX('Root phenotypic data'!CR:CR, MATCH($A192, 'Root phenotypic data'!$A:$A, 0))</f>
        <v>13.6708002</v>
      </c>
      <c r="AU192" s="4">
        <f>INDEX('Root phenotypic data'!CS:CS, MATCH($A192, 'Root phenotypic data'!$A:$A, 0))</f>
        <v>12.4083004</v>
      </c>
      <c r="AV192" s="4">
        <f>INDEX('Root phenotypic data'!CT:CT, MATCH($A192, 'Root phenotypic data'!$A:$A, 0))</f>
        <v>45.121200600000002</v>
      </c>
      <c r="AW192" s="4">
        <f>INDEX('Root phenotypic data'!CU:CU, MATCH($A192, 'Root phenotypic data'!$A:$A, 0))</f>
        <v>548.28399660000002</v>
      </c>
      <c r="AX192" s="4">
        <f>INDEX('Root phenotypic data'!CV:CV, MATCH($A192, 'Root phenotypic data'!$A:$A, 0))</f>
        <v>26.399999600000001</v>
      </c>
      <c r="AY192" s="4">
        <f>INDEX('Root phenotypic data'!CW:CW, MATCH($A192, 'Root phenotypic data'!$A:$A, 0))</f>
        <v>-1.1000000000000001</v>
      </c>
      <c r="AZ192" s="4">
        <f>INDEX('Root phenotypic data'!CX:CX, MATCH($A192, 'Root phenotypic data'!$A:$A, 0))</f>
        <v>27.5</v>
      </c>
      <c r="BA192" s="4">
        <f>INDEX('Root phenotypic data'!CY:CY, MATCH($A192, 'Root phenotypic data'!$A:$A, 0))</f>
        <v>7.7833300000000003</v>
      </c>
      <c r="BB192" s="4">
        <f>INDEX('Root phenotypic data'!CZ:CZ, MATCH($A192, 'Root phenotypic data'!$A:$A, 0))</f>
        <v>17.783300400000002</v>
      </c>
      <c r="BC192" s="4">
        <f>INDEX('Root phenotypic data'!DA:DA, MATCH($A192, 'Root phenotypic data'!$A:$A, 0))</f>
        <v>20.466699599999998</v>
      </c>
      <c r="BD192" s="4">
        <f>INDEX('Root phenotypic data'!DB:DB, MATCH($A192, 'Root phenotypic data'!$A:$A, 0))</f>
        <v>6.8166698999999999</v>
      </c>
      <c r="BE192" s="4">
        <f>INDEX('Root phenotypic data'!DC:DC, MATCH($A192, 'Root phenotypic data'!$A:$A, 0))</f>
        <v>825</v>
      </c>
      <c r="BF192" s="4">
        <f>INDEX('Root phenotypic data'!DD:DD, MATCH($A192, 'Root phenotypic data'!$A:$A, 0))</f>
        <v>82</v>
      </c>
      <c r="BG192" s="4">
        <f>INDEX('Root phenotypic data'!DE:DE, MATCH($A192, 'Root phenotypic data'!$A:$A, 0))</f>
        <v>51</v>
      </c>
      <c r="BH192" s="4">
        <f>INDEX('Root phenotypic data'!DF:DF, MATCH($A192, 'Root phenotypic data'!$A:$A, 0))</f>
        <v>15.718700399999999</v>
      </c>
      <c r="BI192" s="4">
        <f>INDEX('Root phenotypic data'!DG:DG, MATCH($A192, 'Root phenotypic data'!$A:$A, 0))</f>
        <v>245</v>
      </c>
      <c r="BJ192" s="4">
        <f>INDEX('Root phenotypic data'!DH:DH, MATCH($A192, 'Root phenotypic data'!$A:$A, 0))</f>
        <v>170</v>
      </c>
      <c r="BK192" s="4">
        <f>INDEX('Root phenotypic data'!DI:DI, MATCH($A192, 'Root phenotypic data'!$A:$A, 0))</f>
        <v>178</v>
      </c>
      <c r="BL192" s="4">
        <f>INDEX('Root phenotypic data'!DJ:DJ, MATCH($A192, 'Root phenotypic data'!$A:$A, 0))</f>
        <v>226</v>
      </c>
      <c r="BM192" s="4">
        <f>INDEX('Root phenotypic data'!DK:DK, MATCH($A192, 'Root phenotypic data'!$A:$A, 0))</f>
        <v>0.89839500000000005</v>
      </c>
      <c r="BN192" s="4">
        <f>INDEX('Root phenotypic data'!DL:DL, MATCH($A192, 'Root phenotypic data'!$A:$A, 0))</f>
        <v>10.0096998</v>
      </c>
      <c r="BO192" s="4" t="e">
        <f>INDEX('Mother tree bio'!C:C, MATCH($D192, 'Mother tree bio'!$B:$B, 0))</f>
        <v>#N/A</v>
      </c>
      <c r="BP192" s="4" t="e">
        <f>INDEX('Mother tree bio'!D:D, MATCH($D192, 'Mother tree bio'!$B:$B, 0))</f>
        <v>#N/A</v>
      </c>
      <c r="BQ192" s="4" t="e">
        <f>INDEX('Mother tree bio'!E:E, MATCH($D192, 'Mother tree bio'!$B:$B, 0))</f>
        <v>#N/A</v>
      </c>
      <c r="BR192" s="4" t="e">
        <f>INDEX('Mother tree bio'!F:F, MATCH($D192, 'Mother tree bio'!$B:$B, 0))</f>
        <v>#N/A</v>
      </c>
      <c r="BS192" s="4" t="e">
        <f>INDEX('Mother tree bio'!G:G, MATCH($D192, 'Mother tree bio'!$B:$B, 0))</f>
        <v>#N/A</v>
      </c>
      <c r="BT192" s="4" t="e">
        <f>INDEX('Mother tree bio'!H:H, MATCH($D192, 'Mother tree bio'!$B:$B, 0))</f>
        <v>#N/A</v>
      </c>
      <c r="BU192" s="4" t="e">
        <f>INDEX('Mother tree bio'!I:I, MATCH($D192, 'Mother tree bio'!$B:$B, 0))</f>
        <v>#N/A</v>
      </c>
      <c r="BV192" s="4" t="e">
        <f>INDEX('Mother tree bio'!J:J, MATCH($D192, 'Mother tree bio'!$B:$B, 0))</f>
        <v>#N/A</v>
      </c>
      <c r="BW192" s="4" t="e">
        <f>INDEX('Mother tree bio'!K:K, MATCH($D192, 'Mother tree bio'!$B:$B, 0))</f>
        <v>#N/A</v>
      </c>
    </row>
    <row r="193" spans="1:75" ht="15" customHeight="1">
      <c r="A193" s="31" t="s">
        <v>499</v>
      </c>
      <c r="B193" t="s">
        <v>336</v>
      </c>
      <c r="C193" s="1" t="s">
        <v>334</v>
      </c>
      <c r="D193" s="4" t="str">
        <f>INDEX('Root phenotypic data'!B:B, MATCH($A193, 'Root phenotypic data'!$A:$A, 0))</f>
        <v>NSW0034</v>
      </c>
      <c r="E193" s="4" t="str">
        <f>INDEX('Isotope analysis'!A:A, MATCH($A193, 'Isotope analysis'!$C:$C, 0))</f>
        <v>E. melliodora</v>
      </c>
      <c r="F193" s="4">
        <f>INDEX('Root phenotypic data'!D:D, MATCH($A193, 'Root phenotypic data'!$A:$A, 0))</f>
        <v>8</v>
      </c>
      <c r="G193" s="4" t="str">
        <f>INDEX('Root phenotypic data'!E:E, MATCH($A193, 'Root phenotypic data'!$A:$A, 0))</f>
        <v>D</v>
      </c>
      <c r="H193" s="4" t="s">
        <v>337</v>
      </c>
      <c r="I193" s="19" t="s">
        <v>489</v>
      </c>
      <c r="J193" s="19" t="s">
        <v>490</v>
      </c>
      <c r="K193" s="20" t="s">
        <v>491</v>
      </c>
      <c r="L193" s="19" t="s">
        <v>370</v>
      </c>
      <c r="M193" s="19" t="s">
        <v>371</v>
      </c>
      <c r="N193" s="20" t="s">
        <v>372</v>
      </c>
      <c r="O193" s="4" t="str">
        <f>INDEX('Root phenotypic data'!F:F, MATCH($A193, 'Root phenotypic data'!$A:$A, 0))</f>
        <v>CER18</v>
      </c>
      <c r="P193" s="18">
        <f>INDEX('Root phenotypic data'!H:H, MATCH($A193, 'Root phenotypic data'!$A:$A, 0))</f>
        <v>44376.739580000001</v>
      </c>
      <c r="Q193" s="4">
        <f>INDEX('Root phenotypic data'!I:I, MATCH($A193, 'Root phenotypic data'!$A:$A, 0))</f>
        <v>32.566299999999998</v>
      </c>
      <c r="R193" s="4">
        <f>INDEX('Root phenotypic data'!J:J, MATCH($A193, 'Root phenotypic data'!$A:$A, 0))</f>
        <v>1.0518000000000001</v>
      </c>
      <c r="S193" s="4">
        <f>INDEX('Root phenotypic data'!K:K, MATCH($A193, 'Root phenotypic data'!$A:$A, 0))</f>
        <v>3.3041999999999998</v>
      </c>
      <c r="T193" s="4">
        <f>INDEX('Root phenotypic data'!L:L, MATCH($A193, 'Root phenotypic data'!$A:$A, 0))</f>
        <v>0.32300000000000001</v>
      </c>
      <c r="U193" s="4">
        <f>INDEX('Root phenotypic data'!M:M, MATCH($A193, 'Root phenotypic data'!$A:$A, 0))</f>
        <v>2.7E-2</v>
      </c>
      <c r="V193" s="4">
        <f>INDEX('Root phenotypic data'!N:N, MATCH($A193, 'Root phenotypic data'!$A:$A, 0))</f>
        <v>0.96799999999999997</v>
      </c>
      <c r="W193" s="4">
        <f>INDEX('Root phenotypic data'!O:O, MATCH($A193, 'Root phenotypic data'!$A:$A, 0))</f>
        <v>5.0000000000000001E-3</v>
      </c>
      <c r="X193" s="4">
        <f>INDEX('Root phenotypic data'!P:P, MATCH($A193, 'Root phenotypic data'!$A:$A, 0))</f>
        <v>15</v>
      </c>
      <c r="Y193" s="4">
        <f>INDEX('Root phenotypic data'!Q:Q, MATCH($A193, 'Root phenotypic data'!$A:$A, 0))</f>
        <v>7</v>
      </c>
      <c r="Z193" s="4">
        <f>INDEX('Root phenotypic data'!R:R, MATCH($A193, 'Root phenotypic data'!$A:$A, 0))</f>
        <v>0</v>
      </c>
      <c r="AA193" s="4">
        <f>INDEX('Root phenotypic data'!S:S, MATCH($A193, 'Root phenotypic data'!$A:$A, 0))</f>
        <v>18</v>
      </c>
      <c r="AB193" s="4">
        <f>INDEX('Root phenotypic data'!T:T, MATCH($A193, 'Root phenotypic data'!$A:$A, 0))</f>
        <v>8</v>
      </c>
      <c r="AC193" s="4">
        <f>INDEX('Root phenotypic data'!U:U, MATCH($A193, 'Root phenotypic data'!$A:$A, 0))</f>
        <v>43</v>
      </c>
      <c r="AD193" s="4">
        <f>INDEX('Root phenotypic data'!V:V, MATCH($A193, 'Root phenotypic data'!$A:$A, 0))</f>
        <v>1.8097000000000001</v>
      </c>
      <c r="AE193" s="4">
        <f>INDEX('Root phenotypic data'!W:W, MATCH($A193, 'Root phenotypic data'!$A:$A, 0))</f>
        <v>5.2900000000000003E-2</v>
      </c>
      <c r="AF193" s="4">
        <f>INDEX('Root phenotypic data'!X:X, MATCH($A193, 'Root phenotypic data'!$A:$A, 0))</f>
        <v>0.1661</v>
      </c>
      <c r="AG193" s="4">
        <f>INDEX('Root phenotypic data'!Y:Y, MATCH($A193, 'Root phenotypic data'!$A:$A, 0))</f>
        <v>0.25080000000000002</v>
      </c>
      <c r="AH193" s="4">
        <f>INDEX('Root phenotypic data'!Z:Z, MATCH($A193, 'Root phenotypic data'!$A:$A, 0))</f>
        <v>46.33</v>
      </c>
      <c r="AI193" s="4">
        <f>INDEX('Root phenotypic data'!AA:AA, MATCH($A193, 'Root phenotypic data'!$A:$A, 0))</f>
        <v>8</v>
      </c>
      <c r="AJ193" s="4">
        <f>INDEX('Root phenotypic data'!AB:AB, MATCH($A193, 'Root phenotypic data'!$A:$A, 0))</f>
        <v>20.128</v>
      </c>
      <c r="AK193" s="4">
        <f>INDEX('Root phenotypic data'!AC:AC, MATCH($A193, 'Root phenotypic data'!$A:$A, 0))</f>
        <v>7</v>
      </c>
      <c r="AL193" s="4">
        <f>INDEX('Root phenotypic data'!AD:AD, MATCH($A193, 'Root phenotypic data'!$A:$A, 0))</f>
        <v>8.5561000000000007</v>
      </c>
      <c r="AM193" s="4">
        <f>INDEX('Root phenotypic data'!AE:AE, MATCH($A193, 'Root phenotypic data'!$A:$A, 0))</f>
        <v>0</v>
      </c>
      <c r="AN193" s="4">
        <f>INDEX('Root phenotypic data'!AF:AF, MATCH($A193, 'Root phenotypic data'!$A:$A, 0))</f>
        <v>0</v>
      </c>
      <c r="AO193" s="4">
        <f>INDEX('Root phenotypic data'!AG:AG, MATCH($A193, 'Root phenotypic data'!$A:$A, 0))</f>
        <v>32.566299999999998</v>
      </c>
      <c r="AP193" s="4">
        <f>INDEX('Isotope analysis'!F:F, MATCH($A193, 'Isotope analysis'!$C:$C, 0))</f>
        <v>2.69</v>
      </c>
      <c r="AQ193" s="4">
        <f>INDEX('Isotope analysis'!G:G, MATCH($A193, 'Isotope analysis'!$C:$C, 0))</f>
        <v>-34.700000000000003</v>
      </c>
      <c r="AR193" s="4">
        <f>INDEX('Isotope analysis'!H:H, MATCH($A193, 'Isotope analysis'!$C:$C, 0))</f>
        <v>1.1299999999999999</v>
      </c>
      <c r="AS193" s="4">
        <f>INDEX('Isotope analysis'!I:I, MATCH($A193, 'Isotope analysis'!$C:$C, 0))</f>
        <v>43.5</v>
      </c>
      <c r="AT193" s="4">
        <f>INDEX('Root phenotypic data'!CR:CR, MATCH($A193, 'Root phenotypic data'!$A:$A, 0))</f>
        <v>13.6708002</v>
      </c>
      <c r="AU193" s="4">
        <f>INDEX('Root phenotypic data'!CS:CS, MATCH($A193, 'Root phenotypic data'!$A:$A, 0))</f>
        <v>12.4083004</v>
      </c>
      <c r="AV193" s="4">
        <f>INDEX('Root phenotypic data'!CT:CT, MATCH($A193, 'Root phenotypic data'!$A:$A, 0))</f>
        <v>45.121200600000002</v>
      </c>
      <c r="AW193" s="4">
        <f>INDEX('Root phenotypic data'!CU:CU, MATCH($A193, 'Root phenotypic data'!$A:$A, 0))</f>
        <v>548.28399660000002</v>
      </c>
      <c r="AX193" s="4">
        <f>INDEX('Root phenotypic data'!CV:CV, MATCH($A193, 'Root phenotypic data'!$A:$A, 0))</f>
        <v>26.399999600000001</v>
      </c>
      <c r="AY193" s="4">
        <f>INDEX('Root phenotypic data'!CW:CW, MATCH($A193, 'Root phenotypic data'!$A:$A, 0))</f>
        <v>-1.1000000000000001</v>
      </c>
      <c r="AZ193" s="4">
        <f>INDEX('Root phenotypic data'!CX:CX, MATCH($A193, 'Root phenotypic data'!$A:$A, 0))</f>
        <v>27.5</v>
      </c>
      <c r="BA193" s="4">
        <f>INDEX('Root phenotypic data'!CY:CY, MATCH($A193, 'Root phenotypic data'!$A:$A, 0))</f>
        <v>7.7833300000000003</v>
      </c>
      <c r="BB193" s="4">
        <f>INDEX('Root phenotypic data'!CZ:CZ, MATCH($A193, 'Root phenotypic data'!$A:$A, 0))</f>
        <v>17.783300400000002</v>
      </c>
      <c r="BC193" s="4">
        <f>INDEX('Root phenotypic data'!DA:DA, MATCH($A193, 'Root phenotypic data'!$A:$A, 0))</f>
        <v>20.466699599999998</v>
      </c>
      <c r="BD193" s="4">
        <f>INDEX('Root phenotypic data'!DB:DB, MATCH($A193, 'Root phenotypic data'!$A:$A, 0))</f>
        <v>6.8166698999999999</v>
      </c>
      <c r="BE193" s="4">
        <f>INDEX('Root phenotypic data'!DC:DC, MATCH($A193, 'Root phenotypic data'!$A:$A, 0))</f>
        <v>825</v>
      </c>
      <c r="BF193" s="4">
        <f>INDEX('Root phenotypic data'!DD:DD, MATCH($A193, 'Root phenotypic data'!$A:$A, 0))</f>
        <v>82</v>
      </c>
      <c r="BG193" s="4">
        <f>INDEX('Root phenotypic data'!DE:DE, MATCH($A193, 'Root phenotypic data'!$A:$A, 0))</f>
        <v>51</v>
      </c>
      <c r="BH193" s="4">
        <f>INDEX('Root phenotypic data'!DF:DF, MATCH($A193, 'Root phenotypic data'!$A:$A, 0))</f>
        <v>15.718700399999999</v>
      </c>
      <c r="BI193" s="4">
        <f>INDEX('Root phenotypic data'!DG:DG, MATCH($A193, 'Root phenotypic data'!$A:$A, 0))</f>
        <v>245</v>
      </c>
      <c r="BJ193" s="4">
        <f>INDEX('Root phenotypic data'!DH:DH, MATCH($A193, 'Root phenotypic data'!$A:$A, 0))</f>
        <v>170</v>
      </c>
      <c r="BK193" s="4">
        <f>INDEX('Root phenotypic data'!DI:DI, MATCH($A193, 'Root phenotypic data'!$A:$A, 0))</f>
        <v>178</v>
      </c>
      <c r="BL193" s="4">
        <f>INDEX('Root phenotypic data'!DJ:DJ, MATCH($A193, 'Root phenotypic data'!$A:$A, 0))</f>
        <v>226</v>
      </c>
      <c r="BM193" s="4">
        <f>INDEX('Root phenotypic data'!DK:DK, MATCH($A193, 'Root phenotypic data'!$A:$A, 0))</f>
        <v>0.89839500000000005</v>
      </c>
      <c r="BN193" s="4">
        <f>INDEX('Root phenotypic data'!DL:DL, MATCH($A193, 'Root phenotypic data'!$A:$A, 0))</f>
        <v>10.0096998</v>
      </c>
      <c r="BO193" s="4" t="e">
        <f>INDEX('Mother tree bio'!C:C, MATCH($D193, 'Mother tree bio'!$B:$B, 0))</f>
        <v>#N/A</v>
      </c>
      <c r="BP193" s="4" t="e">
        <f>INDEX('Mother tree bio'!D:D, MATCH($D193, 'Mother tree bio'!$B:$B, 0))</f>
        <v>#N/A</v>
      </c>
      <c r="BQ193" s="4" t="e">
        <f>INDEX('Mother tree bio'!E:E, MATCH($D193, 'Mother tree bio'!$B:$B, 0))</f>
        <v>#N/A</v>
      </c>
      <c r="BR193" s="4" t="e">
        <f>INDEX('Mother tree bio'!F:F, MATCH($D193, 'Mother tree bio'!$B:$B, 0))</f>
        <v>#N/A</v>
      </c>
      <c r="BS193" s="4" t="e">
        <f>INDEX('Mother tree bio'!G:G, MATCH($D193, 'Mother tree bio'!$B:$B, 0))</f>
        <v>#N/A</v>
      </c>
      <c r="BT193" s="4" t="e">
        <f>INDEX('Mother tree bio'!H:H, MATCH($D193, 'Mother tree bio'!$B:$B, 0))</f>
        <v>#N/A</v>
      </c>
      <c r="BU193" s="4" t="e">
        <f>INDEX('Mother tree bio'!I:I, MATCH($D193, 'Mother tree bio'!$B:$B, 0))</f>
        <v>#N/A</v>
      </c>
      <c r="BV193" s="4" t="e">
        <f>INDEX('Mother tree bio'!J:J, MATCH($D193, 'Mother tree bio'!$B:$B, 0))</f>
        <v>#N/A</v>
      </c>
      <c r="BW193" s="4" t="e">
        <f>INDEX('Mother tree bio'!K:K, MATCH($D193, 'Mother tree bio'!$B:$B, 0))</f>
        <v>#N/A</v>
      </c>
    </row>
    <row r="194" spans="1:75" ht="15" customHeight="1">
      <c r="A194" s="31" t="s">
        <v>500</v>
      </c>
      <c r="B194" t="s">
        <v>501</v>
      </c>
      <c r="C194" s="1" t="s">
        <v>73</v>
      </c>
      <c r="D194" s="4" t="str">
        <f>INDEX('Root phenotypic data'!B:B, MATCH($A194, 'Root phenotypic data'!$A:$A, 0))</f>
        <v>NSW0034</v>
      </c>
      <c r="E194" s="4" t="str">
        <f>INDEX('Isotope analysis'!A:A, MATCH($A194, 'Isotope analysis'!$C:$C, 0))</f>
        <v>E. melliodora</v>
      </c>
      <c r="F194" s="4">
        <f>INDEX('Root phenotypic data'!D:D, MATCH($A194, 'Root phenotypic data'!$A:$A, 0))</f>
        <v>8</v>
      </c>
      <c r="G194" s="4" t="str">
        <f>INDEX('Root phenotypic data'!E:E, MATCH($A194, 'Root phenotypic data'!$A:$A, 0))</f>
        <v>W</v>
      </c>
      <c r="H194" s="4" t="s">
        <v>502</v>
      </c>
      <c r="I194" s="19" t="s">
        <v>338</v>
      </c>
      <c r="J194" s="19" t="s">
        <v>339</v>
      </c>
      <c r="K194" s="20" t="s">
        <v>340</v>
      </c>
      <c r="L194" s="19" t="s">
        <v>503</v>
      </c>
      <c r="M194" s="19" t="s">
        <v>504</v>
      </c>
      <c r="N194" s="20" t="s">
        <v>505</v>
      </c>
      <c r="O194" s="4" t="str">
        <f>INDEX('Root phenotypic data'!F:F, MATCH($A194, 'Root phenotypic data'!$A:$A, 0))</f>
        <v>CER18</v>
      </c>
      <c r="P194" s="18">
        <f>INDEX('Root phenotypic data'!H:H, MATCH($A194, 'Root phenotypic data'!$A:$A, 0))</f>
        <v>44376.627079999998</v>
      </c>
      <c r="Q194" s="4">
        <f>INDEX('Root phenotypic data'!I:I, MATCH($A194, 'Root phenotypic data'!$A:$A, 0))</f>
        <v>40.645800000000001</v>
      </c>
      <c r="R194" s="4">
        <f>INDEX('Root phenotypic data'!J:J, MATCH($A194, 'Root phenotypic data'!$A:$A, 0))</f>
        <v>1.1054999999999999</v>
      </c>
      <c r="S194" s="4">
        <f>INDEX('Root phenotypic data'!K:K, MATCH($A194, 'Root phenotypic data'!$A:$A, 0))</f>
        <v>3.4731000000000001</v>
      </c>
      <c r="T194" s="4">
        <f>INDEX('Root phenotypic data'!L:L, MATCH($A194, 'Root phenotypic data'!$A:$A, 0))</f>
        <v>0.27200000000000002</v>
      </c>
      <c r="U194" s="4">
        <f>INDEX('Root phenotypic data'!M:M, MATCH($A194, 'Root phenotypic data'!$A:$A, 0))</f>
        <v>2.4E-2</v>
      </c>
      <c r="V194" s="4">
        <f>INDEX('Root phenotypic data'!N:N, MATCH($A194, 'Root phenotypic data'!$A:$A, 0))</f>
        <v>0.97799999999999998</v>
      </c>
      <c r="W194" s="4">
        <f>INDEX('Root phenotypic data'!O:O, MATCH($A194, 'Root phenotypic data'!$A:$A, 0))</f>
        <v>6.0000000000000001E-3</v>
      </c>
      <c r="X194" s="4">
        <f>INDEX('Root phenotypic data'!P:P, MATCH($A194, 'Root phenotypic data'!$A:$A, 0))</f>
        <v>15</v>
      </c>
      <c r="Y194" s="4">
        <f>INDEX('Root phenotypic data'!Q:Q, MATCH($A194, 'Root phenotypic data'!$A:$A, 0))</f>
        <v>7</v>
      </c>
      <c r="Z194" s="4">
        <f>INDEX('Root phenotypic data'!R:R, MATCH($A194, 'Root phenotypic data'!$A:$A, 0))</f>
        <v>2</v>
      </c>
      <c r="AA194" s="4">
        <f>INDEX('Root phenotypic data'!S:S, MATCH($A194, 'Root phenotypic data'!$A:$A, 0))</f>
        <v>21</v>
      </c>
      <c r="AB194" s="4">
        <f>INDEX('Root phenotypic data'!T:T, MATCH($A194, 'Root phenotypic data'!$A:$A, 0))</f>
        <v>5</v>
      </c>
      <c r="AC194" s="4">
        <f>INDEX('Root phenotypic data'!U:U, MATCH($A194, 'Root phenotypic data'!$A:$A, 0))</f>
        <v>19</v>
      </c>
      <c r="AD194" s="4">
        <f>INDEX('Root phenotypic data'!V:V, MATCH($A194, 'Root phenotypic data'!$A:$A, 0))</f>
        <v>1.9346000000000001</v>
      </c>
      <c r="AE194" s="4">
        <f>INDEX('Root phenotypic data'!W:W, MATCH($A194, 'Root phenotypic data'!$A:$A, 0))</f>
        <v>4.7800000000000002E-2</v>
      </c>
      <c r="AF194" s="4">
        <f>INDEX('Root phenotypic data'!X:X, MATCH($A194, 'Root phenotypic data'!$A:$A, 0))</f>
        <v>0.1502</v>
      </c>
      <c r="AG194" s="4">
        <f>INDEX('Root phenotypic data'!Y:Y, MATCH($A194, 'Root phenotypic data'!$A:$A, 0))</f>
        <v>0.1759</v>
      </c>
      <c r="AH194" s="4">
        <f>INDEX('Root phenotypic data'!Z:Z, MATCH($A194, 'Root phenotypic data'!$A:$A, 0))</f>
        <v>34.94</v>
      </c>
      <c r="AI194" s="4">
        <f>INDEX('Root phenotypic data'!AA:AA, MATCH($A194, 'Root phenotypic data'!$A:$A, 0))</f>
        <v>5</v>
      </c>
      <c r="AJ194" s="4">
        <f>INDEX('Root phenotypic data'!AB:AB, MATCH($A194, 'Root phenotypic data'!$A:$A, 0))</f>
        <v>8.8763000000000005</v>
      </c>
      <c r="AK194" s="4">
        <f>INDEX('Root phenotypic data'!AC:AC, MATCH($A194, 'Root phenotypic data'!$A:$A, 0))</f>
        <v>2</v>
      </c>
      <c r="AL194" s="4">
        <f>INDEX('Root phenotypic data'!AD:AD, MATCH($A194, 'Root phenotypic data'!$A:$A, 0))</f>
        <v>15.380100000000001</v>
      </c>
      <c r="AM194" s="4">
        <f>INDEX('Root phenotypic data'!AE:AE, MATCH($A194, 'Root phenotypic data'!$A:$A, 0))</f>
        <v>2</v>
      </c>
      <c r="AN194" s="4">
        <f>INDEX('Root phenotypic data'!AF:AF, MATCH($A194, 'Root phenotypic data'!$A:$A, 0))</f>
        <v>0.95520000000000005</v>
      </c>
      <c r="AO194" s="4">
        <f>INDEX('Root phenotypic data'!AG:AG, MATCH($A194, 'Root phenotypic data'!$A:$A, 0))</f>
        <v>40.645800000000001</v>
      </c>
      <c r="AP194" s="4">
        <f>INDEX('Isotope analysis'!F:F, MATCH($A194, 'Isotope analysis'!$C:$C, 0))</f>
        <v>5.89</v>
      </c>
      <c r="AQ194" s="4">
        <f>INDEX('Isotope analysis'!G:G, MATCH($A194, 'Isotope analysis'!$C:$C, 0))</f>
        <v>-32.08</v>
      </c>
      <c r="AR194" s="4">
        <f>INDEX('Isotope analysis'!H:H, MATCH($A194, 'Isotope analysis'!$C:$C, 0))</f>
        <v>1.57</v>
      </c>
      <c r="AS194" s="4">
        <f>INDEX('Isotope analysis'!I:I, MATCH($A194, 'Isotope analysis'!$C:$C, 0))</f>
        <v>45.5</v>
      </c>
      <c r="AT194" s="4">
        <f>INDEX('Root phenotypic data'!CR:CR, MATCH($A194, 'Root phenotypic data'!$A:$A, 0))</f>
        <v>13.6708002</v>
      </c>
      <c r="AU194" s="4">
        <f>INDEX('Root phenotypic data'!CS:CS, MATCH($A194, 'Root phenotypic data'!$A:$A, 0))</f>
        <v>12.4083004</v>
      </c>
      <c r="AV194" s="4">
        <f>INDEX('Root phenotypic data'!CT:CT, MATCH($A194, 'Root phenotypic data'!$A:$A, 0))</f>
        <v>45.121200600000002</v>
      </c>
      <c r="AW194" s="4">
        <f>INDEX('Root phenotypic data'!CU:CU, MATCH($A194, 'Root phenotypic data'!$A:$A, 0))</f>
        <v>548.28399660000002</v>
      </c>
      <c r="AX194" s="4">
        <f>INDEX('Root phenotypic data'!CV:CV, MATCH($A194, 'Root phenotypic data'!$A:$A, 0))</f>
        <v>26.399999600000001</v>
      </c>
      <c r="AY194" s="4">
        <f>INDEX('Root phenotypic data'!CW:CW, MATCH($A194, 'Root phenotypic data'!$A:$A, 0))</f>
        <v>-1.1000000000000001</v>
      </c>
      <c r="AZ194" s="4">
        <f>INDEX('Root phenotypic data'!CX:CX, MATCH($A194, 'Root phenotypic data'!$A:$A, 0))</f>
        <v>27.5</v>
      </c>
      <c r="BA194" s="4">
        <f>INDEX('Root phenotypic data'!CY:CY, MATCH($A194, 'Root phenotypic data'!$A:$A, 0))</f>
        <v>7.7833300000000003</v>
      </c>
      <c r="BB194" s="4">
        <f>INDEX('Root phenotypic data'!CZ:CZ, MATCH($A194, 'Root phenotypic data'!$A:$A, 0))</f>
        <v>17.783300400000002</v>
      </c>
      <c r="BC194" s="4">
        <f>INDEX('Root phenotypic data'!DA:DA, MATCH($A194, 'Root phenotypic data'!$A:$A, 0))</f>
        <v>20.466699599999998</v>
      </c>
      <c r="BD194" s="4">
        <f>INDEX('Root phenotypic data'!DB:DB, MATCH($A194, 'Root phenotypic data'!$A:$A, 0))</f>
        <v>6.8166698999999999</v>
      </c>
      <c r="BE194" s="4">
        <f>INDEX('Root phenotypic data'!DC:DC, MATCH($A194, 'Root phenotypic data'!$A:$A, 0))</f>
        <v>825</v>
      </c>
      <c r="BF194" s="4">
        <f>INDEX('Root phenotypic data'!DD:DD, MATCH($A194, 'Root phenotypic data'!$A:$A, 0))</f>
        <v>82</v>
      </c>
      <c r="BG194" s="4">
        <f>INDEX('Root phenotypic data'!DE:DE, MATCH($A194, 'Root phenotypic data'!$A:$A, 0))</f>
        <v>51</v>
      </c>
      <c r="BH194" s="4">
        <f>INDEX('Root phenotypic data'!DF:DF, MATCH($A194, 'Root phenotypic data'!$A:$A, 0))</f>
        <v>15.718700399999999</v>
      </c>
      <c r="BI194" s="4">
        <f>INDEX('Root phenotypic data'!DG:DG, MATCH($A194, 'Root phenotypic data'!$A:$A, 0))</f>
        <v>245</v>
      </c>
      <c r="BJ194" s="4">
        <f>INDEX('Root phenotypic data'!DH:DH, MATCH($A194, 'Root phenotypic data'!$A:$A, 0))</f>
        <v>170</v>
      </c>
      <c r="BK194" s="4">
        <f>INDEX('Root phenotypic data'!DI:DI, MATCH($A194, 'Root phenotypic data'!$A:$A, 0))</f>
        <v>178</v>
      </c>
      <c r="BL194" s="4">
        <f>INDEX('Root phenotypic data'!DJ:DJ, MATCH($A194, 'Root phenotypic data'!$A:$A, 0))</f>
        <v>226</v>
      </c>
      <c r="BM194" s="4">
        <f>INDEX('Root phenotypic data'!DK:DK, MATCH($A194, 'Root phenotypic data'!$A:$A, 0))</f>
        <v>0.89839500000000005</v>
      </c>
      <c r="BN194" s="4">
        <f>INDEX('Root phenotypic data'!DL:DL, MATCH($A194, 'Root phenotypic data'!$A:$A, 0))</f>
        <v>10.0096998</v>
      </c>
      <c r="BO194" s="4" t="e">
        <f>INDEX('Mother tree bio'!C:C, MATCH($D194, 'Mother tree bio'!$B:$B, 0))</f>
        <v>#N/A</v>
      </c>
      <c r="BP194" s="4" t="e">
        <f>INDEX('Mother tree bio'!D:D, MATCH($D194, 'Mother tree bio'!$B:$B, 0))</f>
        <v>#N/A</v>
      </c>
      <c r="BQ194" s="4" t="e">
        <f>INDEX('Mother tree bio'!E:E, MATCH($D194, 'Mother tree bio'!$B:$B, 0))</f>
        <v>#N/A</v>
      </c>
      <c r="BR194" s="4" t="e">
        <f>INDEX('Mother tree bio'!F:F, MATCH($D194, 'Mother tree bio'!$B:$B, 0))</f>
        <v>#N/A</v>
      </c>
      <c r="BS194" s="4" t="e">
        <f>INDEX('Mother tree bio'!G:G, MATCH($D194, 'Mother tree bio'!$B:$B, 0))</f>
        <v>#N/A</v>
      </c>
      <c r="BT194" s="4" t="e">
        <f>INDEX('Mother tree bio'!H:H, MATCH($D194, 'Mother tree bio'!$B:$B, 0))</f>
        <v>#N/A</v>
      </c>
      <c r="BU194" s="4" t="e">
        <f>INDEX('Mother tree bio'!I:I, MATCH($D194, 'Mother tree bio'!$B:$B, 0))</f>
        <v>#N/A</v>
      </c>
      <c r="BV194" s="4" t="e">
        <f>INDEX('Mother tree bio'!J:J, MATCH($D194, 'Mother tree bio'!$B:$B, 0))</f>
        <v>#N/A</v>
      </c>
      <c r="BW194" s="4" t="e">
        <f>INDEX('Mother tree bio'!K:K, MATCH($D194, 'Mother tree bio'!$B:$B, 0))</f>
        <v>#N/A</v>
      </c>
    </row>
    <row r="195" spans="1:75" ht="15" customHeight="1">
      <c r="A195" s="31" t="s">
        <v>506</v>
      </c>
      <c r="B195" t="s">
        <v>501</v>
      </c>
      <c r="C195" s="1" t="s">
        <v>82</v>
      </c>
      <c r="D195" s="4" t="str">
        <f>INDEX('Root phenotypic data'!B:B, MATCH($A195, 'Root phenotypic data'!$A:$A, 0))</f>
        <v>NSW0034</v>
      </c>
      <c r="E195" s="4" t="str">
        <f>INDEX('Isotope analysis'!A:A, MATCH($A195, 'Isotope analysis'!$C:$C, 0))</f>
        <v>E. melliodora</v>
      </c>
      <c r="F195" s="4">
        <f>INDEX('Root phenotypic data'!D:D, MATCH($A195, 'Root phenotypic data'!$A:$A, 0))</f>
        <v>9</v>
      </c>
      <c r="G195" s="4" t="str">
        <f>INDEX('Root phenotypic data'!E:E, MATCH($A195, 'Root phenotypic data'!$A:$A, 0))</f>
        <v>D</v>
      </c>
      <c r="H195" s="4" t="s">
        <v>502</v>
      </c>
      <c r="I195" s="19" t="s">
        <v>338</v>
      </c>
      <c r="J195" s="19" t="s">
        <v>339</v>
      </c>
      <c r="K195" s="20" t="s">
        <v>340</v>
      </c>
      <c r="L195" s="19" t="s">
        <v>507</v>
      </c>
      <c r="M195" s="19" t="s">
        <v>508</v>
      </c>
      <c r="N195" s="20" t="s">
        <v>509</v>
      </c>
      <c r="O195" s="4" t="str">
        <f>INDEX('Root phenotypic data'!F:F, MATCH($A195, 'Root phenotypic data'!$A:$A, 0))</f>
        <v>CER18</v>
      </c>
      <c r="P195" s="18">
        <f>INDEX('Root phenotypic data'!H:H, MATCH($A195, 'Root phenotypic data'!$A:$A, 0))</f>
        <v>44376.752079999998</v>
      </c>
      <c r="Q195" s="4">
        <f>INDEX('Root phenotypic data'!I:I, MATCH($A195, 'Root phenotypic data'!$A:$A, 0))</f>
        <v>45.909300000000002</v>
      </c>
      <c r="R195" s="4">
        <f>INDEX('Root phenotypic data'!J:J, MATCH($A195, 'Root phenotypic data'!$A:$A, 0))</f>
        <v>1.3371999999999999</v>
      </c>
      <c r="S195" s="4">
        <f>INDEX('Root phenotypic data'!K:K, MATCH($A195, 'Root phenotypic data'!$A:$A, 0))</f>
        <v>4.2009999999999996</v>
      </c>
      <c r="T195" s="4">
        <f>INDEX('Root phenotypic data'!L:L, MATCH($A195, 'Root phenotypic data'!$A:$A, 0))</f>
        <v>0.2913</v>
      </c>
      <c r="U195" s="4">
        <f>INDEX('Root phenotypic data'!M:M, MATCH($A195, 'Root phenotypic data'!$A:$A, 0))</f>
        <v>3.1E-2</v>
      </c>
      <c r="V195" s="4">
        <f>INDEX('Root phenotypic data'!N:N, MATCH($A195, 'Root phenotypic data'!$A:$A, 0))</f>
        <v>1.0089999999999999</v>
      </c>
      <c r="W195" s="4">
        <f>INDEX('Root phenotypic data'!O:O, MATCH($A195, 'Root phenotypic data'!$A:$A, 0))</f>
        <v>7.0000000000000001E-3</v>
      </c>
      <c r="X195" s="4">
        <f>INDEX('Root phenotypic data'!P:P, MATCH($A195, 'Root phenotypic data'!$A:$A, 0))</f>
        <v>21</v>
      </c>
      <c r="Y195" s="4">
        <f>INDEX('Root phenotypic data'!Q:Q, MATCH($A195, 'Root phenotypic data'!$A:$A, 0))</f>
        <v>27</v>
      </c>
      <c r="Z195" s="4">
        <f>INDEX('Root phenotypic data'!R:R, MATCH($A195, 'Root phenotypic data'!$A:$A, 0))</f>
        <v>3</v>
      </c>
      <c r="AA195" s="4">
        <f>INDEX('Root phenotypic data'!S:S, MATCH($A195, 'Root phenotypic data'!$A:$A, 0))</f>
        <v>52</v>
      </c>
      <c r="AB195" s="4">
        <f>INDEX('Root phenotypic data'!T:T, MATCH($A195, 'Root phenotypic data'!$A:$A, 0))</f>
        <v>14</v>
      </c>
      <c r="AC195" s="4">
        <f>INDEX('Root phenotypic data'!U:U, MATCH($A195, 'Root phenotypic data'!$A:$A, 0))</f>
        <v>87</v>
      </c>
      <c r="AD195" s="4">
        <f>INDEX('Root phenotypic data'!V:V, MATCH($A195, 'Root phenotypic data'!$A:$A, 0))</f>
        <v>0.88549999999999995</v>
      </c>
      <c r="AE195" s="4">
        <f>INDEX('Root phenotypic data'!W:W, MATCH($A195, 'Root phenotypic data'!$A:$A, 0))</f>
        <v>2.3099999999999999E-2</v>
      </c>
      <c r="AF195" s="4">
        <f>INDEX('Root phenotypic data'!X:X, MATCH($A195, 'Root phenotypic data'!$A:$A, 0))</f>
        <v>7.2700000000000001E-2</v>
      </c>
      <c r="AG195" s="4">
        <f>INDEX('Root phenotypic data'!Y:Y, MATCH($A195, 'Root phenotypic data'!$A:$A, 0))</f>
        <v>0.21029999999999999</v>
      </c>
      <c r="AH195" s="4">
        <f>INDEX('Root phenotypic data'!Z:Z, MATCH($A195, 'Root phenotypic data'!$A:$A, 0))</f>
        <v>44.23</v>
      </c>
      <c r="AI195" s="4">
        <f>INDEX('Root phenotypic data'!AA:AA, MATCH($A195, 'Root phenotypic data'!$A:$A, 0))</f>
        <v>15</v>
      </c>
      <c r="AJ195" s="4">
        <f>INDEX('Root phenotypic data'!AB:AB, MATCH($A195, 'Root phenotypic data'!$A:$A, 0))</f>
        <v>2.1999</v>
      </c>
      <c r="AK195" s="4">
        <f>INDEX('Root phenotypic data'!AC:AC, MATCH($A195, 'Root phenotypic data'!$A:$A, 0))</f>
        <v>2</v>
      </c>
      <c r="AL195" s="4">
        <f>INDEX('Root phenotypic data'!AD:AD, MATCH($A195, 'Root phenotypic data'!$A:$A, 0))</f>
        <v>7.7317</v>
      </c>
      <c r="AM195" s="4">
        <f>INDEX('Root phenotypic data'!AE:AE, MATCH($A195, 'Root phenotypic data'!$A:$A, 0))</f>
        <v>12</v>
      </c>
      <c r="AN195" s="4">
        <f>INDEX('Root phenotypic data'!AF:AF, MATCH($A195, 'Root phenotypic data'!$A:$A, 0))</f>
        <v>13.555</v>
      </c>
      <c r="AO195" s="4">
        <f>INDEX('Root phenotypic data'!AG:AG, MATCH($A195, 'Root phenotypic data'!$A:$A, 0))</f>
        <v>45.909300000000002</v>
      </c>
      <c r="AP195" s="4">
        <f>INDEX('Isotope analysis'!F:F, MATCH($A195, 'Isotope analysis'!$C:$C, 0))</f>
        <v>1.77</v>
      </c>
      <c r="AQ195" s="4">
        <f>INDEX('Isotope analysis'!G:G, MATCH($A195, 'Isotope analysis'!$C:$C, 0))</f>
        <v>-33.42</v>
      </c>
      <c r="AR195" s="4">
        <f>INDEX('Isotope analysis'!H:H, MATCH($A195, 'Isotope analysis'!$C:$C, 0))</f>
        <v>1.75</v>
      </c>
      <c r="AS195" s="4">
        <f>INDEX('Isotope analysis'!I:I, MATCH($A195, 'Isotope analysis'!$C:$C, 0))</f>
        <v>45.7</v>
      </c>
      <c r="AT195" s="4">
        <f>INDEX('Root phenotypic data'!CR:CR, MATCH($A195, 'Root phenotypic data'!$A:$A, 0))</f>
        <v>13.6708002</v>
      </c>
      <c r="AU195" s="4">
        <f>INDEX('Root phenotypic data'!CS:CS, MATCH($A195, 'Root phenotypic data'!$A:$A, 0))</f>
        <v>12.4083004</v>
      </c>
      <c r="AV195" s="4">
        <f>INDEX('Root phenotypic data'!CT:CT, MATCH($A195, 'Root phenotypic data'!$A:$A, 0))</f>
        <v>45.121200600000002</v>
      </c>
      <c r="AW195" s="4">
        <f>INDEX('Root phenotypic data'!CU:CU, MATCH($A195, 'Root phenotypic data'!$A:$A, 0))</f>
        <v>548.28399660000002</v>
      </c>
      <c r="AX195" s="4">
        <f>INDEX('Root phenotypic data'!CV:CV, MATCH($A195, 'Root phenotypic data'!$A:$A, 0))</f>
        <v>26.399999600000001</v>
      </c>
      <c r="AY195" s="4">
        <f>INDEX('Root phenotypic data'!CW:CW, MATCH($A195, 'Root phenotypic data'!$A:$A, 0))</f>
        <v>-1.1000000000000001</v>
      </c>
      <c r="AZ195" s="4">
        <f>INDEX('Root phenotypic data'!CX:CX, MATCH($A195, 'Root phenotypic data'!$A:$A, 0))</f>
        <v>27.5</v>
      </c>
      <c r="BA195" s="4">
        <f>INDEX('Root phenotypic data'!CY:CY, MATCH($A195, 'Root phenotypic data'!$A:$A, 0))</f>
        <v>7.7833300000000003</v>
      </c>
      <c r="BB195" s="4">
        <f>INDEX('Root phenotypic data'!CZ:CZ, MATCH($A195, 'Root phenotypic data'!$A:$A, 0))</f>
        <v>17.783300400000002</v>
      </c>
      <c r="BC195" s="4">
        <f>INDEX('Root phenotypic data'!DA:DA, MATCH($A195, 'Root phenotypic data'!$A:$A, 0))</f>
        <v>20.466699599999998</v>
      </c>
      <c r="BD195" s="4">
        <f>INDEX('Root phenotypic data'!DB:DB, MATCH($A195, 'Root phenotypic data'!$A:$A, 0))</f>
        <v>6.8166698999999999</v>
      </c>
      <c r="BE195" s="4">
        <f>INDEX('Root phenotypic data'!DC:DC, MATCH($A195, 'Root phenotypic data'!$A:$A, 0))</f>
        <v>825</v>
      </c>
      <c r="BF195" s="4">
        <f>INDEX('Root phenotypic data'!DD:DD, MATCH($A195, 'Root phenotypic data'!$A:$A, 0))</f>
        <v>82</v>
      </c>
      <c r="BG195" s="4">
        <f>INDEX('Root phenotypic data'!DE:DE, MATCH($A195, 'Root phenotypic data'!$A:$A, 0))</f>
        <v>51</v>
      </c>
      <c r="BH195" s="4">
        <f>INDEX('Root phenotypic data'!DF:DF, MATCH($A195, 'Root phenotypic data'!$A:$A, 0))</f>
        <v>15.718700399999999</v>
      </c>
      <c r="BI195" s="4">
        <f>INDEX('Root phenotypic data'!DG:DG, MATCH($A195, 'Root phenotypic data'!$A:$A, 0))</f>
        <v>245</v>
      </c>
      <c r="BJ195" s="4">
        <f>INDEX('Root phenotypic data'!DH:DH, MATCH($A195, 'Root phenotypic data'!$A:$A, 0))</f>
        <v>170</v>
      </c>
      <c r="BK195" s="4">
        <f>INDEX('Root phenotypic data'!DI:DI, MATCH($A195, 'Root phenotypic data'!$A:$A, 0))</f>
        <v>178</v>
      </c>
      <c r="BL195" s="4">
        <f>INDEX('Root phenotypic data'!DJ:DJ, MATCH($A195, 'Root phenotypic data'!$A:$A, 0))</f>
        <v>226</v>
      </c>
      <c r="BM195" s="4">
        <f>INDEX('Root phenotypic data'!DK:DK, MATCH($A195, 'Root phenotypic data'!$A:$A, 0))</f>
        <v>0.89839500000000005</v>
      </c>
      <c r="BN195" s="4">
        <f>INDEX('Root phenotypic data'!DL:DL, MATCH($A195, 'Root phenotypic data'!$A:$A, 0))</f>
        <v>10.0096998</v>
      </c>
      <c r="BO195" s="4" t="e">
        <f>INDEX('Mother tree bio'!C:C, MATCH($D195, 'Mother tree bio'!$B:$B, 0))</f>
        <v>#N/A</v>
      </c>
      <c r="BP195" s="4" t="e">
        <f>INDEX('Mother tree bio'!D:D, MATCH($D195, 'Mother tree bio'!$B:$B, 0))</f>
        <v>#N/A</v>
      </c>
      <c r="BQ195" s="4" t="e">
        <f>INDEX('Mother tree bio'!E:E, MATCH($D195, 'Mother tree bio'!$B:$B, 0))</f>
        <v>#N/A</v>
      </c>
      <c r="BR195" s="4" t="e">
        <f>INDEX('Mother tree bio'!F:F, MATCH($D195, 'Mother tree bio'!$B:$B, 0))</f>
        <v>#N/A</v>
      </c>
      <c r="BS195" s="4" t="e">
        <f>INDEX('Mother tree bio'!G:G, MATCH($D195, 'Mother tree bio'!$B:$B, 0))</f>
        <v>#N/A</v>
      </c>
      <c r="BT195" s="4" t="e">
        <f>INDEX('Mother tree bio'!H:H, MATCH($D195, 'Mother tree bio'!$B:$B, 0))</f>
        <v>#N/A</v>
      </c>
      <c r="BU195" s="4" t="e">
        <f>INDEX('Mother tree bio'!I:I, MATCH($D195, 'Mother tree bio'!$B:$B, 0))</f>
        <v>#N/A</v>
      </c>
      <c r="BV195" s="4" t="e">
        <f>INDEX('Mother tree bio'!J:J, MATCH($D195, 'Mother tree bio'!$B:$B, 0))</f>
        <v>#N/A</v>
      </c>
      <c r="BW195" s="4" t="e">
        <f>INDEX('Mother tree bio'!K:K, MATCH($D195, 'Mother tree bio'!$B:$B, 0))</f>
        <v>#N/A</v>
      </c>
    </row>
    <row r="196" spans="1:75" ht="15" customHeight="1">
      <c r="A196" s="31" t="s">
        <v>510</v>
      </c>
      <c r="B196" t="s">
        <v>501</v>
      </c>
      <c r="C196" s="1" t="s">
        <v>87</v>
      </c>
      <c r="D196" s="4" t="str">
        <f>INDEX('Root phenotypic data'!B:B, MATCH($A196, 'Root phenotypic data'!$A:$A, 0))</f>
        <v>NSW0034</v>
      </c>
      <c r="E196" s="4" t="str">
        <f>INDEX('Isotope analysis'!A:A, MATCH($A196, 'Isotope analysis'!$C:$C, 0))</f>
        <v>E. melliodora</v>
      </c>
      <c r="F196" s="4">
        <f>INDEX('Root phenotypic data'!D:D, MATCH($A196, 'Root phenotypic data'!$A:$A, 0))</f>
        <v>9</v>
      </c>
      <c r="G196" s="4" t="str">
        <f>INDEX('Root phenotypic data'!E:E, MATCH($A196, 'Root phenotypic data'!$A:$A, 0))</f>
        <v>W</v>
      </c>
      <c r="H196" s="4" t="s">
        <v>502</v>
      </c>
      <c r="I196" s="19" t="s">
        <v>338</v>
      </c>
      <c r="J196" s="19" t="s">
        <v>339</v>
      </c>
      <c r="K196" s="20" t="s">
        <v>340</v>
      </c>
      <c r="L196" s="19" t="s">
        <v>511</v>
      </c>
      <c r="M196" s="19" t="s">
        <v>512</v>
      </c>
      <c r="N196" s="20" t="s">
        <v>513</v>
      </c>
      <c r="O196" s="4" t="str">
        <f>INDEX('Root phenotypic data'!F:F, MATCH($A196, 'Root phenotypic data'!$A:$A, 0))</f>
        <v>CER18</v>
      </c>
      <c r="P196" s="18">
        <f>INDEX('Root phenotypic data'!H:H, MATCH($A196, 'Root phenotypic data'!$A:$A, 0))</f>
        <v>44376.675000000003</v>
      </c>
      <c r="Q196" s="4">
        <f>INDEX('Root phenotypic data'!I:I, MATCH($A196, 'Root phenotypic data'!$A:$A, 0))</f>
        <v>30.716999999999999</v>
      </c>
      <c r="R196" s="4">
        <f>INDEX('Root phenotypic data'!J:J, MATCH($A196, 'Root phenotypic data'!$A:$A, 0))</f>
        <v>0.74729999999999996</v>
      </c>
      <c r="S196" s="4">
        <f>INDEX('Root phenotypic data'!K:K, MATCH($A196, 'Root phenotypic data'!$A:$A, 0))</f>
        <v>2.3477000000000001</v>
      </c>
      <c r="T196" s="4">
        <f>INDEX('Root phenotypic data'!L:L, MATCH($A196, 'Root phenotypic data'!$A:$A, 0))</f>
        <v>0.24329999999999999</v>
      </c>
      <c r="U196" s="4">
        <f>INDEX('Root phenotypic data'!M:M, MATCH($A196, 'Root phenotypic data'!$A:$A, 0))</f>
        <v>1.4E-2</v>
      </c>
      <c r="V196" s="4">
        <f>INDEX('Root phenotypic data'!N:N, MATCH($A196, 'Root phenotypic data'!$A:$A, 0))</f>
        <v>0.97799999999999998</v>
      </c>
      <c r="W196" s="4">
        <f>INDEX('Root phenotypic data'!O:O, MATCH($A196, 'Root phenotypic data'!$A:$A, 0))</f>
        <v>7.0000000000000001E-3</v>
      </c>
      <c r="X196" s="4">
        <f>INDEX('Root phenotypic data'!P:P, MATCH($A196, 'Root phenotypic data'!$A:$A, 0))</f>
        <v>11</v>
      </c>
      <c r="Y196" s="4">
        <f>INDEX('Root phenotypic data'!Q:Q, MATCH($A196, 'Root phenotypic data'!$A:$A, 0))</f>
        <v>7</v>
      </c>
      <c r="Z196" s="4">
        <f>INDEX('Root phenotypic data'!R:R, MATCH($A196, 'Root phenotypic data'!$A:$A, 0))</f>
        <v>0</v>
      </c>
      <c r="AA196" s="4">
        <f>INDEX('Root phenotypic data'!S:S, MATCH($A196, 'Root phenotypic data'!$A:$A, 0))</f>
        <v>16</v>
      </c>
      <c r="AB196" s="4">
        <f>INDEX('Root phenotypic data'!T:T, MATCH($A196, 'Root phenotypic data'!$A:$A, 0))</f>
        <v>7</v>
      </c>
      <c r="AC196" s="4">
        <f>INDEX('Root phenotypic data'!U:U, MATCH($A196, 'Root phenotypic data'!$A:$A, 0))</f>
        <v>38</v>
      </c>
      <c r="AD196" s="4">
        <f>INDEX('Root phenotypic data'!V:V, MATCH($A196, 'Root phenotypic data'!$A:$A, 0))</f>
        <v>1.9177</v>
      </c>
      <c r="AE196" s="4">
        <f>INDEX('Root phenotypic data'!W:W, MATCH($A196, 'Root phenotypic data'!$A:$A, 0))</f>
        <v>4.1500000000000002E-2</v>
      </c>
      <c r="AF196" s="4">
        <f>INDEX('Root phenotypic data'!X:X, MATCH($A196, 'Root phenotypic data'!$A:$A, 0))</f>
        <v>0.1305</v>
      </c>
      <c r="AG196" s="4">
        <f>INDEX('Root phenotypic data'!Y:Y, MATCH($A196, 'Root phenotypic data'!$A:$A, 0))</f>
        <v>0.18149999999999999</v>
      </c>
      <c r="AH196" s="4">
        <f>INDEX('Root phenotypic data'!Z:Z, MATCH($A196, 'Root phenotypic data'!$A:$A, 0))</f>
        <v>52.59</v>
      </c>
      <c r="AI196" s="4">
        <f>INDEX('Root phenotypic data'!AA:AA, MATCH($A196, 'Root phenotypic data'!$A:$A, 0))</f>
        <v>8</v>
      </c>
      <c r="AJ196" s="4">
        <f>INDEX('Root phenotypic data'!AB:AB, MATCH($A196, 'Root phenotypic data'!$A:$A, 0))</f>
        <v>1.4638</v>
      </c>
      <c r="AK196" s="4">
        <f>INDEX('Root phenotypic data'!AC:AC, MATCH($A196, 'Root phenotypic data'!$A:$A, 0))</f>
        <v>2</v>
      </c>
      <c r="AL196" s="4">
        <f>INDEX('Root phenotypic data'!AD:AD, MATCH($A196, 'Root phenotypic data'!$A:$A, 0))</f>
        <v>3.8359999999999999</v>
      </c>
      <c r="AM196" s="4">
        <f>INDEX('Root phenotypic data'!AE:AE, MATCH($A196, 'Root phenotypic data'!$A:$A, 0))</f>
        <v>5</v>
      </c>
      <c r="AN196" s="4">
        <f>INDEX('Root phenotypic data'!AF:AF, MATCH($A196, 'Root phenotypic data'!$A:$A, 0))</f>
        <v>21.340800000000002</v>
      </c>
      <c r="AO196" s="4">
        <f>INDEX('Root phenotypic data'!AG:AG, MATCH($A196, 'Root phenotypic data'!$A:$A, 0))</f>
        <v>30.716999999999999</v>
      </c>
      <c r="AP196" s="4">
        <f>INDEX('Isotope analysis'!F:F, MATCH($A196, 'Isotope analysis'!$C:$C, 0))</f>
        <v>5.75</v>
      </c>
      <c r="AQ196" s="4">
        <f>INDEX('Isotope analysis'!G:G, MATCH($A196, 'Isotope analysis'!$C:$C, 0))</f>
        <v>-33.19</v>
      </c>
      <c r="AR196" s="4">
        <f>INDEX('Isotope analysis'!H:H, MATCH($A196, 'Isotope analysis'!$C:$C, 0))</f>
        <v>1.67</v>
      </c>
      <c r="AS196" s="4">
        <f>INDEX('Isotope analysis'!I:I, MATCH($A196, 'Isotope analysis'!$C:$C, 0))</f>
        <v>44.2</v>
      </c>
      <c r="AT196" s="4">
        <f>INDEX('Root phenotypic data'!CR:CR, MATCH($A196, 'Root phenotypic data'!$A:$A, 0))</f>
        <v>13.6708002</v>
      </c>
      <c r="AU196" s="4">
        <f>INDEX('Root phenotypic data'!CS:CS, MATCH($A196, 'Root phenotypic data'!$A:$A, 0))</f>
        <v>12.4083004</v>
      </c>
      <c r="AV196" s="4">
        <f>INDEX('Root phenotypic data'!CT:CT, MATCH($A196, 'Root phenotypic data'!$A:$A, 0))</f>
        <v>45.121200600000002</v>
      </c>
      <c r="AW196" s="4">
        <f>INDEX('Root phenotypic data'!CU:CU, MATCH($A196, 'Root phenotypic data'!$A:$A, 0))</f>
        <v>548.28399660000002</v>
      </c>
      <c r="AX196" s="4">
        <f>INDEX('Root phenotypic data'!CV:CV, MATCH($A196, 'Root phenotypic data'!$A:$A, 0))</f>
        <v>26.399999600000001</v>
      </c>
      <c r="AY196" s="4">
        <f>INDEX('Root phenotypic data'!CW:CW, MATCH($A196, 'Root phenotypic data'!$A:$A, 0))</f>
        <v>-1.1000000000000001</v>
      </c>
      <c r="AZ196" s="4">
        <f>INDEX('Root phenotypic data'!CX:CX, MATCH($A196, 'Root phenotypic data'!$A:$A, 0))</f>
        <v>27.5</v>
      </c>
      <c r="BA196" s="4">
        <f>INDEX('Root phenotypic data'!CY:CY, MATCH($A196, 'Root phenotypic data'!$A:$A, 0))</f>
        <v>7.7833300000000003</v>
      </c>
      <c r="BB196" s="4">
        <f>INDEX('Root phenotypic data'!CZ:CZ, MATCH($A196, 'Root phenotypic data'!$A:$A, 0))</f>
        <v>17.783300400000002</v>
      </c>
      <c r="BC196" s="4">
        <f>INDEX('Root phenotypic data'!DA:DA, MATCH($A196, 'Root phenotypic data'!$A:$A, 0))</f>
        <v>20.466699599999998</v>
      </c>
      <c r="BD196" s="4">
        <f>INDEX('Root phenotypic data'!DB:DB, MATCH($A196, 'Root phenotypic data'!$A:$A, 0))</f>
        <v>6.8166698999999999</v>
      </c>
      <c r="BE196" s="4">
        <f>INDEX('Root phenotypic data'!DC:DC, MATCH($A196, 'Root phenotypic data'!$A:$A, 0))</f>
        <v>825</v>
      </c>
      <c r="BF196" s="4">
        <f>INDEX('Root phenotypic data'!DD:DD, MATCH($A196, 'Root phenotypic data'!$A:$A, 0))</f>
        <v>82</v>
      </c>
      <c r="BG196" s="4">
        <f>INDEX('Root phenotypic data'!DE:DE, MATCH($A196, 'Root phenotypic data'!$A:$A, 0))</f>
        <v>51</v>
      </c>
      <c r="BH196" s="4">
        <f>INDEX('Root phenotypic data'!DF:DF, MATCH($A196, 'Root phenotypic data'!$A:$A, 0))</f>
        <v>15.718700399999999</v>
      </c>
      <c r="BI196" s="4">
        <f>INDEX('Root phenotypic data'!DG:DG, MATCH($A196, 'Root phenotypic data'!$A:$A, 0))</f>
        <v>245</v>
      </c>
      <c r="BJ196" s="4">
        <f>INDEX('Root phenotypic data'!DH:DH, MATCH($A196, 'Root phenotypic data'!$A:$A, 0))</f>
        <v>170</v>
      </c>
      <c r="BK196" s="4">
        <f>INDEX('Root phenotypic data'!DI:DI, MATCH($A196, 'Root phenotypic data'!$A:$A, 0))</f>
        <v>178</v>
      </c>
      <c r="BL196" s="4">
        <f>INDEX('Root phenotypic data'!DJ:DJ, MATCH($A196, 'Root phenotypic data'!$A:$A, 0))</f>
        <v>226</v>
      </c>
      <c r="BM196" s="4">
        <f>INDEX('Root phenotypic data'!DK:DK, MATCH($A196, 'Root phenotypic data'!$A:$A, 0))</f>
        <v>0.89839500000000005</v>
      </c>
      <c r="BN196" s="4">
        <f>INDEX('Root phenotypic data'!DL:DL, MATCH($A196, 'Root phenotypic data'!$A:$A, 0))</f>
        <v>10.0096998</v>
      </c>
      <c r="BO196" s="4" t="e">
        <f>INDEX('Mother tree bio'!C:C, MATCH($D196, 'Mother tree bio'!$B:$B, 0))</f>
        <v>#N/A</v>
      </c>
      <c r="BP196" s="4" t="e">
        <f>INDEX('Mother tree bio'!D:D, MATCH($D196, 'Mother tree bio'!$B:$B, 0))</f>
        <v>#N/A</v>
      </c>
      <c r="BQ196" s="4" t="e">
        <f>INDEX('Mother tree bio'!E:E, MATCH($D196, 'Mother tree bio'!$B:$B, 0))</f>
        <v>#N/A</v>
      </c>
      <c r="BR196" s="4" t="e">
        <f>INDEX('Mother tree bio'!F:F, MATCH($D196, 'Mother tree bio'!$B:$B, 0))</f>
        <v>#N/A</v>
      </c>
      <c r="BS196" s="4" t="e">
        <f>INDEX('Mother tree bio'!G:G, MATCH($D196, 'Mother tree bio'!$B:$B, 0))</f>
        <v>#N/A</v>
      </c>
      <c r="BT196" s="4" t="e">
        <f>INDEX('Mother tree bio'!H:H, MATCH($D196, 'Mother tree bio'!$B:$B, 0))</f>
        <v>#N/A</v>
      </c>
      <c r="BU196" s="4" t="e">
        <f>INDEX('Mother tree bio'!I:I, MATCH($D196, 'Mother tree bio'!$B:$B, 0))</f>
        <v>#N/A</v>
      </c>
      <c r="BV196" s="4" t="e">
        <f>INDEX('Mother tree bio'!J:J, MATCH($D196, 'Mother tree bio'!$B:$B, 0))</f>
        <v>#N/A</v>
      </c>
      <c r="BW196" s="4" t="e">
        <f>INDEX('Mother tree bio'!K:K, MATCH($D196, 'Mother tree bio'!$B:$B, 0))</f>
        <v>#N/A</v>
      </c>
    </row>
    <row r="197" spans="1:75" ht="15" customHeight="1">
      <c r="A197" s="31" t="s">
        <v>514</v>
      </c>
      <c r="B197" t="s">
        <v>501</v>
      </c>
      <c r="C197" s="1" t="s">
        <v>92</v>
      </c>
      <c r="D197" s="4" t="str">
        <f>INDEX('Root phenotypic data'!B:B, MATCH($A197, 'Root phenotypic data'!$A:$A, 0))</f>
        <v>NSW0034</v>
      </c>
      <c r="E197" s="4" t="str">
        <f>INDEX('Isotope analysis'!A:A, MATCH($A197, 'Isotope analysis'!$C:$C, 0))</f>
        <v>E. melliodora</v>
      </c>
      <c r="F197" s="4">
        <f>INDEX('Root phenotypic data'!D:D, MATCH($A197, 'Root phenotypic data'!$A:$A, 0))</f>
        <v>10</v>
      </c>
      <c r="G197" s="4" t="str">
        <f>INDEX('Root phenotypic data'!E:E, MATCH($A197, 'Root phenotypic data'!$A:$A, 0))</f>
        <v>D</v>
      </c>
      <c r="H197" s="4" t="s">
        <v>502</v>
      </c>
      <c r="I197" s="19" t="s">
        <v>338</v>
      </c>
      <c r="J197" s="19" t="s">
        <v>339</v>
      </c>
      <c r="K197" s="20" t="s">
        <v>340</v>
      </c>
      <c r="L197" s="19" t="s">
        <v>515</v>
      </c>
      <c r="M197" s="19" t="s">
        <v>516</v>
      </c>
      <c r="N197" s="20" t="s">
        <v>517</v>
      </c>
      <c r="O197" s="4" t="str">
        <f>INDEX('Root phenotypic data'!F:F, MATCH($A197, 'Root phenotypic data'!$A:$A, 0))</f>
        <v>CER18</v>
      </c>
      <c r="P197" s="18">
        <f>INDEX('Root phenotypic data'!H:H, MATCH($A197, 'Root phenotypic data'!$A:$A, 0))</f>
        <v>44376.760419999999</v>
      </c>
      <c r="Q197" s="4">
        <f>INDEX('Root phenotypic data'!I:I, MATCH($A197, 'Root phenotypic data'!$A:$A, 0))</f>
        <v>51.862900000000003</v>
      </c>
      <c r="R197" s="4">
        <f>INDEX('Root phenotypic data'!J:J, MATCH($A197, 'Root phenotypic data'!$A:$A, 0))</f>
        <v>1.6839999999999999</v>
      </c>
      <c r="S197" s="4">
        <f>INDEX('Root phenotypic data'!K:K, MATCH($A197, 'Root phenotypic data'!$A:$A, 0))</f>
        <v>5.2904</v>
      </c>
      <c r="T197" s="4">
        <f>INDEX('Root phenotypic data'!L:L, MATCH($A197, 'Root phenotypic data'!$A:$A, 0))</f>
        <v>0.32469999999999999</v>
      </c>
      <c r="U197" s="4">
        <f>INDEX('Root phenotypic data'!M:M, MATCH($A197, 'Root phenotypic data'!$A:$A, 0))</f>
        <v>4.2999999999999997E-2</v>
      </c>
      <c r="V197" s="4">
        <f>INDEX('Root phenotypic data'!N:N, MATCH($A197, 'Root phenotypic data'!$A:$A, 0))</f>
        <v>1.004</v>
      </c>
      <c r="W197" s="4">
        <f>INDEX('Root phenotypic data'!O:O, MATCH($A197, 'Root phenotypic data'!$A:$A, 0))</f>
        <v>6.0000000000000001E-3</v>
      </c>
      <c r="X197" s="4">
        <f>INDEX('Root phenotypic data'!P:P, MATCH($A197, 'Root phenotypic data'!$A:$A, 0))</f>
        <v>23</v>
      </c>
      <c r="Y197" s="4">
        <f>INDEX('Root phenotypic data'!Q:Q, MATCH($A197, 'Root phenotypic data'!$A:$A, 0))</f>
        <v>31</v>
      </c>
      <c r="Z197" s="4">
        <f>INDEX('Root phenotypic data'!R:R, MATCH($A197, 'Root phenotypic data'!$A:$A, 0))</f>
        <v>7</v>
      </c>
      <c r="AA197" s="4">
        <f>INDEX('Root phenotypic data'!S:S, MATCH($A197, 'Root phenotypic data'!$A:$A, 0))</f>
        <v>65</v>
      </c>
      <c r="AB197" s="4">
        <f>INDEX('Root phenotypic data'!T:T, MATCH($A197, 'Root phenotypic data'!$A:$A, 0))</f>
        <v>23</v>
      </c>
      <c r="AC197" s="4">
        <f>INDEX('Root phenotypic data'!U:U, MATCH($A197, 'Root phenotypic data'!$A:$A, 0))</f>
        <v>81</v>
      </c>
      <c r="AD197" s="4">
        <f>INDEX('Root phenotypic data'!V:V, MATCH($A197, 'Root phenotypic data'!$A:$A, 0))</f>
        <v>0.8024</v>
      </c>
      <c r="AE197" s="4">
        <f>INDEX('Root phenotypic data'!W:W, MATCH($A197, 'Root phenotypic data'!$A:$A, 0))</f>
        <v>2.3699999999999999E-2</v>
      </c>
      <c r="AF197" s="4">
        <f>INDEX('Root phenotypic data'!X:X, MATCH($A197, 'Root phenotypic data'!$A:$A, 0))</f>
        <v>7.4399999999999994E-2</v>
      </c>
      <c r="AG197" s="4">
        <f>INDEX('Root phenotypic data'!Y:Y, MATCH($A197, 'Root phenotypic data'!$A:$A, 0))</f>
        <v>0.21640000000000001</v>
      </c>
      <c r="AH197" s="4">
        <f>INDEX('Root phenotypic data'!Z:Z, MATCH($A197, 'Root phenotypic data'!$A:$A, 0))</f>
        <v>37.03</v>
      </c>
      <c r="AI197" s="4">
        <f>INDEX('Root phenotypic data'!AA:AA, MATCH($A197, 'Root phenotypic data'!$A:$A, 0))</f>
        <v>21</v>
      </c>
      <c r="AJ197" s="4">
        <f>INDEX('Root phenotypic data'!AB:AB, MATCH($A197, 'Root phenotypic data'!$A:$A, 0))</f>
        <v>1.5394000000000001</v>
      </c>
      <c r="AK197" s="4">
        <f>INDEX('Root phenotypic data'!AC:AC, MATCH($A197, 'Root phenotypic data'!$A:$A, 0))</f>
        <v>1</v>
      </c>
      <c r="AL197" s="4">
        <f>INDEX('Root phenotypic data'!AD:AD, MATCH($A197, 'Root phenotypic data'!$A:$A, 0))</f>
        <v>1.9134</v>
      </c>
      <c r="AM197" s="4">
        <f>INDEX('Root phenotypic data'!AE:AE, MATCH($A197, 'Root phenotypic data'!$A:$A, 0))</f>
        <v>19</v>
      </c>
      <c r="AN197" s="4">
        <f>INDEX('Root phenotypic data'!AF:AF, MATCH($A197, 'Root phenotypic data'!$A:$A, 0))</f>
        <v>32.257899999999999</v>
      </c>
      <c r="AO197" s="4">
        <f>INDEX('Root phenotypic data'!AG:AG, MATCH($A197, 'Root phenotypic data'!$A:$A, 0))</f>
        <v>51.862900000000003</v>
      </c>
      <c r="AP197" s="4">
        <f>INDEX('Isotope analysis'!F:F, MATCH($A197, 'Isotope analysis'!$C:$C, 0))</f>
        <v>4.03</v>
      </c>
      <c r="AQ197" s="4">
        <f>INDEX('Isotope analysis'!G:G, MATCH($A197, 'Isotope analysis'!$C:$C, 0))</f>
        <v>-31.12</v>
      </c>
      <c r="AR197" s="4">
        <f>INDEX('Isotope analysis'!H:H, MATCH($A197, 'Isotope analysis'!$C:$C, 0))</f>
        <v>1.85</v>
      </c>
      <c r="AS197" s="4">
        <f>INDEX('Isotope analysis'!I:I, MATCH($A197, 'Isotope analysis'!$C:$C, 0))</f>
        <v>46.2</v>
      </c>
      <c r="AT197" s="4">
        <f>INDEX('Root phenotypic data'!CR:CR, MATCH($A197, 'Root phenotypic data'!$A:$A, 0))</f>
        <v>13.6708002</v>
      </c>
      <c r="AU197" s="4">
        <f>INDEX('Root phenotypic data'!CS:CS, MATCH($A197, 'Root phenotypic data'!$A:$A, 0))</f>
        <v>12.4083004</v>
      </c>
      <c r="AV197" s="4">
        <f>INDEX('Root phenotypic data'!CT:CT, MATCH($A197, 'Root phenotypic data'!$A:$A, 0))</f>
        <v>45.121200600000002</v>
      </c>
      <c r="AW197" s="4">
        <f>INDEX('Root phenotypic data'!CU:CU, MATCH($A197, 'Root phenotypic data'!$A:$A, 0))</f>
        <v>548.28399660000002</v>
      </c>
      <c r="AX197" s="4">
        <f>INDEX('Root phenotypic data'!CV:CV, MATCH($A197, 'Root phenotypic data'!$A:$A, 0))</f>
        <v>26.399999600000001</v>
      </c>
      <c r="AY197" s="4">
        <f>INDEX('Root phenotypic data'!CW:CW, MATCH($A197, 'Root phenotypic data'!$A:$A, 0))</f>
        <v>-1.1000000000000001</v>
      </c>
      <c r="AZ197" s="4">
        <f>INDEX('Root phenotypic data'!CX:CX, MATCH($A197, 'Root phenotypic data'!$A:$A, 0))</f>
        <v>27.5</v>
      </c>
      <c r="BA197" s="4">
        <f>INDEX('Root phenotypic data'!CY:CY, MATCH($A197, 'Root phenotypic data'!$A:$A, 0))</f>
        <v>7.7833300000000003</v>
      </c>
      <c r="BB197" s="4">
        <f>INDEX('Root phenotypic data'!CZ:CZ, MATCH($A197, 'Root phenotypic data'!$A:$A, 0))</f>
        <v>17.783300400000002</v>
      </c>
      <c r="BC197" s="4">
        <f>INDEX('Root phenotypic data'!DA:DA, MATCH($A197, 'Root phenotypic data'!$A:$A, 0))</f>
        <v>20.466699599999998</v>
      </c>
      <c r="BD197" s="4">
        <f>INDEX('Root phenotypic data'!DB:DB, MATCH($A197, 'Root phenotypic data'!$A:$A, 0))</f>
        <v>6.8166698999999999</v>
      </c>
      <c r="BE197" s="4">
        <f>INDEX('Root phenotypic data'!DC:DC, MATCH($A197, 'Root phenotypic data'!$A:$A, 0))</f>
        <v>825</v>
      </c>
      <c r="BF197" s="4">
        <f>INDEX('Root phenotypic data'!DD:DD, MATCH($A197, 'Root phenotypic data'!$A:$A, 0))</f>
        <v>82</v>
      </c>
      <c r="BG197" s="4">
        <f>INDEX('Root phenotypic data'!DE:DE, MATCH($A197, 'Root phenotypic data'!$A:$A, 0))</f>
        <v>51</v>
      </c>
      <c r="BH197" s="4">
        <f>INDEX('Root phenotypic data'!DF:DF, MATCH($A197, 'Root phenotypic data'!$A:$A, 0))</f>
        <v>15.718700399999999</v>
      </c>
      <c r="BI197" s="4">
        <f>INDEX('Root phenotypic data'!DG:DG, MATCH($A197, 'Root phenotypic data'!$A:$A, 0))</f>
        <v>245</v>
      </c>
      <c r="BJ197" s="4">
        <f>INDEX('Root phenotypic data'!DH:DH, MATCH($A197, 'Root phenotypic data'!$A:$A, 0))</f>
        <v>170</v>
      </c>
      <c r="BK197" s="4">
        <f>INDEX('Root phenotypic data'!DI:DI, MATCH($A197, 'Root phenotypic data'!$A:$A, 0))</f>
        <v>178</v>
      </c>
      <c r="BL197" s="4">
        <f>INDEX('Root phenotypic data'!DJ:DJ, MATCH($A197, 'Root phenotypic data'!$A:$A, 0))</f>
        <v>226</v>
      </c>
      <c r="BM197" s="4">
        <f>INDEX('Root phenotypic data'!DK:DK, MATCH($A197, 'Root phenotypic data'!$A:$A, 0))</f>
        <v>0.89839500000000005</v>
      </c>
      <c r="BN197" s="4">
        <f>INDEX('Root phenotypic data'!DL:DL, MATCH($A197, 'Root phenotypic data'!$A:$A, 0))</f>
        <v>10.0096998</v>
      </c>
      <c r="BO197" s="4" t="e">
        <f>INDEX('Mother tree bio'!C:C, MATCH($D197, 'Mother tree bio'!$B:$B, 0))</f>
        <v>#N/A</v>
      </c>
      <c r="BP197" s="4" t="e">
        <f>INDEX('Mother tree bio'!D:D, MATCH($D197, 'Mother tree bio'!$B:$B, 0))</f>
        <v>#N/A</v>
      </c>
      <c r="BQ197" s="4" t="e">
        <f>INDEX('Mother tree bio'!E:E, MATCH($D197, 'Mother tree bio'!$B:$B, 0))</f>
        <v>#N/A</v>
      </c>
      <c r="BR197" s="4" t="e">
        <f>INDEX('Mother tree bio'!F:F, MATCH($D197, 'Mother tree bio'!$B:$B, 0))</f>
        <v>#N/A</v>
      </c>
      <c r="BS197" s="4" t="e">
        <f>INDEX('Mother tree bio'!G:G, MATCH($D197, 'Mother tree bio'!$B:$B, 0))</f>
        <v>#N/A</v>
      </c>
      <c r="BT197" s="4" t="e">
        <f>INDEX('Mother tree bio'!H:H, MATCH($D197, 'Mother tree bio'!$B:$B, 0))</f>
        <v>#N/A</v>
      </c>
      <c r="BU197" s="4" t="e">
        <f>INDEX('Mother tree bio'!I:I, MATCH($D197, 'Mother tree bio'!$B:$B, 0))</f>
        <v>#N/A</v>
      </c>
      <c r="BV197" s="4" t="e">
        <f>INDEX('Mother tree bio'!J:J, MATCH($D197, 'Mother tree bio'!$B:$B, 0))</f>
        <v>#N/A</v>
      </c>
      <c r="BW197" s="4" t="e">
        <f>INDEX('Mother tree bio'!K:K, MATCH($D197, 'Mother tree bio'!$B:$B, 0))</f>
        <v>#N/A</v>
      </c>
    </row>
    <row r="198" spans="1:75" ht="15" customHeight="1">
      <c r="A198" s="31" t="s">
        <v>518</v>
      </c>
      <c r="B198" t="s">
        <v>501</v>
      </c>
      <c r="C198" s="1" t="s">
        <v>97</v>
      </c>
      <c r="D198" s="4" t="str">
        <f>INDEX('Root phenotypic data'!B:B, MATCH($A198, 'Root phenotypic data'!$A:$A, 0))</f>
        <v>NSW0034</v>
      </c>
      <c r="E198" s="4" t="str">
        <f>INDEX('Isotope analysis'!A:A, MATCH($A198, 'Isotope analysis'!$C:$C, 0))</f>
        <v>E. melliodora</v>
      </c>
      <c r="F198" s="4">
        <f>INDEX('Root phenotypic data'!D:D, MATCH($A198, 'Root phenotypic data'!$A:$A, 0))</f>
        <v>10</v>
      </c>
      <c r="G198" s="4" t="str">
        <f>INDEX('Root phenotypic data'!E:E, MATCH($A198, 'Root phenotypic data'!$A:$A, 0))</f>
        <v>W</v>
      </c>
      <c r="H198" s="4" t="s">
        <v>502</v>
      </c>
      <c r="I198" s="19" t="s">
        <v>338</v>
      </c>
      <c r="J198" s="19" t="s">
        <v>339</v>
      </c>
      <c r="K198" s="20" t="s">
        <v>340</v>
      </c>
      <c r="L198" s="19" t="s">
        <v>519</v>
      </c>
      <c r="M198" s="19" t="s">
        <v>520</v>
      </c>
      <c r="N198" s="20" t="s">
        <v>521</v>
      </c>
      <c r="O198" s="4" t="str">
        <f>INDEX('Root phenotypic data'!F:F, MATCH($A198, 'Root phenotypic data'!$A:$A, 0))</f>
        <v>CER18</v>
      </c>
      <c r="P198" s="18">
        <f>INDEX('Root phenotypic data'!H:H, MATCH($A198, 'Root phenotypic data'!$A:$A, 0))</f>
        <v>44376.695140000003</v>
      </c>
      <c r="Q198" s="4">
        <f>INDEX('Root phenotypic data'!I:I, MATCH($A198, 'Root phenotypic data'!$A:$A, 0))</f>
        <v>65.712900000000005</v>
      </c>
      <c r="R198" s="4">
        <f>INDEX('Root phenotypic data'!J:J, MATCH($A198, 'Root phenotypic data'!$A:$A, 0))</f>
        <v>1.7862</v>
      </c>
      <c r="S198" s="4">
        <f>INDEX('Root phenotypic data'!K:K, MATCH($A198, 'Root phenotypic data'!$A:$A, 0))</f>
        <v>5.6115000000000004</v>
      </c>
      <c r="T198" s="4">
        <f>INDEX('Root phenotypic data'!L:L, MATCH($A198, 'Root phenotypic data'!$A:$A, 0))</f>
        <v>0.27179999999999999</v>
      </c>
      <c r="U198" s="4">
        <f>INDEX('Root phenotypic data'!M:M, MATCH($A198, 'Root phenotypic data'!$A:$A, 0))</f>
        <v>3.7999999999999999E-2</v>
      </c>
      <c r="V198" s="4">
        <f>INDEX('Root phenotypic data'!N:N, MATCH($A198, 'Root phenotypic data'!$A:$A, 0))</f>
        <v>1.0029999999999999</v>
      </c>
      <c r="W198" s="4">
        <f>INDEX('Root phenotypic data'!O:O, MATCH($A198, 'Root phenotypic data'!$A:$A, 0))</f>
        <v>7.0000000000000001E-3</v>
      </c>
      <c r="X198" s="4">
        <f>INDEX('Root phenotypic data'!P:P, MATCH($A198, 'Root phenotypic data'!$A:$A, 0))</f>
        <v>44</v>
      </c>
      <c r="Y198" s="4">
        <f>INDEX('Root phenotypic data'!Q:Q, MATCH($A198, 'Root phenotypic data'!$A:$A, 0))</f>
        <v>62</v>
      </c>
      <c r="Z198" s="4">
        <f>INDEX('Root phenotypic data'!R:R, MATCH($A198, 'Root phenotypic data'!$A:$A, 0))</f>
        <v>2</v>
      </c>
      <c r="AA198" s="4">
        <f>INDEX('Root phenotypic data'!S:S, MATCH($A198, 'Root phenotypic data'!$A:$A, 0))</f>
        <v>127</v>
      </c>
      <c r="AB198" s="4">
        <f>INDEX('Root phenotypic data'!T:T, MATCH($A198, 'Root phenotypic data'!$A:$A, 0))</f>
        <v>27</v>
      </c>
      <c r="AC198" s="4">
        <f>INDEX('Root phenotypic data'!U:U, MATCH($A198, 'Root phenotypic data'!$A:$A, 0))</f>
        <v>469</v>
      </c>
      <c r="AD198" s="4">
        <f>INDEX('Root phenotypic data'!V:V, MATCH($A198, 'Root phenotypic data'!$A:$A, 0))</f>
        <v>0.52180000000000004</v>
      </c>
      <c r="AE198" s="4">
        <f>INDEX('Root phenotypic data'!W:W, MATCH($A198, 'Root phenotypic data'!$A:$A, 0))</f>
        <v>1.24E-2</v>
      </c>
      <c r="AF198" s="4">
        <f>INDEX('Root phenotypic data'!X:X, MATCH($A198, 'Root phenotypic data'!$A:$A, 0))</f>
        <v>3.8899999999999997E-2</v>
      </c>
      <c r="AG198" s="4">
        <f>INDEX('Root phenotypic data'!Y:Y, MATCH($A198, 'Root phenotypic data'!$A:$A, 0))</f>
        <v>0.20749999999999999</v>
      </c>
      <c r="AH198" s="4">
        <f>INDEX('Root phenotypic data'!Z:Z, MATCH($A198, 'Root phenotypic data'!$A:$A, 0))</f>
        <v>49.15</v>
      </c>
      <c r="AI198" s="4">
        <f>INDEX('Root phenotypic data'!AA:AA, MATCH($A198, 'Root phenotypic data'!$A:$A, 0))</f>
        <v>63</v>
      </c>
      <c r="AJ198" s="4">
        <f>INDEX('Root phenotypic data'!AB:AB, MATCH($A198, 'Root phenotypic data'!$A:$A, 0))</f>
        <v>21.0519</v>
      </c>
      <c r="AK198" s="4">
        <f>INDEX('Root phenotypic data'!AC:AC, MATCH($A198, 'Root phenotypic data'!$A:$A, 0))</f>
        <v>25</v>
      </c>
      <c r="AL198" s="4">
        <f>INDEX('Root phenotypic data'!AD:AD, MATCH($A198, 'Root phenotypic data'!$A:$A, 0))</f>
        <v>30.860700000000001</v>
      </c>
      <c r="AM198" s="4">
        <f>INDEX('Root phenotypic data'!AE:AE, MATCH($A198, 'Root phenotypic data'!$A:$A, 0))</f>
        <v>37</v>
      </c>
      <c r="AN198" s="4">
        <f>INDEX('Root phenotypic data'!AF:AF, MATCH($A198, 'Root phenotypic data'!$A:$A, 0))</f>
        <v>8.1318000000000001</v>
      </c>
      <c r="AO198" s="4">
        <f>INDEX('Root phenotypic data'!AG:AG, MATCH($A198, 'Root phenotypic data'!$A:$A, 0))</f>
        <v>65.712900000000005</v>
      </c>
      <c r="AP198" s="4">
        <f>INDEX('Isotope analysis'!F:F, MATCH($A198, 'Isotope analysis'!$C:$C, 0))</f>
        <v>2.27</v>
      </c>
      <c r="AQ198" s="4">
        <f>INDEX('Isotope analysis'!G:G, MATCH($A198, 'Isotope analysis'!$C:$C, 0))</f>
        <v>-34.67</v>
      </c>
      <c r="AR198" s="4">
        <f>INDEX('Isotope analysis'!H:H, MATCH($A198, 'Isotope analysis'!$C:$C, 0))</f>
        <v>1.64</v>
      </c>
      <c r="AS198" s="4">
        <f>INDEX('Isotope analysis'!I:I, MATCH($A198, 'Isotope analysis'!$C:$C, 0))</f>
        <v>43.7</v>
      </c>
      <c r="AT198" s="4">
        <f>INDEX('Root phenotypic data'!CR:CR, MATCH($A198, 'Root phenotypic data'!$A:$A, 0))</f>
        <v>13.6708002</v>
      </c>
      <c r="AU198" s="4">
        <f>INDEX('Root phenotypic data'!CS:CS, MATCH($A198, 'Root phenotypic data'!$A:$A, 0))</f>
        <v>12.4083004</v>
      </c>
      <c r="AV198" s="4">
        <f>INDEX('Root phenotypic data'!CT:CT, MATCH($A198, 'Root phenotypic data'!$A:$A, 0))</f>
        <v>45.121200600000002</v>
      </c>
      <c r="AW198" s="4">
        <f>INDEX('Root phenotypic data'!CU:CU, MATCH($A198, 'Root phenotypic data'!$A:$A, 0))</f>
        <v>548.28399660000002</v>
      </c>
      <c r="AX198" s="4">
        <f>INDEX('Root phenotypic data'!CV:CV, MATCH($A198, 'Root phenotypic data'!$A:$A, 0))</f>
        <v>26.399999600000001</v>
      </c>
      <c r="AY198" s="4">
        <f>INDEX('Root phenotypic data'!CW:CW, MATCH($A198, 'Root phenotypic data'!$A:$A, 0))</f>
        <v>-1.1000000000000001</v>
      </c>
      <c r="AZ198" s="4">
        <f>INDEX('Root phenotypic data'!CX:CX, MATCH($A198, 'Root phenotypic data'!$A:$A, 0))</f>
        <v>27.5</v>
      </c>
      <c r="BA198" s="4">
        <f>INDEX('Root phenotypic data'!CY:CY, MATCH($A198, 'Root phenotypic data'!$A:$A, 0))</f>
        <v>7.7833300000000003</v>
      </c>
      <c r="BB198" s="4">
        <f>INDEX('Root phenotypic data'!CZ:CZ, MATCH($A198, 'Root phenotypic data'!$A:$A, 0))</f>
        <v>17.783300400000002</v>
      </c>
      <c r="BC198" s="4">
        <f>INDEX('Root phenotypic data'!DA:DA, MATCH($A198, 'Root phenotypic data'!$A:$A, 0))</f>
        <v>20.466699599999998</v>
      </c>
      <c r="BD198" s="4">
        <f>INDEX('Root phenotypic data'!DB:DB, MATCH($A198, 'Root phenotypic data'!$A:$A, 0))</f>
        <v>6.8166698999999999</v>
      </c>
      <c r="BE198" s="4">
        <f>INDEX('Root phenotypic data'!DC:DC, MATCH($A198, 'Root phenotypic data'!$A:$A, 0))</f>
        <v>825</v>
      </c>
      <c r="BF198" s="4">
        <f>INDEX('Root phenotypic data'!DD:DD, MATCH($A198, 'Root phenotypic data'!$A:$A, 0))</f>
        <v>82</v>
      </c>
      <c r="BG198" s="4">
        <f>INDEX('Root phenotypic data'!DE:DE, MATCH($A198, 'Root phenotypic data'!$A:$A, 0))</f>
        <v>51</v>
      </c>
      <c r="BH198" s="4">
        <f>INDEX('Root phenotypic data'!DF:DF, MATCH($A198, 'Root phenotypic data'!$A:$A, 0))</f>
        <v>15.718700399999999</v>
      </c>
      <c r="BI198" s="4">
        <f>INDEX('Root phenotypic data'!DG:DG, MATCH($A198, 'Root phenotypic data'!$A:$A, 0))</f>
        <v>245</v>
      </c>
      <c r="BJ198" s="4">
        <f>INDEX('Root phenotypic data'!DH:DH, MATCH($A198, 'Root phenotypic data'!$A:$A, 0))</f>
        <v>170</v>
      </c>
      <c r="BK198" s="4">
        <f>INDEX('Root phenotypic data'!DI:DI, MATCH($A198, 'Root phenotypic data'!$A:$A, 0))</f>
        <v>178</v>
      </c>
      <c r="BL198" s="4">
        <f>INDEX('Root phenotypic data'!DJ:DJ, MATCH($A198, 'Root phenotypic data'!$A:$A, 0))</f>
        <v>226</v>
      </c>
      <c r="BM198" s="4">
        <f>INDEX('Root phenotypic data'!DK:DK, MATCH($A198, 'Root phenotypic data'!$A:$A, 0))</f>
        <v>0.89839500000000005</v>
      </c>
      <c r="BN198" s="4">
        <f>INDEX('Root phenotypic data'!DL:DL, MATCH($A198, 'Root phenotypic data'!$A:$A, 0))</f>
        <v>10.0096998</v>
      </c>
      <c r="BO198" s="4" t="e">
        <f>INDEX('Mother tree bio'!C:C, MATCH($D198, 'Mother tree bio'!$B:$B, 0))</f>
        <v>#N/A</v>
      </c>
      <c r="BP198" s="4" t="e">
        <f>INDEX('Mother tree bio'!D:D, MATCH($D198, 'Mother tree bio'!$B:$B, 0))</f>
        <v>#N/A</v>
      </c>
      <c r="BQ198" s="4" t="e">
        <f>INDEX('Mother tree bio'!E:E, MATCH($D198, 'Mother tree bio'!$B:$B, 0))</f>
        <v>#N/A</v>
      </c>
      <c r="BR198" s="4" t="e">
        <f>INDEX('Mother tree bio'!F:F, MATCH($D198, 'Mother tree bio'!$B:$B, 0))</f>
        <v>#N/A</v>
      </c>
      <c r="BS198" s="4" t="e">
        <f>INDEX('Mother tree bio'!G:G, MATCH($D198, 'Mother tree bio'!$B:$B, 0))</f>
        <v>#N/A</v>
      </c>
      <c r="BT198" s="4" t="e">
        <f>INDEX('Mother tree bio'!H:H, MATCH($D198, 'Mother tree bio'!$B:$B, 0))</f>
        <v>#N/A</v>
      </c>
      <c r="BU198" s="4" t="e">
        <f>INDEX('Mother tree bio'!I:I, MATCH($D198, 'Mother tree bio'!$B:$B, 0))</f>
        <v>#N/A</v>
      </c>
      <c r="BV198" s="4" t="e">
        <f>INDEX('Mother tree bio'!J:J, MATCH($D198, 'Mother tree bio'!$B:$B, 0))</f>
        <v>#N/A</v>
      </c>
      <c r="BW198" s="4" t="e">
        <f>INDEX('Mother tree bio'!K:K, MATCH($D198, 'Mother tree bio'!$B:$B, 0))</f>
        <v>#N/A</v>
      </c>
    </row>
    <row r="199" spans="1:75" ht="15" customHeight="1">
      <c r="A199" s="22" t="s">
        <v>522</v>
      </c>
      <c r="B199" t="s">
        <v>501</v>
      </c>
      <c r="C199" s="1" t="s">
        <v>102</v>
      </c>
      <c r="D199" s="4" t="str">
        <f>INDEX('Root phenotypic data'!B:B, MATCH($A199, 'Root phenotypic data'!$A:$A, 0))</f>
        <v>NSW0170</v>
      </c>
      <c r="E199" s="4" t="str">
        <f>INDEX('Isotope analysis'!A:A, MATCH($A199, 'Isotope analysis'!$C:$C, 0))</f>
        <v>E. sideroxlon</v>
      </c>
      <c r="F199" s="4">
        <f>INDEX('Root phenotypic data'!D:D, MATCH($A199, 'Root phenotypic data'!$A:$A, 0))</f>
        <v>6</v>
      </c>
      <c r="G199" s="4" t="str">
        <f>INDEX('Root phenotypic data'!E:E, MATCH($A199, 'Root phenotypic data'!$A:$A, 0))</f>
        <v>D</v>
      </c>
      <c r="H199" s="4" t="s">
        <v>502</v>
      </c>
      <c r="I199" s="19" t="s">
        <v>338</v>
      </c>
      <c r="J199" s="19" t="s">
        <v>339</v>
      </c>
      <c r="K199" s="20" t="s">
        <v>340</v>
      </c>
      <c r="L199" s="19" t="s">
        <v>523</v>
      </c>
      <c r="M199" s="19" t="s">
        <v>524</v>
      </c>
      <c r="N199" s="20" t="s">
        <v>525</v>
      </c>
      <c r="O199" s="4" t="str">
        <f>INDEX('Root phenotypic data'!F:F, MATCH($A199, 'Root phenotypic data'!$A:$A, 0))</f>
        <v>CER18</v>
      </c>
      <c r="P199" s="18">
        <f>INDEX('Root phenotypic data'!H:H, MATCH($A199, 'Root phenotypic data'!$A:$A, 0))</f>
        <v>44384.499309999999</v>
      </c>
      <c r="Q199" s="4">
        <f>INDEX('Root phenotypic data'!I:I, MATCH($A199, 'Root phenotypic data'!$A:$A, 0))</f>
        <v>22.430299999999999</v>
      </c>
      <c r="R199" s="4">
        <f>INDEX('Root phenotypic data'!J:J, MATCH($A199, 'Root phenotypic data'!$A:$A, 0))</f>
        <v>0.84060000000000001</v>
      </c>
      <c r="S199" s="4">
        <f>INDEX('Root phenotypic data'!K:K, MATCH($A199, 'Root phenotypic data'!$A:$A, 0))</f>
        <v>2.641</v>
      </c>
      <c r="T199" s="4">
        <f>INDEX('Root phenotypic data'!L:L, MATCH($A199, 'Root phenotypic data'!$A:$A, 0))</f>
        <v>0.37480000000000002</v>
      </c>
      <c r="U199" s="4">
        <f>INDEX('Root phenotypic data'!M:M, MATCH($A199, 'Root phenotypic data'!$A:$A, 0))</f>
        <v>2.5000000000000001E-2</v>
      </c>
      <c r="V199" s="4">
        <f>INDEX('Root phenotypic data'!N:N, MATCH($A199, 'Root phenotypic data'!$A:$A, 0))</f>
        <v>0.97499999999999998</v>
      </c>
      <c r="W199" s="4">
        <f>INDEX('Root phenotypic data'!O:O, MATCH($A199, 'Root phenotypic data'!$A:$A, 0))</f>
        <v>7.0000000000000001E-3</v>
      </c>
      <c r="X199" s="4">
        <f>INDEX('Root phenotypic data'!P:P, MATCH($A199, 'Root phenotypic data'!$A:$A, 0))</f>
        <v>23</v>
      </c>
      <c r="Y199" s="4">
        <f>INDEX('Root phenotypic data'!Q:Q, MATCH($A199, 'Root phenotypic data'!$A:$A, 0))</f>
        <v>16</v>
      </c>
      <c r="Z199" s="4">
        <f>INDEX('Root phenotypic data'!R:R, MATCH($A199, 'Root phenotypic data'!$A:$A, 0))</f>
        <v>1</v>
      </c>
      <c r="AA199" s="4">
        <f>INDEX('Root phenotypic data'!S:S, MATCH($A199, 'Root phenotypic data'!$A:$A, 0))</f>
        <v>35</v>
      </c>
      <c r="AB199" s="4">
        <f>INDEX('Root phenotypic data'!T:T, MATCH($A199, 'Root phenotypic data'!$A:$A, 0))</f>
        <v>14</v>
      </c>
      <c r="AC199" s="4">
        <f>INDEX('Root phenotypic data'!U:U, MATCH($A199, 'Root phenotypic data'!$A:$A, 0))</f>
        <v>91</v>
      </c>
      <c r="AD199" s="4">
        <f>INDEX('Root phenotypic data'!V:V, MATCH($A199, 'Root phenotypic data'!$A:$A, 0))</f>
        <v>0.61990000000000001</v>
      </c>
      <c r="AE199" s="4">
        <f>INDEX('Root phenotypic data'!W:W, MATCH($A199, 'Root phenotypic data'!$A:$A, 0))</f>
        <v>2.0899999999999998E-2</v>
      </c>
      <c r="AF199" s="4">
        <f>INDEX('Root phenotypic data'!X:X, MATCH($A199, 'Root phenotypic data'!$A:$A, 0))</f>
        <v>6.5799999999999997E-2</v>
      </c>
      <c r="AG199" s="4">
        <f>INDEX('Root phenotypic data'!Y:Y, MATCH($A199, 'Root phenotypic data'!$A:$A, 0))</f>
        <v>0.2732</v>
      </c>
      <c r="AH199" s="4">
        <f>INDEX('Root phenotypic data'!Z:Z, MATCH($A199, 'Root phenotypic data'!$A:$A, 0))</f>
        <v>45.82</v>
      </c>
      <c r="AI199" s="4">
        <f>INDEX('Root phenotypic data'!AA:AA, MATCH($A199, 'Root phenotypic data'!$A:$A, 0))</f>
        <v>13</v>
      </c>
      <c r="AJ199" s="4">
        <f>INDEX('Root phenotypic data'!AB:AB, MATCH($A199, 'Root phenotypic data'!$A:$A, 0))</f>
        <v>12.9834</v>
      </c>
      <c r="AK199" s="4">
        <f>INDEX('Root phenotypic data'!AC:AC, MATCH($A199, 'Root phenotypic data'!$A:$A, 0))</f>
        <v>12</v>
      </c>
      <c r="AL199" s="4">
        <f>INDEX('Root phenotypic data'!AD:AD, MATCH($A199, 'Root phenotypic data'!$A:$A, 0))</f>
        <v>3.2944</v>
      </c>
      <c r="AM199" s="4">
        <f>INDEX('Root phenotypic data'!AE:AE, MATCH($A199, 'Root phenotypic data'!$A:$A, 0))</f>
        <v>0</v>
      </c>
      <c r="AN199" s="4">
        <f>INDEX('Root phenotypic data'!AF:AF, MATCH($A199, 'Root phenotypic data'!$A:$A, 0))</f>
        <v>0</v>
      </c>
      <c r="AO199" s="4">
        <f>INDEX('Root phenotypic data'!AG:AG, MATCH($A199, 'Root phenotypic data'!$A:$A, 0))</f>
        <v>22.430299999999999</v>
      </c>
      <c r="AP199" s="4">
        <f>INDEX('Isotope analysis'!F:F, MATCH($A199, 'Isotope analysis'!$C:$C, 0))</f>
        <v>1.79</v>
      </c>
      <c r="AQ199" s="4">
        <f>INDEX('Isotope analysis'!G:G, MATCH($A199, 'Isotope analysis'!$C:$C, 0))</f>
        <v>-31.11</v>
      </c>
      <c r="AR199" s="4">
        <f>INDEX('Isotope analysis'!H:H, MATCH($A199, 'Isotope analysis'!$C:$C, 0))</f>
        <v>1.45</v>
      </c>
      <c r="AS199" s="4">
        <f>INDEX('Isotope analysis'!I:I, MATCH($A199, 'Isotope analysis'!$C:$C, 0))</f>
        <v>46.6</v>
      </c>
      <c r="AT199" s="4">
        <f>INDEX('Root phenotypic data'!CR:CR, MATCH($A199, 'Root phenotypic data'!$A:$A, 0))</f>
        <v>17.037500399999999</v>
      </c>
      <c r="AU199" s="4">
        <f>INDEX('Root phenotypic data'!CS:CS, MATCH($A199, 'Root phenotypic data'!$A:$A, 0))</f>
        <v>13.1416998</v>
      </c>
      <c r="AV199" s="4">
        <f>INDEX('Root phenotypic data'!CT:CT, MATCH($A199, 'Root phenotypic data'!$A:$A, 0))</f>
        <v>44.852100399999998</v>
      </c>
      <c r="AW199" s="4">
        <f>INDEX('Root phenotypic data'!CU:CU, MATCH($A199, 'Root phenotypic data'!$A:$A, 0))</f>
        <v>591.91601560000004</v>
      </c>
      <c r="AX199" s="4">
        <f>INDEX('Root phenotypic data'!CV:CV, MATCH($A199, 'Root phenotypic data'!$A:$A, 0))</f>
        <v>30.799999199999998</v>
      </c>
      <c r="AY199" s="4">
        <f>INDEX('Root phenotypic data'!CW:CW, MATCH($A199, 'Root phenotypic data'!$A:$A, 0))</f>
        <v>1.5</v>
      </c>
      <c r="AZ199" s="4">
        <f>INDEX('Root phenotypic data'!CX:CX, MATCH($A199, 'Root phenotypic data'!$A:$A, 0))</f>
        <v>29.299999199999998</v>
      </c>
      <c r="BA199" s="4">
        <f>INDEX('Root phenotypic data'!CY:CY, MATCH($A199, 'Root phenotypic data'!$A:$A, 0))</f>
        <v>22.866699199999999</v>
      </c>
      <c r="BB199" s="4">
        <f>INDEX('Root phenotypic data'!CZ:CZ, MATCH($A199, 'Root phenotypic data'!$A:$A, 0))</f>
        <v>9.6166696999999992</v>
      </c>
      <c r="BC199" s="4">
        <f>INDEX('Root phenotypic data'!DA:DA, MATCH($A199, 'Root phenotypic data'!$A:$A, 0))</f>
        <v>24.283300400000002</v>
      </c>
      <c r="BD199" s="4">
        <f>INDEX('Root phenotypic data'!DB:DB, MATCH($A199, 'Root phenotypic data'!$A:$A, 0))</f>
        <v>9.6166696999999992</v>
      </c>
      <c r="BE199" s="4">
        <f>INDEX('Root phenotypic data'!DC:DC, MATCH($A199, 'Root phenotypic data'!$A:$A, 0))</f>
        <v>633</v>
      </c>
      <c r="BF199" s="4">
        <f>INDEX('Root phenotypic data'!DD:DD, MATCH($A199, 'Root phenotypic data'!$A:$A, 0))</f>
        <v>78</v>
      </c>
      <c r="BG199" s="4">
        <f>INDEX('Root phenotypic data'!DE:DE, MATCH($A199, 'Root phenotypic data'!$A:$A, 0))</f>
        <v>38</v>
      </c>
      <c r="BH199" s="4">
        <f>INDEX('Root phenotypic data'!DF:DF, MATCH($A199, 'Root phenotypic data'!$A:$A, 0))</f>
        <v>18.127099999999999</v>
      </c>
      <c r="BI199" s="4">
        <f>INDEX('Root phenotypic data'!DG:DG, MATCH($A199, 'Root phenotypic data'!$A:$A, 0))</f>
        <v>187</v>
      </c>
      <c r="BJ199" s="4">
        <f>INDEX('Root phenotypic data'!DH:DH, MATCH($A199, 'Root phenotypic data'!$A:$A, 0))</f>
        <v>134</v>
      </c>
      <c r="BK199" s="4">
        <f>INDEX('Root phenotypic data'!DI:DI, MATCH($A199, 'Root phenotypic data'!$A:$A, 0))</f>
        <v>187</v>
      </c>
      <c r="BL199" s="4">
        <f>INDEX('Root phenotypic data'!DJ:DJ, MATCH($A199, 'Root phenotypic data'!$A:$A, 0))</f>
        <v>134</v>
      </c>
      <c r="BM199" s="4">
        <f>INDEX('Root phenotypic data'!DK:DK, MATCH($A199, 'Root phenotypic data'!$A:$A, 0))</f>
        <v>0.88727400000000001</v>
      </c>
      <c r="BN199" s="4">
        <f>INDEX('Root phenotypic data'!DL:DL, MATCH($A199, 'Root phenotypic data'!$A:$A, 0))</f>
        <v>9.9663199999999996</v>
      </c>
      <c r="BO199" s="4" t="e">
        <f>INDEX('Mother tree bio'!C:C, MATCH($D199, 'Mother tree bio'!$B:$B, 0))</f>
        <v>#N/A</v>
      </c>
      <c r="BP199" s="4" t="e">
        <f>INDEX('Mother tree bio'!D:D, MATCH($D199, 'Mother tree bio'!$B:$B, 0))</f>
        <v>#N/A</v>
      </c>
      <c r="BQ199" s="4" t="e">
        <f>INDEX('Mother tree bio'!E:E, MATCH($D199, 'Mother tree bio'!$B:$B, 0))</f>
        <v>#N/A</v>
      </c>
      <c r="BR199" s="4" t="e">
        <f>INDEX('Mother tree bio'!F:F, MATCH($D199, 'Mother tree bio'!$B:$B, 0))</f>
        <v>#N/A</v>
      </c>
      <c r="BS199" s="4" t="e">
        <f>INDEX('Mother tree bio'!G:G, MATCH($D199, 'Mother tree bio'!$B:$B, 0))</f>
        <v>#N/A</v>
      </c>
      <c r="BT199" s="4" t="e">
        <f>INDEX('Mother tree bio'!H:H, MATCH($D199, 'Mother tree bio'!$B:$B, 0))</f>
        <v>#N/A</v>
      </c>
      <c r="BU199" s="4" t="e">
        <f>INDEX('Mother tree bio'!I:I, MATCH($D199, 'Mother tree bio'!$B:$B, 0))</f>
        <v>#N/A</v>
      </c>
      <c r="BV199" s="4" t="e">
        <f>INDEX('Mother tree bio'!J:J, MATCH($D199, 'Mother tree bio'!$B:$B, 0))</f>
        <v>#N/A</v>
      </c>
      <c r="BW199" s="4" t="e">
        <f>INDEX('Mother tree bio'!K:K, MATCH($D199, 'Mother tree bio'!$B:$B, 0))</f>
        <v>#N/A</v>
      </c>
    </row>
    <row r="200" spans="1:75" ht="15" customHeight="1">
      <c r="A200" s="22" t="s">
        <v>526</v>
      </c>
      <c r="B200" t="s">
        <v>501</v>
      </c>
      <c r="C200" s="1" t="s">
        <v>107</v>
      </c>
      <c r="D200" s="4" t="str">
        <f>INDEX('Root phenotypic data'!B:B, MATCH($A200, 'Root phenotypic data'!$A:$A, 0))</f>
        <v>NSW0170</v>
      </c>
      <c r="E200" s="4" t="str">
        <f>INDEX('Isotope analysis'!A:A, MATCH($A200, 'Isotope analysis'!$C:$C, 0))</f>
        <v>E. sideroxlon</v>
      </c>
      <c r="F200" s="4">
        <f>INDEX('Root phenotypic data'!D:D, MATCH($A200, 'Root phenotypic data'!$A:$A, 0))</f>
        <v>7</v>
      </c>
      <c r="G200" s="4" t="str">
        <f>INDEX('Root phenotypic data'!E:E, MATCH($A200, 'Root phenotypic data'!$A:$A, 0))</f>
        <v>D</v>
      </c>
      <c r="H200" s="4" t="s">
        <v>502</v>
      </c>
      <c r="I200" s="19" t="s">
        <v>338</v>
      </c>
      <c r="J200" s="19" t="s">
        <v>339</v>
      </c>
      <c r="K200" s="20" t="s">
        <v>340</v>
      </c>
      <c r="L200" s="19" t="s">
        <v>527</v>
      </c>
      <c r="M200" s="19" t="s">
        <v>528</v>
      </c>
      <c r="N200" s="20" t="s">
        <v>529</v>
      </c>
      <c r="O200" s="4" t="str">
        <f>INDEX('Root phenotypic data'!F:F, MATCH($A200, 'Root phenotypic data'!$A:$A, 0))</f>
        <v>CER18</v>
      </c>
      <c r="P200" s="18">
        <f>INDEX('Root phenotypic data'!H:H, MATCH($A200, 'Root phenotypic data'!$A:$A, 0))</f>
        <v>44384.511109999999</v>
      </c>
      <c r="Q200" s="4">
        <f>INDEX('Root phenotypic data'!I:I, MATCH($A200, 'Root phenotypic data'!$A:$A, 0))</f>
        <v>38.417400000000001</v>
      </c>
      <c r="R200" s="4">
        <f>INDEX('Root phenotypic data'!J:J, MATCH($A200, 'Root phenotypic data'!$A:$A, 0))</f>
        <v>0.98550000000000004</v>
      </c>
      <c r="S200" s="4">
        <f>INDEX('Root phenotypic data'!K:K, MATCH($A200, 'Root phenotypic data'!$A:$A, 0))</f>
        <v>3.0960999999999999</v>
      </c>
      <c r="T200" s="4">
        <f>INDEX('Root phenotypic data'!L:L, MATCH($A200, 'Root phenotypic data'!$A:$A, 0))</f>
        <v>0.25650000000000001</v>
      </c>
      <c r="U200" s="4">
        <f>INDEX('Root phenotypic data'!M:M, MATCH($A200, 'Root phenotypic data'!$A:$A, 0))</f>
        <v>0.02</v>
      </c>
      <c r="V200" s="4">
        <f>INDEX('Root phenotypic data'!N:N, MATCH($A200, 'Root phenotypic data'!$A:$A, 0))</f>
        <v>1.0169999999999999</v>
      </c>
      <c r="W200" s="4">
        <f>INDEX('Root phenotypic data'!O:O, MATCH($A200, 'Root phenotypic data'!$A:$A, 0))</f>
        <v>8.0000000000000002E-3</v>
      </c>
      <c r="X200" s="4">
        <f>INDEX('Root phenotypic data'!P:P, MATCH($A200, 'Root phenotypic data'!$A:$A, 0))</f>
        <v>29</v>
      </c>
      <c r="Y200" s="4">
        <f>INDEX('Root phenotypic data'!Q:Q, MATCH($A200, 'Root phenotypic data'!$A:$A, 0))</f>
        <v>104</v>
      </c>
      <c r="Z200" s="4">
        <f>INDEX('Root phenotypic data'!R:R, MATCH($A200, 'Root phenotypic data'!$A:$A, 0))</f>
        <v>23</v>
      </c>
      <c r="AA200" s="4">
        <f>INDEX('Root phenotypic data'!S:S, MATCH($A200, 'Root phenotypic data'!$A:$A, 0))</f>
        <v>196</v>
      </c>
      <c r="AB200" s="4">
        <f>INDEX('Root phenotypic data'!T:T, MATCH($A200, 'Root phenotypic data'!$A:$A, 0))</f>
        <v>36</v>
      </c>
      <c r="AC200" s="4">
        <f>INDEX('Root phenotypic data'!U:U, MATCH($A200, 'Root phenotypic data'!$A:$A, 0))</f>
        <v>526</v>
      </c>
      <c r="AD200" s="4">
        <f>INDEX('Root phenotypic data'!V:V, MATCH($A200, 'Root phenotypic data'!$A:$A, 0))</f>
        <v>0.2001</v>
      </c>
      <c r="AE200" s="4">
        <f>INDEX('Root phenotypic data'!W:W, MATCH($A200, 'Root phenotypic data'!$A:$A, 0))</f>
        <v>4.4999999999999997E-3</v>
      </c>
      <c r="AF200" s="4">
        <f>INDEX('Root phenotypic data'!X:X, MATCH($A200, 'Root phenotypic data'!$A:$A, 0))</f>
        <v>1.41E-2</v>
      </c>
      <c r="AG200" s="4">
        <f>INDEX('Root phenotypic data'!Y:Y, MATCH($A200, 'Root phenotypic data'!$A:$A, 0))</f>
        <v>0.156</v>
      </c>
      <c r="AH200" s="4">
        <f>INDEX('Root phenotypic data'!Z:Z, MATCH($A200, 'Root phenotypic data'!$A:$A, 0))</f>
        <v>45.4</v>
      </c>
      <c r="AI200" s="4">
        <f>INDEX('Root phenotypic data'!AA:AA, MATCH($A200, 'Root phenotypic data'!$A:$A, 0))</f>
        <v>72</v>
      </c>
      <c r="AJ200" s="4">
        <f>INDEX('Root phenotypic data'!AB:AB, MATCH($A200, 'Root phenotypic data'!$A:$A, 0))</f>
        <v>1.4046000000000001</v>
      </c>
      <c r="AK200" s="4">
        <f>INDEX('Root phenotypic data'!AC:AC, MATCH($A200, 'Root phenotypic data'!$A:$A, 0))</f>
        <v>3</v>
      </c>
      <c r="AL200" s="4">
        <f>INDEX('Root phenotypic data'!AD:AD, MATCH($A200, 'Root phenotypic data'!$A:$A, 0))</f>
        <v>1.9288000000000001</v>
      </c>
      <c r="AM200" s="4">
        <f>INDEX('Root phenotypic data'!AE:AE, MATCH($A200, 'Root phenotypic data'!$A:$A, 0))</f>
        <v>68</v>
      </c>
      <c r="AN200" s="4">
        <f>INDEX('Root phenotypic data'!AF:AF, MATCH($A200, 'Root phenotypic data'!$A:$A, 0))</f>
        <v>31.7088</v>
      </c>
      <c r="AO200" s="4">
        <f>INDEX('Root phenotypic data'!AG:AG, MATCH($A200, 'Root phenotypic data'!$A:$A, 0))</f>
        <v>38.417400000000001</v>
      </c>
      <c r="AP200" s="4">
        <f>INDEX('Isotope analysis'!F:F, MATCH($A200, 'Isotope analysis'!$C:$C, 0))</f>
        <v>0.87</v>
      </c>
      <c r="AQ200" s="4">
        <f>INDEX('Isotope analysis'!G:G, MATCH($A200, 'Isotope analysis'!$C:$C, 0))</f>
        <v>-30.47</v>
      </c>
      <c r="AR200" s="4">
        <f>INDEX('Isotope analysis'!H:H, MATCH($A200, 'Isotope analysis'!$C:$C, 0))</f>
        <v>1.17</v>
      </c>
      <c r="AS200" s="4">
        <f>INDEX('Isotope analysis'!I:I, MATCH($A200, 'Isotope analysis'!$C:$C, 0))</f>
        <v>47.3</v>
      </c>
      <c r="AT200" s="4">
        <f>INDEX('Root phenotypic data'!CR:CR, MATCH($A200, 'Root phenotypic data'!$A:$A, 0))</f>
        <v>17.037500399999999</v>
      </c>
      <c r="AU200" s="4">
        <f>INDEX('Root phenotypic data'!CS:CS, MATCH($A200, 'Root phenotypic data'!$A:$A, 0))</f>
        <v>13.1416998</v>
      </c>
      <c r="AV200" s="4">
        <f>INDEX('Root phenotypic data'!CT:CT, MATCH($A200, 'Root phenotypic data'!$A:$A, 0))</f>
        <v>44.852100399999998</v>
      </c>
      <c r="AW200" s="4">
        <f>INDEX('Root phenotypic data'!CU:CU, MATCH($A200, 'Root phenotypic data'!$A:$A, 0))</f>
        <v>591.91601560000004</v>
      </c>
      <c r="AX200" s="4">
        <f>INDEX('Root phenotypic data'!CV:CV, MATCH($A200, 'Root phenotypic data'!$A:$A, 0))</f>
        <v>30.799999199999998</v>
      </c>
      <c r="AY200" s="4">
        <f>INDEX('Root phenotypic data'!CW:CW, MATCH($A200, 'Root phenotypic data'!$A:$A, 0))</f>
        <v>1.5</v>
      </c>
      <c r="AZ200" s="4">
        <f>INDEX('Root phenotypic data'!CX:CX, MATCH($A200, 'Root phenotypic data'!$A:$A, 0))</f>
        <v>29.299999199999998</v>
      </c>
      <c r="BA200" s="4">
        <f>INDEX('Root phenotypic data'!CY:CY, MATCH($A200, 'Root phenotypic data'!$A:$A, 0))</f>
        <v>22.866699199999999</v>
      </c>
      <c r="BB200" s="4">
        <f>INDEX('Root phenotypic data'!CZ:CZ, MATCH($A200, 'Root phenotypic data'!$A:$A, 0))</f>
        <v>9.6166696999999992</v>
      </c>
      <c r="BC200" s="4">
        <f>INDEX('Root phenotypic data'!DA:DA, MATCH($A200, 'Root phenotypic data'!$A:$A, 0))</f>
        <v>24.283300400000002</v>
      </c>
      <c r="BD200" s="4">
        <f>INDEX('Root phenotypic data'!DB:DB, MATCH($A200, 'Root phenotypic data'!$A:$A, 0))</f>
        <v>9.6166696999999992</v>
      </c>
      <c r="BE200" s="4">
        <f>INDEX('Root phenotypic data'!DC:DC, MATCH($A200, 'Root phenotypic data'!$A:$A, 0))</f>
        <v>633</v>
      </c>
      <c r="BF200" s="4">
        <f>INDEX('Root phenotypic data'!DD:DD, MATCH($A200, 'Root phenotypic data'!$A:$A, 0))</f>
        <v>78</v>
      </c>
      <c r="BG200" s="4">
        <f>INDEX('Root phenotypic data'!DE:DE, MATCH($A200, 'Root phenotypic data'!$A:$A, 0))</f>
        <v>38</v>
      </c>
      <c r="BH200" s="4">
        <f>INDEX('Root phenotypic data'!DF:DF, MATCH($A200, 'Root phenotypic data'!$A:$A, 0))</f>
        <v>18.127099999999999</v>
      </c>
      <c r="BI200" s="4">
        <f>INDEX('Root phenotypic data'!DG:DG, MATCH($A200, 'Root phenotypic data'!$A:$A, 0))</f>
        <v>187</v>
      </c>
      <c r="BJ200" s="4">
        <f>INDEX('Root phenotypic data'!DH:DH, MATCH($A200, 'Root phenotypic data'!$A:$A, 0))</f>
        <v>134</v>
      </c>
      <c r="BK200" s="4">
        <f>INDEX('Root phenotypic data'!DI:DI, MATCH($A200, 'Root phenotypic data'!$A:$A, 0))</f>
        <v>187</v>
      </c>
      <c r="BL200" s="4">
        <f>INDEX('Root phenotypic data'!DJ:DJ, MATCH($A200, 'Root phenotypic data'!$A:$A, 0))</f>
        <v>134</v>
      </c>
      <c r="BM200" s="4">
        <f>INDEX('Root phenotypic data'!DK:DK, MATCH($A200, 'Root phenotypic data'!$A:$A, 0))</f>
        <v>0.88727400000000001</v>
      </c>
      <c r="BN200" s="4">
        <f>INDEX('Root phenotypic data'!DL:DL, MATCH($A200, 'Root phenotypic data'!$A:$A, 0))</f>
        <v>9.9663199999999996</v>
      </c>
      <c r="BO200" s="4" t="e">
        <f>INDEX('Mother tree bio'!C:C, MATCH($D200, 'Mother tree bio'!$B:$B, 0))</f>
        <v>#N/A</v>
      </c>
      <c r="BP200" s="4" t="e">
        <f>INDEX('Mother tree bio'!D:D, MATCH($D200, 'Mother tree bio'!$B:$B, 0))</f>
        <v>#N/A</v>
      </c>
      <c r="BQ200" s="4" t="e">
        <f>INDEX('Mother tree bio'!E:E, MATCH($D200, 'Mother tree bio'!$B:$B, 0))</f>
        <v>#N/A</v>
      </c>
      <c r="BR200" s="4" t="e">
        <f>INDEX('Mother tree bio'!F:F, MATCH($D200, 'Mother tree bio'!$B:$B, 0))</f>
        <v>#N/A</v>
      </c>
      <c r="BS200" s="4" t="e">
        <f>INDEX('Mother tree bio'!G:G, MATCH($D200, 'Mother tree bio'!$B:$B, 0))</f>
        <v>#N/A</v>
      </c>
      <c r="BT200" s="4" t="e">
        <f>INDEX('Mother tree bio'!H:H, MATCH($D200, 'Mother tree bio'!$B:$B, 0))</f>
        <v>#N/A</v>
      </c>
      <c r="BU200" s="4" t="e">
        <f>INDEX('Mother tree bio'!I:I, MATCH($D200, 'Mother tree bio'!$B:$B, 0))</f>
        <v>#N/A</v>
      </c>
      <c r="BV200" s="4" t="e">
        <f>INDEX('Mother tree bio'!J:J, MATCH($D200, 'Mother tree bio'!$B:$B, 0))</f>
        <v>#N/A</v>
      </c>
      <c r="BW200" s="4" t="e">
        <f>INDEX('Mother tree bio'!K:K, MATCH($D200, 'Mother tree bio'!$B:$B, 0))</f>
        <v>#N/A</v>
      </c>
    </row>
    <row r="201" spans="1:75" ht="15" customHeight="1">
      <c r="A201" s="22" t="s">
        <v>530</v>
      </c>
      <c r="B201" t="s">
        <v>501</v>
      </c>
      <c r="C201" s="1" t="s">
        <v>112</v>
      </c>
      <c r="D201" s="4" t="str">
        <f>INDEX('Root phenotypic data'!B:B, MATCH($A201, 'Root phenotypic data'!$A:$A, 0))</f>
        <v>NSW0170</v>
      </c>
      <c r="E201" s="4" t="str">
        <f>INDEX('Isotope analysis'!A:A, MATCH($A201, 'Isotope analysis'!$C:$C, 0))</f>
        <v>E. sideroxlon</v>
      </c>
      <c r="F201" s="4">
        <f>INDEX('Root phenotypic data'!D:D, MATCH($A201, 'Root phenotypic data'!$A:$A, 0))</f>
        <v>8</v>
      </c>
      <c r="G201" s="4" t="str">
        <f>INDEX('Root phenotypic data'!E:E, MATCH($A201, 'Root phenotypic data'!$A:$A, 0))</f>
        <v>D</v>
      </c>
      <c r="H201" s="4" t="s">
        <v>502</v>
      </c>
      <c r="I201" s="19" t="s">
        <v>338</v>
      </c>
      <c r="J201" s="19" t="s">
        <v>339</v>
      </c>
      <c r="K201" s="20" t="s">
        <v>340</v>
      </c>
      <c r="L201" s="19" t="s">
        <v>531</v>
      </c>
      <c r="M201" s="19" t="s">
        <v>532</v>
      </c>
      <c r="N201" s="20" t="s">
        <v>533</v>
      </c>
      <c r="O201" s="4" t="str">
        <f>INDEX('Root phenotypic data'!F:F, MATCH($A201, 'Root phenotypic data'!$A:$A, 0))</f>
        <v>CER18</v>
      </c>
      <c r="P201" s="18">
        <f>INDEX('Root phenotypic data'!H:H, MATCH($A201, 'Root phenotypic data'!$A:$A, 0))</f>
        <v>44384.51597</v>
      </c>
      <c r="Q201" s="4">
        <f>INDEX('Root phenotypic data'!I:I, MATCH($A201, 'Root phenotypic data'!$A:$A, 0))</f>
        <v>10.0777</v>
      </c>
      <c r="R201" s="4">
        <f>INDEX('Root phenotypic data'!J:J, MATCH($A201, 'Root phenotypic data'!$A:$A, 0))</f>
        <v>0.34010000000000001</v>
      </c>
      <c r="S201" s="4">
        <f>INDEX('Root phenotypic data'!K:K, MATCH($A201, 'Root phenotypic data'!$A:$A, 0))</f>
        <v>1.0686</v>
      </c>
      <c r="T201" s="4">
        <f>INDEX('Root phenotypic data'!L:L, MATCH($A201, 'Root phenotypic data'!$A:$A, 0))</f>
        <v>0.33750000000000002</v>
      </c>
      <c r="U201" s="4">
        <f>INDEX('Root phenotypic data'!M:M, MATCH($A201, 'Root phenotypic data'!$A:$A, 0))</f>
        <v>8.9999999999999993E-3</v>
      </c>
      <c r="V201" s="4">
        <f>INDEX('Root phenotypic data'!N:N, MATCH($A201, 'Root phenotypic data'!$A:$A, 0))</f>
        <v>0.99</v>
      </c>
      <c r="W201" s="4">
        <f>INDEX('Root phenotypic data'!O:O, MATCH($A201, 'Root phenotypic data'!$A:$A, 0))</f>
        <v>1.2E-2</v>
      </c>
      <c r="X201" s="4">
        <f>INDEX('Root phenotypic data'!P:P, MATCH($A201, 'Root phenotypic data'!$A:$A, 0))</f>
        <v>2</v>
      </c>
      <c r="Y201" s="4">
        <f>INDEX('Root phenotypic data'!Q:Q, MATCH($A201, 'Root phenotypic data'!$A:$A, 0))</f>
        <v>6</v>
      </c>
      <c r="Z201" s="4">
        <f>INDEX('Root phenotypic data'!R:R, MATCH($A201, 'Root phenotypic data'!$A:$A, 0))</f>
        <v>1</v>
      </c>
      <c r="AA201" s="4">
        <f>INDEX('Root phenotypic data'!S:S, MATCH($A201, 'Root phenotypic data'!$A:$A, 0))</f>
        <v>10</v>
      </c>
      <c r="AB201" s="4">
        <f>INDEX('Root phenotypic data'!T:T, MATCH($A201, 'Root phenotypic data'!$A:$A, 0))</f>
        <v>7</v>
      </c>
      <c r="AC201" s="4">
        <f>INDEX('Root phenotypic data'!U:U, MATCH($A201, 'Root phenotypic data'!$A:$A, 0))</f>
        <v>7</v>
      </c>
      <c r="AD201" s="4">
        <f>INDEX('Root phenotypic data'!V:V, MATCH($A201, 'Root phenotypic data'!$A:$A, 0))</f>
        <v>1.0142</v>
      </c>
      <c r="AE201" s="4">
        <f>INDEX('Root phenotypic data'!W:W, MATCH($A201, 'Root phenotypic data'!$A:$A, 0))</f>
        <v>3.1E-2</v>
      </c>
      <c r="AF201" s="4">
        <f>INDEX('Root phenotypic data'!X:X, MATCH($A201, 'Root phenotypic data'!$A:$A, 0))</f>
        <v>9.74E-2</v>
      </c>
      <c r="AG201" s="4">
        <f>INDEX('Root phenotypic data'!Y:Y, MATCH($A201, 'Root phenotypic data'!$A:$A, 0))</f>
        <v>0.2243</v>
      </c>
      <c r="AH201" s="4">
        <f>INDEX('Root phenotypic data'!Z:Z, MATCH($A201, 'Root phenotypic data'!$A:$A, 0))</f>
        <v>25.36</v>
      </c>
      <c r="AI201" s="4">
        <f>INDEX('Root phenotypic data'!AA:AA, MATCH($A201, 'Root phenotypic data'!$A:$A, 0))</f>
        <v>4</v>
      </c>
      <c r="AJ201" s="4">
        <f>INDEX('Root phenotypic data'!AB:AB, MATCH($A201, 'Root phenotypic data'!$A:$A, 0))</f>
        <v>9.9532000000000007</v>
      </c>
      <c r="AK201" s="4">
        <f>INDEX('Root phenotypic data'!AC:AC, MATCH($A201, 'Root phenotypic data'!$A:$A, 0))</f>
        <v>3</v>
      </c>
      <c r="AL201" s="4">
        <f>INDEX('Root phenotypic data'!AD:AD, MATCH($A201, 'Root phenotypic data'!$A:$A, 0))</f>
        <v>0.18890000000000001</v>
      </c>
      <c r="AM201" s="4">
        <f>INDEX('Root phenotypic data'!AE:AE, MATCH($A201, 'Root phenotypic data'!$A:$A, 0))</f>
        <v>0</v>
      </c>
      <c r="AN201" s="4">
        <f>INDEX('Root phenotypic data'!AF:AF, MATCH($A201, 'Root phenotypic data'!$A:$A, 0))</f>
        <v>0</v>
      </c>
      <c r="AO201" s="4">
        <f>INDEX('Root phenotypic data'!AG:AG, MATCH($A201, 'Root phenotypic data'!$A:$A, 0))</f>
        <v>10.0777</v>
      </c>
      <c r="AP201" s="4">
        <f>INDEX('Isotope analysis'!F:F, MATCH($A201, 'Isotope analysis'!$C:$C, 0))</f>
        <v>1.92</v>
      </c>
      <c r="AQ201" s="4">
        <f>INDEX('Isotope analysis'!G:G, MATCH($A201, 'Isotope analysis'!$C:$C, 0))</f>
        <v>-31.87</v>
      </c>
      <c r="AR201" s="4">
        <f>INDEX('Isotope analysis'!H:H, MATCH($A201, 'Isotope analysis'!$C:$C, 0))</f>
        <v>1.7</v>
      </c>
      <c r="AS201" s="4">
        <f>INDEX('Isotope analysis'!I:I, MATCH($A201, 'Isotope analysis'!$C:$C, 0))</f>
        <v>44.2</v>
      </c>
      <c r="AT201" s="4">
        <f>INDEX('Root phenotypic data'!CR:CR, MATCH($A201, 'Root phenotypic data'!$A:$A, 0))</f>
        <v>17.037500399999999</v>
      </c>
      <c r="AU201" s="4">
        <f>INDEX('Root phenotypic data'!CS:CS, MATCH($A201, 'Root phenotypic data'!$A:$A, 0))</f>
        <v>13.1416998</v>
      </c>
      <c r="AV201" s="4">
        <f>INDEX('Root phenotypic data'!CT:CT, MATCH($A201, 'Root phenotypic data'!$A:$A, 0))</f>
        <v>44.852100399999998</v>
      </c>
      <c r="AW201" s="4">
        <f>INDEX('Root phenotypic data'!CU:CU, MATCH($A201, 'Root phenotypic data'!$A:$A, 0))</f>
        <v>591.91601560000004</v>
      </c>
      <c r="AX201" s="4">
        <f>INDEX('Root phenotypic data'!CV:CV, MATCH($A201, 'Root phenotypic data'!$A:$A, 0))</f>
        <v>30.799999199999998</v>
      </c>
      <c r="AY201" s="4">
        <f>INDEX('Root phenotypic data'!CW:CW, MATCH($A201, 'Root phenotypic data'!$A:$A, 0))</f>
        <v>1.5</v>
      </c>
      <c r="AZ201" s="4">
        <f>INDEX('Root phenotypic data'!CX:CX, MATCH($A201, 'Root phenotypic data'!$A:$A, 0))</f>
        <v>29.299999199999998</v>
      </c>
      <c r="BA201" s="4">
        <f>INDEX('Root phenotypic data'!CY:CY, MATCH($A201, 'Root phenotypic data'!$A:$A, 0))</f>
        <v>22.866699199999999</v>
      </c>
      <c r="BB201" s="4">
        <f>INDEX('Root phenotypic data'!CZ:CZ, MATCH($A201, 'Root phenotypic data'!$A:$A, 0))</f>
        <v>9.6166696999999992</v>
      </c>
      <c r="BC201" s="4">
        <f>INDEX('Root phenotypic data'!DA:DA, MATCH($A201, 'Root phenotypic data'!$A:$A, 0))</f>
        <v>24.283300400000002</v>
      </c>
      <c r="BD201" s="4">
        <f>INDEX('Root phenotypic data'!DB:DB, MATCH($A201, 'Root phenotypic data'!$A:$A, 0))</f>
        <v>9.6166696999999992</v>
      </c>
      <c r="BE201" s="4">
        <f>INDEX('Root phenotypic data'!DC:DC, MATCH($A201, 'Root phenotypic data'!$A:$A, 0))</f>
        <v>633</v>
      </c>
      <c r="BF201" s="4">
        <f>INDEX('Root phenotypic data'!DD:DD, MATCH($A201, 'Root phenotypic data'!$A:$A, 0))</f>
        <v>78</v>
      </c>
      <c r="BG201" s="4">
        <f>INDEX('Root phenotypic data'!DE:DE, MATCH($A201, 'Root phenotypic data'!$A:$A, 0))</f>
        <v>38</v>
      </c>
      <c r="BH201" s="4">
        <f>INDEX('Root phenotypic data'!DF:DF, MATCH($A201, 'Root phenotypic data'!$A:$A, 0))</f>
        <v>18.127099999999999</v>
      </c>
      <c r="BI201" s="4">
        <f>INDEX('Root phenotypic data'!DG:DG, MATCH($A201, 'Root phenotypic data'!$A:$A, 0))</f>
        <v>187</v>
      </c>
      <c r="BJ201" s="4">
        <f>INDEX('Root phenotypic data'!DH:DH, MATCH($A201, 'Root phenotypic data'!$A:$A, 0))</f>
        <v>134</v>
      </c>
      <c r="BK201" s="4">
        <f>INDEX('Root phenotypic data'!DI:DI, MATCH($A201, 'Root phenotypic data'!$A:$A, 0))</f>
        <v>187</v>
      </c>
      <c r="BL201" s="4">
        <f>INDEX('Root phenotypic data'!DJ:DJ, MATCH($A201, 'Root phenotypic data'!$A:$A, 0))</f>
        <v>134</v>
      </c>
      <c r="BM201" s="4">
        <f>INDEX('Root phenotypic data'!DK:DK, MATCH($A201, 'Root phenotypic data'!$A:$A, 0))</f>
        <v>0.88727400000000001</v>
      </c>
      <c r="BN201" s="4">
        <f>INDEX('Root phenotypic data'!DL:DL, MATCH($A201, 'Root phenotypic data'!$A:$A, 0))</f>
        <v>9.9663199999999996</v>
      </c>
      <c r="BO201" s="4" t="e">
        <f>INDEX('Mother tree bio'!C:C, MATCH($D201, 'Mother tree bio'!$B:$B, 0))</f>
        <v>#N/A</v>
      </c>
      <c r="BP201" s="4" t="e">
        <f>INDEX('Mother tree bio'!D:D, MATCH($D201, 'Mother tree bio'!$B:$B, 0))</f>
        <v>#N/A</v>
      </c>
      <c r="BQ201" s="4" t="e">
        <f>INDEX('Mother tree bio'!E:E, MATCH($D201, 'Mother tree bio'!$B:$B, 0))</f>
        <v>#N/A</v>
      </c>
      <c r="BR201" s="4" t="e">
        <f>INDEX('Mother tree bio'!F:F, MATCH($D201, 'Mother tree bio'!$B:$B, 0))</f>
        <v>#N/A</v>
      </c>
      <c r="BS201" s="4" t="e">
        <f>INDEX('Mother tree bio'!G:G, MATCH($D201, 'Mother tree bio'!$B:$B, 0))</f>
        <v>#N/A</v>
      </c>
      <c r="BT201" s="4" t="e">
        <f>INDEX('Mother tree bio'!H:H, MATCH($D201, 'Mother tree bio'!$B:$B, 0))</f>
        <v>#N/A</v>
      </c>
      <c r="BU201" s="4" t="e">
        <f>INDEX('Mother tree bio'!I:I, MATCH($D201, 'Mother tree bio'!$B:$B, 0))</f>
        <v>#N/A</v>
      </c>
      <c r="BV201" s="4" t="e">
        <f>INDEX('Mother tree bio'!J:J, MATCH($D201, 'Mother tree bio'!$B:$B, 0))</f>
        <v>#N/A</v>
      </c>
      <c r="BW201" s="4" t="e">
        <f>INDEX('Mother tree bio'!K:K, MATCH($D201, 'Mother tree bio'!$B:$B, 0))</f>
        <v>#N/A</v>
      </c>
    </row>
    <row r="202" spans="1:75" ht="15" customHeight="1">
      <c r="A202" s="22" t="s">
        <v>534</v>
      </c>
      <c r="B202" t="s">
        <v>501</v>
      </c>
      <c r="C202" s="1" t="s">
        <v>117</v>
      </c>
      <c r="D202" s="4" t="str">
        <f>INDEX('Root phenotypic data'!B:B, MATCH($A202, 'Root phenotypic data'!$A:$A, 0))</f>
        <v>NSW0170</v>
      </c>
      <c r="E202" s="4" t="str">
        <f>INDEX('Isotope analysis'!A:A, MATCH($A202, 'Isotope analysis'!$C:$C, 0))</f>
        <v>E. sideroxlon</v>
      </c>
      <c r="F202" s="4">
        <f>INDEX('Root phenotypic data'!D:D, MATCH($A202, 'Root phenotypic data'!$A:$A, 0))</f>
        <v>8</v>
      </c>
      <c r="G202" s="4" t="str">
        <f>INDEX('Root phenotypic data'!E:E, MATCH($A202, 'Root phenotypic data'!$A:$A, 0))</f>
        <v>W</v>
      </c>
      <c r="H202" s="4" t="s">
        <v>502</v>
      </c>
      <c r="I202" s="19" t="s">
        <v>374</v>
      </c>
      <c r="J202" s="19" t="s">
        <v>375</v>
      </c>
      <c r="K202" s="20" t="s">
        <v>376</v>
      </c>
      <c r="L202" s="19" t="s">
        <v>503</v>
      </c>
      <c r="M202" s="19" t="s">
        <v>504</v>
      </c>
      <c r="N202" s="20" t="s">
        <v>505</v>
      </c>
      <c r="O202" s="4" t="str">
        <f>INDEX('Root phenotypic data'!F:F, MATCH($A202, 'Root phenotypic data'!$A:$A, 0))</f>
        <v>CER18</v>
      </c>
      <c r="P202" s="18">
        <f>INDEX('Root phenotypic data'!H:H, MATCH($A202, 'Root phenotypic data'!$A:$A, 0))</f>
        <v>44384.709029999998</v>
      </c>
      <c r="Q202" s="4">
        <f>INDEX('Root phenotypic data'!I:I, MATCH($A202, 'Root phenotypic data'!$A:$A, 0))</f>
        <v>29.054500000000001</v>
      </c>
      <c r="R202" s="4">
        <f>INDEX('Root phenotypic data'!J:J, MATCH($A202, 'Root phenotypic data'!$A:$A, 0))</f>
        <v>0.67430000000000001</v>
      </c>
      <c r="S202" s="4">
        <f>INDEX('Root phenotypic data'!K:K, MATCH($A202, 'Root phenotypic data'!$A:$A, 0))</f>
        <v>2.1183000000000001</v>
      </c>
      <c r="T202" s="4">
        <f>INDEX('Root phenotypic data'!L:L, MATCH($A202, 'Root phenotypic data'!$A:$A, 0))</f>
        <v>0.2321</v>
      </c>
      <c r="U202" s="4">
        <f>INDEX('Root phenotypic data'!M:M, MATCH($A202, 'Root phenotypic data'!$A:$A, 0))</f>
        <v>1.2E-2</v>
      </c>
      <c r="V202" s="4">
        <f>INDEX('Root phenotypic data'!N:N, MATCH($A202, 'Root phenotypic data'!$A:$A, 0))</f>
        <v>0.97799999999999998</v>
      </c>
      <c r="W202" s="4">
        <f>INDEX('Root phenotypic data'!O:O, MATCH($A202, 'Root phenotypic data'!$A:$A, 0))</f>
        <v>7.0000000000000001E-3</v>
      </c>
      <c r="X202" s="4">
        <f>INDEX('Root phenotypic data'!P:P, MATCH($A202, 'Root phenotypic data'!$A:$A, 0))</f>
        <v>24</v>
      </c>
      <c r="Y202" s="4">
        <f>INDEX('Root phenotypic data'!Q:Q, MATCH($A202, 'Root phenotypic data'!$A:$A, 0))</f>
        <v>32</v>
      </c>
      <c r="Z202" s="4">
        <f>INDEX('Root phenotypic data'!R:R, MATCH($A202, 'Root phenotypic data'!$A:$A, 0))</f>
        <v>1</v>
      </c>
      <c r="AA202" s="4">
        <f>INDEX('Root phenotypic data'!S:S, MATCH($A202, 'Root phenotypic data'!$A:$A, 0))</f>
        <v>63</v>
      </c>
      <c r="AB202" s="4">
        <f>INDEX('Root phenotypic data'!T:T, MATCH($A202, 'Root phenotypic data'!$A:$A, 0))</f>
        <v>25</v>
      </c>
      <c r="AC202" s="4">
        <f>INDEX('Root phenotypic data'!U:U, MATCH($A202, 'Root phenotypic data'!$A:$A, 0))</f>
        <v>190</v>
      </c>
      <c r="AD202" s="4">
        <f>INDEX('Root phenotypic data'!V:V, MATCH($A202, 'Root phenotypic data'!$A:$A, 0))</f>
        <v>0.46339999999999998</v>
      </c>
      <c r="AE202" s="4">
        <f>INDEX('Root phenotypic data'!W:W, MATCH($A202, 'Root phenotypic data'!$A:$A, 0))</f>
        <v>9.4999999999999998E-3</v>
      </c>
      <c r="AF202" s="4">
        <f>INDEX('Root phenotypic data'!X:X, MATCH($A202, 'Root phenotypic data'!$A:$A, 0))</f>
        <v>2.9899999999999999E-2</v>
      </c>
      <c r="AG202" s="4">
        <f>INDEX('Root phenotypic data'!Y:Y, MATCH($A202, 'Root phenotypic data'!$A:$A, 0))</f>
        <v>0.15190000000000001</v>
      </c>
      <c r="AH202" s="4">
        <f>INDEX('Root phenotypic data'!Z:Z, MATCH($A202, 'Root phenotypic data'!$A:$A, 0))</f>
        <v>42.77</v>
      </c>
      <c r="AI202" s="4">
        <f>INDEX('Root phenotypic data'!AA:AA, MATCH($A202, 'Root phenotypic data'!$A:$A, 0))</f>
        <v>30</v>
      </c>
      <c r="AJ202" s="4">
        <f>INDEX('Root phenotypic data'!AB:AB, MATCH($A202, 'Root phenotypic data'!$A:$A, 0))</f>
        <v>0.40339999999999998</v>
      </c>
      <c r="AK202" s="4">
        <f>INDEX('Root phenotypic data'!AC:AC, MATCH($A202, 'Root phenotypic data'!$A:$A, 0))</f>
        <v>1</v>
      </c>
      <c r="AL202" s="4">
        <f>INDEX('Root phenotypic data'!AD:AD, MATCH($A202, 'Root phenotypic data'!$A:$A, 0))</f>
        <v>3.6823999999999999</v>
      </c>
      <c r="AM202" s="4">
        <f>INDEX('Root phenotypic data'!AE:AE, MATCH($A202, 'Root phenotypic data'!$A:$A, 0))</f>
        <v>28</v>
      </c>
      <c r="AN202" s="4">
        <f>INDEX('Root phenotypic data'!AF:AF, MATCH($A202, 'Root phenotypic data'!$A:$A, 0))</f>
        <v>21.659099999999999</v>
      </c>
      <c r="AO202" s="4">
        <f>INDEX('Root phenotypic data'!AG:AG, MATCH($A202, 'Root phenotypic data'!$A:$A, 0))</f>
        <v>29.054500000000001</v>
      </c>
      <c r="AP202" s="4">
        <f>INDEX('Isotope analysis'!F:F, MATCH($A202, 'Isotope analysis'!$C:$C, 0))</f>
        <v>-0.01</v>
      </c>
      <c r="AQ202" s="4">
        <f>INDEX('Isotope analysis'!G:G, MATCH($A202, 'Isotope analysis'!$C:$C, 0))</f>
        <v>-36.130000000000003</v>
      </c>
      <c r="AR202" s="4">
        <f>INDEX('Isotope analysis'!H:H, MATCH($A202, 'Isotope analysis'!$C:$C, 0))</f>
        <v>1.49</v>
      </c>
      <c r="AS202" s="4">
        <f>INDEX('Isotope analysis'!I:I, MATCH($A202, 'Isotope analysis'!$C:$C, 0))</f>
        <v>41.2</v>
      </c>
      <c r="AT202" s="4">
        <f>INDEX('Root phenotypic data'!CR:CR, MATCH($A202, 'Root phenotypic data'!$A:$A, 0))</f>
        <v>17.037500399999999</v>
      </c>
      <c r="AU202" s="4">
        <f>INDEX('Root phenotypic data'!CS:CS, MATCH($A202, 'Root phenotypic data'!$A:$A, 0))</f>
        <v>13.1416998</v>
      </c>
      <c r="AV202" s="4">
        <f>INDEX('Root phenotypic data'!CT:CT, MATCH($A202, 'Root phenotypic data'!$A:$A, 0))</f>
        <v>44.852100399999998</v>
      </c>
      <c r="AW202" s="4">
        <f>INDEX('Root phenotypic data'!CU:CU, MATCH($A202, 'Root phenotypic data'!$A:$A, 0))</f>
        <v>591.91601560000004</v>
      </c>
      <c r="AX202" s="4">
        <f>INDEX('Root phenotypic data'!CV:CV, MATCH($A202, 'Root phenotypic data'!$A:$A, 0))</f>
        <v>30.799999199999998</v>
      </c>
      <c r="AY202" s="4">
        <f>INDEX('Root phenotypic data'!CW:CW, MATCH($A202, 'Root phenotypic data'!$A:$A, 0))</f>
        <v>1.5</v>
      </c>
      <c r="AZ202" s="4">
        <f>INDEX('Root phenotypic data'!CX:CX, MATCH($A202, 'Root phenotypic data'!$A:$A, 0))</f>
        <v>29.299999199999998</v>
      </c>
      <c r="BA202" s="4">
        <f>INDEX('Root phenotypic data'!CY:CY, MATCH($A202, 'Root phenotypic data'!$A:$A, 0))</f>
        <v>22.866699199999999</v>
      </c>
      <c r="BB202" s="4">
        <f>INDEX('Root phenotypic data'!CZ:CZ, MATCH($A202, 'Root phenotypic data'!$A:$A, 0))</f>
        <v>9.6166696999999992</v>
      </c>
      <c r="BC202" s="4">
        <f>INDEX('Root phenotypic data'!DA:DA, MATCH($A202, 'Root phenotypic data'!$A:$A, 0))</f>
        <v>24.283300400000002</v>
      </c>
      <c r="BD202" s="4">
        <f>INDEX('Root phenotypic data'!DB:DB, MATCH($A202, 'Root phenotypic data'!$A:$A, 0))</f>
        <v>9.6166696999999992</v>
      </c>
      <c r="BE202" s="4">
        <f>INDEX('Root phenotypic data'!DC:DC, MATCH($A202, 'Root phenotypic data'!$A:$A, 0))</f>
        <v>633</v>
      </c>
      <c r="BF202" s="4">
        <f>INDEX('Root phenotypic data'!DD:DD, MATCH($A202, 'Root phenotypic data'!$A:$A, 0))</f>
        <v>78</v>
      </c>
      <c r="BG202" s="4">
        <f>INDEX('Root phenotypic data'!DE:DE, MATCH($A202, 'Root phenotypic data'!$A:$A, 0))</f>
        <v>38</v>
      </c>
      <c r="BH202" s="4">
        <f>INDEX('Root phenotypic data'!DF:DF, MATCH($A202, 'Root phenotypic data'!$A:$A, 0))</f>
        <v>18.127099999999999</v>
      </c>
      <c r="BI202" s="4">
        <f>INDEX('Root phenotypic data'!DG:DG, MATCH($A202, 'Root phenotypic data'!$A:$A, 0))</f>
        <v>187</v>
      </c>
      <c r="BJ202" s="4">
        <f>INDEX('Root phenotypic data'!DH:DH, MATCH($A202, 'Root phenotypic data'!$A:$A, 0))</f>
        <v>134</v>
      </c>
      <c r="BK202" s="4">
        <f>INDEX('Root phenotypic data'!DI:DI, MATCH($A202, 'Root phenotypic data'!$A:$A, 0))</f>
        <v>187</v>
      </c>
      <c r="BL202" s="4">
        <f>INDEX('Root phenotypic data'!DJ:DJ, MATCH($A202, 'Root phenotypic data'!$A:$A, 0))</f>
        <v>134</v>
      </c>
      <c r="BM202" s="4">
        <f>INDEX('Root phenotypic data'!DK:DK, MATCH($A202, 'Root phenotypic data'!$A:$A, 0))</f>
        <v>0.88727400000000001</v>
      </c>
      <c r="BN202" s="4">
        <f>INDEX('Root phenotypic data'!DL:DL, MATCH($A202, 'Root phenotypic data'!$A:$A, 0))</f>
        <v>9.9663199999999996</v>
      </c>
      <c r="BO202" s="4" t="e">
        <f>INDEX('Mother tree bio'!C:C, MATCH($D202, 'Mother tree bio'!$B:$B, 0))</f>
        <v>#N/A</v>
      </c>
      <c r="BP202" s="4" t="e">
        <f>INDEX('Mother tree bio'!D:D, MATCH($D202, 'Mother tree bio'!$B:$B, 0))</f>
        <v>#N/A</v>
      </c>
      <c r="BQ202" s="4" t="e">
        <f>INDEX('Mother tree bio'!E:E, MATCH($D202, 'Mother tree bio'!$B:$B, 0))</f>
        <v>#N/A</v>
      </c>
      <c r="BR202" s="4" t="e">
        <f>INDEX('Mother tree bio'!F:F, MATCH($D202, 'Mother tree bio'!$B:$B, 0))</f>
        <v>#N/A</v>
      </c>
      <c r="BS202" s="4" t="e">
        <f>INDEX('Mother tree bio'!G:G, MATCH($D202, 'Mother tree bio'!$B:$B, 0))</f>
        <v>#N/A</v>
      </c>
      <c r="BT202" s="4" t="e">
        <f>INDEX('Mother tree bio'!H:H, MATCH($D202, 'Mother tree bio'!$B:$B, 0))</f>
        <v>#N/A</v>
      </c>
      <c r="BU202" s="4" t="e">
        <f>INDEX('Mother tree bio'!I:I, MATCH($D202, 'Mother tree bio'!$B:$B, 0))</f>
        <v>#N/A</v>
      </c>
      <c r="BV202" s="4" t="e">
        <f>INDEX('Mother tree bio'!J:J, MATCH($D202, 'Mother tree bio'!$B:$B, 0))</f>
        <v>#N/A</v>
      </c>
      <c r="BW202" s="4" t="e">
        <f>INDEX('Mother tree bio'!K:K, MATCH($D202, 'Mother tree bio'!$B:$B, 0))</f>
        <v>#N/A</v>
      </c>
    </row>
    <row r="203" spans="1:75" ht="15" customHeight="1">
      <c r="A203" s="22" t="s">
        <v>535</v>
      </c>
      <c r="B203" t="s">
        <v>501</v>
      </c>
      <c r="C203" s="1" t="s">
        <v>122</v>
      </c>
      <c r="D203" s="4" t="str">
        <f>INDEX('Root phenotypic data'!B:B, MATCH($A203, 'Root phenotypic data'!$A:$A, 0))</f>
        <v>NSW0170</v>
      </c>
      <c r="E203" s="4" t="str">
        <f>INDEX('Isotope analysis'!A:A, MATCH($A203, 'Isotope analysis'!$C:$C, 0))</f>
        <v>E. sideroxlon</v>
      </c>
      <c r="F203" s="4">
        <f>INDEX('Root phenotypic data'!D:D, MATCH($A203, 'Root phenotypic data'!$A:$A, 0))</f>
        <v>9</v>
      </c>
      <c r="G203" s="4" t="str">
        <f>INDEX('Root phenotypic data'!E:E, MATCH($A203, 'Root phenotypic data'!$A:$A, 0))</f>
        <v>D</v>
      </c>
      <c r="H203" s="4" t="s">
        <v>502</v>
      </c>
      <c r="I203" s="19" t="s">
        <v>374</v>
      </c>
      <c r="J203" s="19" t="s">
        <v>375</v>
      </c>
      <c r="K203" s="20" t="s">
        <v>376</v>
      </c>
      <c r="L203" s="19" t="s">
        <v>507</v>
      </c>
      <c r="M203" s="19" t="s">
        <v>508</v>
      </c>
      <c r="N203" s="20" t="s">
        <v>509</v>
      </c>
      <c r="O203" s="4" t="str">
        <f>INDEX('Root phenotypic data'!F:F, MATCH($A203, 'Root phenotypic data'!$A:$A, 0))</f>
        <v>CER18</v>
      </c>
      <c r="P203" s="18">
        <f>INDEX('Root phenotypic data'!H:H, MATCH($A203, 'Root phenotypic data'!$A:$A, 0))</f>
        <v>44384.705560000002</v>
      </c>
      <c r="Q203" s="4">
        <f>INDEX('Root phenotypic data'!I:I, MATCH($A203, 'Root phenotypic data'!$A:$A, 0))</f>
        <v>47.402299999999997</v>
      </c>
      <c r="R203" s="4">
        <f>INDEX('Root phenotypic data'!J:J, MATCH($A203, 'Root phenotypic data'!$A:$A, 0))</f>
        <v>1.2245999999999999</v>
      </c>
      <c r="S203" s="4">
        <f>INDEX('Root phenotypic data'!K:K, MATCH($A203, 'Root phenotypic data'!$A:$A, 0))</f>
        <v>3.8471000000000002</v>
      </c>
      <c r="T203" s="4">
        <f>INDEX('Root phenotypic data'!L:L, MATCH($A203, 'Root phenotypic data'!$A:$A, 0))</f>
        <v>0.25829999999999997</v>
      </c>
      <c r="U203" s="4">
        <f>INDEX('Root phenotypic data'!M:M, MATCH($A203, 'Root phenotypic data'!$A:$A, 0))</f>
        <v>2.5000000000000001E-2</v>
      </c>
      <c r="V203" s="4">
        <f>INDEX('Root phenotypic data'!N:N, MATCH($A203, 'Root phenotypic data'!$A:$A, 0))</f>
        <v>1.0429999999999999</v>
      </c>
      <c r="W203" s="4">
        <f>INDEX('Root phenotypic data'!O:O, MATCH($A203, 'Root phenotypic data'!$A:$A, 0))</f>
        <v>0.01</v>
      </c>
      <c r="X203" s="4">
        <f>INDEX('Root phenotypic data'!P:P, MATCH($A203, 'Root phenotypic data'!$A:$A, 0))</f>
        <v>44</v>
      </c>
      <c r="Y203" s="4">
        <f>INDEX('Root phenotypic data'!Q:Q, MATCH($A203, 'Root phenotypic data'!$A:$A, 0))</f>
        <v>74</v>
      </c>
      <c r="Z203" s="4">
        <f>INDEX('Root phenotypic data'!R:R, MATCH($A203, 'Root phenotypic data'!$A:$A, 0))</f>
        <v>13</v>
      </c>
      <c r="AA203" s="4">
        <f>INDEX('Root phenotypic data'!S:S, MATCH($A203, 'Root phenotypic data'!$A:$A, 0))</f>
        <v>145</v>
      </c>
      <c r="AB203" s="4">
        <f>INDEX('Root phenotypic data'!T:T, MATCH($A203, 'Root phenotypic data'!$A:$A, 0))</f>
        <v>13</v>
      </c>
      <c r="AC203" s="4">
        <f>INDEX('Root phenotypic data'!U:U, MATCH($A203, 'Root phenotypic data'!$A:$A, 0))</f>
        <v>13</v>
      </c>
      <c r="AD203" s="4">
        <f>INDEX('Root phenotypic data'!V:V, MATCH($A203, 'Root phenotypic data'!$A:$A, 0))</f>
        <v>0.33040000000000003</v>
      </c>
      <c r="AE203" s="4">
        <f>INDEX('Root phenotypic data'!W:W, MATCH($A203, 'Root phenotypic data'!$A:$A, 0))</f>
        <v>7.4999999999999997E-3</v>
      </c>
      <c r="AF203" s="4">
        <f>INDEX('Root phenotypic data'!X:X, MATCH($A203, 'Root phenotypic data'!$A:$A, 0))</f>
        <v>2.35E-2</v>
      </c>
      <c r="AG203" s="4">
        <f>INDEX('Root phenotypic data'!Y:Y, MATCH($A203, 'Root phenotypic data'!$A:$A, 0))</f>
        <v>0.16700000000000001</v>
      </c>
      <c r="AH203" s="4">
        <f>INDEX('Root phenotypic data'!Z:Z, MATCH($A203, 'Root phenotypic data'!$A:$A, 0))</f>
        <v>47.07</v>
      </c>
      <c r="AI203" s="4">
        <f>INDEX('Root phenotypic data'!AA:AA, MATCH($A203, 'Root phenotypic data'!$A:$A, 0))</f>
        <v>5</v>
      </c>
      <c r="AJ203" s="4">
        <f>INDEX('Root phenotypic data'!AB:AB, MATCH($A203, 'Root phenotypic data'!$A:$A, 0))</f>
        <v>0.8871</v>
      </c>
      <c r="AK203" s="4">
        <f>INDEX('Root phenotypic data'!AC:AC, MATCH($A203, 'Root phenotypic data'!$A:$A, 0))</f>
        <v>4</v>
      </c>
      <c r="AL203" s="4">
        <f>INDEX('Root phenotypic data'!AD:AD, MATCH($A203, 'Root phenotypic data'!$A:$A, 0))</f>
        <v>4.2299999999999997E-2</v>
      </c>
      <c r="AM203" s="4">
        <f>INDEX('Root phenotypic data'!AE:AE, MATCH($A203, 'Root phenotypic data'!$A:$A, 0))</f>
        <v>0</v>
      </c>
      <c r="AN203" s="4">
        <f>INDEX('Root phenotypic data'!AF:AF, MATCH($A203, 'Root phenotypic data'!$A:$A, 0))</f>
        <v>0</v>
      </c>
      <c r="AO203" s="4">
        <f>INDEX('Root phenotypic data'!AG:AG, MATCH($A203, 'Root phenotypic data'!$A:$A, 0))</f>
        <v>47.402299999999997</v>
      </c>
      <c r="AP203" s="4">
        <f>INDEX('Isotope analysis'!F:F, MATCH($A203, 'Isotope analysis'!$C:$C, 0))</f>
        <v>0.21</v>
      </c>
      <c r="AQ203" s="4">
        <f>INDEX('Isotope analysis'!G:G, MATCH($A203, 'Isotope analysis'!$C:$C, 0))</f>
        <v>-30.76</v>
      </c>
      <c r="AR203" s="4">
        <f>INDEX('Isotope analysis'!H:H, MATCH($A203, 'Isotope analysis'!$C:$C, 0))</f>
        <v>1.58</v>
      </c>
      <c r="AS203" s="4">
        <f>INDEX('Isotope analysis'!I:I, MATCH($A203, 'Isotope analysis'!$C:$C, 0))</f>
        <v>47.7</v>
      </c>
      <c r="AT203" s="4">
        <f>INDEX('Root phenotypic data'!CR:CR, MATCH($A203, 'Root phenotypic data'!$A:$A, 0))</f>
        <v>17.037500399999999</v>
      </c>
      <c r="AU203" s="4">
        <f>INDEX('Root phenotypic data'!CS:CS, MATCH($A203, 'Root phenotypic data'!$A:$A, 0))</f>
        <v>13.1416998</v>
      </c>
      <c r="AV203" s="4">
        <f>INDEX('Root phenotypic data'!CT:CT, MATCH($A203, 'Root phenotypic data'!$A:$A, 0))</f>
        <v>44.852100399999998</v>
      </c>
      <c r="AW203" s="4">
        <f>INDEX('Root phenotypic data'!CU:CU, MATCH($A203, 'Root phenotypic data'!$A:$A, 0))</f>
        <v>591.91601560000004</v>
      </c>
      <c r="AX203" s="4">
        <f>INDEX('Root phenotypic data'!CV:CV, MATCH($A203, 'Root phenotypic data'!$A:$A, 0))</f>
        <v>30.799999199999998</v>
      </c>
      <c r="AY203" s="4">
        <f>INDEX('Root phenotypic data'!CW:CW, MATCH($A203, 'Root phenotypic data'!$A:$A, 0))</f>
        <v>1.5</v>
      </c>
      <c r="AZ203" s="4">
        <f>INDEX('Root phenotypic data'!CX:CX, MATCH($A203, 'Root phenotypic data'!$A:$A, 0))</f>
        <v>29.299999199999998</v>
      </c>
      <c r="BA203" s="4">
        <f>INDEX('Root phenotypic data'!CY:CY, MATCH($A203, 'Root phenotypic data'!$A:$A, 0))</f>
        <v>22.866699199999999</v>
      </c>
      <c r="BB203" s="4">
        <f>INDEX('Root phenotypic data'!CZ:CZ, MATCH($A203, 'Root phenotypic data'!$A:$A, 0))</f>
        <v>9.6166696999999992</v>
      </c>
      <c r="BC203" s="4">
        <f>INDEX('Root phenotypic data'!DA:DA, MATCH($A203, 'Root phenotypic data'!$A:$A, 0))</f>
        <v>24.283300400000002</v>
      </c>
      <c r="BD203" s="4">
        <f>INDEX('Root phenotypic data'!DB:DB, MATCH($A203, 'Root phenotypic data'!$A:$A, 0))</f>
        <v>9.6166696999999992</v>
      </c>
      <c r="BE203" s="4">
        <f>INDEX('Root phenotypic data'!DC:DC, MATCH($A203, 'Root phenotypic data'!$A:$A, 0))</f>
        <v>633</v>
      </c>
      <c r="BF203" s="4">
        <f>INDEX('Root phenotypic data'!DD:DD, MATCH($A203, 'Root phenotypic data'!$A:$A, 0))</f>
        <v>78</v>
      </c>
      <c r="BG203" s="4">
        <f>INDEX('Root phenotypic data'!DE:DE, MATCH($A203, 'Root phenotypic data'!$A:$A, 0))</f>
        <v>38</v>
      </c>
      <c r="BH203" s="4">
        <f>INDEX('Root phenotypic data'!DF:DF, MATCH($A203, 'Root phenotypic data'!$A:$A, 0))</f>
        <v>18.127099999999999</v>
      </c>
      <c r="BI203" s="4">
        <f>INDEX('Root phenotypic data'!DG:DG, MATCH($A203, 'Root phenotypic data'!$A:$A, 0))</f>
        <v>187</v>
      </c>
      <c r="BJ203" s="4">
        <f>INDEX('Root phenotypic data'!DH:DH, MATCH($A203, 'Root phenotypic data'!$A:$A, 0))</f>
        <v>134</v>
      </c>
      <c r="BK203" s="4">
        <f>INDEX('Root phenotypic data'!DI:DI, MATCH($A203, 'Root phenotypic data'!$A:$A, 0))</f>
        <v>187</v>
      </c>
      <c r="BL203" s="4">
        <f>INDEX('Root phenotypic data'!DJ:DJ, MATCH($A203, 'Root phenotypic data'!$A:$A, 0))</f>
        <v>134</v>
      </c>
      <c r="BM203" s="4">
        <f>INDEX('Root phenotypic data'!DK:DK, MATCH($A203, 'Root phenotypic data'!$A:$A, 0))</f>
        <v>0.88727400000000001</v>
      </c>
      <c r="BN203" s="4">
        <f>INDEX('Root phenotypic data'!DL:DL, MATCH($A203, 'Root phenotypic data'!$A:$A, 0))</f>
        <v>9.9663199999999996</v>
      </c>
      <c r="BO203" s="4" t="e">
        <f>INDEX('Mother tree bio'!C:C, MATCH($D203, 'Mother tree bio'!$B:$B, 0))</f>
        <v>#N/A</v>
      </c>
      <c r="BP203" s="4" t="e">
        <f>INDEX('Mother tree bio'!D:D, MATCH($D203, 'Mother tree bio'!$B:$B, 0))</f>
        <v>#N/A</v>
      </c>
      <c r="BQ203" s="4" t="e">
        <f>INDEX('Mother tree bio'!E:E, MATCH($D203, 'Mother tree bio'!$B:$B, 0))</f>
        <v>#N/A</v>
      </c>
      <c r="BR203" s="4" t="e">
        <f>INDEX('Mother tree bio'!F:F, MATCH($D203, 'Mother tree bio'!$B:$B, 0))</f>
        <v>#N/A</v>
      </c>
      <c r="BS203" s="4" t="e">
        <f>INDEX('Mother tree bio'!G:G, MATCH($D203, 'Mother tree bio'!$B:$B, 0))</f>
        <v>#N/A</v>
      </c>
      <c r="BT203" s="4" t="e">
        <f>INDEX('Mother tree bio'!H:H, MATCH($D203, 'Mother tree bio'!$B:$B, 0))</f>
        <v>#N/A</v>
      </c>
      <c r="BU203" s="4" t="e">
        <f>INDEX('Mother tree bio'!I:I, MATCH($D203, 'Mother tree bio'!$B:$B, 0))</f>
        <v>#N/A</v>
      </c>
      <c r="BV203" s="4" t="e">
        <f>INDEX('Mother tree bio'!J:J, MATCH($D203, 'Mother tree bio'!$B:$B, 0))</f>
        <v>#N/A</v>
      </c>
      <c r="BW203" s="4" t="e">
        <f>INDEX('Mother tree bio'!K:K, MATCH($D203, 'Mother tree bio'!$B:$B, 0))</f>
        <v>#N/A</v>
      </c>
    </row>
    <row r="204" spans="1:75" ht="15" customHeight="1">
      <c r="A204" s="22" t="s">
        <v>536</v>
      </c>
      <c r="B204" t="s">
        <v>501</v>
      </c>
      <c r="C204" s="1" t="s">
        <v>124</v>
      </c>
      <c r="D204" s="4" t="str">
        <f>INDEX('Root phenotypic data'!B:B, MATCH($A204, 'Root phenotypic data'!$A:$A, 0))</f>
        <v>NSW0170</v>
      </c>
      <c r="E204" s="4" t="str">
        <f>INDEX('Isotope analysis'!A:A, MATCH($A204, 'Isotope analysis'!$C:$C, 0))</f>
        <v>E. sideroxlon</v>
      </c>
      <c r="F204" s="4">
        <f>INDEX('Root phenotypic data'!D:D, MATCH($A204, 'Root phenotypic data'!$A:$A, 0))</f>
        <v>9</v>
      </c>
      <c r="G204" s="4" t="str">
        <f>INDEX('Root phenotypic data'!E:E, MATCH($A204, 'Root phenotypic data'!$A:$A, 0))</f>
        <v>W</v>
      </c>
      <c r="H204" s="4" t="s">
        <v>502</v>
      </c>
      <c r="I204" s="19" t="s">
        <v>374</v>
      </c>
      <c r="J204" s="19" t="s">
        <v>375</v>
      </c>
      <c r="K204" s="20" t="s">
        <v>376</v>
      </c>
      <c r="L204" s="19" t="s">
        <v>511</v>
      </c>
      <c r="M204" s="19" t="s">
        <v>512</v>
      </c>
      <c r="N204" s="20" t="s">
        <v>513</v>
      </c>
      <c r="O204" s="4" t="str">
        <f>INDEX('Root phenotypic data'!F:F, MATCH($A204, 'Root phenotypic data'!$A:$A, 0))</f>
        <v>CER18</v>
      </c>
      <c r="P204" s="18">
        <f>INDEX('Root phenotypic data'!H:H, MATCH($A204, 'Root phenotypic data'!$A:$A, 0))</f>
        <v>44384.713190000002</v>
      </c>
      <c r="Q204" s="4">
        <f>INDEX('Root phenotypic data'!I:I, MATCH($A204, 'Root phenotypic data'!$A:$A, 0))</f>
        <v>28.322099999999999</v>
      </c>
      <c r="R204" s="4">
        <f>INDEX('Root phenotypic data'!J:J, MATCH($A204, 'Root phenotypic data'!$A:$A, 0))</f>
        <v>0.78269999999999995</v>
      </c>
      <c r="S204" s="4">
        <f>INDEX('Root phenotypic data'!K:K, MATCH($A204, 'Root phenotypic data'!$A:$A, 0))</f>
        <v>2.4588999999999999</v>
      </c>
      <c r="T204" s="4">
        <f>INDEX('Root phenotypic data'!L:L, MATCH($A204, 'Root phenotypic data'!$A:$A, 0))</f>
        <v>0.27629999999999999</v>
      </c>
      <c r="U204" s="4">
        <f>INDEX('Root phenotypic data'!M:M, MATCH($A204, 'Root phenotypic data'!$A:$A, 0))</f>
        <v>1.7000000000000001E-2</v>
      </c>
      <c r="V204" s="4">
        <f>INDEX('Root phenotypic data'!N:N, MATCH($A204, 'Root phenotypic data'!$A:$A, 0))</f>
        <v>0.98599999999999999</v>
      </c>
      <c r="W204" s="4">
        <f>INDEX('Root phenotypic data'!O:O, MATCH($A204, 'Root phenotypic data'!$A:$A, 0))</f>
        <v>7.0000000000000001E-3</v>
      </c>
      <c r="X204" s="4">
        <f>INDEX('Root phenotypic data'!P:P, MATCH($A204, 'Root phenotypic data'!$A:$A, 0))</f>
        <v>22</v>
      </c>
      <c r="Y204" s="4">
        <f>INDEX('Root phenotypic data'!Q:Q, MATCH($A204, 'Root phenotypic data'!$A:$A, 0))</f>
        <v>44</v>
      </c>
      <c r="Z204" s="4">
        <f>INDEX('Root phenotypic data'!R:R, MATCH($A204, 'Root phenotypic data'!$A:$A, 0))</f>
        <v>7</v>
      </c>
      <c r="AA204" s="4">
        <f>INDEX('Root phenotypic data'!S:S, MATCH($A204, 'Root phenotypic data'!$A:$A, 0))</f>
        <v>91</v>
      </c>
      <c r="AB204" s="4">
        <f>INDEX('Root phenotypic data'!T:T, MATCH($A204, 'Root phenotypic data'!$A:$A, 0))</f>
        <v>28</v>
      </c>
      <c r="AC204" s="4">
        <f>INDEX('Root phenotypic data'!U:U, MATCH($A204, 'Root phenotypic data'!$A:$A, 0))</f>
        <v>196</v>
      </c>
      <c r="AD204" s="4">
        <f>INDEX('Root phenotypic data'!V:V, MATCH($A204, 'Root phenotypic data'!$A:$A, 0))</f>
        <v>0.31490000000000001</v>
      </c>
      <c r="AE204" s="4">
        <f>INDEX('Root phenotypic data'!W:W, MATCH($A204, 'Root phenotypic data'!$A:$A, 0))</f>
        <v>7.9000000000000008E-3</v>
      </c>
      <c r="AF204" s="4">
        <f>INDEX('Root phenotypic data'!X:X, MATCH($A204, 'Root phenotypic data'!$A:$A, 0))</f>
        <v>2.4799999999999999E-2</v>
      </c>
      <c r="AG204" s="4">
        <f>INDEX('Root phenotypic data'!Y:Y, MATCH($A204, 'Root phenotypic data'!$A:$A, 0))</f>
        <v>0.14399999999999999</v>
      </c>
      <c r="AH204" s="4">
        <f>INDEX('Root phenotypic data'!Z:Z, MATCH($A204, 'Root phenotypic data'!$A:$A, 0))</f>
        <v>41.22</v>
      </c>
      <c r="AI204" s="4">
        <f>INDEX('Root phenotypic data'!AA:AA, MATCH($A204, 'Root phenotypic data'!$A:$A, 0))</f>
        <v>29</v>
      </c>
      <c r="AJ204" s="4">
        <f>INDEX('Root phenotypic data'!AB:AB, MATCH($A204, 'Root phenotypic data'!$A:$A, 0))</f>
        <v>1.1914</v>
      </c>
      <c r="AK204" s="4">
        <f>INDEX('Root phenotypic data'!AC:AC, MATCH($A204, 'Root phenotypic data'!$A:$A, 0))</f>
        <v>1</v>
      </c>
      <c r="AL204" s="4">
        <f>INDEX('Root phenotypic data'!AD:AD, MATCH($A204, 'Root phenotypic data'!$A:$A, 0))</f>
        <v>4.5827999999999998</v>
      </c>
      <c r="AM204" s="4">
        <f>INDEX('Root phenotypic data'!AE:AE, MATCH($A204, 'Root phenotypic data'!$A:$A, 0))</f>
        <v>27</v>
      </c>
      <c r="AN204" s="4">
        <f>INDEX('Root phenotypic data'!AF:AF, MATCH($A204, 'Root phenotypic data'!$A:$A, 0))</f>
        <v>19.726800000000001</v>
      </c>
      <c r="AO204" s="4">
        <f>INDEX('Root phenotypic data'!AG:AG, MATCH($A204, 'Root phenotypic data'!$A:$A, 0))</f>
        <v>28.322099999999999</v>
      </c>
      <c r="AP204" s="4">
        <f>INDEX('Isotope analysis'!F:F, MATCH($A204, 'Isotope analysis'!$C:$C, 0))</f>
        <v>-5.97</v>
      </c>
      <c r="AQ204" s="4">
        <f>INDEX('Isotope analysis'!G:G, MATCH($A204, 'Isotope analysis'!$C:$C, 0))</f>
        <v>-35.06</v>
      </c>
      <c r="AR204" s="4">
        <f>INDEX('Isotope analysis'!H:H, MATCH($A204, 'Isotope analysis'!$C:$C, 0))</f>
        <v>1.63</v>
      </c>
      <c r="AS204" s="4">
        <f>INDEX('Isotope analysis'!I:I, MATCH($A204, 'Isotope analysis'!$C:$C, 0))</f>
        <v>40.4</v>
      </c>
      <c r="AT204" s="4">
        <f>INDEX('Root phenotypic data'!CR:CR, MATCH($A204, 'Root phenotypic data'!$A:$A, 0))</f>
        <v>17.037500399999999</v>
      </c>
      <c r="AU204" s="4">
        <f>INDEX('Root phenotypic data'!CS:CS, MATCH($A204, 'Root phenotypic data'!$A:$A, 0))</f>
        <v>13.1416998</v>
      </c>
      <c r="AV204" s="4">
        <f>INDEX('Root phenotypic data'!CT:CT, MATCH($A204, 'Root phenotypic data'!$A:$A, 0))</f>
        <v>44.852100399999998</v>
      </c>
      <c r="AW204" s="4">
        <f>INDEX('Root phenotypic data'!CU:CU, MATCH($A204, 'Root phenotypic data'!$A:$A, 0))</f>
        <v>591.91601560000004</v>
      </c>
      <c r="AX204" s="4">
        <f>INDEX('Root phenotypic data'!CV:CV, MATCH($A204, 'Root phenotypic data'!$A:$A, 0))</f>
        <v>30.799999199999998</v>
      </c>
      <c r="AY204" s="4">
        <f>INDEX('Root phenotypic data'!CW:CW, MATCH($A204, 'Root phenotypic data'!$A:$A, 0))</f>
        <v>1.5</v>
      </c>
      <c r="AZ204" s="4">
        <f>INDEX('Root phenotypic data'!CX:CX, MATCH($A204, 'Root phenotypic data'!$A:$A, 0))</f>
        <v>29.299999199999998</v>
      </c>
      <c r="BA204" s="4">
        <f>INDEX('Root phenotypic data'!CY:CY, MATCH($A204, 'Root phenotypic data'!$A:$A, 0))</f>
        <v>22.866699199999999</v>
      </c>
      <c r="BB204" s="4">
        <f>INDEX('Root phenotypic data'!CZ:CZ, MATCH($A204, 'Root phenotypic data'!$A:$A, 0))</f>
        <v>9.6166696999999992</v>
      </c>
      <c r="BC204" s="4">
        <f>INDEX('Root phenotypic data'!DA:DA, MATCH($A204, 'Root phenotypic data'!$A:$A, 0))</f>
        <v>24.283300400000002</v>
      </c>
      <c r="BD204" s="4">
        <f>INDEX('Root phenotypic data'!DB:DB, MATCH($A204, 'Root phenotypic data'!$A:$A, 0))</f>
        <v>9.6166696999999992</v>
      </c>
      <c r="BE204" s="4">
        <f>INDEX('Root phenotypic data'!DC:DC, MATCH($A204, 'Root phenotypic data'!$A:$A, 0))</f>
        <v>633</v>
      </c>
      <c r="BF204" s="4">
        <f>INDEX('Root phenotypic data'!DD:DD, MATCH($A204, 'Root phenotypic data'!$A:$A, 0))</f>
        <v>78</v>
      </c>
      <c r="BG204" s="4">
        <f>INDEX('Root phenotypic data'!DE:DE, MATCH($A204, 'Root phenotypic data'!$A:$A, 0))</f>
        <v>38</v>
      </c>
      <c r="BH204" s="4">
        <f>INDEX('Root phenotypic data'!DF:DF, MATCH($A204, 'Root phenotypic data'!$A:$A, 0))</f>
        <v>18.127099999999999</v>
      </c>
      <c r="BI204" s="4">
        <f>INDEX('Root phenotypic data'!DG:DG, MATCH($A204, 'Root phenotypic data'!$A:$A, 0))</f>
        <v>187</v>
      </c>
      <c r="BJ204" s="4">
        <f>INDEX('Root phenotypic data'!DH:DH, MATCH($A204, 'Root phenotypic data'!$A:$A, 0))</f>
        <v>134</v>
      </c>
      <c r="BK204" s="4">
        <f>INDEX('Root phenotypic data'!DI:DI, MATCH($A204, 'Root phenotypic data'!$A:$A, 0))</f>
        <v>187</v>
      </c>
      <c r="BL204" s="4">
        <f>INDEX('Root phenotypic data'!DJ:DJ, MATCH($A204, 'Root phenotypic data'!$A:$A, 0))</f>
        <v>134</v>
      </c>
      <c r="BM204" s="4">
        <f>INDEX('Root phenotypic data'!DK:DK, MATCH($A204, 'Root phenotypic data'!$A:$A, 0))</f>
        <v>0.88727400000000001</v>
      </c>
      <c r="BN204" s="4">
        <f>INDEX('Root phenotypic data'!DL:DL, MATCH($A204, 'Root phenotypic data'!$A:$A, 0))</f>
        <v>9.9663199999999996</v>
      </c>
      <c r="BO204" s="4" t="e">
        <f>INDEX('Mother tree bio'!C:C, MATCH($D204, 'Mother tree bio'!$B:$B, 0))</f>
        <v>#N/A</v>
      </c>
      <c r="BP204" s="4" t="e">
        <f>INDEX('Mother tree bio'!D:D, MATCH($D204, 'Mother tree bio'!$B:$B, 0))</f>
        <v>#N/A</v>
      </c>
      <c r="BQ204" s="4" t="e">
        <f>INDEX('Mother tree bio'!E:E, MATCH($D204, 'Mother tree bio'!$B:$B, 0))</f>
        <v>#N/A</v>
      </c>
      <c r="BR204" s="4" t="e">
        <f>INDEX('Mother tree bio'!F:F, MATCH($D204, 'Mother tree bio'!$B:$B, 0))</f>
        <v>#N/A</v>
      </c>
      <c r="BS204" s="4" t="e">
        <f>INDEX('Mother tree bio'!G:G, MATCH($D204, 'Mother tree bio'!$B:$B, 0))</f>
        <v>#N/A</v>
      </c>
      <c r="BT204" s="4" t="e">
        <f>INDEX('Mother tree bio'!H:H, MATCH($D204, 'Mother tree bio'!$B:$B, 0))</f>
        <v>#N/A</v>
      </c>
      <c r="BU204" s="4" t="e">
        <f>INDEX('Mother tree bio'!I:I, MATCH($D204, 'Mother tree bio'!$B:$B, 0))</f>
        <v>#N/A</v>
      </c>
      <c r="BV204" s="4" t="e">
        <f>INDEX('Mother tree bio'!J:J, MATCH($D204, 'Mother tree bio'!$B:$B, 0))</f>
        <v>#N/A</v>
      </c>
      <c r="BW204" s="4" t="e">
        <f>INDEX('Mother tree bio'!K:K, MATCH($D204, 'Mother tree bio'!$B:$B, 0))</f>
        <v>#N/A</v>
      </c>
    </row>
    <row r="205" spans="1:75" ht="15" customHeight="1">
      <c r="A205" s="22" t="s">
        <v>537</v>
      </c>
      <c r="B205" t="s">
        <v>501</v>
      </c>
      <c r="C205" s="1" t="s">
        <v>126</v>
      </c>
      <c r="D205" s="4" t="str">
        <f>INDEX('Root phenotypic data'!B:B, MATCH($A205, 'Root phenotypic data'!$A:$A, 0))</f>
        <v>NSW0170</v>
      </c>
      <c r="E205" s="4" t="s">
        <v>437</v>
      </c>
      <c r="F205" s="4">
        <f>INDEX('Root phenotypic data'!D:D, MATCH($A205, 'Root phenotypic data'!$A:$A, 0))</f>
        <v>10</v>
      </c>
      <c r="G205" s="4" t="str">
        <f>INDEX('Root phenotypic data'!E:E, MATCH($A205, 'Root phenotypic data'!$A:$A, 0))</f>
        <v>D</v>
      </c>
      <c r="H205" s="4" t="s">
        <v>502</v>
      </c>
      <c r="I205" s="19" t="s">
        <v>374</v>
      </c>
      <c r="J205" s="19" t="s">
        <v>375</v>
      </c>
      <c r="K205" s="20" t="s">
        <v>376</v>
      </c>
      <c r="L205" s="19" t="s">
        <v>515</v>
      </c>
      <c r="M205" s="19" t="s">
        <v>516</v>
      </c>
      <c r="N205" s="20" t="s">
        <v>517</v>
      </c>
      <c r="O205" s="4" t="str">
        <f>INDEX('Root phenotypic data'!F:F, MATCH($A205, 'Root phenotypic data'!$A:$A, 0))</f>
        <v>CER18</v>
      </c>
      <c r="P205" s="18">
        <f>INDEX('Root phenotypic data'!H:H, MATCH($A205, 'Root phenotypic data'!$A:$A, 0))</f>
        <v>44384.73472</v>
      </c>
      <c r="Q205" s="4">
        <f>INDEX('Root phenotypic data'!I:I, MATCH($A205, 'Root phenotypic data'!$A:$A, 0))</f>
        <v>77.336200000000005</v>
      </c>
      <c r="R205" s="4">
        <f>INDEX('Root phenotypic data'!J:J, MATCH($A205, 'Root phenotypic data'!$A:$A, 0))</f>
        <v>1.5046999999999999</v>
      </c>
      <c r="S205" s="4">
        <f>INDEX('Root phenotypic data'!K:K, MATCH($A205, 'Root phenotypic data'!$A:$A, 0))</f>
        <v>4.7271000000000001</v>
      </c>
      <c r="T205" s="4">
        <f>INDEX('Root phenotypic data'!L:L, MATCH($A205, 'Root phenotypic data'!$A:$A, 0))</f>
        <v>0.1946</v>
      </c>
      <c r="U205" s="4">
        <f>INDEX('Root phenotypic data'!M:M, MATCH($A205, 'Root phenotypic data'!$A:$A, 0))</f>
        <v>2.3E-2</v>
      </c>
      <c r="V205" s="4">
        <f>INDEX('Root phenotypic data'!N:N, MATCH($A205, 'Root phenotypic data'!$A:$A, 0))</f>
        <v>1.024</v>
      </c>
      <c r="W205" s="4">
        <f>INDEX('Root phenotypic data'!O:O, MATCH($A205, 'Root phenotypic data'!$A:$A, 0))</f>
        <v>0.01</v>
      </c>
      <c r="X205" s="4">
        <f>INDEX('Root phenotypic data'!P:P, MATCH($A205, 'Root phenotypic data'!$A:$A, 0))</f>
        <v>57</v>
      </c>
      <c r="Y205" s="4">
        <f>INDEX('Root phenotypic data'!Q:Q, MATCH($A205, 'Root phenotypic data'!$A:$A, 0))</f>
        <v>62</v>
      </c>
      <c r="Z205" s="4">
        <f>INDEX('Root phenotypic data'!R:R, MATCH($A205, 'Root phenotypic data'!$A:$A, 0))</f>
        <v>7</v>
      </c>
      <c r="AA205" s="4">
        <f>INDEX('Root phenotypic data'!S:S, MATCH($A205, 'Root phenotypic data'!$A:$A, 0))</f>
        <v>129</v>
      </c>
      <c r="AB205" s="4">
        <f>INDEX('Root phenotypic data'!T:T, MATCH($A205, 'Root phenotypic data'!$A:$A, 0))</f>
        <v>39</v>
      </c>
      <c r="AC205" s="4">
        <f>INDEX('Root phenotypic data'!U:U, MATCH($A205, 'Root phenotypic data'!$A:$A, 0))</f>
        <v>847</v>
      </c>
      <c r="AD205" s="4">
        <f>INDEX('Root phenotypic data'!V:V, MATCH($A205, 'Root phenotypic data'!$A:$A, 0))</f>
        <v>0.60209999999999997</v>
      </c>
      <c r="AE205" s="4">
        <f>INDEX('Root phenotypic data'!W:W, MATCH($A205, 'Root phenotypic data'!$A:$A, 0))</f>
        <v>1.01E-2</v>
      </c>
      <c r="AF205" s="4">
        <f>INDEX('Root phenotypic data'!X:X, MATCH($A205, 'Root phenotypic data'!$A:$A, 0))</f>
        <v>3.1699999999999999E-2</v>
      </c>
      <c r="AG205" s="4">
        <f>INDEX('Root phenotypic data'!Y:Y, MATCH($A205, 'Root phenotypic data'!$A:$A, 0))</f>
        <v>0.1618</v>
      </c>
      <c r="AH205" s="4">
        <f>INDEX('Root phenotypic data'!Z:Z, MATCH($A205, 'Root phenotypic data'!$A:$A, 0))</f>
        <v>49.84</v>
      </c>
      <c r="AI205" s="4">
        <f>INDEX('Root phenotypic data'!AA:AA, MATCH($A205, 'Root phenotypic data'!$A:$A, 0))</f>
        <v>51</v>
      </c>
      <c r="AJ205" s="4">
        <f>INDEX('Root phenotypic data'!AB:AB, MATCH($A205, 'Root phenotypic data'!$A:$A, 0))</f>
        <v>8.9435000000000002</v>
      </c>
      <c r="AK205" s="4">
        <f>INDEX('Root phenotypic data'!AC:AC, MATCH($A205, 'Root phenotypic data'!$A:$A, 0))</f>
        <v>32</v>
      </c>
      <c r="AL205" s="4">
        <f>INDEX('Root phenotypic data'!AD:AD, MATCH($A205, 'Root phenotypic data'!$A:$A, 0))</f>
        <v>47.162300000000002</v>
      </c>
      <c r="AM205" s="4">
        <f>INDEX('Root phenotypic data'!AE:AE, MATCH($A205, 'Root phenotypic data'!$A:$A, 0))</f>
        <v>18</v>
      </c>
      <c r="AN205" s="4">
        <f>INDEX('Root phenotypic data'!AF:AF, MATCH($A205, 'Root phenotypic data'!$A:$A, 0))</f>
        <v>8.2837999999999994</v>
      </c>
      <c r="AO205" s="4">
        <f>INDEX('Root phenotypic data'!AG:AG, MATCH($A205, 'Root phenotypic data'!$A:$A, 0))</f>
        <v>77.336200000000005</v>
      </c>
      <c r="AP205" s="4" t="e">
        <f>INDEX('Isotope analysis'!F:F, MATCH($A205, 'Isotope analysis'!$C:$C, 0))</f>
        <v>#N/A</v>
      </c>
      <c r="AQ205" s="4" t="e">
        <f>INDEX('Isotope analysis'!G:G, MATCH($A205, 'Isotope analysis'!$C:$C, 0))</f>
        <v>#N/A</v>
      </c>
      <c r="AR205" s="4" t="e">
        <f>INDEX('Isotope analysis'!H:H, MATCH($A205, 'Isotope analysis'!$C:$C, 0))</f>
        <v>#N/A</v>
      </c>
      <c r="AS205" s="4" t="e">
        <f>INDEX('Isotope analysis'!I:I, MATCH($A205, 'Isotope analysis'!$C:$C, 0))</f>
        <v>#N/A</v>
      </c>
      <c r="AT205" s="4">
        <f>INDEX('Root phenotypic data'!CR:CR, MATCH($A205, 'Root phenotypic data'!$A:$A, 0))</f>
        <v>17.037500399999999</v>
      </c>
      <c r="AU205" s="4">
        <f>INDEX('Root phenotypic data'!CS:CS, MATCH($A205, 'Root phenotypic data'!$A:$A, 0))</f>
        <v>13.1416998</v>
      </c>
      <c r="AV205" s="4">
        <f>INDEX('Root phenotypic data'!CT:CT, MATCH($A205, 'Root phenotypic data'!$A:$A, 0))</f>
        <v>44.852100399999998</v>
      </c>
      <c r="AW205" s="4">
        <f>INDEX('Root phenotypic data'!CU:CU, MATCH($A205, 'Root phenotypic data'!$A:$A, 0))</f>
        <v>591.91601560000004</v>
      </c>
      <c r="AX205" s="4">
        <f>INDEX('Root phenotypic data'!CV:CV, MATCH($A205, 'Root phenotypic data'!$A:$A, 0))</f>
        <v>30.799999199999998</v>
      </c>
      <c r="AY205" s="4">
        <f>INDEX('Root phenotypic data'!CW:CW, MATCH($A205, 'Root phenotypic data'!$A:$A, 0))</f>
        <v>1.5</v>
      </c>
      <c r="AZ205" s="4">
        <f>INDEX('Root phenotypic data'!CX:CX, MATCH($A205, 'Root phenotypic data'!$A:$A, 0))</f>
        <v>29.299999199999998</v>
      </c>
      <c r="BA205" s="4">
        <f>INDEX('Root phenotypic data'!CY:CY, MATCH($A205, 'Root phenotypic data'!$A:$A, 0))</f>
        <v>22.866699199999999</v>
      </c>
      <c r="BB205" s="4">
        <f>INDEX('Root phenotypic data'!CZ:CZ, MATCH($A205, 'Root phenotypic data'!$A:$A, 0))</f>
        <v>9.6166696999999992</v>
      </c>
      <c r="BC205" s="4">
        <f>INDEX('Root phenotypic data'!DA:DA, MATCH($A205, 'Root phenotypic data'!$A:$A, 0))</f>
        <v>24.283300400000002</v>
      </c>
      <c r="BD205" s="4">
        <f>INDEX('Root phenotypic data'!DB:DB, MATCH($A205, 'Root phenotypic data'!$A:$A, 0))</f>
        <v>9.6166696999999992</v>
      </c>
      <c r="BE205" s="4">
        <f>INDEX('Root phenotypic data'!DC:DC, MATCH($A205, 'Root phenotypic data'!$A:$A, 0))</f>
        <v>633</v>
      </c>
      <c r="BF205" s="4">
        <f>INDEX('Root phenotypic data'!DD:DD, MATCH($A205, 'Root phenotypic data'!$A:$A, 0))</f>
        <v>78</v>
      </c>
      <c r="BG205" s="4">
        <f>INDEX('Root phenotypic data'!DE:DE, MATCH($A205, 'Root phenotypic data'!$A:$A, 0))</f>
        <v>38</v>
      </c>
      <c r="BH205" s="4">
        <f>INDEX('Root phenotypic data'!DF:DF, MATCH($A205, 'Root phenotypic data'!$A:$A, 0))</f>
        <v>18.127099999999999</v>
      </c>
      <c r="BI205" s="4">
        <f>INDEX('Root phenotypic data'!DG:DG, MATCH($A205, 'Root phenotypic data'!$A:$A, 0))</f>
        <v>187</v>
      </c>
      <c r="BJ205" s="4">
        <f>INDEX('Root phenotypic data'!DH:DH, MATCH($A205, 'Root phenotypic data'!$A:$A, 0))</f>
        <v>134</v>
      </c>
      <c r="BK205" s="4">
        <f>INDEX('Root phenotypic data'!DI:DI, MATCH($A205, 'Root phenotypic data'!$A:$A, 0))</f>
        <v>187</v>
      </c>
      <c r="BL205" s="4">
        <f>INDEX('Root phenotypic data'!DJ:DJ, MATCH($A205, 'Root phenotypic data'!$A:$A, 0))</f>
        <v>134</v>
      </c>
      <c r="BM205" s="4">
        <f>INDEX('Root phenotypic data'!DK:DK, MATCH($A205, 'Root phenotypic data'!$A:$A, 0))</f>
        <v>0.88727400000000001</v>
      </c>
      <c r="BN205" s="4">
        <f>INDEX('Root phenotypic data'!DL:DL, MATCH($A205, 'Root phenotypic data'!$A:$A, 0))</f>
        <v>9.9663199999999996</v>
      </c>
      <c r="BO205" s="4" t="e">
        <f>INDEX('Mother tree bio'!C:C, MATCH($D205, 'Mother tree bio'!$B:$B, 0))</f>
        <v>#N/A</v>
      </c>
      <c r="BP205" s="4" t="e">
        <f>INDEX('Mother tree bio'!D:D, MATCH($D205, 'Mother tree bio'!$B:$B, 0))</f>
        <v>#N/A</v>
      </c>
      <c r="BQ205" s="4" t="e">
        <f>INDEX('Mother tree bio'!E:E, MATCH($D205, 'Mother tree bio'!$B:$B, 0))</f>
        <v>#N/A</v>
      </c>
      <c r="BR205" s="4" t="e">
        <f>INDEX('Mother tree bio'!F:F, MATCH($D205, 'Mother tree bio'!$B:$B, 0))</f>
        <v>#N/A</v>
      </c>
      <c r="BS205" s="4" t="e">
        <f>INDEX('Mother tree bio'!G:G, MATCH($D205, 'Mother tree bio'!$B:$B, 0))</f>
        <v>#N/A</v>
      </c>
      <c r="BT205" s="4" t="e">
        <f>INDEX('Mother tree bio'!H:H, MATCH($D205, 'Mother tree bio'!$B:$B, 0))</f>
        <v>#N/A</v>
      </c>
      <c r="BU205" s="4" t="e">
        <f>INDEX('Mother tree bio'!I:I, MATCH($D205, 'Mother tree bio'!$B:$B, 0))</f>
        <v>#N/A</v>
      </c>
      <c r="BV205" s="4" t="e">
        <f>INDEX('Mother tree bio'!J:J, MATCH($D205, 'Mother tree bio'!$B:$B, 0))</f>
        <v>#N/A</v>
      </c>
      <c r="BW205" s="4" t="e">
        <f>INDEX('Mother tree bio'!K:K, MATCH($D205, 'Mother tree bio'!$B:$B, 0))</f>
        <v>#N/A</v>
      </c>
    </row>
    <row r="206" spans="1:75" ht="15" customHeight="1">
      <c r="A206" s="22" t="s">
        <v>538</v>
      </c>
      <c r="B206" t="s">
        <v>501</v>
      </c>
      <c r="C206" s="1" t="s">
        <v>128</v>
      </c>
      <c r="D206" s="4" t="str">
        <f>INDEX('Root phenotypic data'!B:B, MATCH($A206, 'Root phenotypic data'!$A:$A, 0))</f>
        <v>NSW0170</v>
      </c>
      <c r="E206" s="4" t="str">
        <f>INDEX('Isotope analysis'!A:A, MATCH($A206, 'Isotope analysis'!$C:$C, 0))</f>
        <v>E. sideroxlon</v>
      </c>
      <c r="F206" s="4">
        <f>INDEX('Root phenotypic data'!D:D, MATCH($A206, 'Root phenotypic data'!$A:$A, 0))</f>
        <v>10</v>
      </c>
      <c r="G206" s="4" t="str">
        <f>INDEX('Root phenotypic data'!E:E, MATCH($A206, 'Root phenotypic data'!$A:$A, 0))</f>
        <v>W</v>
      </c>
      <c r="H206" s="4" t="s">
        <v>502</v>
      </c>
      <c r="I206" s="19" t="s">
        <v>374</v>
      </c>
      <c r="J206" s="19" t="s">
        <v>375</v>
      </c>
      <c r="K206" s="20" t="s">
        <v>376</v>
      </c>
      <c r="L206" s="19" t="s">
        <v>519</v>
      </c>
      <c r="M206" s="19" t="s">
        <v>520</v>
      </c>
      <c r="N206" s="20" t="s">
        <v>521</v>
      </c>
      <c r="O206" s="4" t="str">
        <f>INDEX('Root phenotypic data'!F:F, MATCH($A206, 'Root phenotypic data'!$A:$A, 0))</f>
        <v>CER18</v>
      </c>
      <c r="P206" s="18">
        <f>INDEX('Root phenotypic data'!H:H, MATCH($A206, 'Root phenotypic data'!$A:$A, 0))</f>
        <v>44384.740279999998</v>
      </c>
      <c r="Q206" s="4">
        <f>INDEX('Root phenotypic data'!I:I, MATCH($A206, 'Root phenotypic data'!$A:$A, 0))</f>
        <v>18.952400000000001</v>
      </c>
      <c r="R206" s="4">
        <f>INDEX('Root phenotypic data'!J:J, MATCH($A206, 'Root phenotypic data'!$A:$A, 0))</f>
        <v>0.46450000000000002</v>
      </c>
      <c r="S206" s="4">
        <f>INDEX('Root phenotypic data'!K:K, MATCH($A206, 'Root phenotypic data'!$A:$A, 0))</f>
        <v>1.4594</v>
      </c>
      <c r="T206" s="4">
        <f>INDEX('Root phenotypic data'!L:L, MATCH($A206, 'Root phenotypic data'!$A:$A, 0))</f>
        <v>0.24510000000000001</v>
      </c>
      <c r="U206" s="4">
        <f>INDEX('Root phenotypic data'!M:M, MATCH($A206, 'Root phenotypic data'!$A:$A, 0))</f>
        <v>8.9999999999999993E-3</v>
      </c>
      <c r="V206" s="4">
        <f>INDEX('Root phenotypic data'!N:N, MATCH($A206, 'Root phenotypic data'!$A:$A, 0))</f>
        <v>1.0589999999999999</v>
      </c>
      <c r="W206" s="4">
        <f>INDEX('Root phenotypic data'!O:O, MATCH($A206, 'Root phenotypic data'!$A:$A, 0))</f>
        <v>1.2E-2</v>
      </c>
      <c r="X206" s="4">
        <f>INDEX('Root phenotypic data'!P:P, MATCH($A206, 'Root phenotypic data'!$A:$A, 0))</f>
        <v>18</v>
      </c>
      <c r="Y206" s="4">
        <f>INDEX('Root phenotypic data'!Q:Q, MATCH($A206, 'Root phenotypic data'!$A:$A, 0))</f>
        <v>13</v>
      </c>
      <c r="Z206" s="4">
        <f>INDEX('Root phenotypic data'!R:R, MATCH($A206, 'Root phenotypic data'!$A:$A, 0))</f>
        <v>3</v>
      </c>
      <c r="AA206" s="4">
        <f>INDEX('Root phenotypic data'!S:S, MATCH($A206, 'Root phenotypic data'!$A:$A, 0))</f>
        <v>31</v>
      </c>
      <c r="AB206" s="4">
        <f>INDEX('Root phenotypic data'!T:T, MATCH($A206, 'Root phenotypic data'!$A:$A, 0))</f>
        <v>8</v>
      </c>
      <c r="AC206" s="4">
        <f>INDEX('Root phenotypic data'!U:U, MATCH($A206, 'Root phenotypic data'!$A:$A, 0))</f>
        <v>24</v>
      </c>
      <c r="AD206" s="4">
        <f>INDEX('Root phenotypic data'!V:V, MATCH($A206, 'Root phenotypic data'!$A:$A, 0))</f>
        <v>0.61080000000000001</v>
      </c>
      <c r="AE206" s="4">
        <f>INDEX('Root phenotypic data'!W:W, MATCH($A206, 'Root phenotypic data'!$A:$A, 0))</f>
        <v>1.35E-2</v>
      </c>
      <c r="AF206" s="4">
        <f>INDEX('Root phenotypic data'!X:X, MATCH($A206, 'Root phenotypic data'!$A:$A, 0))</f>
        <v>4.24E-2</v>
      </c>
      <c r="AG206" s="4">
        <f>INDEX('Root phenotypic data'!Y:Y, MATCH($A206, 'Root phenotypic data'!$A:$A, 0))</f>
        <v>0.17649999999999999</v>
      </c>
      <c r="AH206" s="4">
        <f>INDEX('Root phenotypic data'!Z:Z, MATCH($A206, 'Root phenotypic data'!$A:$A, 0))</f>
        <v>40.14</v>
      </c>
      <c r="AI206" s="4">
        <f>INDEX('Root phenotypic data'!AA:AA, MATCH($A206, 'Root phenotypic data'!$A:$A, 0))</f>
        <v>7</v>
      </c>
      <c r="AJ206" s="4">
        <f>INDEX('Root phenotypic data'!AB:AB, MATCH($A206, 'Root phenotypic data'!$A:$A, 0))</f>
        <v>2.9178000000000002</v>
      </c>
      <c r="AK206" s="4">
        <f>INDEX('Root phenotypic data'!AC:AC, MATCH($A206, 'Root phenotypic data'!$A:$A, 0))</f>
        <v>4</v>
      </c>
      <c r="AL206" s="4">
        <f>INDEX('Root phenotypic data'!AD:AD, MATCH($A206, 'Root phenotypic data'!$A:$A, 0))</f>
        <v>1.6482000000000001</v>
      </c>
      <c r="AM206" s="4">
        <f>INDEX('Root phenotypic data'!AE:AE, MATCH($A206, 'Root phenotypic data'!$A:$A, 0))</f>
        <v>2</v>
      </c>
      <c r="AN206" s="4">
        <f>INDEX('Root phenotypic data'!AF:AF, MATCH($A206, 'Root phenotypic data'!$A:$A, 0))</f>
        <v>4.7899999999999998E-2</v>
      </c>
      <c r="AO206" s="4">
        <f>INDEX('Root phenotypic data'!AG:AG, MATCH($A206, 'Root phenotypic data'!$A:$A, 0))</f>
        <v>18.952400000000001</v>
      </c>
      <c r="AP206" s="4">
        <f>INDEX('Isotope analysis'!F:F, MATCH($A206, 'Isotope analysis'!$C:$C, 0))</f>
        <v>-4.04</v>
      </c>
      <c r="AQ206" s="4">
        <f>INDEX('Isotope analysis'!G:G, MATCH($A206, 'Isotope analysis'!$C:$C, 0))</f>
        <v>-35.04</v>
      </c>
      <c r="AR206" s="4">
        <f>INDEX('Isotope analysis'!H:H, MATCH($A206, 'Isotope analysis'!$C:$C, 0))</f>
        <v>1.53</v>
      </c>
      <c r="AS206" s="4">
        <f>INDEX('Isotope analysis'!I:I, MATCH($A206, 'Isotope analysis'!$C:$C, 0))</f>
        <v>39.1</v>
      </c>
      <c r="AT206" s="4">
        <f>INDEX('Root phenotypic data'!CR:CR, MATCH($A206, 'Root phenotypic data'!$A:$A, 0))</f>
        <v>17.037500399999999</v>
      </c>
      <c r="AU206" s="4">
        <f>INDEX('Root phenotypic data'!CS:CS, MATCH($A206, 'Root phenotypic data'!$A:$A, 0))</f>
        <v>13.1416998</v>
      </c>
      <c r="AV206" s="4">
        <f>INDEX('Root phenotypic data'!CT:CT, MATCH($A206, 'Root phenotypic data'!$A:$A, 0))</f>
        <v>44.852100399999998</v>
      </c>
      <c r="AW206" s="4">
        <f>INDEX('Root phenotypic data'!CU:CU, MATCH($A206, 'Root phenotypic data'!$A:$A, 0))</f>
        <v>591.91601560000004</v>
      </c>
      <c r="AX206" s="4">
        <f>INDEX('Root phenotypic data'!CV:CV, MATCH($A206, 'Root phenotypic data'!$A:$A, 0))</f>
        <v>30.799999199999998</v>
      </c>
      <c r="AY206" s="4">
        <f>INDEX('Root phenotypic data'!CW:CW, MATCH($A206, 'Root phenotypic data'!$A:$A, 0))</f>
        <v>1.5</v>
      </c>
      <c r="AZ206" s="4">
        <f>INDEX('Root phenotypic data'!CX:CX, MATCH($A206, 'Root phenotypic data'!$A:$A, 0))</f>
        <v>29.299999199999998</v>
      </c>
      <c r="BA206" s="4">
        <f>INDEX('Root phenotypic data'!CY:CY, MATCH($A206, 'Root phenotypic data'!$A:$A, 0))</f>
        <v>22.866699199999999</v>
      </c>
      <c r="BB206" s="4">
        <f>INDEX('Root phenotypic data'!CZ:CZ, MATCH($A206, 'Root phenotypic data'!$A:$A, 0))</f>
        <v>9.6166696999999992</v>
      </c>
      <c r="BC206" s="4">
        <f>INDEX('Root phenotypic data'!DA:DA, MATCH($A206, 'Root phenotypic data'!$A:$A, 0))</f>
        <v>24.283300400000002</v>
      </c>
      <c r="BD206" s="4">
        <f>INDEX('Root phenotypic data'!DB:DB, MATCH($A206, 'Root phenotypic data'!$A:$A, 0))</f>
        <v>9.6166696999999992</v>
      </c>
      <c r="BE206" s="4">
        <f>INDEX('Root phenotypic data'!DC:DC, MATCH($A206, 'Root phenotypic data'!$A:$A, 0))</f>
        <v>633</v>
      </c>
      <c r="BF206" s="4">
        <f>INDEX('Root phenotypic data'!DD:DD, MATCH($A206, 'Root phenotypic data'!$A:$A, 0))</f>
        <v>78</v>
      </c>
      <c r="BG206" s="4">
        <f>INDEX('Root phenotypic data'!DE:DE, MATCH($A206, 'Root phenotypic data'!$A:$A, 0))</f>
        <v>38</v>
      </c>
      <c r="BH206" s="4">
        <f>INDEX('Root phenotypic data'!DF:DF, MATCH($A206, 'Root phenotypic data'!$A:$A, 0))</f>
        <v>18.127099999999999</v>
      </c>
      <c r="BI206" s="4">
        <f>INDEX('Root phenotypic data'!DG:DG, MATCH($A206, 'Root phenotypic data'!$A:$A, 0))</f>
        <v>187</v>
      </c>
      <c r="BJ206" s="4">
        <f>INDEX('Root phenotypic data'!DH:DH, MATCH($A206, 'Root phenotypic data'!$A:$A, 0))</f>
        <v>134</v>
      </c>
      <c r="BK206" s="4">
        <f>INDEX('Root phenotypic data'!DI:DI, MATCH($A206, 'Root phenotypic data'!$A:$A, 0))</f>
        <v>187</v>
      </c>
      <c r="BL206" s="4">
        <f>INDEX('Root phenotypic data'!DJ:DJ, MATCH($A206, 'Root phenotypic data'!$A:$A, 0))</f>
        <v>134</v>
      </c>
      <c r="BM206" s="4">
        <f>INDEX('Root phenotypic data'!DK:DK, MATCH($A206, 'Root phenotypic data'!$A:$A, 0))</f>
        <v>0.88727400000000001</v>
      </c>
      <c r="BN206" s="4">
        <f>INDEX('Root phenotypic data'!DL:DL, MATCH($A206, 'Root phenotypic data'!$A:$A, 0))</f>
        <v>9.9663199999999996</v>
      </c>
      <c r="BO206" s="4" t="e">
        <f>INDEX('Mother tree bio'!C:C, MATCH($D206, 'Mother tree bio'!$B:$B, 0))</f>
        <v>#N/A</v>
      </c>
      <c r="BP206" s="4" t="e">
        <f>INDEX('Mother tree bio'!D:D, MATCH($D206, 'Mother tree bio'!$B:$B, 0))</f>
        <v>#N/A</v>
      </c>
      <c r="BQ206" s="4" t="e">
        <f>INDEX('Mother tree bio'!E:E, MATCH($D206, 'Mother tree bio'!$B:$B, 0))</f>
        <v>#N/A</v>
      </c>
      <c r="BR206" s="4" t="e">
        <f>INDEX('Mother tree bio'!F:F, MATCH($D206, 'Mother tree bio'!$B:$B, 0))</f>
        <v>#N/A</v>
      </c>
      <c r="BS206" s="4" t="e">
        <f>INDEX('Mother tree bio'!G:G, MATCH($D206, 'Mother tree bio'!$B:$B, 0))</f>
        <v>#N/A</v>
      </c>
      <c r="BT206" s="4" t="e">
        <f>INDEX('Mother tree bio'!H:H, MATCH($D206, 'Mother tree bio'!$B:$B, 0))</f>
        <v>#N/A</v>
      </c>
      <c r="BU206" s="4" t="e">
        <f>INDEX('Mother tree bio'!I:I, MATCH($D206, 'Mother tree bio'!$B:$B, 0))</f>
        <v>#N/A</v>
      </c>
      <c r="BV206" s="4" t="e">
        <f>INDEX('Mother tree bio'!J:J, MATCH($D206, 'Mother tree bio'!$B:$B, 0))</f>
        <v>#N/A</v>
      </c>
      <c r="BW206" s="4" t="e">
        <f>INDEX('Mother tree bio'!K:K, MATCH($D206, 'Mother tree bio'!$B:$B, 0))</f>
        <v>#N/A</v>
      </c>
    </row>
    <row r="207" spans="1:75" ht="15" customHeight="1">
      <c r="A207" s="10" t="s">
        <v>539</v>
      </c>
      <c r="B207" t="s">
        <v>501</v>
      </c>
      <c r="C207" s="1" t="s">
        <v>131</v>
      </c>
      <c r="D207" s="4" t="str">
        <f>INDEX('Isotope analysis'!D:D, MATCH($A207, 'Isotope analysis'!$C:$C, 0))</f>
        <v>NSW0232</v>
      </c>
      <c r="E207" s="4" t="str">
        <f>INDEX('Isotope analysis'!A:A, MATCH($A207, 'Isotope analysis'!$C:$C, 0))</f>
        <v>E. sideroxlon</v>
      </c>
      <c r="F207" s="4">
        <v>6</v>
      </c>
      <c r="G207" s="4" t="str">
        <f>INDEX('Isotope analysis'!E:E, MATCH($A207, 'Isotope analysis'!$C:$C, 0))</f>
        <v>D</v>
      </c>
      <c r="H207" s="4" t="s">
        <v>502</v>
      </c>
      <c r="I207" s="19" t="s">
        <v>374</v>
      </c>
      <c r="J207" s="19" t="s">
        <v>375</v>
      </c>
      <c r="K207" s="20" t="s">
        <v>376</v>
      </c>
      <c r="L207" s="19" t="s">
        <v>523</v>
      </c>
      <c r="M207" s="19" t="s">
        <v>524</v>
      </c>
      <c r="N207" s="20" t="s">
        <v>525</v>
      </c>
      <c r="O207" s="4" t="e">
        <f>INDEX('Root phenotypic data'!F:F, MATCH($A207, 'Root phenotypic data'!$A:$A, 0))</f>
        <v>#N/A</v>
      </c>
      <c r="P207" s="18" t="e">
        <f>INDEX('Root phenotypic data'!H:H, MATCH($A207, 'Root phenotypic data'!$A:$A, 0))</f>
        <v>#N/A</v>
      </c>
      <c r="Q207" s="4" t="e">
        <f>INDEX('Root phenotypic data'!I:I, MATCH($A207, 'Root phenotypic data'!$A:$A, 0))</f>
        <v>#N/A</v>
      </c>
      <c r="R207" s="4" t="e">
        <f>INDEX('Root phenotypic data'!J:J, MATCH($A207, 'Root phenotypic data'!$A:$A, 0))</f>
        <v>#N/A</v>
      </c>
      <c r="S207" s="4" t="e">
        <f>INDEX('Root phenotypic data'!K:K, MATCH($A207, 'Root phenotypic data'!$A:$A, 0))</f>
        <v>#N/A</v>
      </c>
      <c r="T207" s="4" t="e">
        <f>INDEX('Root phenotypic data'!L:L, MATCH($A207, 'Root phenotypic data'!$A:$A, 0))</f>
        <v>#N/A</v>
      </c>
      <c r="U207" s="4" t="e">
        <f>INDEX('Root phenotypic data'!M:M, MATCH($A207, 'Root phenotypic data'!$A:$A, 0))</f>
        <v>#N/A</v>
      </c>
      <c r="V207" s="4" t="e">
        <f>INDEX('Root phenotypic data'!N:N, MATCH($A207, 'Root phenotypic data'!$A:$A, 0))</f>
        <v>#N/A</v>
      </c>
      <c r="W207" s="4" t="e">
        <f>INDEX('Root phenotypic data'!O:O, MATCH($A207, 'Root phenotypic data'!$A:$A, 0))</f>
        <v>#N/A</v>
      </c>
      <c r="X207" s="4" t="e">
        <f>INDEX('Root phenotypic data'!P:P, MATCH($A207, 'Root phenotypic data'!$A:$A, 0))</f>
        <v>#N/A</v>
      </c>
      <c r="Y207" s="4" t="e">
        <f>INDEX('Root phenotypic data'!Q:Q, MATCH($A207, 'Root phenotypic data'!$A:$A, 0))</f>
        <v>#N/A</v>
      </c>
      <c r="Z207" s="4" t="e">
        <f>INDEX('Root phenotypic data'!R:R, MATCH($A207, 'Root phenotypic data'!$A:$A, 0))</f>
        <v>#N/A</v>
      </c>
      <c r="AA207" s="4" t="e">
        <f>INDEX('Root phenotypic data'!S:S, MATCH($A207, 'Root phenotypic data'!$A:$A, 0))</f>
        <v>#N/A</v>
      </c>
      <c r="AB207" s="4" t="e">
        <f>INDEX('Root phenotypic data'!T:T, MATCH($A207, 'Root phenotypic data'!$A:$A, 0))</f>
        <v>#N/A</v>
      </c>
      <c r="AC207" s="4" t="e">
        <f>INDEX('Root phenotypic data'!U:U, MATCH($A207, 'Root phenotypic data'!$A:$A, 0))</f>
        <v>#N/A</v>
      </c>
      <c r="AD207" s="4" t="e">
        <f>INDEX('Root phenotypic data'!V:V, MATCH($A207, 'Root phenotypic data'!$A:$A, 0))</f>
        <v>#N/A</v>
      </c>
      <c r="AE207" s="4" t="e">
        <f>INDEX('Root phenotypic data'!W:W, MATCH($A207, 'Root phenotypic data'!$A:$A, 0))</f>
        <v>#N/A</v>
      </c>
      <c r="AF207" s="4" t="e">
        <f>INDEX('Root phenotypic data'!X:X, MATCH($A207, 'Root phenotypic data'!$A:$A, 0))</f>
        <v>#N/A</v>
      </c>
      <c r="AG207" s="4" t="e">
        <f>INDEX('Root phenotypic data'!Y:Y, MATCH($A207, 'Root phenotypic data'!$A:$A, 0))</f>
        <v>#N/A</v>
      </c>
      <c r="AH207" s="4" t="e">
        <f>INDEX('Root phenotypic data'!Z:Z, MATCH($A207, 'Root phenotypic data'!$A:$A, 0))</f>
        <v>#N/A</v>
      </c>
      <c r="AI207" s="4" t="e">
        <f>INDEX('Root phenotypic data'!AA:AA, MATCH($A207, 'Root phenotypic data'!$A:$A, 0))</f>
        <v>#N/A</v>
      </c>
      <c r="AJ207" s="4" t="e">
        <f>INDEX('Root phenotypic data'!AB:AB, MATCH($A207, 'Root phenotypic data'!$A:$A, 0))</f>
        <v>#N/A</v>
      </c>
      <c r="AK207" s="4" t="e">
        <f>INDEX('Root phenotypic data'!AC:AC, MATCH($A207, 'Root phenotypic data'!$A:$A, 0))</f>
        <v>#N/A</v>
      </c>
      <c r="AL207" s="4" t="e">
        <f>INDEX('Root phenotypic data'!AD:AD, MATCH($A207, 'Root phenotypic data'!$A:$A, 0))</f>
        <v>#N/A</v>
      </c>
      <c r="AM207" s="4" t="e">
        <f>INDEX('Root phenotypic data'!AE:AE, MATCH($A207, 'Root phenotypic data'!$A:$A, 0))</f>
        <v>#N/A</v>
      </c>
      <c r="AN207" s="4" t="e">
        <f>INDEX('Root phenotypic data'!AF:AF, MATCH($A207, 'Root phenotypic data'!$A:$A, 0))</f>
        <v>#N/A</v>
      </c>
      <c r="AO207" s="4" t="e">
        <f>INDEX('Root phenotypic data'!AG:AG, MATCH($A207, 'Root phenotypic data'!$A:$A, 0))</f>
        <v>#N/A</v>
      </c>
      <c r="AP207" s="4">
        <f>INDEX('Isotope analysis'!F:F, MATCH($A207, 'Isotope analysis'!$C:$C, 0))</f>
        <v>-1.24</v>
      </c>
      <c r="AQ207" s="4">
        <f>INDEX('Isotope analysis'!G:G, MATCH($A207, 'Isotope analysis'!$C:$C, 0))</f>
        <v>-34.69</v>
      </c>
      <c r="AR207" s="4">
        <f>INDEX('Isotope analysis'!H:H, MATCH($A207, 'Isotope analysis'!$C:$C, 0))</f>
        <v>1.69</v>
      </c>
      <c r="AS207" s="4">
        <f>INDEX('Isotope analysis'!I:I, MATCH($A207, 'Isotope analysis'!$C:$C, 0))</f>
        <v>44.9</v>
      </c>
      <c r="AT207" s="4" t="e">
        <f>INDEX('Root phenotypic data'!CR:CR, MATCH($A207, 'Root phenotypic data'!$A:$A, 0))</f>
        <v>#N/A</v>
      </c>
      <c r="AU207" s="4" t="e">
        <f>INDEX('Root phenotypic data'!CS:CS, MATCH($A207, 'Root phenotypic data'!$A:$A, 0))</f>
        <v>#N/A</v>
      </c>
      <c r="AV207" s="4" t="e">
        <f>INDEX('Root phenotypic data'!CT:CT, MATCH($A207, 'Root phenotypic data'!$A:$A, 0))</f>
        <v>#N/A</v>
      </c>
      <c r="AW207" s="4" t="e">
        <f>INDEX('Root phenotypic data'!CU:CU, MATCH($A207, 'Root phenotypic data'!$A:$A, 0))</f>
        <v>#N/A</v>
      </c>
      <c r="AX207" s="4" t="e">
        <f>INDEX('Root phenotypic data'!CV:CV, MATCH($A207, 'Root phenotypic data'!$A:$A, 0))</f>
        <v>#N/A</v>
      </c>
      <c r="AY207" s="4" t="e">
        <f>INDEX('Root phenotypic data'!CW:CW, MATCH($A207, 'Root phenotypic data'!$A:$A, 0))</f>
        <v>#N/A</v>
      </c>
      <c r="AZ207" s="4" t="e">
        <f>INDEX('Root phenotypic data'!CX:CX, MATCH($A207, 'Root phenotypic data'!$A:$A, 0))</f>
        <v>#N/A</v>
      </c>
      <c r="BA207" s="4" t="e">
        <f>INDEX('Root phenotypic data'!CY:CY, MATCH($A207, 'Root phenotypic data'!$A:$A, 0))</f>
        <v>#N/A</v>
      </c>
      <c r="BB207" s="4" t="e">
        <f>INDEX('Root phenotypic data'!CZ:CZ, MATCH($A207, 'Root phenotypic data'!$A:$A, 0))</f>
        <v>#N/A</v>
      </c>
      <c r="BC207" s="4" t="e">
        <f>INDEX('Root phenotypic data'!DA:DA, MATCH($A207, 'Root phenotypic data'!$A:$A, 0))</f>
        <v>#N/A</v>
      </c>
      <c r="BD207" s="4" t="e">
        <f>INDEX('Root phenotypic data'!DB:DB, MATCH($A207, 'Root phenotypic data'!$A:$A, 0))</f>
        <v>#N/A</v>
      </c>
      <c r="BE207" s="4" t="e">
        <f>INDEX('Root phenotypic data'!DC:DC, MATCH($A207, 'Root phenotypic data'!$A:$A, 0))</f>
        <v>#N/A</v>
      </c>
      <c r="BF207" s="4" t="e">
        <f>INDEX('Root phenotypic data'!DD:DD, MATCH($A207, 'Root phenotypic data'!$A:$A, 0))</f>
        <v>#N/A</v>
      </c>
      <c r="BG207" s="4" t="e">
        <f>INDEX('Root phenotypic data'!DE:DE, MATCH($A207, 'Root phenotypic data'!$A:$A, 0))</f>
        <v>#N/A</v>
      </c>
      <c r="BH207" s="4" t="e">
        <f>INDEX('Root phenotypic data'!DF:DF, MATCH($A207, 'Root phenotypic data'!$A:$A, 0))</f>
        <v>#N/A</v>
      </c>
      <c r="BI207" s="4" t="e">
        <f>INDEX('Root phenotypic data'!DG:DG, MATCH($A207, 'Root phenotypic data'!$A:$A, 0))</f>
        <v>#N/A</v>
      </c>
      <c r="BJ207" s="4" t="e">
        <f>INDEX('Root phenotypic data'!DH:DH, MATCH($A207, 'Root phenotypic data'!$A:$A, 0))</f>
        <v>#N/A</v>
      </c>
      <c r="BK207" s="4" t="e">
        <f>INDEX('Root phenotypic data'!DI:DI, MATCH($A207, 'Root phenotypic data'!$A:$A, 0))</f>
        <v>#N/A</v>
      </c>
      <c r="BL207" s="4" t="e">
        <f>INDEX('Root phenotypic data'!DJ:DJ, MATCH($A207, 'Root phenotypic data'!$A:$A, 0))</f>
        <v>#N/A</v>
      </c>
      <c r="BM207" s="4" t="e">
        <f>INDEX('Root phenotypic data'!DK:DK, MATCH($A207, 'Root phenotypic data'!$A:$A, 0))</f>
        <v>#N/A</v>
      </c>
      <c r="BN207" s="4" t="e">
        <f>INDEX('Root phenotypic data'!DL:DL, MATCH($A207, 'Root phenotypic data'!$A:$A, 0))</f>
        <v>#N/A</v>
      </c>
      <c r="BO207" s="4" t="e">
        <f>INDEX('Mother tree bio'!C:C, MATCH($D207, 'Mother tree bio'!$B:$B, 0))</f>
        <v>#N/A</v>
      </c>
      <c r="BP207" s="4" t="e">
        <f>INDEX('Mother tree bio'!D:D, MATCH($D207, 'Mother tree bio'!$B:$B, 0))</f>
        <v>#N/A</v>
      </c>
      <c r="BQ207" s="4" t="e">
        <f>INDEX('Mother tree bio'!E:E, MATCH($D207, 'Mother tree bio'!$B:$B, 0))</f>
        <v>#N/A</v>
      </c>
      <c r="BR207" s="4" t="e">
        <f>INDEX('Mother tree bio'!F:F, MATCH($D207, 'Mother tree bio'!$B:$B, 0))</f>
        <v>#N/A</v>
      </c>
      <c r="BS207" s="4" t="e">
        <f>INDEX('Mother tree bio'!G:G, MATCH($D207, 'Mother tree bio'!$B:$B, 0))</f>
        <v>#N/A</v>
      </c>
      <c r="BT207" s="4" t="e">
        <f>INDEX('Mother tree bio'!H:H, MATCH($D207, 'Mother tree bio'!$B:$B, 0))</f>
        <v>#N/A</v>
      </c>
      <c r="BU207" s="4" t="e">
        <f>INDEX('Mother tree bio'!I:I, MATCH($D207, 'Mother tree bio'!$B:$B, 0))</f>
        <v>#N/A</v>
      </c>
      <c r="BV207" s="4" t="e">
        <f>INDEX('Mother tree bio'!J:J, MATCH($D207, 'Mother tree bio'!$B:$B, 0))</f>
        <v>#N/A</v>
      </c>
      <c r="BW207" s="4" t="e">
        <f>INDEX('Mother tree bio'!K:K, MATCH($D207, 'Mother tree bio'!$B:$B, 0))</f>
        <v>#N/A</v>
      </c>
    </row>
    <row r="208" spans="1:75" ht="15" customHeight="1">
      <c r="A208" s="10" t="s">
        <v>540</v>
      </c>
      <c r="B208" t="s">
        <v>501</v>
      </c>
      <c r="C208" s="1" t="s">
        <v>133</v>
      </c>
      <c r="D208" s="4" t="str">
        <f>INDEX('Isotope analysis'!D:D, MATCH($A208, 'Isotope analysis'!$C:$C, 0))</f>
        <v>NSW0232</v>
      </c>
      <c r="E208" s="4" t="str">
        <f>INDEX('Isotope analysis'!A:A, MATCH($A208, 'Isotope analysis'!$C:$C, 0))</f>
        <v>E. sideroxlon</v>
      </c>
      <c r="F208" s="4">
        <v>7</v>
      </c>
      <c r="G208" s="4" t="str">
        <f>INDEX('Isotope analysis'!E:E, MATCH($A208, 'Isotope analysis'!$C:$C, 0))</f>
        <v>D</v>
      </c>
      <c r="H208" s="4" t="s">
        <v>502</v>
      </c>
      <c r="I208" s="19" t="s">
        <v>374</v>
      </c>
      <c r="J208" s="19" t="s">
        <v>375</v>
      </c>
      <c r="K208" s="20" t="s">
        <v>376</v>
      </c>
      <c r="L208" s="19" t="s">
        <v>527</v>
      </c>
      <c r="M208" s="19" t="s">
        <v>528</v>
      </c>
      <c r="N208" s="20" t="s">
        <v>529</v>
      </c>
      <c r="O208" s="4" t="e">
        <f>INDEX('Root phenotypic data'!F:F, MATCH($A208, 'Root phenotypic data'!$A:$A, 0))</f>
        <v>#N/A</v>
      </c>
      <c r="P208" s="18" t="e">
        <f>INDEX('Root phenotypic data'!H:H, MATCH($A208, 'Root phenotypic data'!$A:$A, 0))</f>
        <v>#N/A</v>
      </c>
      <c r="Q208" s="4" t="e">
        <f>INDEX('Root phenotypic data'!I:I, MATCH($A208, 'Root phenotypic data'!$A:$A, 0))</f>
        <v>#N/A</v>
      </c>
      <c r="R208" s="4" t="e">
        <f>INDEX('Root phenotypic data'!J:J, MATCH($A208, 'Root phenotypic data'!$A:$A, 0))</f>
        <v>#N/A</v>
      </c>
      <c r="S208" s="4" t="e">
        <f>INDEX('Root phenotypic data'!K:K, MATCH($A208, 'Root phenotypic data'!$A:$A, 0))</f>
        <v>#N/A</v>
      </c>
      <c r="T208" s="4" t="e">
        <f>INDEX('Root phenotypic data'!L:L, MATCH($A208, 'Root phenotypic data'!$A:$A, 0))</f>
        <v>#N/A</v>
      </c>
      <c r="U208" s="4" t="e">
        <f>INDEX('Root phenotypic data'!M:M, MATCH($A208, 'Root phenotypic data'!$A:$A, 0))</f>
        <v>#N/A</v>
      </c>
      <c r="V208" s="4" t="e">
        <f>INDEX('Root phenotypic data'!N:N, MATCH($A208, 'Root phenotypic data'!$A:$A, 0))</f>
        <v>#N/A</v>
      </c>
      <c r="W208" s="4" t="e">
        <f>INDEX('Root phenotypic data'!O:O, MATCH($A208, 'Root phenotypic data'!$A:$A, 0))</f>
        <v>#N/A</v>
      </c>
      <c r="X208" s="4" t="e">
        <f>INDEX('Root phenotypic data'!P:P, MATCH($A208, 'Root phenotypic data'!$A:$A, 0))</f>
        <v>#N/A</v>
      </c>
      <c r="Y208" s="4" t="e">
        <f>INDEX('Root phenotypic data'!Q:Q, MATCH($A208, 'Root phenotypic data'!$A:$A, 0))</f>
        <v>#N/A</v>
      </c>
      <c r="Z208" s="4" t="e">
        <f>INDEX('Root phenotypic data'!R:R, MATCH($A208, 'Root phenotypic data'!$A:$A, 0))</f>
        <v>#N/A</v>
      </c>
      <c r="AA208" s="4" t="e">
        <f>INDEX('Root phenotypic data'!S:S, MATCH($A208, 'Root phenotypic data'!$A:$A, 0))</f>
        <v>#N/A</v>
      </c>
      <c r="AB208" s="4" t="e">
        <f>INDEX('Root phenotypic data'!T:T, MATCH($A208, 'Root phenotypic data'!$A:$A, 0))</f>
        <v>#N/A</v>
      </c>
      <c r="AC208" s="4" t="e">
        <f>INDEX('Root phenotypic data'!U:U, MATCH($A208, 'Root phenotypic data'!$A:$A, 0))</f>
        <v>#N/A</v>
      </c>
      <c r="AD208" s="4" t="e">
        <f>INDEX('Root phenotypic data'!V:V, MATCH($A208, 'Root phenotypic data'!$A:$A, 0))</f>
        <v>#N/A</v>
      </c>
      <c r="AE208" s="4" t="e">
        <f>INDEX('Root phenotypic data'!W:W, MATCH($A208, 'Root phenotypic data'!$A:$A, 0))</f>
        <v>#N/A</v>
      </c>
      <c r="AF208" s="4" t="e">
        <f>INDEX('Root phenotypic data'!X:X, MATCH($A208, 'Root phenotypic data'!$A:$A, 0))</f>
        <v>#N/A</v>
      </c>
      <c r="AG208" s="4" t="e">
        <f>INDEX('Root phenotypic data'!Y:Y, MATCH($A208, 'Root phenotypic data'!$A:$A, 0))</f>
        <v>#N/A</v>
      </c>
      <c r="AH208" s="4" t="e">
        <f>INDEX('Root phenotypic data'!Z:Z, MATCH($A208, 'Root phenotypic data'!$A:$A, 0))</f>
        <v>#N/A</v>
      </c>
      <c r="AI208" s="4" t="e">
        <f>INDEX('Root phenotypic data'!AA:AA, MATCH($A208, 'Root phenotypic data'!$A:$A, 0))</f>
        <v>#N/A</v>
      </c>
      <c r="AJ208" s="4" t="e">
        <f>INDEX('Root phenotypic data'!AB:AB, MATCH($A208, 'Root phenotypic data'!$A:$A, 0))</f>
        <v>#N/A</v>
      </c>
      <c r="AK208" s="4" t="e">
        <f>INDEX('Root phenotypic data'!AC:AC, MATCH($A208, 'Root phenotypic data'!$A:$A, 0))</f>
        <v>#N/A</v>
      </c>
      <c r="AL208" s="4" t="e">
        <f>INDEX('Root phenotypic data'!AD:AD, MATCH($A208, 'Root phenotypic data'!$A:$A, 0))</f>
        <v>#N/A</v>
      </c>
      <c r="AM208" s="4" t="e">
        <f>INDEX('Root phenotypic data'!AE:AE, MATCH($A208, 'Root phenotypic data'!$A:$A, 0))</f>
        <v>#N/A</v>
      </c>
      <c r="AN208" s="4" t="e">
        <f>INDEX('Root phenotypic data'!AF:AF, MATCH($A208, 'Root phenotypic data'!$A:$A, 0))</f>
        <v>#N/A</v>
      </c>
      <c r="AO208" s="4" t="e">
        <f>INDEX('Root phenotypic data'!AG:AG, MATCH($A208, 'Root phenotypic data'!$A:$A, 0))</f>
        <v>#N/A</v>
      </c>
      <c r="AP208" s="4">
        <f>INDEX('Isotope analysis'!F:F, MATCH($A208, 'Isotope analysis'!$C:$C, 0))</f>
        <v>-5.47</v>
      </c>
      <c r="AQ208" s="4">
        <f>INDEX('Isotope analysis'!G:G, MATCH($A208, 'Isotope analysis'!$C:$C, 0))</f>
        <v>-35.35</v>
      </c>
      <c r="AR208" s="4">
        <f>INDEX('Isotope analysis'!H:H, MATCH($A208, 'Isotope analysis'!$C:$C, 0))</f>
        <v>1.18</v>
      </c>
      <c r="AS208" s="4">
        <f>INDEX('Isotope analysis'!I:I, MATCH($A208, 'Isotope analysis'!$C:$C, 0))</f>
        <v>43.5</v>
      </c>
      <c r="AT208" s="4" t="e">
        <f>INDEX('Root phenotypic data'!CR:CR, MATCH($A208, 'Root phenotypic data'!$A:$A, 0))</f>
        <v>#N/A</v>
      </c>
      <c r="AU208" s="4" t="e">
        <f>INDEX('Root phenotypic data'!CS:CS, MATCH($A208, 'Root phenotypic data'!$A:$A, 0))</f>
        <v>#N/A</v>
      </c>
      <c r="AV208" s="4" t="e">
        <f>INDEX('Root phenotypic data'!CT:CT, MATCH($A208, 'Root phenotypic data'!$A:$A, 0))</f>
        <v>#N/A</v>
      </c>
      <c r="AW208" s="4" t="e">
        <f>INDEX('Root phenotypic data'!CU:CU, MATCH($A208, 'Root phenotypic data'!$A:$A, 0))</f>
        <v>#N/A</v>
      </c>
      <c r="AX208" s="4" t="e">
        <f>INDEX('Root phenotypic data'!CV:CV, MATCH($A208, 'Root phenotypic data'!$A:$A, 0))</f>
        <v>#N/A</v>
      </c>
      <c r="AY208" s="4" t="e">
        <f>INDEX('Root phenotypic data'!CW:CW, MATCH($A208, 'Root phenotypic data'!$A:$A, 0))</f>
        <v>#N/A</v>
      </c>
      <c r="AZ208" s="4" t="e">
        <f>INDEX('Root phenotypic data'!CX:CX, MATCH($A208, 'Root phenotypic data'!$A:$A, 0))</f>
        <v>#N/A</v>
      </c>
      <c r="BA208" s="4" t="e">
        <f>INDEX('Root phenotypic data'!CY:CY, MATCH($A208, 'Root phenotypic data'!$A:$A, 0))</f>
        <v>#N/A</v>
      </c>
      <c r="BB208" s="4" t="e">
        <f>INDEX('Root phenotypic data'!CZ:CZ, MATCH($A208, 'Root phenotypic data'!$A:$A, 0))</f>
        <v>#N/A</v>
      </c>
      <c r="BC208" s="4" t="e">
        <f>INDEX('Root phenotypic data'!DA:DA, MATCH($A208, 'Root phenotypic data'!$A:$A, 0))</f>
        <v>#N/A</v>
      </c>
      <c r="BD208" s="4" t="e">
        <f>INDEX('Root phenotypic data'!DB:DB, MATCH($A208, 'Root phenotypic data'!$A:$A, 0))</f>
        <v>#N/A</v>
      </c>
      <c r="BE208" s="4" t="e">
        <f>INDEX('Root phenotypic data'!DC:DC, MATCH($A208, 'Root phenotypic data'!$A:$A, 0))</f>
        <v>#N/A</v>
      </c>
      <c r="BF208" s="4" t="e">
        <f>INDEX('Root phenotypic data'!DD:DD, MATCH($A208, 'Root phenotypic data'!$A:$A, 0))</f>
        <v>#N/A</v>
      </c>
      <c r="BG208" s="4" t="e">
        <f>INDEX('Root phenotypic data'!DE:DE, MATCH($A208, 'Root phenotypic data'!$A:$A, 0))</f>
        <v>#N/A</v>
      </c>
      <c r="BH208" s="4" t="e">
        <f>INDEX('Root phenotypic data'!DF:DF, MATCH($A208, 'Root phenotypic data'!$A:$A, 0))</f>
        <v>#N/A</v>
      </c>
      <c r="BI208" s="4" t="e">
        <f>INDEX('Root phenotypic data'!DG:DG, MATCH($A208, 'Root phenotypic data'!$A:$A, 0))</f>
        <v>#N/A</v>
      </c>
      <c r="BJ208" s="4" t="e">
        <f>INDEX('Root phenotypic data'!DH:DH, MATCH($A208, 'Root phenotypic data'!$A:$A, 0))</f>
        <v>#N/A</v>
      </c>
      <c r="BK208" s="4" t="e">
        <f>INDEX('Root phenotypic data'!DI:DI, MATCH($A208, 'Root phenotypic data'!$A:$A, 0))</f>
        <v>#N/A</v>
      </c>
      <c r="BL208" s="4" t="e">
        <f>INDEX('Root phenotypic data'!DJ:DJ, MATCH($A208, 'Root phenotypic data'!$A:$A, 0))</f>
        <v>#N/A</v>
      </c>
      <c r="BM208" s="4" t="e">
        <f>INDEX('Root phenotypic data'!DK:DK, MATCH($A208, 'Root phenotypic data'!$A:$A, 0))</f>
        <v>#N/A</v>
      </c>
      <c r="BN208" s="4" t="e">
        <f>INDEX('Root phenotypic data'!DL:DL, MATCH($A208, 'Root phenotypic data'!$A:$A, 0))</f>
        <v>#N/A</v>
      </c>
      <c r="BO208" s="4" t="e">
        <f>INDEX('Mother tree bio'!C:C, MATCH($D208, 'Mother tree bio'!$B:$B, 0))</f>
        <v>#N/A</v>
      </c>
      <c r="BP208" s="4" t="e">
        <f>INDEX('Mother tree bio'!D:D, MATCH($D208, 'Mother tree bio'!$B:$B, 0))</f>
        <v>#N/A</v>
      </c>
      <c r="BQ208" s="4" t="e">
        <f>INDEX('Mother tree bio'!E:E, MATCH($D208, 'Mother tree bio'!$B:$B, 0))</f>
        <v>#N/A</v>
      </c>
      <c r="BR208" s="4" t="e">
        <f>INDEX('Mother tree bio'!F:F, MATCH($D208, 'Mother tree bio'!$B:$B, 0))</f>
        <v>#N/A</v>
      </c>
      <c r="BS208" s="4" t="e">
        <f>INDEX('Mother tree bio'!G:G, MATCH($D208, 'Mother tree bio'!$B:$B, 0))</f>
        <v>#N/A</v>
      </c>
      <c r="BT208" s="4" t="e">
        <f>INDEX('Mother tree bio'!H:H, MATCH($D208, 'Mother tree bio'!$B:$B, 0))</f>
        <v>#N/A</v>
      </c>
      <c r="BU208" s="4" t="e">
        <f>INDEX('Mother tree bio'!I:I, MATCH($D208, 'Mother tree bio'!$B:$B, 0))</f>
        <v>#N/A</v>
      </c>
      <c r="BV208" s="4" t="e">
        <f>INDEX('Mother tree bio'!J:J, MATCH($D208, 'Mother tree bio'!$B:$B, 0))</f>
        <v>#N/A</v>
      </c>
      <c r="BW208" s="4" t="e">
        <f>INDEX('Mother tree bio'!K:K, MATCH($D208, 'Mother tree bio'!$B:$B, 0))</f>
        <v>#N/A</v>
      </c>
    </row>
    <row r="209" spans="1:75" ht="15" customHeight="1">
      <c r="A209" s="10" t="s">
        <v>541</v>
      </c>
      <c r="B209" t="s">
        <v>501</v>
      </c>
      <c r="C209" s="1" t="s">
        <v>135</v>
      </c>
      <c r="D209" s="4" t="str">
        <f>INDEX('Isotope analysis'!D:D, MATCH($A209, 'Isotope analysis'!$C:$C, 0))</f>
        <v>NSW0232</v>
      </c>
      <c r="E209" s="4" t="str">
        <f>INDEX('Isotope analysis'!A:A, MATCH($A209, 'Isotope analysis'!$C:$C, 0))</f>
        <v>E. sideroxlon</v>
      </c>
      <c r="F209" s="4">
        <v>8</v>
      </c>
      <c r="G209" s="4" t="str">
        <f>INDEX('Isotope analysis'!E:E, MATCH($A209, 'Isotope analysis'!$C:$C, 0))</f>
        <v>D</v>
      </c>
      <c r="H209" s="4" t="s">
        <v>502</v>
      </c>
      <c r="I209" s="19" t="s">
        <v>374</v>
      </c>
      <c r="J209" s="19" t="s">
        <v>375</v>
      </c>
      <c r="K209" s="20" t="s">
        <v>376</v>
      </c>
      <c r="L209" s="19" t="s">
        <v>531</v>
      </c>
      <c r="M209" s="19" t="s">
        <v>532</v>
      </c>
      <c r="N209" s="20" t="s">
        <v>533</v>
      </c>
      <c r="O209" s="4" t="e">
        <f>INDEX('Root phenotypic data'!F:F, MATCH($A209, 'Root phenotypic data'!$A:$A, 0))</f>
        <v>#N/A</v>
      </c>
      <c r="P209" s="18" t="e">
        <f>INDEX('Root phenotypic data'!H:H, MATCH($A209, 'Root phenotypic data'!$A:$A, 0))</f>
        <v>#N/A</v>
      </c>
      <c r="Q209" s="4" t="e">
        <f>INDEX('Root phenotypic data'!I:I, MATCH($A209, 'Root phenotypic data'!$A:$A, 0))</f>
        <v>#N/A</v>
      </c>
      <c r="R209" s="4" t="e">
        <f>INDEX('Root phenotypic data'!J:J, MATCH($A209, 'Root phenotypic data'!$A:$A, 0))</f>
        <v>#N/A</v>
      </c>
      <c r="S209" s="4" t="e">
        <f>INDEX('Root phenotypic data'!K:K, MATCH($A209, 'Root phenotypic data'!$A:$A, 0))</f>
        <v>#N/A</v>
      </c>
      <c r="T209" s="4" t="e">
        <f>INDEX('Root phenotypic data'!L:L, MATCH($A209, 'Root phenotypic data'!$A:$A, 0))</f>
        <v>#N/A</v>
      </c>
      <c r="U209" s="4" t="e">
        <f>INDEX('Root phenotypic data'!M:M, MATCH($A209, 'Root phenotypic data'!$A:$A, 0))</f>
        <v>#N/A</v>
      </c>
      <c r="V209" s="4" t="e">
        <f>INDEX('Root phenotypic data'!N:N, MATCH($A209, 'Root phenotypic data'!$A:$A, 0))</f>
        <v>#N/A</v>
      </c>
      <c r="W209" s="4" t="e">
        <f>INDEX('Root phenotypic data'!O:O, MATCH($A209, 'Root phenotypic data'!$A:$A, 0))</f>
        <v>#N/A</v>
      </c>
      <c r="X209" s="4" t="e">
        <f>INDEX('Root phenotypic data'!P:P, MATCH($A209, 'Root phenotypic data'!$A:$A, 0))</f>
        <v>#N/A</v>
      </c>
      <c r="Y209" s="4" t="e">
        <f>INDEX('Root phenotypic data'!Q:Q, MATCH($A209, 'Root phenotypic data'!$A:$A, 0))</f>
        <v>#N/A</v>
      </c>
      <c r="Z209" s="4" t="e">
        <f>INDEX('Root phenotypic data'!R:R, MATCH($A209, 'Root phenotypic data'!$A:$A, 0))</f>
        <v>#N/A</v>
      </c>
      <c r="AA209" s="4" t="e">
        <f>INDEX('Root phenotypic data'!S:S, MATCH($A209, 'Root phenotypic data'!$A:$A, 0))</f>
        <v>#N/A</v>
      </c>
      <c r="AB209" s="4" t="e">
        <f>INDEX('Root phenotypic data'!T:T, MATCH($A209, 'Root phenotypic data'!$A:$A, 0))</f>
        <v>#N/A</v>
      </c>
      <c r="AC209" s="4" t="e">
        <f>INDEX('Root phenotypic data'!U:U, MATCH($A209, 'Root phenotypic data'!$A:$A, 0))</f>
        <v>#N/A</v>
      </c>
      <c r="AD209" s="4" t="e">
        <f>INDEX('Root phenotypic data'!V:V, MATCH($A209, 'Root phenotypic data'!$A:$A, 0))</f>
        <v>#N/A</v>
      </c>
      <c r="AE209" s="4" t="e">
        <f>INDEX('Root phenotypic data'!W:W, MATCH($A209, 'Root phenotypic data'!$A:$A, 0))</f>
        <v>#N/A</v>
      </c>
      <c r="AF209" s="4" t="e">
        <f>INDEX('Root phenotypic data'!X:X, MATCH($A209, 'Root phenotypic data'!$A:$A, 0))</f>
        <v>#N/A</v>
      </c>
      <c r="AG209" s="4" t="e">
        <f>INDEX('Root phenotypic data'!Y:Y, MATCH($A209, 'Root phenotypic data'!$A:$A, 0))</f>
        <v>#N/A</v>
      </c>
      <c r="AH209" s="4" t="e">
        <f>INDEX('Root phenotypic data'!Z:Z, MATCH($A209, 'Root phenotypic data'!$A:$A, 0))</f>
        <v>#N/A</v>
      </c>
      <c r="AI209" s="4" t="e">
        <f>INDEX('Root phenotypic data'!AA:AA, MATCH($A209, 'Root phenotypic data'!$A:$A, 0))</f>
        <v>#N/A</v>
      </c>
      <c r="AJ209" s="4" t="e">
        <f>INDEX('Root phenotypic data'!AB:AB, MATCH($A209, 'Root phenotypic data'!$A:$A, 0))</f>
        <v>#N/A</v>
      </c>
      <c r="AK209" s="4" t="e">
        <f>INDEX('Root phenotypic data'!AC:AC, MATCH($A209, 'Root phenotypic data'!$A:$A, 0))</f>
        <v>#N/A</v>
      </c>
      <c r="AL209" s="4" t="e">
        <f>INDEX('Root phenotypic data'!AD:AD, MATCH($A209, 'Root phenotypic data'!$A:$A, 0))</f>
        <v>#N/A</v>
      </c>
      <c r="AM209" s="4" t="e">
        <f>INDEX('Root phenotypic data'!AE:AE, MATCH($A209, 'Root phenotypic data'!$A:$A, 0))</f>
        <v>#N/A</v>
      </c>
      <c r="AN209" s="4" t="e">
        <f>INDEX('Root phenotypic data'!AF:AF, MATCH($A209, 'Root phenotypic data'!$A:$A, 0))</f>
        <v>#N/A</v>
      </c>
      <c r="AO209" s="4" t="e">
        <f>INDEX('Root phenotypic data'!AG:AG, MATCH($A209, 'Root phenotypic data'!$A:$A, 0))</f>
        <v>#N/A</v>
      </c>
      <c r="AP209" s="4">
        <f>INDEX('Isotope analysis'!F:F, MATCH($A209, 'Isotope analysis'!$C:$C, 0))</f>
        <v>0.54</v>
      </c>
      <c r="AQ209" s="4">
        <f>INDEX('Isotope analysis'!G:G, MATCH($A209, 'Isotope analysis'!$C:$C, 0))</f>
        <v>-34.619999999999997</v>
      </c>
      <c r="AR209" s="4">
        <f>INDEX('Isotope analysis'!H:H, MATCH($A209, 'Isotope analysis'!$C:$C, 0))</f>
        <v>2.06</v>
      </c>
      <c r="AS209" s="4">
        <f>INDEX('Isotope analysis'!I:I, MATCH($A209, 'Isotope analysis'!$C:$C, 0))</f>
        <v>43.7</v>
      </c>
      <c r="AT209" s="4" t="e">
        <f>INDEX('Root phenotypic data'!CR:CR, MATCH($A209, 'Root phenotypic data'!$A:$A, 0))</f>
        <v>#N/A</v>
      </c>
      <c r="AU209" s="4" t="e">
        <f>INDEX('Root phenotypic data'!CS:CS, MATCH($A209, 'Root phenotypic data'!$A:$A, 0))</f>
        <v>#N/A</v>
      </c>
      <c r="AV209" s="4" t="e">
        <f>INDEX('Root phenotypic data'!CT:CT, MATCH($A209, 'Root phenotypic data'!$A:$A, 0))</f>
        <v>#N/A</v>
      </c>
      <c r="AW209" s="4" t="e">
        <f>INDEX('Root phenotypic data'!CU:CU, MATCH($A209, 'Root phenotypic data'!$A:$A, 0))</f>
        <v>#N/A</v>
      </c>
      <c r="AX209" s="4" t="e">
        <f>INDEX('Root phenotypic data'!CV:CV, MATCH($A209, 'Root phenotypic data'!$A:$A, 0))</f>
        <v>#N/A</v>
      </c>
      <c r="AY209" s="4" t="e">
        <f>INDEX('Root phenotypic data'!CW:CW, MATCH($A209, 'Root phenotypic data'!$A:$A, 0))</f>
        <v>#N/A</v>
      </c>
      <c r="AZ209" s="4" t="e">
        <f>INDEX('Root phenotypic data'!CX:CX, MATCH($A209, 'Root phenotypic data'!$A:$A, 0))</f>
        <v>#N/A</v>
      </c>
      <c r="BA209" s="4" t="e">
        <f>INDEX('Root phenotypic data'!CY:CY, MATCH($A209, 'Root phenotypic data'!$A:$A, 0))</f>
        <v>#N/A</v>
      </c>
      <c r="BB209" s="4" t="e">
        <f>INDEX('Root phenotypic data'!CZ:CZ, MATCH($A209, 'Root phenotypic data'!$A:$A, 0))</f>
        <v>#N/A</v>
      </c>
      <c r="BC209" s="4" t="e">
        <f>INDEX('Root phenotypic data'!DA:DA, MATCH($A209, 'Root phenotypic data'!$A:$A, 0))</f>
        <v>#N/A</v>
      </c>
      <c r="BD209" s="4" t="e">
        <f>INDEX('Root phenotypic data'!DB:DB, MATCH($A209, 'Root phenotypic data'!$A:$A, 0))</f>
        <v>#N/A</v>
      </c>
      <c r="BE209" s="4" t="e">
        <f>INDEX('Root phenotypic data'!DC:DC, MATCH($A209, 'Root phenotypic data'!$A:$A, 0))</f>
        <v>#N/A</v>
      </c>
      <c r="BF209" s="4" t="e">
        <f>INDEX('Root phenotypic data'!DD:DD, MATCH($A209, 'Root phenotypic data'!$A:$A, 0))</f>
        <v>#N/A</v>
      </c>
      <c r="BG209" s="4" t="e">
        <f>INDEX('Root phenotypic data'!DE:DE, MATCH($A209, 'Root phenotypic data'!$A:$A, 0))</f>
        <v>#N/A</v>
      </c>
      <c r="BH209" s="4" t="e">
        <f>INDEX('Root phenotypic data'!DF:DF, MATCH($A209, 'Root phenotypic data'!$A:$A, 0))</f>
        <v>#N/A</v>
      </c>
      <c r="BI209" s="4" t="e">
        <f>INDEX('Root phenotypic data'!DG:DG, MATCH($A209, 'Root phenotypic data'!$A:$A, 0))</f>
        <v>#N/A</v>
      </c>
      <c r="BJ209" s="4" t="e">
        <f>INDEX('Root phenotypic data'!DH:DH, MATCH($A209, 'Root phenotypic data'!$A:$A, 0))</f>
        <v>#N/A</v>
      </c>
      <c r="BK209" s="4" t="e">
        <f>INDEX('Root phenotypic data'!DI:DI, MATCH($A209, 'Root phenotypic data'!$A:$A, 0))</f>
        <v>#N/A</v>
      </c>
      <c r="BL209" s="4" t="e">
        <f>INDEX('Root phenotypic data'!DJ:DJ, MATCH($A209, 'Root phenotypic data'!$A:$A, 0))</f>
        <v>#N/A</v>
      </c>
      <c r="BM209" s="4" t="e">
        <f>INDEX('Root phenotypic data'!DK:DK, MATCH($A209, 'Root phenotypic data'!$A:$A, 0))</f>
        <v>#N/A</v>
      </c>
      <c r="BN209" s="4" t="e">
        <f>INDEX('Root phenotypic data'!DL:DL, MATCH($A209, 'Root phenotypic data'!$A:$A, 0))</f>
        <v>#N/A</v>
      </c>
      <c r="BO209" s="4" t="e">
        <f>INDEX('Mother tree bio'!C:C, MATCH($D209, 'Mother tree bio'!$B:$B, 0))</f>
        <v>#N/A</v>
      </c>
      <c r="BP209" s="4" t="e">
        <f>INDEX('Mother tree bio'!D:D, MATCH($D209, 'Mother tree bio'!$B:$B, 0))</f>
        <v>#N/A</v>
      </c>
      <c r="BQ209" s="4" t="e">
        <f>INDEX('Mother tree bio'!E:E, MATCH($D209, 'Mother tree bio'!$B:$B, 0))</f>
        <v>#N/A</v>
      </c>
      <c r="BR209" s="4" t="e">
        <f>INDEX('Mother tree bio'!F:F, MATCH($D209, 'Mother tree bio'!$B:$B, 0))</f>
        <v>#N/A</v>
      </c>
      <c r="BS209" s="4" t="e">
        <f>INDEX('Mother tree bio'!G:G, MATCH($D209, 'Mother tree bio'!$B:$B, 0))</f>
        <v>#N/A</v>
      </c>
      <c r="BT209" s="4" t="e">
        <f>INDEX('Mother tree bio'!H:H, MATCH($D209, 'Mother tree bio'!$B:$B, 0))</f>
        <v>#N/A</v>
      </c>
      <c r="BU209" s="4" t="e">
        <f>INDEX('Mother tree bio'!I:I, MATCH($D209, 'Mother tree bio'!$B:$B, 0))</f>
        <v>#N/A</v>
      </c>
      <c r="BV209" s="4" t="e">
        <f>INDEX('Mother tree bio'!J:J, MATCH($D209, 'Mother tree bio'!$B:$B, 0))</f>
        <v>#N/A</v>
      </c>
      <c r="BW209" s="4" t="e">
        <f>INDEX('Mother tree bio'!K:K, MATCH($D209, 'Mother tree bio'!$B:$B, 0))</f>
        <v>#N/A</v>
      </c>
    </row>
    <row r="210" spans="1:75" ht="15" customHeight="1">
      <c r="A210" s="31" t="s">
        <v>542</v>
      </c>
      <c r="B210" t="s">
        <v>501</v>
      </c>
      <c r="C210" s="1" t="s">
        <v>137</v>
      </c>
      <c r="D210" s="4" t="str">
        <f>INDEX('Isotope analysis'!D:D, MATCH($A210, 'Isotope analysis'!$C:$C, 0))</f>
        <v>NSW0232</v>
      </c>
      <c r="E210" s="4" t="str">
        <f>INDEX('Isotope analysis'!A:A, MATCH($A210, 'Isotope analysis'!$C:$C, 0))</f>
        <v>E. sideroxlon</v>
      </c>
      <c r="F210" s="4">
        <v>9</v>
      </c>
      <c r="G210" s="4" t="str">
        <f>INDEX('Isotope analysis'!E:E, MATCH($A210, 'Isotope analysis'!$C:$C, 0))</f>
        <v>D</v>
      </c>
      <c r="H210" s="4" t="s">
        <v>502</v>
      </c>
      <c r="I210" s="19" t="s">
        <v>385</v>
      </c>
      <c r="J210" s="19" t="s">
        <v>386</v>
      </c>
      <c r="K210" s="20" t="s">
        <v>387</v>
      </c>
      <c r="L210" s="19" t="s">
        <v>503</v>
      </c>
      <c r="M210" s="19" t="s">
        <v>504</v>
      </c>
      <c r="N210" s="20" t="s">
        <v>505</v>
      </c>
      <c r="O210" s="4" t="e">
        <f>INDEX('Root phenotypic data'!F:F, MATCH($A210, 'Root phenotypic data'!$A:$A, 0))</f>
        <v>#N/A</v>
      </c>
      <c r="P210" s="18" t="e">
        <f>INDEX('Root phenotypic data'!H:H, MATCH($A210, 'Root phenotypic data'!$A:$A, 0))</f>
        <v>#N/A</v>
      </c>
      <c r="Q210" s="4" t="e">
        <f>INDEX('Root phenotypic data'!I:I, MATCH($A210, 'Root phenotypic data'!$A:$A, 0))</f>
        <v>#N/A</v>
      </c>
      <c r="R210" s="4" t="e">
        <f>INDEX('Root phenotypic data'!J:J, MATCH($A210, 'Root phenotypic data'!$A:$A, 0))</f>
        <v>#N/A</v>
      </c>
      <c r="S210" s="4" t="e">
        <f>INDEX('Root phenotypic data'!K:K, MATCH($A210, 'Root phenotypic data'!$A:$A, 0))</f>
        <v>#N/A</v>
      </c>
      <c r="T210" s="4" t="e">
        <f>INDEX('Root phenotypic data'!L:L, MATCH($A210, 'Root phenotypic data'!$A:$A, 0))</f>
        <v>#N/A</v>
      </c>
      <c r="U210" s="4" t="e">
        <f>INDEX('Root phenotypic data'!M:M, MATCH($A210, 'Root phenotypic data'!$A:$A, 0))</f>
        <v>#N/A</v>
      </c>
      <c r="V210" s="4" t="e">
        <f>INDEX('Root phenotypic data'!N:N, MATCH($A210, 'Root phenotypic data'!$A:$A, 0))</f>
        <v>#N/A</v>
      </c>
      <c r="W210" s="4" t="e">
        <f>INDEX('Root phenotypic data'!O:O, MATCH($A210, 'Root phenotypic data'!$A:$A, 0))</f>
        <v>#N/A</v>
      </c>
      <c r="X210" s="4" t="e">
        <f>INDEX('Root phenotypic data'!P:P, MATCH($A210, 'Root phenotypic data'!$A:$A, 0))</f>
        <v>#N/A</v>
      </c>
      <c r="Y210" s="4" t="e">
        <f>INDEX('Root phenotypic data'!Q:Q, MATCH($A210, 'Root phenotypic data'!$A:$A, 0))</f>
        <v>#N/A</v>
      </c>
      <c r="Z210" s="4" t="e">
        <f>INDEX('Root phenotypic data'!R:R, MATCH($A210, 'Root phenotypic data'!$A:$A, 0))</f>
        <v>#N/A</v>
      </c>
      <c r="AA210" s="4" t="e">
        <f>INDEX('Root phenotypic data'!S:S, MATCH($A210, 'Root phenotypic data'!$A:$A, 0))</f>
        <v>#N/A</v>
      </c>
      <c r="AB210" s="4" t="e">
        <f>INDEX('Root phenotypic data'!T:T, MATCH($A210, 'Root phenotypic data'!$A:$A, 0))</f>
        <v>#N/A</v>
      </c>
      <c r="AC210" s="4" t="e">
        <f>INDEX('Root phenotypic data'!U:U, MATCH($A210, 'Root phenotypic data'!$A:$A, 0))</f>
        <v>#N/A</v>
      </c>
      <c r="AD210" s="4" t="e">
        <f>INDEX('Root phenotypic data'!V:V, MATCH($A210, 'Root phenotypic data'!$A:$A, 0))</f>
        <v>#N/A</v>
      </c>
      <c r="AE210" s="4" t="e">
        <f>INDEX('Root phenotypic data'!W:W, MATCH($A210, 'Root phenotypic data'!$A:$A, 0))</f>
        <v>#N/A</v>
      </c>
      <c r="AF210" s="4" t="e">
        <f>INDEX('Root phenotypic data'!X:X, MATCH($A210, 'Root phenotypic data'!$A:$A, 0))</f>
        <v>#N/A</v>
      </c>
      <c r="AG210" s="4" t="e">
        <f>INDEX('Root phenotypic data'!Y:Y, MATCH($A210, 'Root phenotypic data'!$A:$A, 0))</f>
        <v>#N/A</v>
      </c>
      <c r="AH210" s="4" t="e">
        <f>INDEX('Root phenotypic data'!Z:Z, MATCH($A210, 'Root phenotypic data'!$A:$A, 0))</f>
        <v>#N/A</v>
      </c>
      <c r="AI210" s="4" t="e">
        <f>INDEX('Root phenotypic data'!AA:AA, MATCH($A210, 'Root phenotypic data'!$A:$A, 0))</f>
        <v>#N/A</v>
      </c>
      <c r="AJ210" s="4" t="e">
        <f>INDEX('Root phenotypic data'!AB:AB, MATCH($A210, 'Root phenotypic data'!$A:$A, 0))</f>
        <v>#N/A</v>
      </c>
      <c r="AK210" s="4" t="e">
        <f>INDEX('Root phenotypic data'!AC:AC, MATCH($A210, 'Root phenotypic data'!$A:$A, 0))</f>
        <v>#N/A</v>
      </c>
      <c r="AL210" s="4" t="e">
        <f>INDEX('Root phenotypic data'!AD:AD, MATCH($A210, 'Root phenotypic data'!$A:$A, 0))</f>
        <v>#N/A</v>
      </c>
      <c r="AM210" s="4" t="e">
        <f>INDEX('Root phenotypic data'!AE:AE, MATCH($A210, 'Root phenotypic data'!$A:$A, 0))</f>
        <v>#N/A</v>
      </c>
      <c r="AN210" s="4" t="e">
        <f>INDEX('Root phenotypic data'!AF:AF, MATCH($A210, 'Root phenotypic data'!$A:$A, 0))</f>
        <v>#N/A</v>
      </c>
      <c r="AO210" s="4" t="e">
        <f>INDEX('Root phenotypic data'!AG:AG, MATCH($A210, 'Root phenotypic data'!$A:$A, 0))</f>
        <v>#N/A</v>
      </c>
      <c r="AP210" s="4">
        <f>INDEX('Isotope analysis'!F:F, MATCH($A210, 'Isotope analysis'!$C:$C, 0))</f>
        <v>-4.08</v>
      </c>
      <c r="AQ210" s="4">
        <f>INDEX('Isotope analysis'!G:G, MATCH($A210, 'Isotope analysis'!$C:$C, 0))</f>
        <v>-33.94</v>
      </c>
      <c r="AR210" s="4">
        <f>INDEX('Isotope analysis'!H:H, MATCH($A210, 'Isotope analysis'!$C:$C, 0))</f>
        <v>0</v>
      </c>
      <c r="AS210" s="4">
        <f>INDEX('Isotope analysis'!I:I, MATCH($A210, 'Isotope analysis'!$C:$C, 0))</f>
        <v>42.7</v>
      </c>
      <c r="AT210" s="4" t="e">
        <f>INDEX('Root phenotypic data'!CR:CR, MATCH($A210, 'Root phenotypic data'!$A:$A, 0))</f>
        <v>#N/A</v>
      </c>
      <c r="AU210" s="4" t="e">
        <f>INDEX('Root phenotypic data'!CS:CS, MATCH($A210, 'Root phenotypic data'!$A:$A, 0))</f>
        <v>#N/A</v>
      </c>
      <c r="AV210" s="4" t="e">
        <f>INDEX('Root phenotypic data'!CT:CT, MATCH($A210, 'Root phenotypic data'!$A:$A, 0))</f>
        <v>#N/A</v>
      </c>
      <c r="AW210" s="4" t="e">
        <f>INDEX('Root phenotypic data'!CU:CU, MATCH($A210, 'Root phenotypic data'!$A:$A, 0))</f>
        <v>#N/A</v>
      </c>
      <c r="AX210" s="4" t="e">
        <f>INDEX('Root phenotypic data'!CV:CV, MATCH($A210, 'Root phenotypic data'!$A:$A, 0))</f>
        <v>#N/A</v>
      </c>
      <c r="AY210" s="4" t="e">
        <f>INDEX('Root phenotypic data'!CW:CW, MATCH($A210, 'Root phenotypic data'!$A:$A, 0))</f>
        <v>#N/A</v>
      </c>
      <c r="AZ210" s="4" t="e">
        <f>INDEX('Root phenotypic data'!CX:CX, MATCH($A210, 'Root phenotypic data'!$A:$A, 0))</f>
        <v>#N/A</v>
      </c>
      <c r="BA210" s="4" t="e">
        <f>INDEX('Root phenotypic data'!CY:CY, MATCH($A210, 'Root phenotypic data'!$A:$A, 0))</f>
        <v>#N/A</v>
      </c>
      <c r="BB210" s="4" t="e">
        <f>INDEX('Root phenotypic data'!CZ:CZ, MATCH($A210, 'Root phenotypic data'!$A:$A, 0))</f>
        <v>#N/A</v>
      </c>
      <c r="BC210" s="4" t="e">
        <f>INDEX('Root phenotypic data'!DA:DA, MATCH($A210, 'Root phenotypic data'!$A:$A, 0))</f>
        <v>#N/A</v>
      </c>
      <c r="BD210" s="4" t="e">
        <f>INDEX('Root phenotypic data'!DB:DB, MATCH($A210, 'Root phenotypic data'!$A:$A, 0))</f>
        <v>#N/A</v>
      </c>
      <c r="BE210" s="4" t="e">
        <f>INDEX('Root phenotypic data'!DC:DC, MATCH($A210, 'Root phenotypic data'!$A:$A, 0))</f>
        <v>#N/A</v>
      </c>
      <c r="BF210" s="4" t="e">
        <f>INDEX('Root phenotypic data'!DD:DD, MATCH($A210, 'Root phenotypic data'!$A:$A, 0))</f>
        <v>#N/A</v>
      </c>
      <c r="BG210" s="4" t="e">
        <f>INDEX('Root phenotypic data'!DE:DE, MATCH($A210, 'Root phenotypic data'!$A:$A, 0))</f>
        <v>#N/A</v>
      </c>
      <c r="BH210" s="4" t="e">
        <f>INDEX('Root phenotypic data'!DF:DF, MATCH($A210, 'Root phenotypic data'!$A:$A, 0))</f>
        <v>#N/A</v>
      </c>
      <c r="BI210" s="4" t="e">
        <f>INDEX('Root phenotypic data'!DG:DG, MATCH($A210, 'Root phenotypic data'!$A:$A, 0))</f>
        <v>#N/A</v>
      </c>
      <c r="BJ210" s="4" t="e">
        <f>INDEX('Root phenotypic data'!DH:DH, MATCH($A210, 'Root phenotypic data'!$A:$A, 0))</f>
        <v>#N/A</v>
      </c>
      <c r="BK210" s="4" t="e">
        <f>INDEX('Root phenotypic data'!DI:DI, MATCH($A210, 'Root phenotypic data'!$A:$A, 0))</f>
        <v>#N/A</v>
      </c>
      <c r="BL210" s="4" t="e">
        <f>INDEX('Root phenotypic data'!DJ:DJ, MATCH($A210, 'Root phenotypic data'!$A:$A, 0))</f>
        <v>#N/A</v>
      </c>
      <c r="BM210" s="4" t="e">
        <f>INDEX('Root phenotypic data'!DK:DK, MATCH($A210, 'Root phenotypic data'!$A:$A, 0))</f>
        <v>#N/A</v>
      </c>
      <c r="BN210" s="4" t="e">
        <f>INDEX('Root phenotypic data'!DL:DL, MATCH($A210, 'Root phenotypic data'!$A:$A, 0))</f>
        <v>#N/A</v>
      </c>
      <c r="BO210" s="4" t="e">
        <f>INDEX('Mother tree bio'!C:C, MATCH($D210, 'Mother tree bio'!$B:$B, 0))</f>
        <v>#N/A</v>
      </c>
      <c r="BP210" s="4" t="e">
        <f>INDEX('Mother tree bio'!D:D, MATCH($D210, 'Mother tree bio'!$B:$B, 0))</f>
        <v>#N/A</v>
      </c>
      <c r="BQ210" s="4" t="e">
        <f>INDEX('Mother tree bio'!E:E, MATCH($D210, 'Mother tree bio'!$B:$B, 0))</f>
        <v>#N/A</v>
      </c>
      <c r="BR210" s="4" t="e">
        <f>INDEX('Mother tree bio'!F:F, MATCH($D210, 'Mother tree bio'!$B:$B, 0))</f>
        <v>#N/A</v>
      </c>
      <c r="BS210" s="4" t="e">
        <f>INDEX('Mother tree bio'!G:G, MATCH($D210, 'Mother tree bio'!$B:$B, 0))</f>
        <v>#N/A</v>
      </c>
      <c r="BT210" s="4" t="e">
        <f>INDEX('Mother tree bio'!H:H, MATCH($D210, 'Mother tree bio'!$B:$B, 0))</f>
        <v>#N/A</v>
      </c>
      <c r="BU210" s="4" t="e">
        <f>INDEX('Mother tree bio'!I:I, MATCH($D210, 'Mother tree bio'!$B:$B, 0))</f>
        <v>#N/A</v>
      </c>
      <c r="BV210" s="4" t="e">
        <f>INDEX('Mother tree bio'!J:J, MATCH($D210, 'Mother tree bio'!$B:$B, 0))</f>
        <v>#N/A</v>
      </c>
      <c r="BW210" s="4" t="e">
        <f>INDEX('Mother tree bio'!K:K, MATCH($D210, 'Mother tree bio'!$B:$B, 0))</f>
        <v>#N/A</v>
      </c>
    </row>
    <row r="211" spans="1:75" ht="15" customHeight="1">
      <c r="A211" s="10" t="s">
        <v>543</v>
      </c>
      <c r="B211" t="s">
        <v>501</v>
      </c>
      <c r="C211" s="1" t="s">
        <v>142</v>
      </c>
      <c r="D211" s="4" t="s">
        <v>211</v>
      </c>
      <c r="E211" s="4" t="s">
        <v>129</v>
      </c>
      <c r="F211" s="4">
        <v>10</v>
      </c>
      <c r="G211" s="4" t="s">
        <v>154</v>
      </c>
      <c r="H211" s="4" t="s">
        <v>502</v>
      </c>
      <c r="I211" s="19" t="s">
        <v>385</v>
      </c>
      <c r="J211" s="19" t="s">
        <v>386</v>
      </c>
      <c r="K211" s="20" t="s">
        <v>387</v>
      </c>
      <c r="L211" s="19" t="s">
        <v>507</v>
      </c>
      <c r="M211" s="19" t="s">
        <v>508</v>
      </c>
      <c r="N211" s="20" t="s">
        <v>509</v>
      </c>
      <c r="O211" s="4" t="e">
        <f>INDEX('Root phenotypic data'!F:F, MATCH($A211, 'Root phenotypic data'!$A:$A, 0))</f>
        <v>#N/A</v>
      </c>
      <c r="P211" s="18" t="e">
        <f>INDEX('Root phenotypic data'!H:H, MATCH($A211, 'Root phenotypic data'!$A:$A, 0))</f>
        <v>#N/A</v>
      </c>
      <c r="Q211" s="4" t="e">
        <f>INDEX('Root phenotypic data'!I:I, MATCH($A211, 'Root phenotypic data'!$A:$A, 0))</f>
        <v>#N/A</v>
      </c>
      <c r="R211" s="4" t="e">
        <f>INDEX('Root phenotypic data'!J:J, MATCH($A211, 'Root phenotypic data'!$A:$A, 0))</f>
        <v>#N/A</v>
      </c>
      <c r="S211" s="4" t="e">
        <f>INDEX('Root phenotypic data'!K:K, MATCH($A211, 'Root phenotypic data'!$A:$A, 0))</f>
        <v>#N/A</v>
      </c>
      <c r="T211" s="4" t="e">
        <f>INDEX('Root phenotypic data'!L:L, MATCH($A211, 'Root phenotypic data'!$A:$A, 0))</f>
        <v>#N/A</v>
      </c>
      <c r="U211" s="4" t="e">
        <f>INDEX('Root phenotypic data'!M:M, MATCH($A211, 'Root phenotypic data'!$A:$A, 0))</f>
        <v>#N/A</v>
      </c>
      <c r="V211" s="4" t="e">
        <f>INDEX('Root phenotypic data'!N:N, MATCH($A211, 'Root phenotypic data'!$A:$A, 0))</f>
        <v>#N/A</v>
      </c>
      <c r="W211" s="4" t="e">
        <f>INDEX('Root phenotypic data'!O:O, MATCH($A211, 'Root phenotypic data'!$A:$A, 0))</f>
        <v>#N/A</v>
      </c>
      <c r="X211" s="4" t="e">
        <f>INDEX('Root phenotypic data'!P:P, MATCH($A211, 'Root phenotypic data'!$A:$A, 0))</f>
        <v>#N/A</v>
      </c>
      <c r="Y211" s="4" t="e">
        <f>INDEX('Root phenotypic data'!Q:Q, MATCH($A211, 'Root phenotypic data'!$A:$A, 0))</f>
        <v>#N/A</v>
      </c>
      <c r="Z211" s="4" t="e">
        <f>INDEX('Root phenotypic data'!R:R, MATCH($A211, 'Root phenotypic data'!$A:$A, 0))</f>
        <v>#N/A</v>
      </c>
      <c r="AA211" s="4" t="e">
        <f>INDEX('Root phenotypic data'!S:S, MATCH($A211, 'Root phenotypic data'!$A:$A, 0))</f>
        <v>#N/A</v>
      </c>
      <c r="AB211" s="4" t="e">
        <f>INDEX('Root phenotypic data'!T:T, MATCH($A211, 'Root phenotypic data'!$A:$A, 0))</f>
        <v>#N/A</v>
      </c>
      <c r="AC211" s="4" t="e">
        <f>INDEX('Root phenotypic data'!U:U, MATCH($A211, 'Root phenotypic data'!$A:$A, 0))</f>
        <v>#N/A</v>
      </c>
      <c r="AD211" s="4" t="e">
        <f>INDEX('Root phenotypic data'!V:V, MATCH($A211, 'Root phenotypic data'!$A:$A, 0))</f>
        <v>#N/A</v>
      </c>
      <c r="AE211" s="4" t="e">
        <f>INDEX('Root phenotypic data'!W:W, MATCH($A211, 'Root phenotypic data'!$A:$A, 0))</f>
        <v>#N/A</v>
      </c>
      <c r="AF211" s="4" t="e">
        <f>INDEX('Root phenotypic data'!X:X, MATCH($A211, 'Root phenotypic data'!$A:$A, 0))</f>
        <v>#N/A</v>
      </c>
      <c r="AG211" s="4" t="e">
        <f>INDEX('Root phenotypic data'!Y:Y, MATCH($A211, 'Root phenotypic data'!$A:$A, 0))</f>
        <v>#N/A</v>
      </c>
      <c r="AH211" s="4" t="e">
        <f>INDEX('Root phenotypic data'!Z:Z, MATCH($A211, 'Root phenotypic data'!$A:$A, 0))</f>
        <v>#N/A</v>
      </c>
      <c r="AI211" s="4" t="e">
        <f>INDEX('Root phenotypic data'!AA:AA, MATCH($A211, 'Root phenotypic data'!$A:$A, 0))</f>
        <v>#N/A</v>
      </c>
      <c r="AJ211" s="4" t="e">
        <f>INDEX('Root phenotypic data'!AB:AB, MATCH($A211, 'Root phenotypic data'!$A:$A, 0))</f>
        <v>#N/A</v>
      </c>
      <c r="AK211" s="4" t="e">
        <f>INDEX('Root phenotypic data'!AC:AC, MATCH($A211, 'Root phenotypic data'!$A:$A, 0))</f>
        <v>#N/A</v>
      </c>
      <c r="AL211" s="4" t="e">
        <f>INDEX('Root phenotypic data'!AD:AD, MATCH($A211, 'Root phenotypic data'!$A:$A, 0))</f>
        <v>#N/A</v>
      </c>
      <c r="AM211" s="4" t="e">
        <f>INDEX('Root phenotypic data'!AE:AE, MATCH($A211, 'Root phenotypic data'!$A:$A, 0))</f>
        <v>#N/A</v>
      </c>
      <c r="AN211" s="4" t="e">
        <f>INDEX('Root phenotypic data'!AF:AF, MATCH($A211, 'Root phenotypic data'!$A:$A, 0))</f>
        <v>#N/A</v>
      </c>
      <c r="AO211" s="4" t="e">
        <f>INDEX('Root phenotypic data'!AG:AG, MATCH($A211, 'Root phenotypic data'!$A:$A, 0))</f>
        <v>#N/A</v>
      </c>
      <c r="AP211" s="4" t="e">
        <f>INDEX('Isotope analysis'!F:F, MATCH($A211, 'Isotope analysis'!$C:$C, 0))</f>
        <v>#N/A</v>
      </c>
      <c r="AQ211" s="4" t="e">
        <f>INDEX('Isotope analysis'!G:G, MATCH($A211, 'Isotope analysis'!$C:$C, 0))</f>
        <v>#N/A</v>
      </c>
      <c r="AR211" s="4" t="e">
        <f>INDEX('Isotope analysis'!H:H, MATCH($A211, 'Isotope analysis'!$C:$C, 0))</f>
        <v>#N/A</v>
      </c>
      <c r="AS211" s="4" t="e">
        <f>INDEX('Isotope analysis'!I:I, MATCH($A211, 'Isotope analysis'!$C:$C, 0))</f>
        <v>#N/A</v>
      </c>
      <c r="AT211" s="4" t="e">
        <f>INDEX('Root phenotypic data'!CR:CR, MATCH($A211, 'Root phenotypic data'!$A:$A, 0))</f>
        <v>#N/A</v>
      </c>
      <c r="AU211" s="4" t="e">
        <f>INDEX('Root phenotypic data'!CS:CS, MATCH($A211, 'Root phenotypic data'!$A:$A, 0))</f>
        <v>#N/A</v>
      </c>
      <c r="AV211" s="4" t="e">
        <f>INDEX('Root phenotypic data'!CT:CT, MATCH($A211, 'Root phenotypic data'!$A:$A, 0))</f>
        <v>#N/A</v>
      </c>
      <c r="AW211" s="4" t="e">
        <f>INDEX('Root phenotypic data'!CU:CU, MATCH($A211, 'Root phenotypic data'!$A:$A, 0))</f>
        <v>#N/A</v>
      </c>
      <c r="AX211" s="4" t="e">
        <f>INDEX('Root phenotypic data'!CV:CV, MATCH($A211, 'Root phenotypic data'!$A:$A, 0))</f>
        <v>#N/A</v>
      </c>
      <c r="AY211" s="4" t="e">
        <f>INDEX('Root phenotypic data'!CW:CW, MATCH($A211, 'Root phenotypic data'!$A:$A, 0))</f>
        <v>#N/A</v>
      </c>
      <c r="AZ211" s="4" t="e">
        <f>INDEX('Root phenotypic data'!CX:CX, MATCH($A211, 'Root phenotypic data'!$A:$A, 0))</f>
        <v>#N/A</v>
      </c>
      <c r="BA211" s="4" t="e">
        <f>INDEX('Root phenotypic data'!CY:CY, MATCH($A211, 'Root phenotypic data'!$A:$A, 0))</f>
        <v>#N/A</v>
      </c>
      <c r="BB211" s="4" t="e">
        <f>INDEX('Root phenotypic data'!CZ:CZ, MATCH($A211, 'Root phenotypic data'!$A:$A, 0))</f>
        <v>#N/A</v>
      </c>
      <c r="BC211" s="4" t="e">
        <f>INDEX('Root phenotypic data'!DA:DA, MATCH($A211, 'Root phenotypic data'!$A:$A, 0))</f>
        <v>#N/A</v>
      </c>
      <c r="BD211" s="4" t="e">
        <f>INDEX('Root phenotypic data'!DB:DB, MATCH($A211, 'Root phenotypic data'!$A:$A, 0))</f>
        <v>#N/A</v>
      </c>
      <c r="BE211" s="4" t="e">
        <f>INDEX('Root phenotypic data'!DC:DC, MATCH($A211, 'Root phenotypic data'!$A:$A, 0))</f>
        <v>#N/A</v>
      </c>
      <c r="BF211" s="4" t="e">
        <f>INDEX('Root phenotypic data'!DD:DD, MATCH($A211, 'Root phenotypic data'!$A:$A, 0))</f>
        <v>#N/A</v>
      </c>
      <c r="BG211" s="4" t="e">
        <f>INDEX('Root phenotypic data'!DE:DE, MATCH($A211, 'Root phenotypic data'!$A:$A, 0))</f>
        <v>#N/A</v>
      </c>
      <c r="BH211" s="4" t="e">
        <f>INDEX('Root phenotypic data'!DF:DF, MATCH($A211, 'Root phenotypic data'!$A:$A, 0))</f>
        <v>#N/A</v>
      </c>
      <c r="BI211" s="4" t="e">
        <f>INDEX('Root phenotypic data'!DG:DG, MATCH($A211, 'Root phenotypic data'!$A:$A, 0))</f>
        <v>#N/A</v>
      </c>
      <c r="BJ211" s="4" t="e">
        <f>INDEX('Root phenotypic data'!DH:DH, MATCH($A211, 'Root phenotypic data'!$A:$A, 0))</f>
        <v>#N/A</v>
      </c>
      <c r="BK211" s="4" t="e">
        <f>INDEX('Root phenotypic data'!DI:DI, MATCH($A211, 'Root phenotypic data'!$A:$A, 0))</f>
        <v>#N/A</v>
      </c>
      <c r="BL211" s="4" t="e">
        <f>INDEX('Root phenotypic data'!DJ:DJ, MATCH($A211, 'Root phenotypic data'!$A:$A, 0))</f>
        <v>#N/A</v>
      </c>
      <c r="BM211" s="4" t="e">
        <f>INDEX('Root phenotypic data'!DK:DK, MATCH($A211, 'Root phenotypic data'!$A:$A, 0))</f>
        <v>#N/A</v>
      </c>
      <c r="BN211" s="4" t="e">
        <f>INDEX('Root phenotypic data'!DL:DL, MATCH($A211, 'Root phenotypic data'!$A:$A, 0))</f>
        <v>#N/A</v>
      </c>
      <c r="BO211" s="4" t="e">
        <f>INDEX('Mother tree bio'!C:C, MATCH($D211, 'Mother tree bio'!$B:$B, 0))</f>
        <v>#N/A</v>
      </c>
      <c r="BP211" s="4" t="e">
        <f>INDEX('Mother tree bio'!D:D, MATCH($D211, 'Mother tree bio'!$B:$B, 0))</f>
        <v>#N/A</v>
      </c>
      <c r="BQ211" s="4" t="e">
        <f>INDEX('Mother tree bio'!E:E, MATCH($D211, 'Mother tree bio'!$B:$B, 0))</f>
        <v>#N/A</v>
      </c>
      <c r="BR211" s="4" t="e">
        <f>INDEX('Mother tree bio'!F:F, MATCH($D211, 'Mother tree bio'!$B:$B, 0))</f>
        <v>#N/A</v>
      </c>
      <c r="BS211" s="4" t="e">
        <f>INDEX('Mother tree bio'!G:G, MATCH($D211, 'Mother tree bio'!$B:$B, 0))</f>
        <v>#N/A</v>
      </c>
      <c r="BT211" s="4" t="e">
        <f>INDEX('Mother tree bio'!H:H, MATCH($D211, 'Mother tree bio'!$B:$B, 0))</f>
        <v>#N/A</v>
      </c>
      <c r="BU211" s="4" t="e">
        <f>INDEX('Mother tree bio'!I:I, MATCH($D211, 'Mother tree bio'!$B:$B, 0))</f>
        <v>#N/A</v>
      </c>
      <c r="BV211" s="4" t="e">
        <f>INDEX('Mother tree bio'!J:J, MATCH($D211, 'Mother tree bio'!$B:$B, 0))</f>
        <v>#N/A</v>
      </c>
      <c r="BW211" s="4" t="e">
        <f>INDEX('Mother tree bio'!K:K, MATCH($D211, 'Mother tree bio'!$B:$B, 0))</f>
        <v>#N/A</v>
      </c>
    </row>
    <row r="212" spans="1:75" ht="15" customHeight="1">
      <c r="A212" s="25" t="s">
        <v>544</v>
      </c>
      <c r="B212" t="s">
        <v>501</v>
      </c>
      <c r="C212" s="1" t="s">
        <v>144</v>
      </c>
      <c r="D212" s="4" t="e">
        <f>INDEX('Isotope analysis'!D:D, MATCH($A212, 'Isotope analysis'!$C:$C, 0))</f>
        <v>#N/A</v>
      </c>
      <c r="E212" s="4" t="e">
        <f>INDEX('Isotope analysis'!A:A, MATCH($A212, 'Isotope analysis'!$C:$C, 0))</f>
        <v>#N/A</v>
      </c>
      <c r="F212" s="4" t="e">
        <f>INDEX('Root phenotypic data'!D:D, MATCH($A212, 'Root phenotypic data'!$A:$A, 0))</f>
        <v>#N/A</v>
      </c>
      <c r="G212" s="4" t="e">
        <f>INDEX('Isotope analysis'!E:E, MATCH($A212, 'Isotope analysis'!$C:$C, 0))</f>
        <v>#N/A</v>
      </c>
      <c r="H212" s="4" t="s">
        <v>502</v>
      </c>
      <c r="I212" s="19" t="s">
        <v>385</v>
      </c>
      <c r="J212" s="19" t="s">
        <v>386</v>
      </c>
      <c r="K212" s="20" t="s">
        <v>387</v>
      </c>
      <c r="L212" s="19" t="s">
        <v>511</v>
      </c>
      <c r="M212" s="19" t="s">
        <v>512</v>
      </c>
      <c r="N212" s="20" t="s">
        <v>513</v>
      </c>
      <c r="O212" s="4" t="e">
        <f>INDEX('Root phenotypic data'!F:F, MATCH($A212, 'Root phenotypic data'!$A:$A, 0))</f>
        <v>#N/A</v>
      </c>
      <c r="P212" s="18" t="e">
        <f>INDEX('Root phenotypic data'!H:H, MATCH($A212, 'Root phenotypic data'!$A:$A, 0))</f>
        <v>#N/A</v>
      </c>
      <c r="Q212" s="4" t="e">
        <f>INDEX('Root phenotypic data'!I:I, MATCH($A212, 'Root phenotypic data'!$A:$A, 0))</f>
        <v>#N/A</v>
      </c>
      <c r="R212" s="4" t="e">
        <f>INDEX('Root phenotypic data'!J:J, MATCH($A212, 'Root phenotypic data'!$A:$A, 0))</f>
        <v>#N/A</v>
      </c>
      <c r="S212" s="4" t="e">
        <f>INDEX('Root phenotypic data'!K:K, MATCH($A212, 'Root phenotypic data'!$A:$A, 0))</f>
        <v>#N/A</v>
      </c>
      <c r="T212" s="4" t="e">
        <f>INDEX('Root phenotypic data'!L:L, MATCH($A212, 'Root phenotypic data'!$A:$A, 0))</f>
        <v>#N/A</v>
      </c>
      <c r="U212" s="4" t="e">
        <f>INDEX('Root phenotypic data'!M:M, MATCH($A212, 'Root phenotypic data'!$A:$A, 0))</f>
        <v>#N/A</v>
      </c>
      <c r="V212" s="4" t="e">
        <f>INDEX('Root phenotypic data'!N:N, MATCH($A212, 'Root phenotypic data'!$A:$A, 0))</f>
        <v>#N/A</v>
      </c>
      <c r="W212" s="4" t="e">
        <f>INDEX('Root phenotypic data'!O:O, MATCH($A212, 'Root phenotypic data'!$A:$A, 0))</f>
        <v>#N/A</v>
      </c>
      <c r="X212" s="4" t="e">
        <f>INDEX('Root phenotypic data'!P:P, MATCH($A212, 'Root phenotypic data'!$A:$A, 0))</f>
        <v>#N/A</v>
      </c>
      <c r="Y212" s="4" t="e">
        <f>INDEX('Root phenotypic data'!Q:Q, MATCH($A212, 'Root phenotypic data'!$A:$A, 0))</f>
        <v>#N/A</v>
      </c>
      <c r="Z212" s="4" t="e">
        <f>INDEX('Root phenotypic data'!R:R, MATCH($A212, 'Root phenotypic data'!$A:$A, 0))</f>
        <v>#N/A</v>
      </c>
      <c r="AA212" s="4" t="e">
        <f>INDEX('Root phenotypic data'!S:S, MATCH($A212, 'Root phenotypic data'!$A:$A, 0))</f>
        <v>#N/A</v>
      </c>
      <c r="AB212" s="4" t="e">
        <f>INDEX('Root phenotypic data'!T:T, MATCH($A212, 'Root phenotypic data'!$A:$A, 0))</f>
        <v>#N/A</v>
      </c>
      <c r="AC212" s="4" t="e">
        <f>INDEX('Root phenotypic data'!U:U, MATCH($A212, 'Root phenotypic data'!$A:$A, 0))</f>
        <v>#N/A</v>
      </c>
      <c r="AD212" s="4" t="e">
        <f>INDEX('Root phenotypic data'!V:V, MATCH($A212, 'Root phenotypic data'!$A:$A, 0))</f>
        <v>#N/A</v>
      </c>
      <c r="AE212" s="4" t="e">
        <f>INDEX('Root phenotypic data'!W:W, MATCH($A212, 'Root phenotypic data'!$A:$A, 0))</f>
        <v>#N/A</v>
      </c>
      <c r="AF212" s="4" t="e">
        <f>INDEX('Root phenotypic data'!X:X, MATCH($A212, 'Root phenotypic data'!$A:$A, 0))</f>
        <v>#N/A</v>
      </c>
      <c r="AG212" s="4" t="e">
        <f>INDEX('Root phenotypic data'!Y:Y, MATCH($A212, 'Root phenotypic data'!$A:$A, 0))</f>
        <v>#N/A</v>
      </c>
      <c r="AH212" s="4" t="e">
        <f>INDEX('Root phenotypic data'!Z:Z, MATCH($A212, 'Root phenotypic data'!$A:$A, 0))</f>
        <v>#N/A</v>
      </c>
      <c r="AI212" s="4" t="e">
        <f>INDEX('Root phenotypic data'!AA:AA, MATCH($A212, 'Root phenotypic data'!$A:$A, 0))</f>
        <v>#N/A</v>
      </c>
      <c r="AJ212" s="4" t="e">
        <f>INDEX('Root phenotypic data'!AB:AB, MATCH($A212, 'Root phenotypic data'!$A:$A, 0))</f>
        <v>#N/A</v>
      </c>
      <c r="AK212" s="4" t="e">
        <f>INDEX('Root phenotypic data'!AC:AC, MATCH($A212, 'Root phenotypic data'!$A:$A, 0))</f>
        <v>#N/A</v>
      </c>
      <c r="AL212" s="4" t="e">
        <f>INDEX('Root phenotypic data'!AD:AD, MATCH($A212, 'Root phenotypic data'!$A:$A, 0))</f>
        <v>#N/A</v>
      </c>
      <c r="AM212" s="4" t="e">
        <f>INDEX('Root phenotypic data'!AE:AE, MATCH($A212, 'Root phenotypic data'!$A:$A, 0))</f>
        <v>#N/A</v>
      </c>
      <c r="AN212" s="4" t="e">
        <f>INDEX('Root phenotypic data'!AF:AF, MATCH($A212, 'Root phenotypic data'!$A:$A, 0))</f>
        <v>#N/A</v>
      </c>
      <c r="AO212" s="4" t="e">
        <f>INDEX('Root phenotypic data'!AG:AG, MATCH($A212, 'Root phenotypic data'!$A:$A, 0))</f>
        <v>#N/A</v>
      </c>
      <c r="AP212" s="4" t="e">
        <f>INDEX('Isotope analysis'!F:F, MATCH($A212, 'Isotope analysis'!$C:$C, 0))</f>
        <v>#N/A</v>
      </c>
      <c r="AQ212" s="4" t="e">
        <f>INDEX('Isotope analysis'!G:G, MATCH($A212, 'Isotope analysis'!$C:$C, 0))</f>
        <v>#N/A</v>
      </c>
      <c r="AR212" s="4" t="e">
        <f>INDEX('Isotope analysis'!H:H, MATCH($A212, 'Isotope analysis'!$C:$C, 0))</f>
        <v>#N/A</v>
      </c>
      <c r="AS212" s="4" t="e">
        <f>INDEX('Isotope analysis'!I:I, MATCH($A212, 'Isotope analysis'!$C:$C, 0))</f>
        <v>#N/A</v>
      </c>
      <c r="AT212" s="4" t="e">
        <f>INDEX('Root phenotypic data'!CR:CR, MATCH($A212, 'Root phenotypic data'!$A:$A, 0))</f>
        <v>#N/A</v>
      </c>
      <c r="AU212" s="4" t="e">
        <f>INDEX('Root phenotypic data'!CS:CS, MATCH($A212, 'Root phenotypic data'!$A:$A, 0))</f>
        <v>#N/A</v>
      </c>
      <c r="AV212" s="4" t="e">
        <f>INDEX('Root phenotypic data'!CT:CT, MATCH($A212, 'Root phenotypic data'!$A:$A, 0))</f>
        <v>#N/A</v>
      </c>
      <c r="AW212" s="4" t="e">
        <f>INDEX('Root phenotypic data'!CU:CU, MATCH($A212, 'Root phenotypic data'!$A:$A, 0))</f>
        <v>#N/A</v>
      </c>
      <c r="AX212" s="4" t="e">
        <f>INDEX('Root phenotypic data'!CV:CV, MATCH($A212, 'Root phenotypic data'!$A:$A, 0))</f>
        <v>#N/A</v>
      </c>
      <c r="AY212" s="4" t="e">
        <f>INDEX('Root phenotypic data'!CW:CW, MATCH($A212, 'Root phenotypic data'!$A:$A, 0))</f>
        <v>#N/A</v>
      </c>
      <c r="AZ212" s="4" t="e">
        <f>INDEX('Root phenotypic data'!CX:CX, MATCH($A212, 'Root phenotypic data'!$A:$A, 0))</f>
        <v>#N/A</v>
      </c>
      <c r="BA212" s="4" t="e">
        <f>INDEX('Root phenotypic data'!CY:CY, MATCH($A212, 'Root phenotypic data'!$A:$A, 0))</f>
        <v>#N/A</v>
      </c>
      <c r="BB212" s="4" t="e">
        <f>INDEX('Root phenotypic data'!CZ:CZ, MATCH($A212, 'Root phenotypic data'!$A:$A, 0))</f>
        <v>#N/A</v>
      </c>
      <c r="BC212" s="4" t="e">
        <f>INDEX('Root phenotypic data'!DA:DA, MATCH($A212, 'Root phenotypic data'!$A:$A, 0))</f>
        <v>#N/A</v>
      </c>
      <c r="BD212" s="4" t="e">
        <f>INDEX('Root phenotypic data'!DB:DB, MATCH($A212, 'Root phenotypic data'!$A:$A, 0))</f>
        <v>#N/A</v>
      </c>
      <c r="BE212" s="4" t="e">
        <f>INDEX('Root phenotypic data'!DC:DC, MATCH($A212, 'Root phenotypic data'!$A:$A, 0))</f>
        <v>#N/A</v>
      </c>
      <c r="BF212" s="4" t="e">
        <f>INDEX('Root phenotypic data'!DD:DD, MATCH($A212, 'Root phenotypic data'!$A:$A, 0))</f>
        <v>#N/A</v>
      </c>
      <c r="BG212" s="4" t="e">
        <f>INDEX('Root phenotypic data'!DE:DE, MATCH($A212, 'Root phenotypic data'!$A:$A, 0))</f>
        <v>#N/A</v>
      </c>
      <c r="BH212" s="4" t="e">
        <f>INDEX('Root phenotypic data'!DF:DF, MATCH($A212, 'Root phenotypic data'!$A:$A, 0))</f>
        <v>#N/A</v>
      </c>
      <c r="BI212" s="4" t="e">
        <f>INDEX('Root phenotypic data'!DG:DG, MATCH($A212, 'Root phenotypic data'!$A:$A, 0))</f>
        <v>#N/A</v>
      </c>
      <c r="BJ212" s="4" t="e">
        <f>INDEX('Root phenotypic data'!DH:DH, MATCH($A212, 'Root phenotypic data'!$A:$A, 0))</f>
        <v>#N/A</v>
      </c>
      <c r="BK212" s="4" t="e">
        <f>INDEX('Root phenotypic data'!DI:DI, MATCH($A212, 'Root phenotypic data'!$A:$A, 0))</f>
        <v>#N/A</v>
      </c>
      <c r="BL212" s="4" t="e">
        <f>INDEX('Root phenotypic data'!DJ:DJ, MATCH($A212, 'Root phenotypic data'!$A:$A, 0))</f>
        <v>#N/A</v>
      </c>
      <c r="BM212" s="4" t="e">
        <f>INDEX('Root phenotypic data'!DK:DK, MATCH($A212, 'Root phenotypic data'!$A:$A, 0))</f>
        <v>#N/A</v>
      </c>
      <c r="BN212" s="4" t="e">
        <f>INDEX('Root phenotypic data'!DL:DL, MATCH($A212, 'Root phenotypic data'!$A:$A, 0))</f>
        <v>#N/A</v>
      </c>
      <c r="BO212" s="4" t="e">
        <f>INDEX('Mother tree bio'!C:C, MATCH($D212, 'Mother tree bio'!$B:$B, 0))</f>
        <v>#N/A</v>
      </c>
      <c r="BP212" s="4" t="e">
        <f>INDEX('Mother tree bio'!D:D, MATCH($D212, 'Mother tree bio'!$B:$B, 0))</f>
        <v>#N/A</v>
      </c>
      <c r="BQ212" s="4" t="e">
        <f>INDEX('Mother tree bio'!E:E, MATCH($D212, 'Mother tree bio'!$B:$B, 0))</f>
        <v>#N/A</v>
      </c>
      <c r="BR212" s="4" t="e">
        <f>INDEX('Mother tree bio'!F:F, MATCH($D212, 'Mother tree bio'!$B:$B, 0))</f>
        <v>#N/A</v>
      </c>
      <c r="BS212" s="4" t="e">
        <f>INDEX('Mother tree bio'!G:G, MATCH($D212, 'Mother tree bio'!$B:$B, 0))</f>
        <v>#N/A</v>
      </c>
      <c r="BT212" s="4" t="e">
        <f>INDEX('Mother tree bio'!H:H, MATCH($D212, 'Mother tree bio'!$B:$B, 0))</f>
        <v>#N/A</v>
      </c>
      <c r="BU212" s="4" t="e">
        <f>INDEX('Mother tree bio'!I:I, MATCH($D212, 'Mother tree bio'!$B:$B, 0))</f>
        <v>#N/A</v>
      </c>
      <c r="BV212" s="4" t="e">
        <f>INDEX('Mother tree bio'!J:J, MATCH($D212, 'Mother tree bio'!$B:$B, 0))</f>
        <v>#N/A</v>
      </c>
      <c r="BW212" s="4" t="e">
        <f>INDEX('Mother tree bio'!K:K, MATCH($D212, 'Mother tree bio'!$B:$B, 0))</f>
        <v>#N/A</v>
      </c>
    </row>
    <row r="213" spans="1:75" ht="15" customHeight="1">
      <c r="A213" s="10" t="s">
        <v>545</v>
      </c>
      <c r="B213" t="s">
        <v>501</v>
      </c>
      <c r="C213" s="1" t="s">
        <v>146</v>
      </c>
      <c r="D213" s="4" t="str">
        <f>INDEX('Isotope analysis'!D:D, MATCH($A213, 'Isotope analysis'!$C:$C, 0))</f>
        <v>NSW0232</v>
      </c>
      <c r="E213" s="4" t="str">
        <f>INDEX('Isotope analysis'!A:A, MATCH($A213, 'Isotope analysis'!$C:$C, 0))</f>
        <v>E. sideroxlon</v>
      </c>
      <c r="F213" s="4">
        <v>10</v>
      </c>
      <c r="G213" s="4" t="str">
        <f>INDEX('Isotope analysis'!E:E, MATCH($A213, 'Isotope analysis'!$C:$C, 0))</f>
        <v>W</v>
      </c>
      <c r="H213" s="4" t="s">
        <v>502</v>
      </c>
      <c r="I213" s="19" t="s">
        <v>385</v>
      </c>
      <c r="J213" s="19" t="s">
        <v>386</v>
      </c>
      <c r="K213" s="20" t="s">
        <v>387</v>
      </c>
      <c r="L213" s="19" t="s">
        <v>515</v>
      </c>
      <c r="M213" s="19" t="s">
        <v>516</v>
      </c>
      <c r="N213" s="20" t="s">
        <v>517</v>
      </c>
      <c r="O213" s="4" t="e">
        <f>INDEX('Root phenotypic data'!F:F, MATCH($A213, 'Root phenotypic data'!$A:$A, 0))</f>
        <v>#N/A</v>
      </c>
      <c r="P213" s="18" t="e">
        <f>INDEX('Root phenotypic data'!H:H, MATCH($A213, 'Root phenotypic data'!$A:$A, 0))</f>
        <v>#N/A</v>
      </c>
      <c r="Q213" s="4" t="e">
        <f>INDEX('Root phenotypic data'!I:I, MATCH($A213, 'Root phenotypic data'!$A:$A, 0))</f>
        <v>#N/A</v>
      </c>
      <c r="R213" s="4" t="e">
        <f>INDEX('Root phenotypic data'!J:J, MATCH($A213, 'Root phenotypic data'!$A:$A, 0))</f>
        <v>#N/A</v>
      </c>
      <c r="S213" s="4" t="e">
        <f>INDEX('Root phenotypic data'!K:K, MATCH($A213, 'Root phenotypic data'!$A:$A, 0))</f>
        <v>#N/A</v>
      </c>
      <c r="T213" s="4" t="e">
        <f>INDEX('Root phenotypic data'!L:L, MATCH($A213, 'Root phenotypic data'!$A:$A, 0))</f>
        <v>#N/A</v>
      </c>
      <c r="U213" s="4" t="e">
        <f>INDEX('Root phenotypic data'!M:M, MATCH($A213, 'Root phenotypic data'!$A:$A, 0))</f>
        <v>#N/A</v>
      </c>
      <c r="V213" s="4" t="e">
        <f>INDEX('Root phenotypic data'!N:N, MATCH($A213, 'Root phenotypic data'!$A:$A, 0))</f>
        <v>#N/A</v>
      </c>
      <c r="W213" s="4" t="e">
        <f>INDEX('Root phenotypic data'!O:O, MATCH($A213, 'Root phenotypic data'!$A:$A, 0))</f>
        <v>#N/A</v>
      </c>
      <c r="X213" s="4" t="e">
        <f>INDEX('Root phenotypic data'!P:P, MATCH($A213, 'Root phenotypic data'!$A:$A, 0))</f>
        <v>#N/A</v>
      </c>
      <c r="Y213" s="4" t="e">
        <f>INDEX('Root phenotypic data'!Q:Q, MATCH($A213, 'Root phenotypic data'!$A:$A, 0))</f>
        <v>#N/A</v>
      </c>
      <c r="Z213" s="4" t="e">
        <f>INDEX('Root phenotypic data'!R:R, MATCH($A213, 'Root phenotypic data'!$A:$A, 0))</f>
        <v>#N/A</v>
      </c>
      <c r="AA213" s="4" t="e">
        <f>INDEX('Root phenotypic data'!S:S, MATCH($A213, 'Root phenotypic data'!$A:$A, 0))</f>
        <v>#N/A</v>
      </c>
      <c r="AB213" s="4" t="e">
        <f>INDEX('Root phenotypic data'!T:T, MATCH($A213, 'Root phenotypic data'!$A:$A, 0))</f>
        <v>#N/A</v>
      </c>
      <c r="AC213" s="4" t="e">
        <f>INDEX('Root phenotypic data'!U:U, MATCH($A213, 'Root phenotypic data'!$A:$A, 0))</f>
        <v>#N/A</v>
      </c>
      <c r="AD213" s="4" t="e">
        <f>INDEX('Root phenotypic data'!V:V, MATCH($A213, 'Root phenotypic data'!$A:$A, 0))</f>
        <v>#N/A</v>
      </c>
      <c r="AE213" s="4" t="e">
        <f>INDEX('Root phenotypic data'!W:W, MATCH($A213, 'Root phenotypic data'!$A:$A, 0))</f>
        <v>#N/A</v>
      </c>
      <c r="AF213" s="4" t="e">
        <f>INDEX('Root phenotypic data'!X:X, MATCH($A213, 'Root phenotypic data'!$A:$A, 0))</f>
        <v>#N/A</v>
      </c>
      <c r="AG213" s="4" t="e">
        <f>INDEX('Root phenotypic data'!Y:Y, MATCH($A213, 'Root phenotypic data'!$A:$A, 0))</f>
        <v>#N/A</v>
      </c>
      <c r="AH213" s="4" t="e">
        <f>INDEX('Root phenotypic data'!Z:Z, MATCH($A213, 'Root phenotypic data'!$A:$A, 0))</f>
        <v>#N/A</v>
      </c>
      <c r="AI213" s="4" t="e">
        <f>INDEX('Root phenotypic data'!AA:AA, MATCH($A213, 'Root phenotypic data'!$A:$A, 0))</f>
        <v>#N/A</v>
      </c>
      <c r="AJ213" s="4" t="e">
        <f>INDEX('Root phenotypic data'!AB:AB, MATCH($A213, 'Root phenotypic data'!$A:$A, 0))</f>
        <v>#N/A</v>
      </c>
      <c r="AK213" s="4" t="e">
        <f>INDEX('Root phenotypic data'!AC:AC, MATCH($A213, 'Root phenotypic data'!$A:$A, 0))</f>
        <v>#N/A</v>
      </c>
      <c r="AL213" s="4" t="e">
        <f>INDEX('Root phenotypic data'!AD:AD, MATCH($A213, 'Root phenotypic data'!$A:$A, 0))</f>
        <v>#N/A</v>
      </c>
      <c r="AM213" s="4" t="e">
        <f>INDEX('Root phenotypic data'!AE:AE, MATCH($A213, 'Root phenotypic data'!$A:$A, 0))</f>
        <v>#N/A</v>
      </c>
      <c r="AN213" s="4" t="e">
        <f>INDEX('Root phenotypic data'!AF:AF, MATCH($A213, 'Root phenotypic data'!$A:$A, 0))</f>
        <v>#N/A</v>
      </c>
      <c r="AO213" s="4" t="e">
        <f>INDEX('Root phenotypic data'!AG:AG, MATCH($A213, 'Root phenotypic data'!$A:$A, 0))</f>
        <v>#N/A</v>
      </c>
      <c r="AP213" s="4">
        <f>INDEX('Isotope analysis'!F:F, MATCH($A213, 'Isotope analysis'!$C:$C, 0))</f>
        <v>2.94</v>
      </c>
      <c r="AQ213" s="4">
        <f>INDEX('Isotope analysis'!G:G, MATCH($A213, 'Isotope analysis'!$C:$C, 0))</f>
        <v>-35.49</v>
      </c>
      <c r="AR213" s="4">
        <f>INDEX('Isotope analysis'!H:H, MATCH($A213, 'Isotope analysis'!$C:$C, 0))</f>
        <v>2.0299999999999998</v>
      </c>
      <c r="AS213" s="4">
        <f>INDEX('Isotope analysis'!I:I, MATCH($A213, 'Isotope analysis'!$C:$C, 0))</f>
        <v>44</v>
      </c>
      <c r="AT213" s="4" t="e">
        <f>INDEX('Root phenotypic data'!CR:CR, MATCH($A213, 'Root phenotypic data'!$A:$A, 0))</f>
        <v>#N/A</v>
      </c>
      <c r="AU213" s="4" t="e">
        <f>INDEX('Root phenotypic data'!CS:CS, MATCH($A213, 'Root phenotypic data'!$A:$A, 0))</f>
        <v>#N/A</v>
      </c>
      <c r="AV213" s="4" t="e">
        <f>INDEX('Root phenotypic data'!CT:CT, MATCH($A213, 'Root phenotypic data'!$A:$A, 0))</f>
        <v>#N/A</v>
      </c>
      <c r="AW213" s="4" t="e">
        <f>INDEX('Root phenotypic data'!CU:CU, MATCH($A213, 'Root phenotypic data'!$A:$A, 0))</f>
        <v>#N/A</v>
      </c>
      <c r="AX213" s="4" t="e">
        <f>INDEX('Root phenotypic data'!CV:CV, MATCH($A213, 'Root phenotypic data'!$A:$A, 0))</f>
        <v>#N/A</v>
      </c>
      <c r="AY213" s="4" t="e">
        <f>INDEX('Root phenotypic data'!CW:CW, MATCH($A213, 'Root phenotypic data'!$A:$A, 0))</f>
        <v>#N/A</v>
      </c>
      <c r="AZ213" s="4" t="e">
        <f>INDEX('Root phenotypic data'!CX:CX, MATCH($A213, 'Root phenotypic data'!$A:$A, 0))</f>
        <v>#N/A</v>
      </c>
      <c r="BA213" s="4" t="e">
        <f>INDEX('Root phenotypic data'!CY:CY, MATCH($A213, 'Root phenotypic data'!$A:$A, 0))</f>
        <v>#N/A</v>
      </c>
      <c r="BB213" s="4" t="e">
        <f>INDEX('Root phenotypic data'!CZ:CZ, MATCH($A213, 'Root phenotypic data'!$A:$A, 0))</f>
        <v>#N/A</v>
      </c>
      <c r="BC213" s="4" t="e">
        <f>INDEX('Root phenotypic data'!DA:DA, MATCH($A213, 'Root phenotypic data'!$A:$A, 0))</f>
        <v>#N/A</v>
      </c>
      <c r="BD213" s="4" t="e">
        <f>INDEX('Root phenotypic data'!DB:DB, MATCH($A213, 'Root phenotypic data'!$A:$A, 0))</f>
        <v>#N/A</v>
      </c>
      <c r="BE213" s="4" t="e">
        <f>INDEX('Root phenotypic data'!DC:DC, MATCH($A213, 'Root phenotypic data'!$A:$A, 0))</f>
        <v>#N/A</v>
      </c>
      <c r="BF213" s="4" t="e">
        <f>INDEX('Root phenotypic data'!DD:DD, MATCH($A213, 'Root phenotypic data'!$A:$A, 0))</f>
        <v>#N/A</v>
      </c>
      <c r="BG213" s="4" t="e">
        <f>INDEX('Root phenotypic data'!DE:DE, MATCH($A213, 'Root phenotypic data'!$A:$A, 0))</f>
        <v>#N/A</v>
      </c>
      <c r="BH213" s="4" t="e">
        <f>INDEX('Root phenotypic data'!DF:DF, MATCH($A213, 'Root phenotypic data'!$A:$A, 0))</f>
        <v>#N/A</v>
      </c>
      <c r="BI213" s="4" t="e">
        <f>INDEX('Root phenotypic data'!DG:DG, MATCH($A213, 'Root phenotypic data'!$A:$A, 0))</f>
        <v>#N/A</v>
      </c>
      <c r="BJ213" s="4" t="e">
        <f>INDEX('Root phenotypic data'!DH:DH, MATCH($A213, 'Root phenotypic data'!$A:$A, 0))</f>
        <v>#N/A</v>
      </c>
      <c r="BK213" s="4" t="e">
        <f>INDEX('Root phenotypic data'!DI:DI, MATCH($A213, 'Root phenotypic data'!$A:$A, 0))</f>
        <v>#N/A</v>
      </c>
      <c r="BL213" s="4" t="e">
        <f>INDEX('Root phenotypic data'!DJ:DJ, MATCH($A213, 'Root phenotypic data'!$A:$A, 0))</f>
        <v>#N/A</v>
      </c>
      <c r="BM213" s="4" t="e">
        <f>INDEX('Root phenotypic data'!DK:DK, MATCH($A213, 'Root phenotypic data'!$A:$A, 0))</f>
        <v>#N/A</v>
      </c>
      <c r="BN213" s="4" t="e">
        <f>INDEX('Root phenotypic data'!DL:DL, MATCH($A213, 'Root phenotypic data'!$A:$A, 0))</f>
        <v>#N/A</v>
      </c>
      <c r="BO213" s="4" t="e">
        <f>INDEX('Mother tree bio'!C:C, MATCH($D213, 'Mother tree bio'!$B:$B, 0))</f>
        <v>#N/A</v>
      </c>
      <c r="BP213" s="4" t="e">
        <f>INDEX('Mother tree bio'!D:D, MATCH($D213, 'Mother tree bio'!$B:$B, 0))</f>
        <v>#N/A</v>
      </c>
      <c r="BQ213" s="4" t="e">
        <f>INDEX('Mother tree bio'!E:E, MATCH($D213, 'Mother tree bio'!$B:$B, 0))</f>
        <v>#N/A</v>
      </c>
      <c r="BR213" s="4" t="e">
        <f>INDEX('Mother tree bio'!F:F, MATCH($D213, 'Mother tree bio'!$B:$B, 0))</f>
        <v>#N/A</v>
      </c>
      <c r="BS213" s="4" t="e">
        <f>INDEX('Mother tree bio'!G:G, MATCH($D213, 'Mother tree bio'!$B:$B, 0))</f>
        <v>#N/A</v>
      </c>
      <c r="BT213" s="4" t="e">
        <f>INDEX('Mother tree bio'!H:H, MATCH($D213, 'Mother tree bio'!$B:$B, 0))</f>
        <v>#N/A</v>
      </c>
      <c r="BU213" s="4" t="e">
        <f>INDEX('Mother tree bio'!I:I, MATCH($D213, 'Mother tree bio'!$B:$B, 0))</f>
        <v>#N/A</v>
      </c>
      <c r="BV213" s="4" t="e">
        <f>INDEX('Mother tree bio'!J:J, MATCH($D213, 'Mother tree bio'!$B:$B, 0))</f>
        <v>#N/A</v>
      </c>
      <c r="BW213" s="4" t="e">
        <f>INDEX('Mother tree bio'!K:K, MATCH($D213, 'Mother tree bio'!$B:$B, 0))</f>
        <v>#N/A</v>
      </c>
    </row>
    <row r="214" spans="1:75" ht="15" customHeight="1">
      <c r="A214" s="10" t="s">
        <v>546</v>
      </c>
      <c r="B214" t="s">
        <v>501</v>
      </c>
      <c r="C214" s="1" t="s">
        <v>148</v>
      </c>
      <c r="D214" s="4" t="str">
        <f>INDEX('Isotope analysis'!D:D, MATCH($A214, 'Isotope analysis'!$C:$C, 0))</f>
        <v>NSW0357</v>
      </c>
      <c r="E214" s="4" t="str">
        <f>INDEX('Isotope analysis'!A:A, MATCH($A214, 'Isotope analysis'!$C:$C, 0))</f>
        <v>E. sideroxlon</v>
      </c>
      <c r="F214" s="4">
        <v>6</v>
      </c>
      <c r="G214" s="4" t="str">
        <f>INDEX('Isotope analysis'!E:E, MATCH($A214, 'Isotope analysis'!$C:$C, 0))</f>
        <v>D</v>
      </c>
      <c r="H214" s="4" t="s">
        <v>502</v>
      </c>
      <c r="I214" s="19" t="s">
        <v>385</v>
      </c>
      <c r="J214" s="19" t="s">
        <v>386</v>
      </c>
      <c r="K214" s="20" t="s">
        <v>387</v>
      </c>
      <c r="L214" s="19" t="s">
        <v>519</v>
      </c>
      <c r="M214" s="19" t="s">
        <v>520</v>
      </c>
      <c r="N214" s="20" t="s">
        <v>521</v>
      </c>
      <c r="O214" s="4" t="e">
        <f>INDEX('Root phenotypic data'!F:F, MATCH($A214, 'Root phenotypic data'!$A:$A, 0))</f>
        <v>#N/A</v>
      </c>
      <c r="P214" s="18" t="e">
        <f>INDEX('Root phenotypic data'!H:H, MATCH($A214, 'Root phenotypic data'!$A:$A, 0))</f>
        <v>#N/A</v>
      </c>
      <c r="Q214" s="4" t="e">
        <f>INDEX('Root phenotypic data'!I:I, MATCH($A214, 'Root phenotypic data'!$A:$A, 0))</f>
        <v>#N/A</v>
      </c>
      <c r="R214" s="4" t="e">
        <f>INDEX('Root phenotypic data'!J:J, MATCH($A214, 'Root phenotypic data'!$A:$A, 0))</f>
        <v>#N/A</v>
      </c>
      <c r="S214" s="4" t="e">
        <f>INDEX('Root phenotypic data'!K:K, MATCH($A214, 'Root phenotypic data'!$A:$A, 0))</f>
        <v>#N/A</v>
      </c>
      <c r="T214" s="4" t="e">
        <f>INDEX('Root phenotypic data'!L:L, MATCH($A214, 'Root phenotypic data'!$A:$A, 0))</f>
        <v>#N/A</v>
      </c>
      <c r="U214" s="4" t="e">
        <f>INDEX('Root phenotypic data'!M:M, MATCH($A214, 'Root phenotypic data'!$A:$A, 0))</f>
        <v>#N/A</v>
      </c>
      <c r="V214" s="4" t="e">
        <f>INDEX('Root phenotypic data'!N:N, MATCH($A214, 'Root phenotypic data'!$A:$A, 0))</f>
        <v>#N/A</v>
      </c>
      <c r="W214" s="4" t="e">
        <f>INDEX('Root phenotypic data'!O:O, MATCH($A214, 'Root phenotypic data'!$A:$A, 0))</f>
        <v>#N/A</v>
      </c>
      <c r="X214" s="4" t="e">
        <f>INDEX('Root phenotypic data'!P:P, MATCH($A214, 'Root phenotypic data'!$A:$A, 0))</f>
        <v>#N/A</v>
      </c>
      <c r="Y214" s="4" t="e">
        <f>INDEX('Root phenotypic data'!Q:Q, MATCH($A214, 'Root phenotypic data'!$A:$A, 0))</f>
        <v>#N/A</v>
      </c>
      <c r="Z214" s="4" t="e">
        <f>INDEX('Root phenotypic data'!R:R, MATCH($A214, 'Root phenotypic data'!$A:$A, 0))</f>
        <v>#N/A</v>
      </c>
      <c r="AA214" s="4" t="e">
        <f>INDEX('Root phenotypic data'!S:S, MATCH($A214, 'Root phenotypic data'!$A:$A, 0))</f>
        <v>#N/A</v>
      </c>
      <c r="AB214" s="4" t="e">
        <f>INDEX('Root phenotypic data'!T:T, MATCH($A214, 'Root phenotypic data'!$A:$A, 0))</f>
        <v>#N/A</v>
      </c>
      <c r="AC214" s="4" t="e">
        <f>INDEX('Root phenotypic data'!U:U, MATCH($A214, 'Root phenotypic data'!$A:$A, 0))</f>
        <v>#N/A</v>
      </c>
      <c r="AD214" s="4" t="e">
        <f>INDEX('Root phenotypic data'!V:V, MATCH($A214, 'Root phenotypic data'!$A:$A, 0))</f>
        <v>#N/A</v>
      </c>
      <c r="AE214" s="4" t="e">
        <f>INDEX('Root phenotypic data'!W:W, MATCH($A214, 'Root phenotypic data'!$A:$A, 0))</f>
        <v>#N/A</v>
      </c>
      <c r="AF214" s="4" t="e">
        <f>INDEX('Root phenotypic data'!X:X, MATCH($A214, 'Root phenotypic data'!$A:$A, 0))</f>
        <v>#N/A</v>
      </c>
      <c r="AG214" s="4" t="e">
        <f>INDEX('Root phenotypic data'!Y:Y, MATCH($A214, 'Root phenotypic data'!$A:$A, 0))</f>
        <v>#N/A</v>
      </c>
      <c r="AH214" s="4" t="e">
        <f>INDEX('Root phenotypic data'!Z:Z, MATCH($A214, 'Root phenotypic data'!$A:$A, 0))</f>
        <v>#N/A</v>
      </c>
      <c r="AI214" s="4" t="e">
        <f>INDEX('Root phenotypic data'!AA:AA, MATCH($A214, 'Root phenotypic data'!$A:$A, 0))</f>
        <v>#N/A</v>
      </c>
      <c r="AJ214" s="4" t="e">
        <f>INDEX('Root phenotypic data'!AB:AB, MATCH($A214, 'Root phenotypic data'!$A:$A, 0))</f>
        <v>#N/A</v>
      </c>
      <c r="AK214" s="4" t="e">
        <f>INDEX('Root phenotypic data'!AC:AC, MATCH($A214, 'Root phenotypic data'!$A:$A, 0))</f>
        <v>#N/A</v>
      </c>
      <c r="AL214" s="4" t="e">
        <f>INDEX('Root phenotypic data'!AD:AD, MATCH($A214, 'Root phenotypic data'!$A:$A, 0))</f>
        <v>#N/A</v>
      </c>
      <c r="AM214" s="4" t="e">
        <f>INDEX('Root phenotypic data'!AE:AE, MATCH($A214, 'Root phenotypic data'!$A:$A, 0))</f>
        <v>#N/A</v>
      </c>
      <c r="AN214" s="4" t="e">
        <f>INDEX('Root phenotypic data'!AF:AF, MATCH($A214, 'Root phenotypic data'!$A:$A, 0))</f>
        <v>#N/A</v>
      </c>
      <c r="AO214" s="4" t="e">
        <f>INDEX('Root phenotypic data'!AG:AG, MATCH($A214, 'Root phenotypic data'!$A:$A, 0))</f>
        <v>#N/A</v>
      </c>
      <c r="AP214" s="4">
        <f>INDEX('Isotope analysis'!F:F, MATCH($A214, 'Isotope analysis'!$C:$C, 0))</f>
        <v>-3.71</v>
      </c>
      <c r="AQ214" s="4">
        <f>INDEX('Isotope analysis'!G:G, MATCH($A214, 'Isotope analysis'!$C:$C, 0))</f>
        <v>-34.659999999999997</v>
      </c>
      <c r="AR214" s="4">
        <f>INDEX('Isotope analysis'!H:H, MATCH($A214, 'Isotope analysis'!$C:$C, 0))</f>
        <v>1.35</v>
      </c>
      <c r="AS214" s="4">
        <f>INDEX('Isotope analysis'!I:I, MATCH($A214, 'Isotope analysis'!$C:$C, 0))</f>
        <v>43.2</v>
      </c>
      <c r="AT214" s="4" t="e">
        <f>INDEX('Root phenotypic data'!CR:CR, MATCH($A214, 'Root phenotypic data'!$A:$A, 0))</f>
        <v>#N/A</v>
      </c>
      <c r="AU214" s="4" t="e">
        <f>INDEX('Root phenotypic data'!CS:CS, MATCH($A214, 'Root phenotypic data'!$A:$A, 0))</f>
        <v>#N/A</v>
      </c>
      <c r="AV214" s="4" t="e">
        <f>INDEX('Root phenotypic data'!CT:CT, MATCH($A214, 'Root phenotypic data'!$A:$A, 0))</f>
        <v>#N/A</v>
      </c>
      <c r="AW214" s="4" t="e">
        <f>INDEX('Root phenotypic data'!CU:CU, MATCH($A214, 'Root phenotypic data'!$A:$A, 0))</f>
        <v>#N/A</v>
      </c>
      <c r="AX214" s="4" t="e">
        <f>INDEX('Root phenotypic data'!CV:CV, MATCH($A214, 'Root phenotypic data'!$A:$A, 0))</f>
        <v>#N/A</v>
      </c>
      <c r="AY214" s="4" t="e">
        <f>INDEX('Root phenotypic data'!CW:CW, MATCH($A214, 'Root phenotypic data'!$A:$A, 0))</f>
        <v>#N/A</v>
      </c>
      <c r="AZ214" s="4" t="e">
        <f>INDEX('Root phenotypic data'!CX:CX, MATCH($A214, 'Root phenotypic data'!$A:$A, 0))</f>
        <v>#N/A</v>
      </c>
      <c r="BA214" s="4" t="e">
        <f>INDEX('Root phenotypic data'!CY:CY, MATCH($A214, 'Root phenotypic data'!$A:$A, 0))</f>
        <v>#N/A</v>
      </c>
      <c r="BB214" s="4" t="e">
        <f>INDEX('Root phenotypic data'!CZ:CZ, MATCH($A214, 'Root phenotypic data'!$A:$A, 0))</f>
        <v>#N/A</v>
      </c>
      <c r="BC214" s="4" t="e">
        <f>INDEX('Root phenotypic data'!DA:DA, MATCH($A214, 'Root phenotypic data'!$A:$A, 0))</f>
        <v>#N/A</v>
      </c>
      <c r="BD214" s="4" t="e">
        <f>INDEX('Root phenotypic data'!DB:DB, MATCH($A214, 'Root phenotypic data'!$A:$A, 0))</f>
        <v>#N/A</v>
      </c>
      <c r="BE214" s="4" t="e">
        <f>INDEX('Root phenotypic data'!DC:DC, MATCH($A214, 'Root phenotypic data'!$A:$A, 0))</f>
        <v>#N/A</v>
      </c>
      <c r="BF214" s="4" t="e">
        <f>INDEX('Root phenotypic data'!DD:DD, MATCH($A214, 'Root phenotypic data'!$A:$A, 0))</f>
        <v>#N/A</v>
      </c>
      <c r="BG214" s="4" t="e">
        <f>INDEX('Root phenotypic data'!DE:DE, MATCH($A214, 'Root phenotypic data'!$A:$A, 0))</f>
        <v>#N/A</v>
      </c>
      <c r="BH214" s="4" t="e">
        <f>INDEX('Root phenotypic data'!DF:DF, MATCH($A214, 'Root phenotypic data'!$A:$A, 0))</f>
        <v>#N/A</v>
      </c>
      <c r="BI214" s="4" t="e">
        <f>INDEX('Root phenotypic data'!DG:DG, MATCH($A214, 'Root phenotypic data'!$A:$A, 0))</f>
        <v>#N/A</v>
      </c>
      <c r="BJ214" s="4" t="e">
        <f>INDEX('Root phenotypic data'!DH:DH, MATCH($A214, 'Root phenotypic data'!$A:$A, 0))</f>
        <v>#N/A</v>
      </c>
      <c r="BK214" s="4" t="e">
        <f>INDEX('Root phenotypic data'!DI:DI, MATCH($A214, 'Root phenotypic data'!$A:$A, 0))</f>
        <v>#N/A</v>
      </c>
      <c r="BL214" s="4" t="e">
        <f>INDEX('Root phenotypic data'!DJ:DJ, MATCH($A214, 'Root phenotypic data'!$A:$A, 0))</f>
        <v>#N/A</v>
      </c>
      <c r="BM214" s="4" t="e">
        <f>INDEX('Root phenotypic data'!DK:DK, MATCH($A214, 'Root phenotypic data'!$A:$A, 0))</f>
        <v>#N/A</v>
      </c>
      <c r="BN214" s="4" t="e">
        <f>INDEX('Root phenotypic data'!DL:DL, MATCH($A214, 'Root phenotypic data'!$A:$A, 0))</f>
        <v>#N/A</v>
      </c>
      <c r="BO214" s="4" t="e">
        <f>INDEX('Mother tree bio'!C:C, MATCH($D214, 'Mother tree bio'!$B:$B, 0))</f>
        <v>#N/A</v>
      </c>
      <c r="BP214" s="4" t="e">
        <f>INDEX('Mother tree bio'!D:D, MATCH($D214, 'Mother tree bio'!$B:$B, 0))</f>
        <v>#N/A</v>
      </c>
      <c r="BQ214" s="4" t="e">
        <f>INDEX('Mother tree bio'!E:E, MATCH($D214, 'Mother tree bio'!$B:$B, 0))</f>
        <v>#N/A</v>
      </c>
      <c r="BR214" s="4" t="e">
        <f>INDEX('Mother tree bio'!F:F, MATCH($D214, 'Mother tree bio'!$B:$B, 0))</f>
        <v>#N/A</v>
      </c>
      <c r="BS214" s="4" t="e">
        <f>INDEX('Mother tree bio'!G:G, MATCH($D214, 'Mother tree bio'!$B:$B, 0))</f>
        <v>#N/A</v>
      </c>
      <c r="BT214" s="4" t="e">
        <f>INDEX('Mother tree bio'!H:H, MATCH($D214, 'Mother tree bio'!$B:$B, 0))</f>
        <v>#N/A</v>
      </c>
      <c r="BU214" s="4" t="e">
        <f>INDEX('Mother tree bio'!I:I, MATCH($D214, 'Mother tree bio'!$B:$B, 0))</f>
        <v>#N/A</v>
      </c>
      <c r="BV214" s="4" t="e">
        <f>INDEX('Mother tree bio'!J:J, MATCH($D214, 'Mother tree bio'!$B:$B, 0))</f>
        <v>#N/A</v>
      </c>
      <c r="BW214" s="4" t="e">
        <f>INDEX('Mother tree bio'!K:K, MATCH($D214, 'Mother tree bio'!$B:$B, 0))</f>
        <v>#N/A</v>
      </c>
    </row>
    <row r="215" spans="1:75" ht="15" customHeight="1">
      <c r="A215" s="10" t="s">
        <v>547</v>
      </c>
      <c r="B215" t="s">
        <v>501</v>
      </c>
      <c r="C215" s="1" t="s">
        <v>150</v>
      </c>
      <c r="D215" s="4" t="str">
        <f>INDEX('Isotope analysis'!D:D, MATCH($A215, 'Isotope analysis'!$C:$C, 0))</f>
        <v>NSW0357</v>
      </c>
      <c r="E215" s="4" t="str">
        <f>INDEX('Isotope analysis'!A:A, MATCH($A215, 'Isotope analysis'!$C:$C, 0))</f>
        <v>E. sideroxlon</v>
      </c>
      <c r="F215" s="4">
        <v>7</v>
      </c>
      <c r="G215" s="4" t="str">
        <f>INDEX('Isotope analysis'!E:E, MATCH($A215, 'Isotope analysis'!$C:$C, 0))</f>
        <v>D</v>
      </c>
      <c r="H215" s="4" t="s">
        <v>502</v>
      </c>
      <c r="I215" s="19" t="s">
        <v>385</v>
      </c>
      <c r="J215" s="19" t="s">
        <v>386</v>
      </c>
      <c r="K215" s="20" t="s">
        <v>387</v>
      </c>
      <c r="L215" s="19" t="s">
        <v>523</v>
      </c>
      <c r="M215" s="19" t="s">
        <v>524</v>
      </c>
      <c r="N215" s="20" t="s">
        <v>525</v>
      </c>
      <c r="O215" s="4" t="e">
        <f>INDEX('Root phenotypic data'!F:F, MATCH($A215, 'Root phenotypic data'!$A:$A, 0))</f>
        <v>#N/A</v>
      </c>
      <c r="P215" s="18" t="e">
        <f>INDEX('Root phenotypic data'!H:H, MATCH($A215, 'Root phenotypic data'!$A:$A, 0))</f>
        <v>#N/A</v>
      </c>
      <c r="Q215" s="4" t="e">
        <f>INDEX('Root phenotypic data'!I:I, MATCH($A215, 'Root phenotypic data'!$A:$A, 0))</f>
        <v>#N/A</v>
      </c>
      <c r="R215" s="4" t="e">
        <f>INDEX('Root phenotypic data'!J:J, MATCH($A215, 'Root phenotypic data'!$A:$A, 0))</f>
        <v>#N/A</v>
      </c>
      <c r="S215" s="4" t="e">
        <f>INDEX('Root phenotypic data'!K:K, MATCH($A215, 'Root phenotypic data'!$A:$A, 0))</f>
        <v>#N/A</v>
      </c>
      <c r="T215" s="4" t="e">
        <f>INDEX('Root phenotypic data'!L:L, MATCH($A215, 'Root phenotypic data'!$A:$A, 0))</f>
        <v>#N/A</v>
      </c>
      <c r="U215" s="4" t="e">
        <f>INDEX('Root phenotypic data'!M:M, MATCH($A215, 'Root phenotypic data'!$A:$A, 0))</f>
        <v>#N/A</v>
      </c>
      <c r="V215" s="4" t="e">
        <f>INDEX('Root phenotypic data'!N:N, MATCH($A215, 'Root phenotypic data'!$A:$A, 0))</f>
        <v>#N/A</v>
      </c>
      <c r="W215" s="4" t="e">
        <f>INDEX('Root phenotypic data'!O:O, MATCH($A215, 'Root phenotypic data'!$A:$A, 0))</f>
        <v>#N/A</v>
      </c>
      <c r="X215" s="4" t="e">
        <f>INDEX('Root phenotypic data'!P:P, MATCH($A215, 'Root phenotypic data'!$A:$A, 0))</f>
        <v>#N/A</v>
      </c>
      <c r="Y215" s="4" t="e">
        <f>INDEX('Root phenotypic data'!Q:Q, MATCH($A215, 'Root phenotypic data'!$A:$A, 0))</f>
        <v>#N/A</v>
      </c>
      <c r="Z215" s="4" t="e">
        <f>INDEX('Root phenotypic data'!R:R, MATCH($A215, 'Root phenotypic data'!$A:$A, 0))</f>
        <v>#N/A</v>
      </c>
      <c r="AA215" s="4" t="e">
        <f>INDEX('Root phenotypic data'!S:S, MATCH($A215, 'Root phenotypic data'!$A:$A, 0))</f>
        <v>#N/A</v>
      </c>
      <c r="AB215" s="4" t="e">
        <f>INDEX('Root phenotypic data'!T:T, MATCH($A215, 'Root phenotypic data'!$A:$A, 0))</f>
        <v>#N/A</v>
      </c>
      <c r="AC215" s="4" t="e">
        <f>INDEX('Root phenotypic data'!U:U, MATCH($A215, 'Root phenotypic data'!$A:$A, 0))</f>
        <v>#N/A</v>
      </c>
      <c r="AD215" s="4" t="e">
        <f>INDEX('Root phenotypic data'!V:V, MATCH($A215, 'Root phenotypic data'!$A:$A, 0))</f>
        <v>#N/A</v>
      </c>
      <c r="AE215" s="4" t="e">
        <f>INDEX('Root phenotypic data'!W:W, MATCH($A215, 'Root phenotypic data'!$A:$A, 0))</f>
        <v>#N/A</v>
      </c>
      <c r="AF215" s="4" t="e">
        <f>INDEX('Root phenotypic data'!X:X, MATCH($A215, 'Root phenotypic data'!$A:$A, 0))</f>
        <v>#N/A</v>
      </c>
      <c r="AG215" s="4" t="e">
        <f>INDEX('Root phenotypic data'!Y:Y, MATCH($A215, 'Root phenotypic data'!$A:$A, 0))</f>
        <v>#N/A</v>
      </c>
      <c r="AH215" s="4" t="e">
        <f>INDEX('Root phenotypic data'!Z:Z, MATCH($A215, 'Root phenotypic data'!$A:$A, 0))</f>
        <v>#N/A</v>
      </c>
      <c r="AI215" s="4" t="e">
        <f>INDEX('Root phenotypic data'!AA:AA, MATCH($A215, 'Root phenotypic data'!$A:$A, 0))</f>
        <v>#N/A</v>
      </c>
      <c r="AJ215" s="4" t="e">
        <f>INDEX('Root phenotypic data'!AB:AB, MATCH($A215, 'Root phenotypic data'!$A:$A, 0))</f>
        <v>#N/A</v>
      </c>
      <c r="AK215" s="4" t="e">
        <f>INDEX('Root phenotypic data'!AC:AC, MATCH($A215, 'Root phenotypic data'!$A:$A, 0))</f>
        <v>#N/A</v>
      </c>
      <c r="AL215" s="4" t="e">
        <f>INDEX('Root phenotypic data'!AD:AD, MATCH($A215, 'Root phenotypic data'!$A:$A, 0))</f>
        <v>#N/A</v>
      </c>
      <c r="AM215" s="4" t="e">
        <f>INDEX('Root phenotypic data'!AE:AE, MATCH($A215, 'Root phenotypic data'!$A:$A, 0))</f>
        <v>#N/A</v>
      </c>
      <c r="AN215" s="4" t="e">
        <f>INDEX('Root phenotypic data'!AF:AF, MATCH($A215, 'Root phenotypic data'!$A:$A, 0))</f>
        <v>#N/A</v>
      </c>
      <c r="AO215" s="4" t="e">
        <f>INDEX('Root phenotypic data'!AG:AG, MATCH($A215, 'Root phenotypic data'!$A:$A, 0))</f>
        <v>#N/A</v>
      </c>
      <c r="AP215" s="4">
        <f>INDEX('Isotope analysis'!F:F, MATCH($A215, 'Isotope analysis'!$C:$C, 0))</f>
        <v>0.59</v>
      </c>
      <c r="AQ215" s="4">
        <f>INDEX('Isotope analysis'!G:G, MATCH($A215, 'Isotope analysis'!$C:$C, 0))</f>
        <v>-35.31</v>
      </c>
      <c r="AR215" s="4">
        <f>INDEX('Isotope analysis'!H:H, MATCH($A215, 'Isotope analysis'!$C:$C, 0))</f>
        <v>1.41</v>
      </c>
      <c r="AS215" s="4">
        <f>INDEX('Isotope analysis'!I:I, MATCH($A215, 'Isotope analysis'!$C:$C, 0))</f>
        <v>43.5</v>
      </c>
      <c r="AT215" s="4" t="e">
        <f>INDEX('Root phenotypic data'!CR:CR, MATCH($A215, 'Root phenotypic data'!$A:$A, 0))</f>
        <v>#N/A</v>
      </c>
      <c r="AU215" s="4" t="e">
        <f>INDEX('Root phenotypic data'!CS:CS, MATCH($A215, 'Root phenotypic data'!$A:$A, 0))</f>
        <v>#N/A</v>
      </c>
      <c r="AV215" s="4" t="e">
        <f>INDEX('Root phenotypic data'!CT:CT, MATCH($A215, 'Root phenotypic data'!$A:$A, 0))</f>
        <v>#N/A</v>
      </c>
      <c r="AW215" s="4" t="e">
        <f>INDEX('Root phenotypic data'!CU:CU, MATCH($A215, 'Root phenotypic data'!$A:$A, 0))</f>
        <v>#N/A</v>
      </c>
      <c r="AX215" s="4" t="e">
        <f>INDEX('Root phenotypic data'!CV:CV, MATCH($A215, 'Root phenotypic data'!$A:$A, 0))</f>
        <v>#N/A</v>
      </c>
      <c r="AY215" s="4" t="e">
        <f>INDEX('Root phenotypic data'!CW:CW, MATCH($A215, 'Root phenotypic data'!$A:$A, 0))</f>
        <v>#N/A</v>
      </c>
      <c r="AZ215" s="4" t="e">
        <f>INDEX('Root phenotypic data'!CX:CX, MATCH($A215, 'Root phenotypic data'!$A:$A, 0))</f>
        <v>#N/A</v>
      </c>
      <c r="BA215" s="4" t="e">
        <f>INDEX('Root phenotypic data'!CY:CY, MATCH($A215, 'Root phenotypic data'!$A:$A, 0))</f>
        <v>#N/A</v>
      </c>
      <c r="BB215" s="4" t="e">
        <f>INDEX('Root phenotypic data'!CZ:CZ, MATCH($A215, 'Root phenotypic data'!$A:$A, 0))</f>
        <v>#N/A</v>
      </c>
      <c r="BC215" s="4" t="e">
        <f>INDEX('Root phenotypic data'!DA:DA, MATCH($A215, 'Root phenotypic data'!$A:$A, 0))</f>
        <v>#N/A</v>
      </c>
      <c r="BD215" s="4" t="e">
        <f>INDEX('Root phenotypic data'!DB:DB, MATCH($A215, 'Root phenotypic data'!$A:$A, 0))</f>
        <v>#N/A</v>
      </c>
      <c r="BE215" s="4" t="e">
        <f>INDEX('Root phenotypic data'!DC:DC, MATCH($A215, 'Root phenotypic data'!$A:$A, 0))</f>
        <v>#N/A</v>
      </c>
      <c r="BF215" s="4" t="e">
        <f>INDEX('Root phenotypic data'!DD:DD, MATCH($A215, 'Root phenotypic data'!$A:$A, 0))</f>
        <v>#N/A</v>
      </c>
      <c r="BG215" s="4" t="e">
        <f>INDEX('Root phenotypic data'!DE:DE, MATCH($A215, 'Root phenotypic data'!$A:$A, 0))</f>
        <v>#N/A</v>
      </c>
      <c r="BH215" s="4" t="e">
        <f>INDEX('Root phenotypic data'!DF:DF, MATCH($A215, 'Root phenotypic data'!$A:$A, 0))</f>
        <v>#N/A</v>
      </c>
      <c r="BI215" s="4" t="e">
        <f>INDEX('Root phenotypic data'!DG:DG, MATCH($A215, 'Root phenotypic data'!$A:$A, 0))</f>
        <v>#N/A</v>
      </c>
      <c r="BJ215" s="4" t="e">
        <f>INDEX('Root phenotypic data'!DH:DH, MATCH($A215, 'Root phenotypic data'!$A:$A, 0))</f>
        <v>#N/A</v>
      </c>
      <c r="BK215" s="4" t="e">
        <f>INDEX('Root phenotypic data'!DI:DI, MATCH($A215, 'Root phenotypic data'!$A:$A, 0))</f>
        <v>#N/A</v>
      </c>
      <c r="BL215" s="4" t="e">
        <f>INDEX('Root phenotypic data'!DJ:DJ, MATCH($A215, 'Root phenotypic data'!$A:$A, 0))</f>
        <v>#N/A</v>
      </c>
      <c r="BM215" s="4" t="e">
        <f>INDEX('Root phenotypic data'!DK:DK, MATCH($A215, 'Root phenotypic data'!$A:$A, 0))</f>
        <v>#N/A</v>
      </c>
      <c r="BN215" s="4" t="e">
        <f>INDEX('Root phenotypic data'!DL:DL, MATCH($A215, 'Root phenotypic data'!$A:$A, 0))</f>
        <v>#N/A</v>
      </c>
      <c r="BO215" s="4" t="e">
        <f>INDEX('Mother tree bio'!C:C, MATCH($D215, 'Mother tree bio'!$B:$B, 0))</f>
        <v>#N/A</v>
      </c>
      <c r="BP215" s="4" t="e">
        <f>INDEX('Mother tree bio'!D:D, MATCH($D215, 'Mother tree bio'!$B:$B, 0))</f>
        <v>#N/A</v>
      </c>
      <c r="BQ215" s="4" t="e">
        <f>INDEX('Mother tree bio'!E:E, MATCH($D215, 'Mother tree bio'!$B:$B, 0))</f>
        <v>#N/A</v>
      </c>
      <c r="BR215" s="4" t="e">
        <f>INDEX('Mother tree bio'!F:F, MATCH($D215, 'Mother tree bio'!$B:$B, 0))</f>
        <v>#N/A</v>
      </c>
      <c r="BS215" s="4" t="e">
        <f>INDEX('Mother tree bio'!G:G, MATCH($D215, 'Mother tree bio'!$B:$B, 0))</f>
        <v>#N/A</v>
      </c>
      <c r="BT215" s="4" t="e">
        <f>INDEX('Mother tree bio'!H:H, MATCH($D215, 'Mother tree bio'!$B:$B, 0))</f>
        <v>#N/A</v>
      </c>
      <c r="BU215" s="4" t="e">
        <f>INDEX('Mother tree bio'!I:I, MATCH($D215, 'Mother tree bio'!$B:$B, 0))</f>
        <v>#N/A</v>
      </c>
      <c r="BV215" s="4" t="e">
        <f>INDEX('Mother tree bio'!J:J, MATCH($D215, 'Mother tree bio'!$B:$B, 0))</f>
        <v>#N/A</v>
      </c>
      <c r="BW215" s="4" t="e">
        <f>INDEX('Mother tree bio'!K:K, MATCH($D215, 'Mother tree bio'!$B:$B, 0))</f>
        <v>#N/A</v>
      </c>
    </row>
    <row r="216" spans="1:75" ht="15" customHeight="1">
      <c r="A216" s="10" t="s">
        <v>548</v>
      </c>
      <c r="B216" t="s">
        <v>501</v>
      </c>
      <c r="C216" s="1" t="s">
        <v>152</v>
      </c>
      <c r="D216" s="4" t="str">
        <f>INDEX('Isotope analysis'!D:D, MATCH($A216, 'Isotope analysis'!$C:$C, 0))</f>
        <v>NSW0357</v>
      </c>
      <c r="E216" s="4" t="str">
        <f>INDEX('Isotope analysis'!A:A, MATCH($A216, 'Isotope analysis'!$C:$C, 0))</f>
        <v>E. sideroxlon</v>
      </c>
      <c r="F216" s="4">
        <v>8</v>
      </c>
      <c r="G216" s="4" t="str">
        <f>INDEX('Isotope analysis'!E:E, MATCH($A216, 'Isotope analysis'!$C:$C, 0))</f>
        <v>D</v>
      </c>
      <c r="H216" s="4" t="s">
        <v>502</v>
      </c>
      <c r="I216" s="19" t="s">
        <v>385</v>
      </c>
      <c r="J216" s="19" t="s">
        <v>386</v>
      </c>
      <c r="K216" s="20" t="s">
        <v>387</v>
      </c>
      <c r="L216" s="19" t="s">
        <v>527</v>
      </c>
      <c r="M216" s="19" t="s">
        <v>528</v>
      </c>
      <c r="N216" s="20" t="s">
        <v>529</v>
      </c>
      <c r="O216" s="4" t="e">
        <f>INDEX('Root phenotypic data'!F:F, MATCH($A216, 'Root phenotypic data'!$A:$A, 0))</f>
        <v>#N/A</v>
      </c>
      <c r="P216" s="18" t="e">
        <f>INDEX('Root phenotypic data'!H:H, MATCH($A216, 'Root phenotypic data'!$A:$A, 0))</f>
        <v>#N/A</v>
      </c>
      <c r="Q216" s="4" t="e">
        <f>INDEX('Root phenotypic data'!I:I, MATCH($A216, 'Root phenotypic data'!$A:$A, 0))</f>
        <v>#N/A</v>
      </c>
      <c r="R216" s="4" t="e">
        <f>INDEX('Root phenotypic data'!J:J, MATCH($A216, 'Root phenotypic data'!$A:$A, 0))</f>
        <v>#N/A</v>
      </c>
      <c r="S216" s="4" t="e">
        <f>INDEX('Root phenotypic data'!K:K, MATCH($A216, 'Root phenotypic data'!$A:$A, 0))</f>
        <v>#N/A</v>
      </c>
      <c r="T216" s="4" t="e">
        <f>INDEX('Root phenotypic data'!L:L, MATCH($A216, 'Root phenotypic data'!$A:$A, 0))</f>
        <v>#N/A</v>
      </c>
      <c r="U216" s="4" t="e">
        <f>INDEX('Root phenotypic data'!M:M, MATCH($A216, 'Root phenotypic data'!$A:$A, 0))</f>
        <v>#N/A</v>
      </c>
      <c r="V216" s="4" t="e">
        <f>INDEX('Root phenotypic data'!N:N, MATCH($A216, 'Root phenotypic data'!$A:$A, 0))</f>
        <v>#N/A</v>
      </c>
      <c r="W216" s="4" t="e">
        <f>INDEX('Root phenotypic data'!O:O, MATCH($A216, 'Root phenotypic data'!$A:$A, 0))</f>
        <v>#N/A</v>
      </c>
      <c r="X216" s="4" t="e">
        <f>INDEX('Root phenotypic data'!P:P, MATCH($A216, 'Root phenotypic data'!$A:$A, 0))</f>
        <v>#N/A</v>
      </c>
      <c r="Y216" s="4" t="e">
        <f>INDEX('Root phenotypic data'!Q:Q, MATCH($A216, 'Root phenotypic data'!$A:$A, 0))</f>
        <v>#N/A</v>
      </c>
      <c r="Z216" s="4" t="e">
        <f>INDEX('Root phenotypic data'!R:R, MATCH($A216, 'Root phenotypic data'!$A:$A, 0))</f>
        <v>#N/A</v>
      </c>
      <c r="AA216" s="4" t="e">
        <f>INDEX('Root phenotypic data'!S:S, MATCH($A216, 'Root phenotypic data'!$A:$A, 0))</f>
        <v>#N/A</v>
      </c>
      <c r="AB216" s="4" t="e">
        <f>INDEX('Root phenotypic data'!T:T, MATCH($A216, 'Root phenotypic data'!$A:$A, 0))</f>
        <v>#N/A</v>
      </c>
      <c r="AC216" s="4" t="e">
        <f>INDEX('Root phenotypic data'!U:U, MATCH($A216, 'Root phenotypic data'!$A:$A, 0))</f>
        <v>#N/A</v>
      </c>
      <c r="AD216" s="4" t="e">
        <f>INDEX('Root phenotypic data'!V:V, MATCH($A216, 'Root phenotypic data'!$A:$A, 0))</f>
        <v>#N/A</v>
      </c>
      <c r="AE216" s="4" t="e">
        <f>INDEX('Root phenotypic data'!W:W, MATCH($A216, 'Root phenotypic data'!$A:$A, 0))</f>
        <v>#N/A</v>
      </c>
      <c r="AF216" s="4" t="e">
        <f>INDEX('Root phenotypic data'!X:X, MATCH($A216, 'Root phenotypic data'!$A:$A, 0))</f>
        <v>#N/A</v>
      </c>
      <c r="AG216" s="4" t="e">
        <f>INDEX('Root phenotypic data'!Y:Y, MATCH($A216, 'Root phenotypic data'!$A:$A, 0))</f>
        <v>#N/A</v>
      </c>
      <c r="AH216" s="4" t="e">
        <f>INDEX('Root phenotypic data'!Z:Z, MATCH($A216, 'Root phenotypic data'!$A:$A, 0))</f>
        <v>#N/A</v>
      </c>
      <c r="AI216" s="4" t="e">
        <f>INDEX('Root phenotypic data'!AA:AA, MATCH($A216, 'Root phenotypic data'!$A:$A, 0))</f>
        <v>#N/A</v>
      </c>
      <c r="AJ216" s="4" t="e">
        <f>INDEX('Root phenotypic data'!AB:AB, MATCH($A216, 'Root phenotypic data'!$A:$A, 0))</f>
        <v>#N/A</v>
      </c>
      <c r="AK216" s="4" t="e">
        <f>INDEX('Root phenotypic data'!AC:AC, MATCH($A216, 'Root phenotypic data'!$A:$A, 0))</f>
        <v>#N/A</v>
      </c>
      <c r="AL216" s="4" t="e">
        <f>INDEX('Root phenotypic data'!AD:AD, MATCH($A216, 'Root phenotypic data'!$A:$A, 0))</f>
        <v>#N/A</v>
      </c>
      <c r="AM216" s="4" t="e">
        <f>INDEX('Root phenotypic data'!AE:AE, MATCH($A216, 'Root phenotypic data'!$A:$A, 0))</f>
        <v>#N/A</v>
      </c>
      <c r="AN216" s="4" t="e">
        <f>INDEX('Root phenotypic data'!AF:AF, MATCH($A216, 'Root phenotypic data'!$A:$A, 0))</f>
        <v>#N/A</v>
      </c>
      <c r="AO216" s="4" t="e">
        <f>INDEX('Root phenotypic data'!AG:AG, MATCH($A216, 'Root phenotypic data'!$A:$A, 0))</f>
        <v>#N/A</v>
      </c>
      <c r="AP216" s="4">
        <f>INDEX('Isotope analysis'!F:F, MATCH($A216, 'Isotope analysis'!$C:$C, 0))</f>
        <v>0.46</v>
      </c>
      <c r="AQ216" s="4">
        <f>INDEX('Isotope analysis'!G:G, MATCH($A216, 'Isotope analysis'!$C:$C, 0))</f>
        <v>-33.96</v>
      </c>
      <c r="AR216" s="4">
        <f>INDEX('Isotope analysis'!H:H, MATCH($A216, 'Isotope analysis'!$C:$C, 0))</f>
        <v>1.46</v>
      </c>
      <c r="AS216" s="4">
        <f>INDEX('Isotope analysis'!I:I, MATCH($A216, 'Isotope analysis'!$C:$C, 0))</f>
        <v>42.8</v>
      </c>
      <c r="AT216" s="4" t="e">
        <f>INDEX('Root phenotypic data'!CR:CR, MATCH($A216, 'Root phenotypic data'!$A:$A, 0))</f>
        <v>#N/A</v>
      </c>
      <c r="AU216" s="4" t="e">
        <f>INDEX('Root phenotypic data'!CS:CS, MATCH($A216, 'Root phenotypic data'!$A:$A, 0))</f>
        <v>#N/A</v>
      </c>
      <c r="AV216" s="4" t="e">
        <f>INDEX('Root phenotypic data'!CT:CT, MATCH($A216, 'Root phenotypic data'!$A:$A, 0))</f>
        <v>#N/A</v>
      </c>
      <c r="AW216" s="4" t="e">
        <f>INDEX('Root phenotypic data'!CU:CU, MATCH($A216, 'Root phenotypic data'!$A:$A, 0))</f>
        <v>#N/A</v>
      </c>
      <c r="AX216" s="4" t="e">
        <f>INDEX('Root phenotypic data'!CV:CV, MATCH($A216, 'Root phenotypic data'!$A:$A, 0))</f>
        <v>#N/A</v>
      </c>
      <c r="AY216" s="4" t="e">
        <f>INDEX('Root phenotypic data'!CW:CW, MATCH($A216, 'Root phenotypic data'!$A:$A, 0))</f>
        <v>#N/A</v>
      </c>
      <c r="AZ216" s="4" t="e">
        <f>INDEX('Root phenotypic data'!CX:CX, MATCH($A216, 'Root phenotypic data'!$A:$A, 0))</f>
        <v>#N/A</v>
      </c>
      <c r="BA216" s="4" t="e">
        <f>INDEX('Root phenotypic data'!CY:CY, MATCH($A216, 'Root phenotypic data'!$A:$A, 0))</f>
        <v>#N/A</v>
      </c>
      <c r="BB216" s="4" t="e">
        <f>INDEX('Root phenotypic data'!CZ:CZ, MATCH($A216, 'Root phenotypic data'!$A:$A, 0))</f>
        <v>#N/A</v>
      </c>
      <c r="BC216" s="4" t="e">
        <f>INDEX('Root phenotypic data'!DA:DA, MATCH($A216, 'Root phenotypic data'!$A:$A, 0))</f>
        <v>#N/A</v>
      </c>
      <c r="BD216" s="4" t="e">
        <f>INDEX('Root phenotypic data'!DB:DB, MATCH($A216, 'Root phenotypic data'!$A:$A, 0))</f>
        <v>#N/A</v>
      </c>
      <c r="BE216" s="4" t="e">
        <f>INDEX('Root phenotypic data'!DC:DC, MATCH($A216, 'Root phenotypic data'!$A:$A, 0))</f>
        <v>#N/A</v>
      </c>
      <c r="BF216" s="4" t="e">
        <f>INDEX('Root phenotypic data'!DD:DD, MATCH($A216, 'Root phenotypic data'!$A:$A, 0))</f>
        <v>#N/A</v>
      </c>
      <c r="BG216" s="4" t="e">
        <f>INDEX('Root phenotypic data'!DE:DE, MATCH($A216, 'Root phenotypic data'!$A:$A, 0))</f>
        <v>#N/A</v>
      </c>
      <c r="BH216" s="4" t="e">
        <f>INDEX('Root phenotypic data'!DF:DF, MATCH($A216, 'Root phenotypic data'!$A:$A, 0))</f>
        <v>#N/A</v>
      </c>
      <c r="BI216" s="4" t="e">
        <f>INDEX('Root phenotypic data'!DG:DG, MATCH($A216, 'Root phenotypic data'!$A:$A, 0))</f>
        <v>#N/A</v>
      </c>
      <c r="BJ216" s="4" t="e">
        <f>INDEX('Root phenotypic data'!DH:DH, MATCH($A216, 'Root phenotypic data'!$A:$A, 0))</f>
        <v>#N/A</v>
      </c>
      <c r="BK216" s="4" t="e">
        <f>INDEX('Root phenotypic data'!DI:DI, MATCH($A216, 'Root phenotypic data'!$A:$A, 0))</f>
        <v>#N/A</v>
      </c>
      <c r="BL216" s="4" t="e">
        <f>INDEX('Root phenotypic data'!DJ:DJ, MATCH($A216, 'Root phenotypic data'!$A:$A, 0))</f>
        <v>#N/A</v>
      </c>
      <c r="BM216" s="4" t="e">
        <f>INDEX('Root phenotypic data'!DK:DK, MATCH($A216, 'Root phenotypic data'!$A:$A, 0))</f>
        <v>#N/A</v>
      </c>
      <c r="BN216" s="4" t="e">
        <f>INDEX('Root phenotypic data'!DL:DL, MATCH($A216, 'Root phenotypic data'!$A:$A, 0))</f>
        <v>#N/A</v>
      </c>
      <c r="BO216" s="4" t="e">
        <f>INDEX('Mother tree bio'!C:C, MATCH($D216, 'Mother tree bio'!$B:$B, 0))</f>
        <v>#N/A</v>
      </c>
      <c r="BP216" s="4" t="e">
        <f>INDEX('Mother tree bio'!D:D, MATCH($D216, 'Mother tree bio'!$B:$B, 0))</f>
        <v>#N/A</v>
      </c>
      <c r="BQ216" s="4" t="e">
        <f>INDEX('Mother tree bio'!E:E, MATCH($D216, 'Mother tree bio'!$B:$B, 0))</f>
        <v>#N/A</v>
      </c>
      <c r="BR216" s="4" t="e">
        <f>INDEX('Mother tree bio'!F:F, MATCH($D216, 'Mother tree bio'!$B:$B, 0))</f>
        <v>#N/A</v>
      </c>
      <c r="BS216" s="4" t="e">
        <f>INDEX('Mother tree bio'!G:G, MATCH($D216, 'Mother tree bio'!$B:$B, 0))</f>
        <v>#N/A</v>
      </c>
      <c r="BT216" s="4" t="e">
        <f>INDEX('Mother tree bio'!H:H, MATCH($D216, 'Mother tree bio'!$B:$B, 0))</f>
        <v>#N/A</v>
      </c>
      <c r="BU216" s="4" t="e">
        <f>INDEX('Mother tree bio'!I:I, MATCH($D216, 'Mother tree bio'!$B:$B, 0))</f>
        <v>#N/A</v>
      </c>
      <c r="BV216" s="4" t="e">
        <f>INDEX('Mother tree bio'!J:J, MATCH($D216, 'Mother tree bio'!$B:$B, 0))</f>
        <v>#N/A</v>
      </c>
      <c r="BW216" s="4" t="e">
        <f>INDEX('Mother tree bio'!K:K, MATCH($D216, 'Mother tree bio'!$B:$B, 0))</f>
        <v>#N/A</v>
      </c>
    </row>
    <row r="217" spans="1:75" ht="15" customHeight="1">
      <c r="A217" s="10" t="s">
        <v>549</v>
      </c>
      <c r="B217" t="s">
        <v>501</v>
      </c>
      <c r="C217" s="1" t="s">
        <v>156</v>
      </c>
      <c r="D217" s="4" t="str">
        <f>INDEX('Isotope analysis'!D:D, MATCH($A217, 'Isotope analysis'!$C:$C, 0))</f>
        <v>NSW0357</v>
      </c>
      <c r="E217" s="4" t="str">
        <f>INDEX('Isotope analysis'!A:A, MATCH($A217, 'Isotope analysis'!$C:$C, 0))</f>
        <v>E. sideroxlon</v>
      </c>
      <c r="F217" s="4">
        <v>9</v>
      </c>
      <c r="G217" s="4" t="str">
        <f>INDEX('Isotope analysis'!E:E, MATCH($A217, 'Isotope analysis'!$C:$C, 0))</f>
        <v>D</v>
      </c>
      <c r="H217" s="4" t="s">
        <v>502</v>
      </c>
      <c r="I217" s="19" t="s">
        <v>385</v>
      </c>
      <c r="J217" s="19" t="s">
        <v>386</v>
      </c>
      <c r="K217" s="20" t="s">
        <v>387</v>
      </c>
      <c r="L217" s="19" t="s">
        <v>531</v>
      </c>
      <c r="M217" s="19" t="s">
        <v>532</v>
      </c>
      <c r="N217" s="20" t="s">
        <v>533</v>
      </c>
      <c r="O217" s="4" t="e">
        <f>INDEX('Root phenotypic data'!F:F, MATCH($A217, 'Root phenotypic data'!$A:$A, 0))</f>
        <v>#N/A</v>
      </c>
      <c r="P217" s="18" t="e">
        <f>INDEX('Root phenotypic data'!H:H, MATCH($A217, 'Root phenotypic data'!$A:$A, 0))</f>
        <v>#N/A</v>
      </c>
      <c r="Q217" s="4" t="e">
        <f>INDEX('Root phenotypic data'!I:I, MATCH($A217, 'Root phenotypic data'!$A:$A, 0))</f>
        <v>#N/A</v>
      </c>
      <c r="R217" s="4" t="e">
        <f>INDEX('Root phenotypic data'!J:J, MATCH($A217, 'Root phenotypic data'!$A:$A, 0))</f>
        <v>#N/A</v>
      </c>
      <c r="S217" s="4" t="e">
        <f>INDEX('Root phenotypic data'!K:K, MATCH($A217, 'Root phenotypic data'!$A:$A, 0))</f>
        <v>#N/A</v>
      </c>
      <c r="T217" s="4" t="e">
        <f>INDEX('Root phenotypic data'!L:L, MATCH($A217, 'Root phenotypic data'!$A:$A, 0))</f>
        <v>#N/A</v>
      </c>
      <c r="U217" s="4" t="e">
        <f>INDEX('Root phenotypic data'!M:M, MATCH($A217, 'Root phenotypic data'!$A:$A, 0))</f>
        <v>#N/A</v>
      </c>
      <c r="V217" s="4" t="e">
        <f>INDEX('Root phenotypic data'!N:N, MATCH($A217, 'Root phenotypic data'!$A:$A, 0))</f>
        <v>#N/A</v>
      </c>
      <c r="W217" s="4" t="e">
        <f>INDEX('Root phenotypic data'!O:O, MATCH($A217, 'Root phenotypic data'!$A:$A, 0))</f>
        <v>#N/A</v>
      </c>
      <c r="X217" s="4" t="e">
        <f>INDEX('Root phenotypic data'!P:P, MATCH($A217, 'Root phenotypic data'!$A:$A, 0))</f>
        <v>#N/A</v>
      </c>
      <c r="Y217" s="4" t="e">
        <f>INDEX('Root phenotypic data'!Q:Q, MATCH($A217, 'Root phenotypic data'!$A:$A, 0))</f>
        <v>#N/A</v>
      </c>
      <c r="Z217" s="4" t="e">
        <f>INDEX('Root phenotypic data'!R:R, MATCH($A217, 'Root phenotypic data'!$A:$A, 0))</f>
        <v>#N/A</v>
      </c>
      <c r="AA217" s="4" t="e">
        <f>INDEX('Root phenotypic data'!S:S, MATCH($A217, 'Root phenotypic data'!$A:$A, 0))</f>
        <v>#N/A</v>
      </c>
      <c r="AB217" s="4" t="e">
        <f>INDEX('Root phenotypic data'!T:T, MATCH($A217, 'Root phenotypic data'!$A:$A, 0))</f>
        <v>#N/A</v>
      </c>
      <c r="AC217" s="4" t="e">
        <f>INDEX('Root phenotypic data'!U:U, MATCH($A217, 'Root phenotypic data'!$A:$A, 0))</f>
        <v>#N/A</v>
      </c>
      <c r="AD217" s="4" t="e">
        <f>INDEX('Root phenotypic data'!V:V, MATCH($A217, 'Root phenotypic data'!$A:$A, 0))</f>
        <v>#N/A</v>
      </c>
      <c r="AE217" s="4" t="e">
        <f>INDEX('Root phenotypic data'!W:W, MATCH($A217, 'Root phenotypic data'!$A:$A, 0))</f>
        <v>#N/A</v>
      </c>
      <c r="AF217" s="4" t="e">
        <f>INDEX('Root phenotypic data'!X:X, MATCH($A217, 'Root phenotypic data'!$A:$A, 0))</f>
        <v>#N/A</v>
      </c>
      <c r="AG217" s="4" t="e">
        <f>INDEX('Root phenotypic data'!Y:Y, MATCH($A217, 'Root phenotypic data'!$A:$A, 0))</f>
        <v>#N/A</v>
      </c>
      <c r="AH217" s="4" t="e">
        <f>INDEX('Root phenotypic data'!Z:Z, MATCH($A217, 'Root phenotypic data'!$A:$A, 0))</f>
        <v>#N/A</v>
      </c>
      <c r="AI217" s="4" t="e">
        <f>INDEX('Root phenotypic data'!AA:AA, MATCH($A217, 'Root phenotypic data'!$A:$A, 0))</f>
        <v>#N/A</v>
      </c>
      <c r="AJ217" s="4" t="e">
        <f>INDEX('Root phenotypic data'!AB:AB, MATCH($A217, 'Root phenotypic data'!$A:$A, 0))</f>
        <v>#N/A</v>
      </c>
      <c r="AK217" s="4" t="e">
        <f>INDEX('Root phenotypic data'!AC:AC, MATCH($A217, 'Root phenotypic data'!$A:$A, 0))</f>
        <v>#N/A</v>
      </c>
      <c r="AL217" s="4" t="e">
        <f>INDEX('Root phenotypic data'!AD:AD, MATCH($A217, 'Root phenotypic data'!$A:$A, 0))</f>
        <v>#N/A</v>
      </c>
      <c r="AM217" s="4" t="e">
        <f>INDEX('Root phenotypic data'!AE:AE, MATCH($A217, 'Root phenotypic data'!$A:$A, 0))</f>
        <v>#N/A</v>
      </c>
      <c r="AN217" s="4" t="e">
        <f>INDEX('Root phenotypic data'!AF:AF, MATCH($A217, 'Root phenotypic data'!$A:$A, 0))</f>
        <v>#N/A</v>
      </c>
      <c r="AO217" s="4" t="e">
        <f>INDEX('Root phenotypic data'!AG:AG, MATCH($A217, 'Root phenotypic data'!$A:$A, 0))</f>
        <v>#N/A</v>
      </c>
      <c r="AP217" s="4">
        <f>INDEX('Isotope analysis'!F:F, MATCH($A217, 'Isotope analysis'!$C:$C, 0))</f>
        <v>1.1200000000000001</v>
      </c>
      <c r="AQ217" s="4">
        <f>INDEX('Isotope analysis'!G:G, MATCH($A217, 'Isotope analysis'!$C:$C, 0))</f>
        <v>-33.86</v>
      </c>
      <c r="AR217" s="4">
        <f>INDEX('Isotope analysis'!H:H, MATCH($A217, 'Isotope analysis'!$C:$C, 0))</f>
        <v>1.49</v>
      </c>
      <c r="AS217" s="4">
        <f>INDEX('Isotope analysis'!I:I, MATCH($A217, 'Isotope analysis'!$C:$C, 0))</f>
        <v>44</v>
      </c>
      <c r="AT217" s="4" t="e">
        <f>INDEX('Root phenotypic data'!CR:CR, MATCH($A217, 'Root phenotypic data'!$A:$A, 0))</f>
        <v>#N/A</v>
      </c>
      <c r="AU217" s="4" t="e">
        <f>INDEX('Root phenotypic data'!CS:CS, MATCH($A217, 'Root phenotypic data'!$A:$A, 0))</f>
        <v>#N/A</v>
      </c>
      <c r="AV217" s="4" t="e">
        <f>INDEX('Root phenotypic data'!CT:CT, MATCH($A217, 'Root phenotypic data'!$A:$A, 0))</f>
        <v>#N/A</v>
      </c>
      <c r="AW217" s="4" t="e">
        <f>INDEX('Root phenotypic data'!CU:CU, MATCH($A217, 'Root phenotypic data'!$A:$A, 0))</f>
        <v>#N/A</v>
      </c>
      <c r="AX217" s="4" t="e">
        <f>INDEX('Root phenotypic data'!CV:CV, MATCH($A217, 'Root phenotypic data'!$A:$A, 0))</f>
        <v>#N/A</v>
      </c>
      <c r="AY217" s="4" t="e">
        <f>INDEX('Root phenotypic data'!CW:CW, MATCH($A217, 'Root phenotypic data'!$A:$A, 0))</f>
        <v>#N/A</v>
      </c>
      <c r="AZ217" s="4" t="e">
        <f>INDEX('Root phenotypic data'!CX:CX, MATCH($A217, 'Root phenotypic data'!$A:$A, 0))</f>
        <v>#N/A</v>
      </c>
      <c r="BA217" s="4" t="e">
        <f>INDEX('Root phenotypic data'!CY:CY, MATCH($A217, 'Root phenotypic data'!$A:$A, 0))</f>
        <v>#N/A</v>
      </c>
      <c r="BB217" s="4" t="e">
        <f>INDEX('Root phenotypic data'!CZ:CZ, MATCH($A217, 'Root phenotypic data'!$A:$A, 0))</f>
        <v>#N/A</v>
      </c>
      <c r="BC217" s="4" t="e">
        <f>INDEX('Root phenotypic data'!DA:DA, MATCH($A217, 'Root phenotypic data'!$A:$A, 0))</f>
        <v>#N/A</v>
      </c>
      <c r="BD217" s="4" t="e">
        <f>INDEX('Root phenotypic data'!DB:DB, MATCH($A217, 'Root phenotypic data'!$A:$A, 0))</f>
        <v>#N/A</v>
      </c>
      <c r="BE217" s="4" t="e">
        <f>INDEX('Root phenotypic data'!DC:DC, MATCH($A217, 'Root phenotypic data'!$A:$A, 0))</f>
        <v>#N/A</v>
      </c>
      <c r="BF217" s="4" t="e">
        <f>INDEX('Root phenotypic data'!DD:DD, MATCH($A217, 'Root phenotypic data'!$A:$A, 0))</f>
        <v>#N/A</v>
      </c>
      <c r="BG217" s="4" t="e">
        <f>INDEX('Root phenotypic data'!DE:DE, MATCH($A217, 'Root phenotypic data'!$A:$A, 0))</f>
        <v>#N/A</v>
      </c>
      <c r="BH217" s="4" t="e">
        <f>INDEX('Root phenotypic data'!DF:DF, MATCH($A217, 'Root phenotypic data'!$A:$A, 0))</f>
        <v>#N/A</v>
      </c>
      <c r="BI217" s="4" t="e">
        <f>INDEX('Root phenotypic data'!DG:DG, MATCH($A217, 'Root phenotypic data'!$A:$A, 0))</f>
        <v>#N/A</v>
      </c>
      <c r="BJ217" s="4" t="e">
        <f>INDEX('Root phenotypic data'!DH:DH, MATCH($A217, 'Root phenotypic data'!$A:$A, 0))</f>
        <v>#N/A</v>
      </c>
      <c r="BK217" s="4" t="e">
        <f>INDEX('Root phenotypic data'!DI:DI, MATCH($A217, 'Root phenotypic data'!$A:$A, 0))</f>
        <v>#N/A</v>
      </c>
      <c r="BL217" s="4" t="e">
        <f>INDEX('Root phenotypic data'!DJ:DJ, MATCH($A217, 'Root phenotypic data'!$A:$A, 0))</f>
        <v>#N/A</v>
      </c>
      <c r="BM217" s="4" t="e">
        <f>INDEX('Root phenotypic data'!DK:DK, MATCH($A217, 'Root phenotypic data'!$A:$A, 0))</f>
        <v>#N/A</v>
      </c>
      <c r="BN217" s="4" t="e">
        <f>INDEX('Root phenotypic data'!DL:DL, MATCH($A217, 'Root phenotypic data'!$A:$A, 0))</f>
        <v>#N/A</v>
      </c>
      <c r="BO217" s="4" t="e">
        <f>INDEX('Mother tree bio'!C:C, MATCH($D217, 'Mother tree bio'!$B:$B, 0))</f>
        <v>#N/A</v>
      </c>
      <c r="BP217" s="4" t="e">
        <f>INDEX('Mother tree bio'!D:D, MATCH($D217, 'Mother tree bio'!$B:$B, 0))</f>
        <v>#N/A</v>
      </c>
      <c r="BQ217" s="4" t="e">
        <f>INDEX('Mother tree bio'!E:E, MATCH($D217, 'Mother tree bio'!$B:$B, 0))</f>
        <v>#N/A</v>
      </c>
      <c r="BR217" s="4" t="e">
        <f>INDEX('Mother tree bio'!F:F, MATCH($D217, 'Mother tree bio'!$B:$B, 0))</f>
        <v>#N/A</v>
      </c>
      <c r="BS217" s="4" t="e">
        <f>INDEX('Mother tree bio'!G:G, MATCH($D217, 'Mother tree bio'!$B:$B, 0))</f>
        <v>#N/A</v>
      </c>
      <c r="BT217" s="4" t="e">
        <f>INDEX('Mother tree bio'!H:H, MATCH($D217, 'Mother tree bio'!$B:$B, 0))</f>
        <v>#N/A</v>
      </c>
      <c r="BU217" s="4" t="e">
        <f>INDEX('Mother tree bio'!I:I, MATCH($D217, 'Mother tree bio'!$B:$B, 0))</f>
        <v>#N/A</v>
      </c>
      <c r="BV217" s="4" t="e">
        <f>INDEX('Mother tree bio'!J:J, MATCH($D217, 'Mother tree bio'!$B:$B, 0))</f>
        <v>#N/A</v>
      </c>
      <c r="BW217" s="4" t="e">
        <f>INDEX('Mother tree bio'!K:K, MATCH($D217, 'Mother tree bio'!$B:$B, 0))</f>
        <v>#N/A</v>
      </c>
    </row>
    <row r="218" spans="1:75" ht="15" customHeight="1">
      <c r="A218" s="8" t="s">
        <v>550</v>
      </c>
      <c r="B218" t="s">
        <v>501</v>
      </c>
      <c r="C218" s="1" t="s">
        <v>158</v>
      </c>
      <c r="D218" s="4" t="str">
        <f>INDEX('Isotope analysis'!D:D, MATCH($A218, 'Isotope analysis'!$C:$C, 0))</f>
        <v>NSW0357</v>
      </c>
      <c r="E218" s="4" t="str">
        <f>INDEX('Isotope analysis'!A:A, MATCH($A218, 'Isotope analysis'!$C:$C, 0))</f>
        <v>E. sideroxlon</v>
      </c>
      <c r="F218" s="4">
        <v>10</v>
      </c>
      <c r="G218" s="4" t="str">
        <f>INDEX('Isotope analysis'!E:E, MATCH($A218, 'Isotope analysis'!$C:$C, 0))</f>
        <v>D</v>
      </c>
      <c r="H218" s="4" t="s">
        <v>502</v>
      </c>
      <c r="I218" s="19" t="s">
        <v>396</v>
      </c>
      <c r="J218" s="19" t="s">
        <v>397</v>
      </c>
      <c r="K218" s="20" t="s">
        <v>398</v>
      </c>
      <c r="L218" s="19" t="s">
        <v>503</v>
      </c>
      <c r="M218" s="19" t="s">
        <v>504</v>
      </c>
      <c r="N218" s="20" t="s">
        <v>505</v>
      </c>
      <c r="O218" s="4" t="e">
        <f>INDEX('Root phenotypic data'!F:F, MATCH($A218, 'Root phenotypic data'!$A:$A, 0))</f>
        <v>#N/A</v>
      </c>
      <c r="P218" s="18" t="e">
        <f>INDEX('Root phenotypic data'!H:H, MATCH($A218, 'Root phenotypic data'!$A:$A, 0))</f>
        <v>#N/A</v>
      </c>
      <c r="Q218" s="4" t="e">
        <f>INDEX('Root phenotypic data'!I:I, MATCH($A218, 'Root phenotypic data'!$A:$A, 0))</f>
        <v>#N/A</v>
      </c>
      <c r="R218" s="4" t="e">
        <f>INDEX('Root phenotypic data'!J:J, MATCH($A218, 'Root phenotypic data'!$A:$A, 0))</f>
        <v>#N/A</v>
      </c>
      <c r="S218" s="4" t="e">
        <f>INDEX('Root phenotypic data'!K:K, MATCH($A218, 'Root phenotypic data'!$A:$A, 0))</f>
        <v>#N/A</v>
      </c>
      <c r="T218" s="4" t="e">
        <f>INDEX('Root phenotypic data'!L:L, MATCH($A218, 'Root phenotypic data'!$A:$A, 0))</f>
        <v>#N/A</v>
      </c>
      <c r="U218" s="4" t="e">
        <f>INDEX('Root phenotypic data'!M:M, MATCH($A218, 'Root phenotypic data'!$A:$A, 0))</f>
        <v>#N/A</v>
      </c>
      <c r="V218" s="4" t="e">
        <f>INDEX('Root phenotypic data'!N:N, MATCH($A218, 'Root phenotypic data'!$A:$A, 0))</f>
        <v>#N/A</v>
      </c>
      <c r="W218" s="4" t="e">
        <f>INDEX('Root phenotypic data'!O:O, MATCH($A218, 'Root phenotypic data'!$A:$A, 0))</f>
        <v>#N/A</v>
      </c>
      <c r="X218" s="4" t="e">
        <f>INDEX('Root phenotypic data'!P:P, MATCH($A218, 'Root phenotypic data'!$A:$A, 0))</f>
        <v>#N/A</v>
      </c>
      <c r="Y218" s="4" t="e">
        <f>INDEX('Root phenotypic data'!Q:Q, MATCH($A218, 'Root phenotypic data'!$A:$A, 0))</f>
        <v>#N/A</v>
      </c>
      <c r="Z218" s="4" t="e">
        <f>INDEX('Root phenotypic data'!R:R, MATCH($A218, 'Root phenotypic data'!$A:$A, 0))</f>
        <v>#N/A</v>
      </c>
      <c r="AA218" s="4" t="e">
        <f>INDEX('Root phenotypic data'!S:S, MATCH($A218, 'Root phenotypic data'!$A:$A, 0))</f>
        <v>#N/A</v>
      </c>
      <c r="AB218" s="4" t="e">
        <f>INDEX('Root phenotypic data'!T:T, MATCH($A218, 'Root phenotypic data'!$A:$A, 0))</f>
        <v>#N/A</v>
      </c>
      <c r="AC218" s="4" t="e">
        <f>INDEX('Root phenotypic data'!U:U, MATCH($A218, 'Root phenotypic data'!$A:$A, 0))</f>
        <v>#N/A</v>
      </c>
      <c r="AD218" s="4" t="e">
        <f>INDEX('Root phenotypic data'!V:V, MATCH($A218, 'Root phenotypic data'!$A:$A, 0))</f>
        <v>#N/A</v>
      </c>
      <c r="AE218" s="4" t="e">
        <f>INDEX('Root phenotypic data'!W:W, MATCH($A218, 'Root phenotypic data'!$A:$A, 0))</f>
        <v>#N/A</v>
      </c>
      <c r="AF218" s="4" t="e">
        <f>INDEX('Root phenotypic data'!X:X, MATCH($A218, 'Root phenotypic data'!$A:$A, 0))</f>
        <v>#N/A</v>
      </c>
      <c r="AG218" s="4" t="e">
        <f>INDEX('Root phenotypic data'!Y:Y, MATCH($A218, 'Root phenotypic data'!$A:$A, 0))</f>
        <v>#N/A</v>
      </c>
      <c r="AH218" s="4" t="e">
        <f>INDEX('Root phenotypic data'!Z:Z, MATCH($A218, 'Root phenotypic data'!$A:$A, 0))</f>
        <v>#N/A</v>
      </c>
      <c r="AI218" s="4" t="e">
        <f>INDEX('Root phenotypic data'!AA:AA, MATCH($A218, 'Root phenotypic data'!$A:$A, 0))</f>
        <v>#N/A</v>
      </c>
      <c r="AJ218" s="4" t="e">
        <f>INDEX('Root phenotypic data'!AB:AB, MATCH($A218, 'Root phenotypic data'!$A:$A, 0))</f>
        <v>#N/A</v>
      </c>
      <c r="AK218" s="4" t="e">
        <f>INDEX('Root phenotypic data'!AC:AC, MATCH($A218, 'Root phenotypic data'!$A:$A, 0))</f>
        <v>#N/A</v>
      </c>
      <c r="AL218" s="4" t="e">
        <f>INDEX('Root phenotypic data'!AD:AD, MATCH($A218, 'Root phenotypic data'!$A:$A, 0))</f>
        <v>#N/A</v>
      </c>
      <c r="AM218" s="4" t="e">
        <f>INDEX('Root phenotypic data'!AE:AE, MATCH($A218, 'Root phenotypic data'!$A:$A, 0))</f>
        <v>#N/A</v>
      </c>
      <c r="AN218" s="4" t="e">
        <f>INDEX('Root phenotypic data'!AF:AF, MATCH($A218, 'Root phenotypic data'!$A:$A, 0))</f>
        <v>#N/A</v>
      </c>
      <c r="AO218" s="4" t="e">
        <f>INDEX('Root phenotypic data'!AG:AG, MATCH($A218, 'Root phenotypic data'!$A:$A, 0))</f>
        <v>#N/A</v>
      </c>
      <c r="AP218" s="4">
        <f>INDEX('Isotope analysis'!F:F, MATCH($A218, 'Isotope analysis'!$C:$C, 0))</f>
        <v>1.54</v>
      </c>
      <c r="AQ218" s="4">
        <f>INDEX('Isotope analysis'!G:G, MATCH($A218, 'Isotope analysis'!$C:$C, 0))</f>
        <v>-34.130000000000003</v>
      </c>
      <c r="AR218" s="4">
        <f>INDEX('Isotope analysis'!H:H, MATCH($A218, 'Isotope analysis'!$C:$C, 0))</f>
        <v>1.5</v>
      </c>
      <c r="AS218" s="4">
        <f>INDEX('Isotope analysis'!I:I, MATCH($A218, 'Isotope analysis'!$C:$C, 0))</f>
        <v>44.6</v>
      </c>
      <c r="AT218" s="4" t="e">
        <f>INDEX('Root phenotypic data'!CR:CR, MATCH($A218, 'Root phenotypic data'!$A:$A, 0))</f>
        <v>#N/A</v>
      </c>
      <c r="AU218" s="4" t="e">
        <f>INDEX('Root phenotypic data'!CS:CS, MATCH($A218, 'Root phenotypic data'!$A:$A, 0))</f>
        <v>#N/A</v>
      </c>
      <c r="AV218" s="4" t="e">
        <f>INDEX('Root phenotypic data'!CT:CT, MATCH($A218, 'Root phenotypic data'!$A:$A, 0))</f>
        <v>#N/A</v>
      </c>
      <c r="AW218" s="4" t="e">
        <f>INDEX('Root phenotypic data'!CU:CU, MATCH($A218, 'Root phenotypic data'!$A:$A, 0))</f>
        <v>#N/A</v>
      </c>
      <c r="AX218" s="4" t="e">
        <f>INDEX('Root phenotypic data'!CV:CV, MATCH($A218, 'Root phenotypic data'!$A:$A, 0))</f>
        <v>#N/A</v>
      </c>
      <c r="AY218" s="4" t="e">
        <f>INDEX('Root phenotypic data'!CW:CW, MATCH($A218, 'Root phenotypic data'!$A:$A, 0))</f>
        <v>#N/A</v>
      </c>
      <c r="AZ218" s="4" t="e">
        <f>INDEX('Root phenotypic data'!CX:CX, MATCH($A218, 'Root phenotypic data'!$A:$A, 0))</f>
        <v>#N/A</v>
      </c>
      <c r="BA218" s="4" t="e">
        <f>INDEX('Root phenotypic data'!CY:CY, MATCH($A218, 'Root phenotypic data'!$A:$A, 0))</f>
        <v>#N/A</v>
      </c>
      <c r="BB218" s="4" t="e">
        <f>INDEX('Root phenotypic data'!CZ:CZ, MATCH($A218, 'Root phenotypic data'!$A:$A, 0))</f>
        <v>#N/A</v>
      </c>
      <c r="BC218" s="4" t="e">
        <f>INDEX('Root phenotypic data'!DA:DA, MATCH($A218, 'Root phenotypic data'!$A:$A, 0))</f>
        <v>#N/A</v>
      </c>
      <c r="BD218" s="4" t="e">
        <f>INDEX('Root phenotypic data'!DB:DB, MATCH($A218, 'Root phenotypic data'!$A:$A, 0))</f>
        <v>#N/A</v>
      </c>
      <c r="BE218" s="4" t="e">
        <f>INDEX('Root phenotypic data'!DC:DC, MATCH($A218, 'Root phenotypic data'!$A:$A, 0))</f>
        <v>#N/A</v>
      </c>
      <c r="BF218" s="4" t="e">
        <f>INDEX('Root phenotypic data'!DD:DD, MATCH($A218, 'Root phenotypic data'!$A:$A, 0))</f>
        <v>#N/A</v>
      </c>
      <c r="BG218" s="4" t="e">
        <f>INDEX('Root phenotypic data'!DE:DE, MATCH($A218, 'Root phenotypic data'!$A:$A, 0))</f>
        <v>#N/A</v>
      </c>
      <c r="BH218" s="4" t="e">
        <f>INDEX('Root phenotypic data'!DF:DF, MATCH($A218, 'Root phenotypic data'!$A:$A, 0))</f>
        <v>#N/A</v>
      </c>
      <c r="BI218" s="4" t="e">
        <f>INDEX('Root phenotypic data'!DG:DG, MATCH($A218, 'Root phenotypic data'!$A:$A, 0))</f>
        <v>#N/A</v>
      </c>
      <c r="BJ218" s="4" t="e">
        <f>INDEX('Root phenotypic data'!DH:DH, MATCH($A218, 'Root phenotypic data'!$A:$A, 0))</f>
        <v>#N/A</v>
      </c>
      <c r="BK218" s="4" t="e">
        <f>INDEX('Root phenotypic data'!DI:DI, MATCH($A218, 'Root phenotypic data'!$A:$A, 0))</f>
        <v>#N/A</v>
      </c>
      <c r="BL218" s="4" t="e">
        <f>INDEX('Root phenotypic data'!DJ:DJ, MATCH($A218, 'Root phenotypic data'!$A:$A, 0))</f>
        <v>#N/A</v>
      </c>
      <c r="BM218" s="4" t="e">
        <f>INDEX('Root phenotypic data'!DK:DK, MATCH($A218, 'Root phenotypic data'!$A:$A, 0))</f>
        <v>#N/A</v>
      </c>
      <c r="BN218" s="4" t="e">
        <f>INDEX('Root phenotypic data'!DL:DL, MATCH($A218, 'Root phenotypic data'!$A:$A, 0))</f>
        <v>#N/A</v>
      </c>
      <c r="BO218" s="4" t="e">
        <f>INDEX('Mother tree bio'!C:C, MATCH($D218, 'Mother tree bio'!$B:$B, 0))</f>
        <v>#N/A</v>
      </c>
      <c r="BP218" s="4" t="e">
        <f>INDEX('Mother tree bio'!D:D, MATCH($D218, 'Mother tree bio'!$B:$B, 0))</f>
        <v>#N/A</v>
      </c>
      <c r="BQ218" s="4" t="e">
        <f>INDEX('Mother tree bio'!E:E, MATCH($D218, 'Mother tree bio'!$B:$B, 0))</f>
        <v>#N/A</v>
      </c>
      <c r="BR218" s="4" t="e">
        <f>INDEX('Mother tree bio'!F:F, MATCH($D218, 'Mother tree bio'!$B:$B, 0))</f>
        <v>#N/A</v>
      </c>
      <c r="BS218" s="4" t="e">
        <f>INDEX('Mother tree bio'!G:G, MATCH($D218, 'Mother tree bio'!$B:$B, 0))</f>
        <v>#N/A</v>
      </c>
      <c r="BT218" s="4" t="e">
        <f>INDEX('Mother tree bio'!H:H, MATCH($D218, 'Mother tree bio'!$B:$B, 0))</f>
        <v>#N/A</v>
      </c>
      <c r="BU218" s="4" t="e">
        <f>INDEX('Mother tree bio'!I:I, MATCH($D218, 'Mother tree bio'!$B:$B, 0))</f>
        <v>#N/A</v>
      </c>
      <c r="BV218" s="4" t="e">
        <f>INDEX('Mother tree bio'!J:J, MATCH($D218, 'Mother tree bio'!$B:$B, 0))</f>
        <v>#N/A</v>
      </c>
      <c r="BW218" s="4" t="e">
        <f>INDEX('Mother tree bio'!K:K, MATCH($D218, 'Mother tree bio'!$B:$B, 0))</f>
        <v>#N/A</v>
      </c>
    </row>
    <row r="219" spans="1:75" ht="15" customHeight="1">
      <c r="A219" s="10" t="s">
        <v>551</v>
      </c>
      <c r="B219" t="s">
        <v>501</v>
      </c>
      <c r="C219" s="1" t="s">
        <v>163</v>
      </c>
      <c r="D219" s="4" t="str">
        <f>INDEX('Root phenotypic data'!B:B, MATCH($A219, 'Root phenotypic data'!$A:$A, 0))</f>
        <v>NSW0512</v>
      </c>
      <c r="E219" s="4" t="str">
        <f>INDEX('Isotope analysis'!A:A, MATCH($A219, 'Isotope analysis'!$C:$C, 0))</f>
        <v>E. sideroxlon</v>
      </c>
      <c r="F219" s="4">
        <f>INDEX('Root phenotypic data'!D:D, MATCH($A219, 'Root phenotypic data'!$A:$A, 0))</f>
        <v>6</v>
      </c>
      <c r="G219" s="4" t="str">
        <f>INDEX('Root phenotypic data'!E:E, MATCH($A219, 'Root phenotypic data'!$A:$A, 0))</f>
        <v>D</v>
      </c>
      <c r="H219" s="4" t="s">
        <v>502</v>
      </c>
      <c r="I219" s="19" t="s">
        <v>396</v>
      </c>
      <c r="J219" s="19" t="s">
        <v>397</v>
      </c>
      <c r="K219" s="20" t="s">
        <v>398</v>
      </c>
      <c r="L219" s="19" t="s">
        <v>507</v>
      </c>
      <c r="M219" s="19" t="s">
        <v>508</v>
      </c>
      <c r="N219" s="20" t="s">
        <v>509</v>
      </c>
      <c r="O219" s="4" t="str">
        <f>INDEX('Root phenotypic data'!F:F, MATCH($A219, 'Root phenotypic data'!$A:$A, 0))</f>
        <v>CER18</v>
      </c>
      <c r="P219" s="18">
        <f>INDEX('Root phenotypic data'!H:H, MATCH($A219, 'Root phenotypic data'!$A:$A, 0))</f>
        <v>44384.848610000001</v>
      </c>
      <c r="Q219" s="4">
        <f>INDEX('Root phenotypic data'!I:I, MATCH($A219, 'Root phenotypic data'!$A:$A, 0))</f>
        <v>36.387599999999999</v>
      </c>
      <c r="R219" s="4">
        <f>INDEX('Root phenotypic data'!J:J, MATCH($A219, 'Root phenotypic data'!$A:$A, 0))</f>
        <v>1.1077999999999999</v>
      </c>
      <c r="S219" s="4">
        <f>INDEX('Root phenotypic data'!K:K, MATCH($A219, 'Root phenotypic data'!$A:$A, 0))</f>
        <v>3.4803000000000002</v>
      </c>
      <c r="T219" s="4">
        <f>INDEX('Root phenotypic data'!L:L, MATCH($A219, 'Root phenotypic data'!$A:$A, 0))</f>
        <v>0.3044</v>
      </c>
      <c r="U219" s="4">
        <f>INDEX('Root phenotypic data'!M:M, MATCH($A219, 'Root phenotypic data'!$A:$A, 0))</f>
        <v>2.5999999999999999E-2</v>
      </c>
      <c r="V219" s="4">
        <f>INDEX('Root phenotypic data'!N:N, MATCH($A219, 'Root phenotypic data'!$A:$A, 0))</f>
        <v>0.97399999999999998</v>
      </c>
      <c r="W219" s="4">
        <f>INDEX('Root phenotypic data'!O:O, MATCH($A219, 'Root phenotypic data'!$A:$A, 0))</f>
        <v>7.0000000000000001E-3</v>
      </c>
      <c r="X219" s="4">
        <f>INDEX('Root phenotypic data'!P:P, MATCH($A219, 'Root phenotypic data'!$A:$A, 0))</f>
        <v>10</v>
      </c>
      <c r="Y219" s="4">
        <f>INDEX('Root phenotypic data'!Q:Q, MATCH($A219, 'Root phenotypic data'!$A:$A, 0))</f>
        <v>0</v>
      </c>
      <c r="Z219" s="4">
        <f>INDEX('Root phenotypic data'!R:R, MATCH($A219, 'Root phenotypic data'!$A:$A, 0))</f>
        <v>0</v>
      </c>
      <c r="AA219" s="4">
        <f>INDEX('Root phenotypic data'!S:S, MATCH($A219, 'Root phenotypic data'!$A:$A, 0))</f>
        <v>5</v>
      </c>
      <c r="AB219" s="4">
        <f>INDEX('Root phenotypic data'!T:T, MATCH($A219, 'Root phenotypic data'!$A:$A, 0))</f>
        <v>1</v>
      </c>
      <c r="AC219" s="4">
        <f>INDEX('Root phenotypic data'!U:U, MATCH($A219, 'Root phenotypic data'!$A:$A, 0))</f>
        <v>0</v>
      </c>
      <c r="AD219" s="4">
        <f>INDEX('Root phenotypic data'!V:V, MATCH($A219, 'Root phenotypic data'!$A:$A, 0))</f>
        <v>7.2670000000000003</v>
      </c>
      <c r="AE219" s="4">
        <f>INDEX('Root phenotypic data'!W:W, MATCH($A219, 'Root phenotypic data'!$A:$A, 0))</f>
        <v>0.20330000000000001</v>
      </c>
      <c r="AF219" s="4">
        <f>INDEX('Root phenotypic data'!X:X, MATCH($A219, 'Root phenotypic data'!$A:$A, 0))</f>
        <v>0.63859999999999995</v>
      </c>
      <c r="AG219" s="4">
        <f>INDEX('Root phenotypic data'!Y:Y, MATCH($A219, 'Root phenotypic data'!$A:$A, 0))</f>
        <v>0.28210000000000002</v>
      </c>
      <c r="AH219" s="4">
        <f>INDEX('Root phenotypic data'!Z:Z, MATCH($A219, 'Root phenotypic data'!$A:$A, 0))</f>
        <v>0</v>
      </c>
      <c r="AI219" s="4">
        <f>INDEX('Root phenotypic data'!AA:AA, MATCH($A219, 'Root phenotypic data'!$A:$A, 0))</f>
        <v>1</v>
      </c>
      <c r="AJ219" s="4">
        <f>INDEX('Root phenotypic data'!AB:AB, MATCH($A219, 'Root phenotypic data'!$A:$A, 0))</f>
        <v>14.095599999999999</v>
      </c>
      <c r="AK219" s="4">
        <f>INDEX('Root phenotypic data'!AC:AC, MATCH($A219, 'Root phenotypic data'!$A:$A, 0))</f>
        <v>0</v>
      </c>
      <c r="AL219" s="4">
        <f>INDEX('Root phenotypic data'!AD:AD, MATCH($A219, 'Root phenotypic data'!$A:$A, 0))</f>
        <v>0</v>
      </c>
      <c r="AM219" s="4">
        <f>INDEX('Root phenotypic data'!AE:AE, MATCH($A219, 'Root phenotypic data'!$A:$A, 0))</f>
        <v>0</v>
      </c>
      <c r="AN219" s="4">
        <f>INDEX('Root phenotypic data'!AF:AF, MATCH($A219, 'Root phenotypic data'!$A:$A, 0))</f>
        <v>0</v>
      </c>
      <c r="AO219" s="4">
        <f>INDEX('Root phenotypic data'!AG:AG, MATCH($A219, 'Root phenotypic data'!$A:$A, 0))</f>
        <v>36.387599999999999</v>
      </c>
      <c r="AP219" s="4">
        <f>INDEX('Isotope analysis'!F:F, MATCH($A219, 'Isotope analysis'!$C:$C, 0))</f>
        <v>-0.98</v>
      </c>
      <c r="AQ219" s="4">
        <f>INDEX('Isotope analysis'!G:G, MATCH($A219, 'Isotope analysis'!$C:$C, 0))</f>
        <v>-33.99</v>
      </c>
      <c r="AR219" s="4">
        <f>INDEX('Isotope analysis'!H:H, MATCH($A219, 'Isotope analysis'!$C:$C, 0))</f>
        <v>1.47</v>
      </c>
      <c r="AS219" s="4">
        <f>INDEX('Isotope analysis'!I:I, MATCH($A219, 'Isotope analysis'!$C:$C, 0))</f>
        <v>43.4</v>
      </c>
      <c r="AT219" s="4">
        <f>INDEX('Root phenotypic data'!CR:CR, MATCH($A219, 'Root phenotypic data'!$A:$A, 0))</f>
        <v>16.3542004</v>
      </c>
      <c r="AU219" s="4">
        <f>INDEX('Root phenotypic data'!CS:CS, MATCH($A219, 'Root phenotypic data'!$A:$A, 0))</f>
        <v>12.3916998</v>
      </c>
      <c r="AV219" s="4">
        <f>INDEX('Root phenotypic data'!CT:CT, MATCH($A219, 'Root phenotypic data'!$A:$A, 0))</f>
        <v>42.8777008</v>
      </c>
      <c r="AW219" s="4">
        <f>INDEX('Root phenotypic data'!CU:CU, MATCH($A219, 'Root phenotypic data'!$A:$A, 0))</f>
        <v>595.91198729999996</v>
      </c>
      <c r="AX219" s="4">
        <f>INDEX('Root phenotypic data'!CV:CV, MATCH($A219, 'Root phenotypic data'!$A:$A, 0))</f>
        <v>29.799999199999998</v>
      </c>
      <c r="AY219" s="4">
        <f>INDEX('Root phenotypic data'!CW:CW, MATCH($A219, 'Root phenotypic data'!$A:$A, 0))</f>
        <v>0.9</v>
      </c>
      <c r="AZ219" s="4">
        <f>INDEX('Root phenotypic data'!CX:CX, MATCH($A219, 'Root phenotypic data'!$A:$A, 0))</f>
        <v>28.899999600000001</v>
      </c>
      <c r="BA219" s="4">
        <f>INDEX('Root phenotypic data'!CY:CY, MATCH($A219, 'Root phenotypic data'!$A:$A, 0))</f>
        <v>12.4666996</v>
      </c>
      <c r="BB219" s="4">
        <f>INDEX('Root phenotypic data'!CZ:CZ, MATCH($A219, 'Root phenotypic data'!$A:$A, 0))</f>
        <v>20.766700700000001</v>
      </c>
      <c r="BC219" s="4">
        <f>INDEX('Root phenotypic data'!DA:DA, MATCH($A219, 'Root phenotypic data'!$A:$A, 0))</f>
        <v>23.75</v>
      </c>
      <c r="BD219" s="4">
        <f>INDEX('Root phenotypic data'!DB:DB, MATCH($A219, 'Root phenotypic data'!$A:$A, 0))</f>
        <v>9.0166702000000001</v>
      </c>
      <c r="BE219" s="4">
        <f>INDEX('Root phenotypic data'!DC:DC, MATCH($A219, 'Root phenotypic data'!$A:$A, 0))</f>
        <v>484</v>
      </c>
      <c r="BF219" s="4">
        <f>INDEX('Root phenotypic data'!DD:DD, MATCH($A219, 'Root phenotypic data'!$A:$A, 0))</f>
        <v>52</v>
      </c>
      <c r="BG219" s="4">
        <f>INDEX('Root phenotypic data'!DE:DE, MATCH($A219, 'Root phenotypic data'!$A:$A, 0))</f>
        <v>33</v>
      </c>
      <c r="BH219" s="4">
        <f>INDEX('Root phenotypic data'!DF:DF, MATCH($A219, 'Root phenotypic data'!$A:$A, 0))</f>
        <v>13.9300003</v>
      </c>
      <c r="BI219" s="4">
        <f>INDEX('Root phenotypic data'!DG:DG, MATCH($A219, 'Root phenotypic data'!$A:$A, 0))</f>
        <v>132</v>
      </c>
      <c r="BJ219" s="4">
        <f>INDEX('Root phenotypic data'!DH:DH, MATCH($A219, 'Root phenotypic data'!$A:$A, 0))</f>
        <v>105</v>
      </c>
      <c r="BK219" s="4">
        <f>INDEX('Root phenotypic data'!DI:DI, MATCH($A219, 'Root phenotypic data'!$A:$A, 0))</f>
        <v>119</v>
      </c>
      <c r="BL219" s="4">
        <f>INDEX('Root phenotypic data'!DJ:DJ, MATCH($A219, 'Root phenotypic data'!$A:$A, 0))</f>
        <v>120</v>
      </c>
      <c r="BM219" s="4">
        <f>INDEX('Root phenotypic data'!DK:DK, MATCH($A219, 'Root phenotypic data'!$A:$A, 0))</f>
        <v>0.89069699999999996</v>
      </c>
      <c r="BN219" s="4">
        <f>INDEX('Root phenotypic data'!DL:DL, MATCH($A219, 'Root phenotypic data'!$A:$A, 0))</f>
        <v>12.4589996</v>
      </c>
      <c r="BO219" s="4" t="e">
        <f>INDEX('Mother tree bio'!C:C, MATCH($D219, 'Mother tree bio'!$B:$B, 0))</f>
        <v>#N/A</v>
      </c>
      <c r="BP219" s="4" t="e">
        <f>INDEX('Mother tree bio'!D:D, MATCH($D219, 'Mother tree bio'!$B:$B, 0))</f>
        <v>#N/A</v>
      </c>
      <c r="BQ219" s="4" t="e">
        <f>INDEX('Mother tree bio'!E:E, MATCH($D219, 'Mother tree bio'!$B:$B, 0))</f>
        <v>#N/A</v>
      </c>
      <c r="BR219" s="4" t="e">
        <f>INDEX('Mother tree bio'!F:F, MATCH($D219, 'Mother tree bio'!$B:$B, 0))</f>
        <v>#N/A</v>
      </c>
      <c r="BS219" s="4" t="e">
        <f>INDEX('Mother tree bio'!G:G, MATCH($D219, 'Mother tree bio'!$B:$B, 0))</f>
        <v>#N/A</v>
      </c>
      <c r="BT219" s="4" t="e">
        <f>INDEX('Mother tree bio'!H:H, MATCH($D219, 'Mother tree bio'!$B:$B, 0))</f>
        <v>#N/A</v>
      </c>
      <c r="BU219" s="4" t="e">
        <f>INDEX('Mother tree bio'!I:I, MATCH($D219, 'Mother tree bio'!$B:$B, 0))</f>
        <v>#N/A</v>
      </c>
      <c r="BV219" s="4" t="e">
        <f>INDEX('Mother tree bio'!J:J, MATCH($D219, 'Mother tree bio'!$B:$B, 0))</f>
        <v>#N/A</v>
      </c>
      <c r="BW219" s="4" t="e">
        <f>INDEX('Mother tree bio'!K:K, MATCH($D219, 'Mother tree bio'!$B:$B, 0))</f>
        <v>#N/A</v>
      </c>
    </row>
    <row r="220" spans="1:75" ht="15" customHeight="1">
      <c r="A220" s="10" t="s">
        <v>552</v>
      </c>
      <c r="B220" t="s">
        <v>501</v>
      </c>
      <c r="C220" s="1" t="s">
        <v>165</v>
      </c>
      <c r="D220" s="4" t="str">
        <f>INDEX('Root phenotypic data'!B:B, MATCH($A220, 'Root phenotypic data'!$A:$A, 0))</f>
        <v>NSW0512</v>
      </c>
      <c r="E220" s="4" t="str">
        <f>INDEX('Isotope analysis'!A:A, MATCH($A220, 'Isotope analysis'!$C:$C, 0))</f>
        <v>E. sideroxlon</v>
      </c>
      <c r="F220" s="4">
        <f>INDEX('Root phenotypic data'!D:D, MATCH($A220, 'Root phenotypic data'!$A:$A, 0))</f>
        <v>6</v>
      </c>
      <c r="G220" s="4" t="str">
        <f>INDEX('Root phenotypic data'!E:E, MATCH($A220, 'Root phenotypic data'!$A:$A, 0))</f>
        <v>W</v>
      </c>
      <c r="H220" s="4" t="s">
        <v>502</v>
      </c>
      <c r="I220" s="19" t="s">
        <v>396</v>
      </c>
      <c r="J220" s="19" t="s">
        <v>397</v>
      </c>
      <c r="K220" s="20" t="s">
        <v>398</v>
      </c>
      <c r="L220" s="19" t="s">
        <v>511</v>
      </c>
      <c r="M220" s="19" t="s">
        <v>512</v>
      </c>
      <c r="N220" s="20" t="s">
        <v>513</v>
      </c>
      <c r="O220" s="4" t="str">
        <f>INDEX('Root phenotypic data'!F:F, MATCH($A220, 'Root phenotypic data'!$A:$A, 0))</f>
        <v>CER18</v>
      </c>
      <c r="P220" s="18">
        <f>INDEX('Root phenotypic data'!H:H, MATCH($A220, 'Root phenotypic data'!$A:$A, 0))</f>
        <v>44384.852079999997</v>
      </c>
      <c r="Q220" s="4">
        <f>INDEX('Root phenotypic data'!I:I, MATCH($A220, 'Root phenotypic data'!$A:$A, 0))</f>
        <v>33.920499999999997</v>
      </c>
      <c r="R220" s="4">
        <f>INDEX('Root phenotypic data'!J:J, MATCH($A220, 'Root phenotypic data'!$A:$A, 0))</f>
        <v>0.81579999999999997</v>
      </c>
      <c r="S220" s="4">
        <f>INDEX('Root phenotypic data'!K:K, MATCH($A220, 'Root phenotypic data'!$A:$A, 0))</f>
        <v>2.5630000000000002</v>
      </c>
      <c r="T220" s="4">
        <f>INDEX('Root phenotypic data'!L:L, MATCH($A220, 'Root phenotypic data'!$A:$A, 0))</f>
        <v>0.24049999999999999</v>
      </c>
      <c r="U220" s="4">
        <f>INDEX('Root phenotypic data'!M:M, MATCH($A220, 'Root phenotypic data'!$A:$A, 0))</f>
        <v>1.4999999999999999E-2</v>
      </c>
      <c r="V220" s="4">
        <f>INDEX('Root phenotypic data'!N:N, MATCH($A220, 'Root phenotypic data'!$A:$A, 0))</f>
        <v>0.96499999999999997</v>
      </c>
      <c r="W220" s="4">
        <f>INDEX('Root phenotypic data'!O:O, MATCH($A220, 'Root phenotypic data'!$A:$A, 0))</f>
        <v>6.0000000000000001E-3</v>
      </c>
      <c r="X220" s="4">
        <f>INDEX('Root phenotypic data'!P:P, MATCH($A220, 'Root phenotypic data'!$A:$A, 0))</f>
        <v>8</v>
      </c>
      <c r="Y220" s="4">
        <f>INDEX('Root phenotypic data'!Q:Q, MATCH($A220, 'Root phenotypic data'!$A:$A, 0))</f>
        <v>2</v>
      </c>
      <c r="Z220" s="4">
        <f>INDEX('Root phenotypic data'!R:R, MATCH($A220, 'Root phenotypic data'!$A:$A, 0))</f>
        <v>0</v>
      </c>
      <c r="AA220" s="4">
        <f>INDEX('Root phenotypic data'!S:S, MATCH($A220, 'Root phenotypic data'!$A:$A, 0))</f>
        <v>7</v>
      </c>
      <c r="AB220" s="4">
        <f>INDEX('Root phenotypic data'!T:T, MATCH($A220, 'Root phenotypic data'!$A:$A, 0))</f>
        <v>3</v>
      </c>
      <c r="AC220" s="4">
        <f>INDEX('Root phenotypic data'!U:U, MATCH($A220, 'Root phenotypic data'!$A:$A, 0))</f>
        <v>8</v>
      </c>
      <c r="AD220" s="4">
        <f>INDEX('Root phenotypic data'!V:V, MATCH($A220, 'Root phenotypic data'!$A:$A, 0))</f>
        <v>4.8407999999999998</v>
      </c>
      <c r="AE220" s="4">
        <f>INDEX('Root phenotypic data'!W:W, MATCH($A220, 'Root phenotypic data'!$A:$A, 0))</f>
        <v>0.1032</v>
      </c>
      <c r="AF220" s="4">
        <f>INDEX('Root phenotypic data'!X:X, MATCH($A220, 'Root phenotypic data'!$A:$A, 0))</f>
        <v>0.32429999999999998</v>
      </c>
      <c r="AG220" s="4">
        <f>INDEX('Root phenotypic data'!Y:Y, MATCH($A220, 'Root phenotypic data'!$A:$A, 0))</f>
        <v>0.22170000000000001</v>
      </c>
      <c r="AH220" s="4">
        <f>INDEX('Root phenotypic data'!Z:Z, MATCH($A220, 'Root phenotypic data'!$A:$A, 0))</f>
        <v>56</v>
      </c>
      <c r="AI220" s="4">
        <f>INDEX('Root phenotypic data'!AA:AA, MATCH($A220, 'Root phenotypic data'!$A:$A, 0))</f>
        <v>3</v>
      </c>
      <c r="AJ220" s="4">
        <f>INDEX('Root phenotypic data'!AB:AB, MATCH($A220, 'Root phenotypic data'!$A:$A, 0))</f>
        <v>4.0042</v>
      </c>
      <c r="AK220" s="4">
        <f>INDEX('Root phenotypic data'!AC:AC, MATCH($A220, 'Root phenotypic data'!$A:$A, 0))</f>
        <v>1</v>
      </c>
      <c r="AL220" s="4">
        <f>INDEX('Root phenotypic data'!AD:AD, MATCH($A220, 'Root phenotypic data'!$A:$A, 0))</f>
        <v>0.65849999999999997</v>
      </c>
      <c r="AM220" s="4">
        <f>INDEX('Root phenotypic data'!AE:AE, MATCH($A220, 'Root phenotypic data'!$A:$A, 0))</f>
        <v>1</v>
      </c>
      <c r="AN220" s="4">
        <f>INDEX('Root phenotypic data'!AF:AF, MATCH($A220, 'Root phenotypic data'!$A:$A, 0))</f>
        <v>14.428000000000001</v>
      </c>
      <c r="AO220" s="4">
        <f>INDEX('Root phenotypic data'!AG:AG, MATCH($A220, 'Root phenotypic data'!$A:$A, 0))</f>
        <v>33.920499999999997</v>
      </c>
      <c r="AP220" s="4">
        <f>INDEX('Isotope analysis'!F:F, MATCH($A220, 'Isotope analysis'!$C:$C, 0))</f>
        <v>-1.79</v>
      </c>
      <c r="AQ220" s="4">
        <f>INDEX('Isotope analysis'!G:G, MATCH($A220, 'Isotope analysis'!$C:$C, 0))</f>
        <v>-36.04</v>
      </c>
      <c r="AR220" s="4">
        <f>INDEX('Isotope analysis'!H:H, MATCH($A220, 'Isotope analysis'!$C:$C, 0))</f>
        <v>1.54</v>
      </c>
      <c r="AS220" s="4">
        <f>INDEX('Isotope analysis'!I:I, MATCH($A220, 'Isotope analysis'!$C:$C, 0))</f>
        <v>39.5</v>
      </c>
      <c r="AT220" s="4">
        <f>INDEX('Root phenotypic data'!CR:CR, MATCH($A220, 'Root phenotypic data'!$A:$A, 0))</f>
        <v>16.3542004</v>
      </c>
      <c r="AU220" s="4">
        <f>INDEX('Root phenotypic data'!CS:CS, MATCH($A220, 'Root phenotypic data'!$A:$A, 0))</f>
        <v>12.3916998</v>
      </c>
      <c r="AV220" s="4">
        <f>INDEX('Root phenotypic data'!CT:CT, MATCH($A220, 'Root phenotypic data'!$A:$A, 0))</f>
        <v>42.8777008</v>
      </c>
      <c r="AW220" s="4">
        <f>INDEX('Root phenotypic data'!CU:CU, MATCH($A220, 'Root phenotypic data'!$A:$A, 0))</f>
        <v>595.91198729999996</v>
      </c>
      <c r="AX220" s="4">
        <f>INDEX('Root phenotypic data'!CV:CV, MATCH($A220, 'Root phenotypic data'!$A:$A, 0))</f>
        <v>29.799999199999998</v>
      </c>
      <c r="AY220" s="4">
        <f>INDEX('Root phenotypic data'!CW:CW, MATCH($A220, 'Root phenotypic data'!$A:$A, 0))</f>
        <v>0.9</v>
      </c>
      <c r="AZ220" s="4">
        <f>INDEX('Root phenotypic data'!CX:CX, MATCH($A220, 'Root phenotypic data'!$A:$A, 0))</f>
        <v>28.899999600000001</v>
      </c>
      <c r="BA220" s="4">
        <f>INDEX('Root phenotypic data'!CY:CY, MATCH($A220, 'Root phenotypic data'!$A:$A, 0))</f>
        <v>12.4666996</v>
      </c>
      <c r="BB220" s="4">
        <f>INDEX('Root phenotypic data'!CZ:CZ, MATCH($A220, 'Root phenotypic data'!$A:$A, 0))</f>
        <v>20.766700700000001</v>
      </c>
      <c r="BC220" s="4">
        <f>INDEX('Root phenotypic data'!DA:DA, MATCH($A220, 'Root phenotypic data'!$A:$A, 0))</f>
        <v>23.75</v>
      </c>
      <c r="BD220" s="4">
        <f>INDEX('Root phenotypic data'!DB:DB, MATCH($A220, 'Root phenotypic data'!$A:$A, 0))</f>
        <v>9.0166702000000001</v>
      </c>
      <c r="BE220" s="4">
        <f>INDEX('Root phenotypic data'!DC:DC, MATCH($A220, 'Root phenotypic data'!$A:$A, 0))</f>
        <v>484</v>
      </c>
      <c r="BF220" s="4">
        <f>INDEX('Root phenotypic data'!DD:DD, MATCH($A220, 'Root phenotypic data'!$A:$A, 0))</f>
        <v>52</v>
      </c>
      <c r="BG220" s="4">
        <f>INDEX('Root phenotypic data'!DE:DE, MATCH($A220, 'Root phenotypic data'!$A:$A, 0))</f>
        <v>33</v>
      </c>
      <c r="BH220" s="4">
        <f>INDEX('Root phenotypic data'!DF:DF, MATCH($A220, 'Root phenotypic data'!$A:$A, 0))</f>
        <v>13.9300003</v>
      </c>
      <c r="BI220" s="4">
        <f>INDEX('Root phenotypic data'!DG:DG, MATCH($A220, 'Root phenotypic data'!$A:$A, 0))</f>
        <v>132</v>
      </c>
      <c r="BJ220" s="4">
        <f>INDEX('Root phenotypic data'!DH:DH, MATCH($A220, 'Root phenotypic data'!$A:$A, 0))</f>
        <v>105</v>
      </c>
      <c r="BK220" s="4">
        <f>INDEX('Root phenotypic data'!DI:DI, MATCH($A220, 'Root phenotypic data'!$A:$A, 0))</f>
        <v>119</v>
      </c>
      <c r="BL220" s="4">
        <f>INDEX('Root phenotypic data'!DJ:DJ, MATCH($A220, 'Root phenotypic data'!$A:$A, 0))</f>
        <v>120</v>
      </c>
      <c r="BM220" s="4">
        <f>INDEX('Root phenotypic data'!DK:DK, MATCH($A220, 'Root phenotypic data'!$A:$A, 0))</f>
        <v>0.89069699999999996</v>
      </c>
      <c r="BN220" s="4">
        <f>INDEX('Root phenotypic data'!DL:DL, MATCH($A220, 'Root phenotypic data'!$A:$A, 0))</f>
        <v>12.4589996</v>
      </c>
      <c r="BO220" s="4" t="e">
        <f>INDEX('Mother tree bio'!C:C, MATCH($D220, 'Mother tree bio'!$B:$B, 0))</f>
        <v>#N/A</v>
      </c>
      <c r="BP220" s="4" t="e">
        <f>INDEX('Mother tree bio'!D:D, MATCH($D220, 'Mother tree bio'!$B:$B, 0))</f>
        <v>#N/A</v>
      </c>
      <c r="BQ220" s="4" t="e">
        <f>INDEX('Mother tree bio'!E:E, MATCH($D220, 'Mother tree bio'!$B:$B, 0))</f>
        <v>#N/A</v>
      </c>
      <c r="BR220" s="4" t="e">
        <f>INDEX('Mother tree bio'!F:F, MATCH($D220, 'Mother tree bio'!$B:$B, 0))</f>
        <v>#N/A</v>
      </c>
      <c r="BS220" s="4" t="e">
        <f>INDEX('Mother tree bio'!G:G, MATCH($D220, 'Mother tree bio'!$B:$B, 0))</f>
        <v>#N/A</v>
      </c>
      <c r="BT220" s="4" t="e">
        <f>INDEX('Mother tree bio'!H:H, MATCH($D220, 'Mother tree bio'!$B:$B, 0))</f>
        <v>#N/A</v>
      </c>
      <c r="BU220" s="4" t="e">
        <f>INDEX('Mother tree bio'!I:I, MATCH($D220, 'Mother tree bio'!$B:$B, 0))</f>
        <v>#N/A</v>
      </c>
      <c r="BV220" s="4" t="e">
        <f>INDEX('Mother tree bio'!J:J, MATCH($D220, 'Mother tree bio'!$B:$B, 0))</f>
        <v>#N/A</v>
      </c>
      <c r="BW220" s="4" t="e">
        <f>INDEX('Mother tree bio'!K:K, MATCH($D220, 'Mother tree bio'!$B:$B, 0))</f>
        <v>#N/A</v>
      </c>
    </row>
    <row r="221" spans="1:75" ht="15" customHeight="1">
      <c r="A221" s="10" t="s">
        <v>553</v>
      </c>
      <c r="B221" t="s">
        <v>501</v>
      </c>
      <c r="C221" s="1" t="s">
        <v>167</v>
      </c>
      <c r="D221" s="4" t="str">
        <f>INDEX('Root phenotypic data'!B:B, MATCH($A221, 'Root phenotypic data'!$A:$A, 0))</f>
        <v>NSW0512</v>
      </c>
      <c r="E221" s="4" t="str">
        <f>INDEX('Isotope analysis'!A:A, MATCH($A221, 'Isotope analysis'!$C:$C, 0))</f>
        <v>E. sideroxlon</v>
      </c>
      <c r="F221" s="4">
        <f>INDEX('Root phenotypic data'!D:D, MATCH($A221, 'Root phenotypic data'!$A:$A, 0))</f>
        <v>7</v>
      </c>
      <c r="G221" s="4" t="str">
        <f>INDEX('Root phenotypic data'!E:E, MATCH($A221, 'Root phenotypic data'!$A:$A, 0))</f>
        <v>D</v>
      </c>
      <c r="H221" s="4" t="s">
        <v>502</v>
      </c>
      <c r="I221" s="19" t="s">
        <v>396</v>
      </c>
      <c r="J221" s="19" t="s">
        <v>397</v>
      </c>
      <c r="K221" s="20" t="s">
        <v>398</v>
      </c>
      <c r="L221" s="19" t="s">
        <v>515</v>
      </c>
      <c r="M221" s="19" t="s">
        <v>516</v>
      </c>
      <c r="N221" s="20" t="s">
        <v>517</v>
      </c>
      <c r="O221" s="4" t="str">
        <f>INDEX('Root phenotypic data'!F:F, MATCH($A221, 'Root phenotypic data'!$A:$A, 0))</f>
        <v>CER18</v>
      </c>
      <c r="P221" s="18">
        <f>INDEX('Root phenotypic data'!H:H, MATCH($A221, 'Root phenotypic data'!$A:$A, 0))</f>
        <v>44384.854169999999</v>
      </c>
      <c r="Q221" s="4">
        <f>INDEX('Root phenotypic data'!I:I, MATCH($A221, 'Root phenotypic data'!$A:$A, 0))</f>
        <v>57.059399999999997</v>
      </c>
      <c r="R221" s="4">
        <f>INDEX('Root phenotypic data'!J:J, MATCH($A221, 'Root phenotypic data'!$A:$A, 0))</f>
        <v>1.6549</v>
      </c>
      <c r="S221" s="4">
        <f>INDEX('Root phenotypic data'!K:K, MATCH($A221, 'Root phenotypic data'!$A:$A, 0))</f>
        <v>5.1989999999999998</v>
      </c>
      <c r="T221" s="4">
        <f>INDEX('Root phenotypic data'!L:L, MATCH($A221, 'Root phenotypic data'!$A:$A, 0))</f>
        <v>0.28999999999999998</v>
      </c>
      <c r="U221" s="4">
        <f>INDEX('Root phenotypic data'!M:M, MATCH($A221, 'Root phenotypic data'!$A:$A, 0))</f>
        <v>3.7999999999999999E-2</v>
      </c>
      <c r="V221" s="4">
        <f>INDEX('Root phenotypic data'!N:N, MATCH($A221, 'Root phenotypic data'!$A:$A, 0))</f>
        <v>0.98599999999999999</v>
      </c>
      <c r="W221" s="4">
        <f>INDEX('Root phenotypic data'!O:O, MATCH($A221, 'Root phenotypic data'!$A:$A, 0))</f>
        <v>6.0000000000000001E-3</v>
      </c>
      <c r="X221" s="4">
        <f>INDEX('Root phenotypic data'!P:P, MATCH($A221, 'Root phenotypic data'!$A:$A, 0))</f>
        <v>12</v>
      </c>
      <c r="Y221" s="4">
        <f>INDEX('Root phenotypic data'!Q:Q, MATCH($A221, 'Root phenotypic data'!$A:$A, 0))</f>
        <v>2</v>
      </c>
      <c r="Z221" s="4">
        <f>INDEX('Root phenotypic data'!R:R, MATCH($A221, 'Root phenotypic data'!$A:$A, 0))</f>
        <v>0</v>
      </c>
      <c r="AA221" s="4">
        <f>INDEX('Root phenotypic data'!S:S, MATCH($A221, 'Root phenotypic data'!$A:$A, 0))</f>
        <v>9</v>
      </c>
      <c r="AB221" s="4">
        <f>INDEX('Root phenotypic data'!T:T, MATCH($A221, 'Root phenotypic data'!$A:$A, 0))</f>
        <v>3</v>
      </c>
      <c r="AC221" s="4">
        <f>INDEX('Root phenotypic data'!U:U, MATCH($A221, 'Root phenotypic data'!$A:$A, 0))</f>
        <v>8</v>
      </c>
      <c r="AD221" s="4">
        <f>INDEX('Root phenotypic data'!V:V, MATCH($A221, 'Root phenotypic data'!$A:$A, 0))</f>
        <v>6.3361999999999998</v>
      </c>
      <c r="AE221" s="4">
        <f>INDEX('Root phenotypic data'!W:W, MATCH($A221, 'Root phenotypic data'!$A:$A, 0))</f>
        <v>0.17</v>
      </c>
      <c r="AF221" s="4">
        <f>INDEX('Root phenotypic data'!X:X, MATCH($A221, 'Root phenotypic data'!$A:$A, 0))</f>
        <v>0.53410000000000002</v>
      </c>
      <c r="AG221" s="4">
        <f>INDEX('Root phenotypic data'!Y:Y, MATCH($A221, 'Root phenotypic data'!$A:$A, 0))</f>
        <v>0.23719999999999999</v>
      </c>
      <c r="AH221" s="4">
        <f>INDEX('Root phenotypic data'!Z:Z, MATCH($A221, 'Root phenotypic data'!$A:$A, 0))</f>
        <v>43.61</v>
      </c>
      <c r="AI221" s="4">
        <f>INDEX('Root phenotypic data'!AA:AA, MATCH($A221, 'Root phenotypic data'!$A:$A, 0))</f>
        <v>3</v>
      </c>
      <c r="AJ221" s="4">
        <f>INDEX('Root phenotypic data'!AB:AB, MATCH($A221, 'Root phenotypic data'!$A:$A, 0))</f>
        <v>23.0015</v>
      </c>
      <c r="AK221" s="4">
        <f>INDEX('Root phenotypic data'!AC:AC, MATCH($A221, 'Root phenotypic data'!$A:$A, 0))</f>
        <v>2</v>
      </c>
      <c r="AL221" s="4">
        <f>INDEX('Root phenotypic data'!AD:AD, MATCH($A221, 'Root phenotypic data'!$A:$A, 0))</f>
        <v>1.6065</v>
      </c>
      <c r="AM221" s="4">
        <f>INDEX('Root phenotypic data'!AE:AE, MATCH($A221, 'Root phenotypic data'!$A:$A, 0))</f>
        <v>0</v>
      </c>
      <c r="AN221" s="4">
        <f>INDEX('Root phenotypic data'!AF:AF, MATCH($A221, 'Root phenotypic data'!$A:$A, 0))</f>
        <v>0</v>
      </c>
      <c r="AO221" s="4">
        <f>INDEX('Root phenotypic data'!AG:AG, MATCH($A221, 'Root phenotypic data'!$A:$A, 0))</f>
        <v>57.059399999999997</v>
      </c>
      <c r="AP221" s="4">
        <f>INDEX('Isotope analysis'!F:F, MATCH($A221, 'Isotope analysis'!$C:$C, 0))</f>
        <v>-1.86</v>
      </c>
      <c r="AQ221" s="4">
        <f>INDEX('Isotope analysis'!G:G, MATCH($A221, 'Isotope analysis'!$C:$C, 0))</f>
        <v>-34.97</v>
      </c>
      <c r="AR221" s="4">
        <f>INDEX('Isotope analysis'!H:H, MATCH($A221, 'Isotope analysis'!$C:$C, 0))</f>
        <v>1.23</v>
      </c>
      <c r="AS221" s="4">
        <f>INDEX('Isotope analysis'!I:I, MATCH($A221, 'Isotope analysis'!$C:$C, 0))</f>
        <v>41.6</v>
      </c>
      <c r="AT221" s="4">
        <f>INDEX('Root phenotypic data'!CR:CR, MATCH($A221, 'Root phenotypic data'!$A:$A, 0))</f>
        <v>16.3542004</v>
      </c>
      <c r="AU221" s="4">
        <f>INDEX('Root phenotypic data'!CS:CS, MATCH($A221, 'Root phenotypic data'!$A:$A, 0))</f>
        <v>12.3916998</v>
      </c>
      <c r="AV221" s="4">
        <f>INDEX('Root phenotypic data'!CT:CT, MATCH($A221, 'Root phenotypic data'!$A:$A, 0))</f>
        <v>42.8777008</v>
      </c>
      <c r="AW221" s="4">
        <f>INDEX('Root phenotypic data'!CU:CU, MATCH($A221, 'Root phenotypic data'!$A:$A, 0))</f>
        <v>595.91198729999996</v>
      </c>
      <c r="AX221" s="4">
        <f>INDEX('Root phenotypic data'!CV:CV, MATCH($A221, 'Root phenotypic data'!$A:$A, 0))</f>
        <v>29.799999199999998</v>
      </c>
      <c r="AY221" s="4">
        <f>INDEX('Root phenotypic data'!CW:CW, MATCH($A221, 'Root phenotypic data'!$A:$A, 0))</f>
        <v>0.9</v>
      </c>
      <c r="AZ221" s="4">
        <f>INDEX('Root phenotypic data'!CX:CX, MATCH($A221, 'Root phenotypic data'!$A:$A, 0))</f>
        <v>28.899999600000001</v>
      </c>
      <c r="BA221" s="4">
        <f>INDEX('Root phenotypic data'!CY:CY, MATCH($A221, 'Root phenotypic data'!$A:$A, 0))</f>
        <v>12.4666996</v>
      </c>
      <c r="BB221" s="4">
        <f>INDEX('Root phenotypic data'!CZ:CZ, MATCH($A221, 'Root phenotypic data'!$A:$A, 0))</f>
        <v>20.766700700000001</v>
      </c>
      <c r="BC221" s="4">
        <f>INDEX('Root phenotypic data'!DA:DA, MATCH($A221, 'Root phenotypic data'!$A:$A, 0))</f>
        <v>23.75</v>
      </c>
      <c r="BD221" s="4">
        <f>INDEX('Root phenotypic data'!DB:DB, MATCH($A221, 'Root phenotypic data'!$A:$A, 0))</f>
        <v>9.0166702000000001</v>
      </c>
      <c r="BE221" s="4">
        <f>INDEX('Root phenotypic data'!DC:DC, MATCH($A221, 'Root phenotypic data'!$A:$A, 0))</f>
        <v>484</v>
      </c>
      <c r="BF221" s="4">
        <f>INDEX('Root phenotypic data'!DD:DD, MATCH($A221, 'Root phenotypic data'!$A:$A, 0))</f>
        <v>52</v>
      </c>
      <c r="BG221" s="4">
        <f>INDEX('Root phenotypic data'!DE:DE, MATCH($A221, 'Root phenotypic data'!$A:$A, 0))</f>
        <v>33</v>
      </c>
      <c r="BH221" s="4">
        <f>INDEX('Root phenotypic data'!DF:DF, MATCH($A221, 'Root phenotypic data'!$A:$A, 0))</f>
        <v>13.9300003</v>
      </c>
      <c r="BI221" s="4">
        <f>INDEX('Root phenotypic data'!DG:DG, MATCH($A221, 'Root phenotypic data'!$A:$A, 0))</f>
        <v>132</v>
      </c>
      <c r="BJ221" s="4">
        <f>INDEX('Root phenotypic data'!DH:DH, MATCH($A221, 'Root phenotypic data'!$A:$A, 0))</f>
        <v>105</v>
      </c>
      <c r="BK221" s="4">
        <f>INDEX('Root phenotypic data'!DI:DI, MATCH($A221, 'Root phenotypic data'!$A:$A, 0))</f>
        <v>119</v>
      </c>
      <c r="BL221" s="4">
        <f>INDEX('Root phenotypic data'!DJ:DJ, MATCH($A221, 'Root phenotypic data'!$A:$A, 0))</f>
        <v>120</v>
      </c>
      <c r="BM221" s="4">
        <f>INDEX('Root phenotypic data'!DK:DK, MATCH($A221, 'Root phenotypic data'!$A:$A, 0))</f>
        <v>0.89069699999999996</v>
      </c>
      <c r="BN221" s="4">
        <f>INDEX('Root phenotypic data'!DL:DL, MATCH($A221, 'Root phenotypic data'!$A:$A, 0))</f>
        <v>12.4589996</v>
      </c>
      <c r="BO221" s="4" t="e">
        <f>INDEX('Mother tree bio'!C:C, MATCH($D221, 'Mother tree bio'!$B:$B, 0))</f>
        <v>#N/A</v>
      </c>
      <c r="BP221" s="4" t="e">
        <f>INDEX('Mother tree bio'!D:D, MATCH($D221, 'Mother tree bio'!$B:$B, 0))</f>
        <v>#N/A</v>
      </c>
      <c r="BQ221" s="4" t="e">
        <f>INDEX('Mother tree bio'!E:E, MATCH($D221, 'Mother tree bio'!$B:$B, 0))</f>
        <v>#N/A</v>
      </c>
      <c r="BR221" s="4" t="e">
        <f>INDEX('Mother tree bio'!F:F, MATCH($D221, 'Mother tree bio'!$B:$B, 0))</f>
        <v>#N/A</v>
      </c>
      <c r="BS221" s="4" t="e">
        <f>INDEX('Mother tree bio'!G:G, MATCH($D221, 'Mother tree bio'!$B:$B, 0))</f>
        <v>#N/A</v>
      </c>
      <c r="BT221" s="4" t="e">
        <f>INDEX('Mother tree bio'!H:H, MATCH($D221, 'Mother tree bio'!$B:$B, 0))</f>
        <v>#N/A</v>
      </c>
      <c r="BU221" s="4" t="e">
        <f>INDEX('Mother tree bio'!I:I, MATCH($D221, 'Mother tree bio'!$B:$B, 0))</f>
        <v>#N/A</v>
      </c>
      <c r="BV221" s="4" t="e">
        <f>INDEX('Mother tree bio'!J:J, MATCH($D221, 'Mother tree bio'!$B:$B, 0))</f>
        <v>#N/A</v>
      </c>
      <c r="BW221" s="4" t="e">
        <f>INDEX('Mother tree bio'!K:K, MATCH($D221, 'Mother tree bio'!$B:$B, 0))</f>
        <v>#N/A</v>
      </c>
    </row>
    <row r="222" spans="1:75" ht="15" customHeight="1">
      <c r="A222" s="10" t="s">
        <v>554</v>
      </c>
      <c r="B222" t="s">
        <v>501</v>
      </c>
      <c r="C222" s="1" t="s">
        <v>170</v>
      </c>
      <c r="D222" s="4" t="str">
        <f>INDEX('Root phenotypic data'!B:B, MATCH($A222, 'Root phenotypic data'!$A:$A, 0))</f>
        <v>NSW0512</v>
      </c>
      <c r="E222" s="4" t="str">
        <f>INDEX('Isotope analysis'!A:A, MATCH($A222, 'Isotope analysis'!$C:$C, 0))</f>
        <v>E. sideroxlon</v>
      </c>
      <c r="F222" s="4">
        <f>INDEX('Root phenotypic data'!D:D, MATCH($A222, 'Root phenotypic data'!$A:$A, 0))</f>
        <v>7</v>
      </c>
      <c r="G222" s="4" t="str">
        <f>INDEX('Root phenotypic data'!E:E, MATCH($A222, 'Root phenotypic data'!$A:$A, 0))</f>
        <v>W</v>
      </c>
      <c r="H222" s="4" t="s">
        <v>502</v>
      </c>
      <c r="I222" s="19" t="s">
        <v>396</v>
      </c>
      <c r="J222" s="19" t="s">
        <v>397</v>
      </c>
      <c r="K222" s="20" t="s">
        <v>398</v>
      </c>
      <c r="L222" s="19" t="s">
        <v>519</v>
      </c>
      <c r="M222" s="19" t="s">
        <v>520</v>
      </c>
      <c r="N222" s="20" t="s">
        <v>521</v>
      </c>
      <c r="O222" s="4" t="str">
        <f>INDEX('Root phenotypic data'!F:F, MATCH($A222, 'Root phenotypic data'!$A:$A, 0))</f>
        <v>CER18</v>
      </c>
      <c r="P222" s="18">
        <f>INDEX('Root phenotypic data'!H:H, MATCH($A222, 'Root phenotypic data'!$A:$A, 0))</f>
        <v>44384.854859999999</v>
      </c>
      <c r="Q222" s="4">
        <f>INDEX('Root phenotypic data'!I:I, MATCH($A222, 'Root phenotypic data'!$A:$A, 0))</f>
        <v>21.218399999999999</v>
      </c>
      <c r="R222" s="4">
        <f>INDEX('Root phenotypic data'!J:J, MATCH($A222, 'Root phenotypic data'!$A:$A, 0))</f>
        <v>0.52110000000000001</v>
      </c>
      <c r="S222" s="4">
        <f>INDEX('Root phenotypic data'!K:K, MATCH($A222, 'Root phenotypic data'!$A:$A, 0))</f>
        <v>1.637</v>
      </c>
      <c r="T222" s="4">
        <f>INDEX('Root phenotypic data'!L:L, MATCH($A222, 'Root phenotypic data'!$A:$A, 0))</f>
        <v>0.24560000000000001</v>
      </c>
      <c r="U222" s="4">
        <f>INDEX('Root phenotypic data'!M:M, MATCH($A222, 'Root phenotypic data'!$A:$A, 0))</f>
        <v>0.01</v>
      </c>
      <c r="V222" s="4">
        <f>INDEX('Root phenotypic data'!N:N, MATCH($A222, 'Root phenotypic data'!$A:$A, 0))</f>
        <v>0.98099999999999998</v>
      </c>
      <c r="W222" s="4">
        <f>INDEX('Root phenotypic data'!O:O, MATCH($A222, 'Root phenotypic data'!$A:$A, 0))</f>
        <v>8.0000000000000002E-3</v>
      </c>
      <c r="X222" s="4">
        <f>INDEX('Root phenotypic data'!P:P, MATCH($A222, 'Root phenotypic data'!$A:$A, 0))</f>
        <v>7</v>
      </c>
      <c r="Y222" s="4">
        <f>INDEX('Root phenotypic data'!Q:Q, MATCH($A222, 'Root phenotypic data'!$A:$A, 0))</f>
        <v>3</v>
      </c>
      <c r="Z222" s="4">
        <f>INDEX('Root phenotypic data'!R:R, MATCH($A222, 'Root phenotypic data'!$A:$A, 0))</f>
        <v>0</v>
      </c>
      <c r="AA222" s="4">
        <f>INDEX('Root phenotypic data'!S:S, MATCH($A222, 'Root phenotypic data'!$A:$A, 0))</f>
        <v>8</v>
      </c>
      <c r="AB222" s="4">
        <f>INDEX('Root phenotypic data'!T:T, MATCH($A222, 'Root phenotypic data'!$A:$A, 0))</f>
        <v>4</v>
      </c>
      <c r="AC222" s="4">
        <f>INDEX('Root phenotypic data'!U:U, MATCH($A222, 'Root phenotypic data'!$A:$A, 0))</f>
        <v>13</v>
      </c>
      <c r="AD222" s="4">
        <f>INDEX('Root phenotypic data'!V:V, MATCH($A222, 'Root phenotypic data'!$A:$A, 0))</f>
        <v>2.6514000000000002</v>
      </c>
      <c r="AE222" s="4">
        <f>INDEX('Root phenotypic data'!W:W, MATCH($A222, 'Root phenotypic data'!$A:$A, 0))</f>
        <v>5.8799999999999998E-2</v>
      </c>
      <c r="AF222" s="4">
        <f>INDEX('Root phenotypic data'!X:X, MATCH($A222, 'Root phenotypic data'!$A:$A, 0))</f>
        <v>0.18479999999999999</v>
      </c>
      <c r="AG222" s="4">
        <f>INDEX('Root phenotypic data'!Y:Y, MATCH($A222, 'Root phenotypic data'!$A:$A, 0))</f>
        <v>0.2044</v>
      </c>
      <c r="AH222" s="4">
        <f>INDEX('Root phenotypic data'!Z:Z, MATCH($A222, 'Root phenotypic data'!$A:$A, 0))</f>
        <v>46.71</v>
      </c>
      <c r="AI222" s="4">
        <f>INDEX('Root phenotypic data'!AA:AA, MATCH($A222, 'Root phenotypic data'!$A:$A, 0))</f>
        <v>4</v>
      </c>
      <c r="AJ222" s="4">
        <f>INDEX('Root phenotypic data'!AB:AB, MATCH($A222, 'Root phenotypic data'!$A:$A, 0))</f>
        <v>0.94199999999999995</v>
      </c>
      <c r="AK222" s="4">
        <f>INDEX('Root phenotypic data'!AC:AC, MATCH($A222, 'Root phenotypic data'!$A:$A, 0))</f>
        <v>1</v>
      </c>
      <c r="AL222" s="4">
        <f>INDEX('Root phenotypic data'!AD:AD, MATCH($A222, 'Root phenotypic data'!$A:$A, 0))</f>
        <v>1.4152</v>
      </c>
      <c r="AM222" s="4">
        <f>INDEX('Root phenotypic data'!AE:AE, MATCH($A222, 'Root phenotypic data'!$A:$A, 0))</f>
        <v>2</v>
      </c>
      <c r="AN222" s="4">
        <f>INDEX('Root phenotypic data'!AF:AF, MATCH($A222, 'Root phenotypic data'!$A:$A, 0))</f>
        <v>18.2666</v>
      </c>
      <c r="AO222" s="4">
        <f>INDEX('Root phenotypic data'!AG:AG, MATCH($A222, 'Root phenotypic data'!$A:$A, 0))</f>
        <v>21.218399999999999</v>
      </c>
      <c r="AP222" s="4">
        <f>INDEX('Isotope analysis'!F:F, MATCH($A222, 'Isotope analysis'!$C:$C, 0))</f>
        <v>-3.44</v>
      </c>
      <c r="AQ222" s="4">
        <f>INDEX('Isotope analysis'!G:G, MATCH($A222, 'Isotope analysis'!$C:$C, 0))</f>
        <v>-35.590000000000003</v>
      </c>
      <c r="AR222" s="4">
        <f>INDEX('Isotope analysis'!H:H, MATCH($A222, 'Isotope analysis'!$C:$C, 0))</f>
        <v>1.64</v>
      </c>
      <c r="AS222" s="4">
        <f>INDEX('Isotope analysis'!I:I, MATCH($A222, 'Isotope analysis'!$C:$C, 0))</f>
        <v>39.6</v>
      </c>
      <c r="AT222" s="4">
        <f>INDEX('Root phenotypic data'!CR:CR, MATCH($A222, 'Root phenotypic data'!$A:$A, 0))</f>
        <v>16.3542004</v>
      </c>
      <c r="AU222" s="4">
        <f>INDEX('Root phenotypic data'!CS:CS, MATCH($A222, 'Root phenotypic data'!$A:$A, 0))</f>
        <v>12.3916998</v>
      </c>
      <c r="AV222" s="4">
        <f>INDEX('Root phenotypic data'!CT:CT, MATCH($A222, 'Root phenotypic data'!$A:$A, 0))</f>
        <v>42.8777008</v>
      </c>
      <c r="AW222" s="4">
        <f>INDEX('Root phenotypic data'!CU:CU, MATCH($A222, 'Root phenotypic data'!$A:$A, 0))</f>
        <v>595.91198729999996</v>
      </c>
      <c r="AX222" s="4">
        <f>INDEX('Root phenotypic data'!CV:CV, MATCH($A222, 'Root phenotypic data'!$A:$A, 0))</f>
        <v>29.799999199999998</v>
      </c>
      <c r="AY222" s="4">
        <f>INDEX('Root phenotypic data'!CW:CW, MATCH($A222, 'Root phenotypic data'!$A:$A, 0))</f>
        <v>0.9</v>
      </c>
      <c r="AZ222" s="4">
        <f>INDEX('Root phenotypic data'!CX:CX, MATCH($A222, 'Root phenotypic data'!$A:$A, 0))</f>
        <v>28.899999600000001</v>
      </c>
      <c r="BA222" s="4">
        <f>INDEX('Root phenotypic data'!CY:CY, MATCH($A222, 'Root phenotypic data'!$A:$A, 0))</f>
        <v>12.4666996</v>
      </c>
      <c r="BB222" s="4">
        <f>INDEX('Root phenotypic data'!CZ:CZ, MATCH($A222, 'Root phenotypic data'!$A:$A, 0))</f>
        <v>20.766700700000001</v>
      </c>
      <c r="BC222" s="4">
        <f>INDEX('Root phenotypic data'!DA:DA, MATCH($A222, 'Root phenotypic data'!$A:$A, 0))</f>
        <v>23.75</v>
      </c>
      <c r="BD222" s="4">
        <f>INDEX('Root phenotypic data'!DB:DB, MATCH($A222, 'Root phenotypic data'!$A:$A, 0))</f>
        <v>9.0166702000000001</v>
      </c>
      <c r="BE222" s="4">
        <f>INDEX('Root phenotypic data'!DC:DC, MATCH($A222, 'Root phenotypic data'!$A:$A, 0))</f>
        <v>484</v>
      </c>
      <c r="BF222" s="4">
        <f>INDEX('Root phenotypic data'!DD:DD, MATCH($A222, 'Root phenotypic data'!$A:$A, 0))</f>
        <v>52</v>
      </c>
      <c r="BG222" s="4">
        <f>INDEX('Root phenotypic data'!DE:DE, MATCH($A222, 'Root phenotypic data'!$A:$A, 0))</f>
        <v>33</v>
      </c>
      <c r="BH222" s="4">
        <f>INDEX('Root phenotypic data'!DF:DF, MATCH($A222, 'Root phenotypic data'!$A:$A, 0))</f>
        <v>13.9300003</v>
      </c>
      <c r="BI222" s="4">
        <f>INDEX('Root phenotypic data'!DG:DG, MATCH($A222, 'Root phenotypic data'!$A:$A, 0))</f>
        <v>132</v>
      </c>
      <c r="BJ222" s="4">
        <f>INDEX('Root phenotypic data'!DH:DH, MATCH($A222, 'Root phenotypic data'!$A:$A, 0))</f>
        <v>105</v>
      </c>
      <c r="BK222" s="4">
        <f>INDEX('Root phenotypic data'!DI:DI, MATCH($A222, 'Root phenotypic data'!$A:$A, 0))</f>
        <v>119</v>
      </c>
      <c r="BL222" s="4">
        <f>INDEX('Root phenotypic data'!DJ:DJ, MATCH($A222, 'Root phenotypic data'!$A:$A, 0))</f>
        <v>120</v>
      </c>
      <c r="BM222" s="4">
        <f>INDEX('Root phenotypic data'!DK:DK, MATCH($A222, 'Root phenotypic data'!$A:$A, 0))</f>
        <v>0.89069699999999996</v>
      </c>
      <c r="BN222" s="4">
        <f>INDEX('Root phenotypic data'!DL:DL, MATCH($A222, 'Root phenotypic data'!$A:$A, 0))</f>
        <v>12.4589996</v>
      </c>
      <c r="BO222" s="4" t="e">
        <f>INDEX('Mother tree bio'!C:C, MATCH($D222, 'Mother tree bio'!$B:$B, 0))</f>
        <v>#N/A</v>
      </c>
      <c r="BP222" s="4" t="e">
        <f>INDEX('Mother tree bio'!D:D, MATCH($D222, 'Mother tree bio'!$B:$B, 0))</f>
        <v>#N/A</v>
      </c>
      <c r="BQ222" s="4" t="e">
        <f>INDEX('Mother tree bio'!E:E, MATCH($D222, 'Mother tree bio'!$B:$B, 0))</f>
        <v>#N/A</v>
      </c>
      <c r="BR222" s="4" t="e">
        <f>INDEX('Mother tree bio'!F:F, MATCH($D222, 'Mother tree bio'!$B:$B, 0))</f>
        <v>#N/A</v>
      </c>
      <c r="BS222" s="4" t="e">
        <f>INDEX('Mother tree bio'!G:G, MATCH($D222, 'Mother tree bio'!$B:$B, 0))</f>
        <v>#N/A</v>
      </c>
      <c r="BT222" s="4" t="e">
        <f>INDEX('Mother tree bio'!H:H, MATCH($D222, 'Mother tree bio'!$B:$B, 0))</f>
        <v>#N/A</v>
      </c>
      <c r="BU222" s="4" t="e">
        <f>INDEX('Mother tree bio'!I:I, MATCH($D222, 'Mother tree bio'!$B:$B, 0))</f>
        <v>#N/A</v>
      </c>
      <c r="BV222" s="4" t="e">
        <f>INDEX('Mother tree bio'!J:J, MATCH($D222, 'Mother tree bio'!$B:$B, 0))</f>
        <v>#N/A</v>
      </c>
      <c r="BW222" s="4" t="e">
        <f>INDEX('Mother tree bio'!K:K, MATCH($D222, 'Mother tree bio'!$B:$B, 0))</f>
        <v>#N/A</v>
      </c>
    </row>
    <row r="223" spans="1:75" ht="15" customHeight="1">
      <c r="A223" s="10" t="s">
        <v>555</v>
      </c>
      <c r="B223" t="s">
        <v>501</v>
      </c>
      <c r="C223" s="1" t="s">
        <v>173</v>
      </c>
      <c r="D223" s="4" t="str">
        <f>INDEX('Root phenotypic data'!B:B, MATCH($A223, 'Root phenotypic data'!$A:$A, 0))</f>
        <v>NSW0512</v>
      </c>
      <c r="E223" s="4" t="str">
        <f>INDEX('Isotope analysis'!A:A, MATCH($A223, 'Isotope analysis'!$C:$C, 0))</f>
        <v>E. sideroxlon</v>
      </c>
      <c r="F223" s="4">
        <f>INDEX('Root phenotypic data'!D:D, MATCH($A223, 'Root phenotypic data'!$A:$A, 0))</f>
        <v>8</v>
      </c>
      <c r="G223" s="4" t="str">
        <f>INDEX('Root phenotypic data'!E:E, MATCH($A223, 'Root phenotypic data'!$A:$A, 0))</f>
        <v>D</v>
      </c>
      <c r="H223" s="4" t="s">
        <v>502</v>
      </c>
      <c r="I223" s="19" t="s">
        <v>396</v>
      </c>
      <c r="J223" s="19" t="s">
        <v>397</v>
      </c>
      <c r="K223" s="20" t="s">
        <v>398</v>
      </c>
      <c r="L223" s="19" t="s">
        <v>523</v>
      </c>
      <c r="M223" s="19" t="s">
        <v>524</v>
      </c>
      <c r="N223" s="20" t="s">
        <v>525</v>
      </c>
      <c r="O223" s="4" t="str">
        <f>INDEX('Root phenotypic data'!F:F, MATCH($A223, 'Root phenotypic data'!$A:$A, 0))</f>
        <v>CER18</v>
      </c>
      <c r="P223" s="18">
        <f>INDEX('Root phenotypic data'!H:H, MATCH($A223, 'Root phenotypic data'!$A:$A, 0))</f>
        <v>44384.856249999997</v>
      </c>
      <c r="Q223" s="4">
        <f>INDEX('Root phenotypic data'!I:I, MATCH($A223, 'Root phenotypic data'!$A:$A, 0))</f>
        <v>31.753599999999999</v>
      </c>
      <c r="R223" s="4">
        <f>INDEX('Root phenotypic data'!J:J, MATCH($A223, 'Root phenotypic data'!$A:$A, 0))</f>
        <v>0.77829999999999999</v>
      </c>
      <c r="S223" s="4">
        <f>INDEX('Root phenotypic data'!K:K, MATCH($A223, 'Root phenotypic data'!$A:$A, 0))</f>
        <v>2.4453</v>
      </c>
      <c r="T223" s="4">
        <f>INDEX('Root phenotypic data'!L:L, MATCH($A223, 'Root phenotypic data'!$A:$A, 0))</f>
        <v>0.24510000000000001</v>
      </c>
      <c r="U223" s="4">
        <f>INDEX('Root phenotypic data'!M:M, MATCH($A223, 'Root phenotypic data'!$A:$A, 0))</f>
        <v>1.4999999999999999E-2</v>
      </c>
      <c r="V223" s="4">
        <f>INDEX('Root phenotypic data'!N:N, MATCH($A223, 'Root phenotypic data'!$A:$A, 0))</f>
        <v>0.98699999999999999</v>
      </c>
      <c r="W223" s="4">
        <f>INDEX('Root phenotypic data'!O:O, MATCH($A223, 'Root phenotypic data'!$A:$A, 0))</f>
        <v>8.0000000000000002E-3</v>
      </c>
      <c r="X223" s="4">
        <f>INDEX('Root phenotypic data'!P:P, MATCH($A223, 'Root phenotypic data'!$A:$A, 0))</f>
        <v>18</v>
      </c>
      <c r="Y223" s="4">
        <f>INDEX('Root phenotypic data'!Q:Q, MATCH($A223, 'Root phenotypic data'!$A:$A, 0))</f>
        <v>18</v>
      </c>
      <c r="Z223" s="4">
        <f>INDEX('Root phenotypic data'!R:R, MATCH($A223, 'Root phenotypic data'!$A:$A, 0))</f>
        <v>0</v>
      </c>
      <c r="AA223" s="4">
        <f>INDEX('Root phenotypic data'!S:S, MATCH($A223, 'Root phenotypic data'!$A:$A, 0))</f>
        <v>37</v>
      </c>
      <c r="AB223" s="4">
        <f>INDEX('Root phenotypic data'!T:T, MATCH($A223, 'Root phenotypic data'!$A:$A, 0))</f>
        <v>17</v>
      </c>
      <c r="AC223" s="4">
        <f>INDEX('Root phenotypic data'!U:U, MATCH($A223, 'Root phenotypic data'!$A:$A, 0))</f>
        <v>169</v>
      </c>
      <c r="AD223" s="4">
        <f>INDEX('Root phenotypic data'!V:V, MATCH($A223, 'Root phenotypic data'!$A:$A, 0))</f>
        <v>0.85850000000000004</v>
      </c>
      <c r="AE223" s="4">
        <f>INDEX('Root phenotypic data'!W:W, MATCH($A223, 'Root phenotypic data'!$A:$A, 0))</f>
        <v>1.8700000000000001E-2</v>
      </c>
      <c r="AF223" s="4">
        <f>INDEX('Root phenotypic data'!X:X, MATCH($A223, 'Root phenotypic data'!$A:$A, 0))</f>
        <v>5.8900000000000001E-2</v>
      </c>
      <c r="AG223" s="4">
        <f>INDEX('Root phenotypic data'!Y:Y, MATCH($A223, 'Root phenotypic data'!$A:$A, 0))</f>
        <v>0.1633</v>
      </c>
      <c r="AH223" s="4">
        <f>INDEX('Root phenotypic data'!Z:Z, MATCH($A223, 'Root phenotypic data'!$A:$A, 0))</f>
        <v>44.73</v>
      </c>
      <c r="AI223" s="4">
        <f>INDEX('Root phenotypic data'!AA:AA, MATCH($A223, 'Root phenotypic data'!$A:$A, 0))</f>
        <v>17</v>
      </c>
      <c r="AJ223" s="4">
        <f>INDEX('Root phenotypic data'!AB:AB, MATCH($A223, 'Root phenotypic data'!$A:$A, 0))</f>
        <v>1.5589999999999999</v>
      </c>
      <c r="AK223" s="4">
        <f>INDEX('Root phenotypic data'!AC:AC, MATCH($A223, 'Root phenotypic data'!$A:$A, 0))</f>
        <v>2</v>
      </c>
      <c r="AL223" s="4">
        <f>INDEX('Root phenotypic data'!AD:AD, MATCH($A223, 'Root phenotypic data'!$A:$A, 0))</f>
        <v>1.5319</v>
      </c>
      <c r="AM223" s="4">
        <f>INDEX('Root phenotypic data'!AE:AE, MATCH($A223, 'Root phenotypic data'!$A:$A, 0))</f>
        <v>14</v>
      </c>
      <c r="AN223" s="4">
        <f>INDEX('Root phenotypic data'!AF:AF, MATCH($A223, 'Root phenotypic data'!$A:$A, 0))</f>
        <v>28.540600000000001</v>
      </c>
      <c r="AO223" s="4">
        <f>INDEX('Root phenotypic data'!AG:AG, MATCH($A223, 'Root phenotypic data'!$A:$A, 0))</f>
        <v>31.753599999999999</v>
      </c>
      <c r="AP223" s="4">
        <f>INDEX('Isotope analysis'!F:F, MATCH($A223, 'Isotope analysis'!$C:$C, 0))</f>
        <v>-3.46</v>
      </c>
      <c r="AQ223" s="4">
        <f>INDEX('Isotope analysis'!G:G, MATCH($A223, 'Isotope analysis'!$C:$C, 0))</f>
        <v>-35.659999999999997</v>
      </c>
      <c r="AR223" s="4">
        <f>INDEX('Isotope analysis'!H:H, MATCH($A223, 'Isotope analysis'!$C:$C, 0))</f>
        <v>1.38</v>
      </c>
      <c r="AS223" s="4">
        <f>INDEX('Isotope analysis'!I:I, MATCH($A223, 'Isotope analysis'!$C:$C, 0))</f>
        <v>44</v>
      </c>
      <c r="AT223" s="4">
        <f>INDEX('Root phenotypic data'!CR:CR, MATCH($A223, 'Root phenotypic data'!$A:$A, 0))</f>
        <v>16.3542004</v>
      </c>
      <c r="AU223" s="4">
        <f>INDEX('Root phenotypic data'!CS:CS, MATCH($A223, 'Root phenotypic data'!$A:$A, 0))</f>
        <v>12.3916998</v>
      </c>
      <c r="AV223" s="4">
        <f>INDEX('Root phenotypic data'!CT:CT, MATCH($A223, 'Root phenotypic data'!$A:$A, 0))</f>
        <v>42.8777008</v>
      </c>
      <c r="AW223" s="4">
        <f>INDEX('Root phenotypic data'!CU:CU, MATCH($A223, 'Root phenotypic data'!$A:$A, 0))</f>
        <v>595.91198729999996</v>
      </c>
      <c r="AX223" s="4">
        <f>INDEX('Root phenotypic data'!CV:CV, MATCH($A223, 'Root phenotypic data'!$A:$A, 0))</f>
        <v>29.799999199999998</v>
      </c>
      <c r="AY223" s="4">
        <f>INDEX('Root phenotypic data'!CW:CW, MATCH($A223, 'Root phenotypic data'!$A:$A, 0))</f>
        <v>0.9</v>
      </c>
      <c r="AZ223" s="4">
        <f>INDEX('Root phenotypic data'!CX:CX, MATCH($A223, 'Root phenotypic data'!$A:$A, 0))</f>
        <v>28.899999600000001</v>
      </c>
      <c r="BA223" s="4">
        <f>INDEX('Root phenotypic data'!CY:CY, MATCH($A223, 'Root phenotypic data'!$A:$A, 0))</f>
        <v>12.4666996</v>
      </c>
      <c r="BB223" s="4">
        <f>INDEX('Root phenotypic data'!CZ:CZ, MATCH($A223, 'Root phenotypic data'!$A:$A, 0))</f>
        <v>20.766700700000001</v>
      </c>
      <c r="BC223" s="4">
        <f>INDEX('Root phenotypic data'!DA:DA, MATCH($A223, 'Root phenotypic data'!$A:$A, 0))</f>
        <v>23.75</v>
      </c>
      <c r="BD223" s="4">
        <f>INDEX('Root phenotypic data'!DB:DB, MATCH($A223, 'Root phenotypic data'!$A:$A, 0))</f>
        <v>9.0166702000000001</v>
      </c>
      <c r="BE223" s="4">
        <f>INDEX('Root phenotypic data'!DC:DC, MATCH($A223, 'Root phenotypic data'!$A:$A, 0))</f>
        <v>484</v>
      </c>
      <c r="BF223" s="4">
        <f>INDEX('Root phenotypic data'!DD:DD, MATCH($A223, 'Root phenotypic data'!$A:$A, 0))</f>
        <v>52</v>
      </c>
      <c r="BG223" s="4">
        <f>INDEX('Root phenotypic data'!DE:DE, MATCH($A223, 'Root phenotypic data'!$A:$A, 0))</f>
        <v>33</v>
      </c>
      <c r="BH223" s="4">
        <f>INDEX('Root phenotypic data'!DF:DF, MATCH($A223, 'Root phenotypic data'!$A:$A, 0))</f>
        <v>13.9300003</v>
      </c>
      <c r="BI223" s="4">
        <f>INDEX('Root phenotypic data'!DG:DG, MATCH($A223, 'Root phenotypic data'!$A:$A, 0))</f>
        <v>132</v>
      </c>
      <c r="BJ223" s="4">
        <f>INDEX('Root phenotypic data'!DH:DH, MATCH($A223, 'Root phenotypic data'!$A:$A, 0))</f>
        <v>105</v>
      </c>
      <c r="BK223" s="4">
        <f>INDEX('Root phenotypic data'!DI:DI, MATCH($A223, 'Root phenotypic data'!$A:$A, 0))</f>
        <v>119</v>
      </c>
      <c r="BL223" s="4">
        <f>INDEX('Root phenotypic data'!DJ:DJ, MATCH($A223, 'Root phenotypic data'!$A:$A, 0))</f>
        <v>120</v>
      </c>
      <c r="BM223" s="4">
        <f>INDEX('Root phenotypic data'!DK:DK, MATCH($A223, 'Root phenotypic data'!$A:$A, 0))</f>
        <v>0.89069699999999996</v>
      </c>
      <c r="BN223" s="4">
        <f>INDEX('Root phenotypic data'!DL:DL, MATCH($A223, 'Root phenotypic data'!$A:$A, 0))</f>
        <v>12.4589996</v>
      </c>
      <c r="BO223" s="4" t="e">
        <f>INDEX('Mother tree bio'!C:C, MATCH($D223, 'Mother tree bio'!$B:$B, 0))</f>
        <v>#N/A</v>
      </c>
      <c r="BP223" s="4" t="e">
        <f>INDEX('Mother tree bio'!D:D, MATCH($D223, 'Mother tree bio'!$B:$B, 0))</f>
        <v>#N/A</v>
      </c>
      <c r="BQ223" s="4" t="e">
        <f>INDEX('Mother tree bio'!E:E, MATCH($D223, 'Mother tree bio'!$B:$B, 0))</f>
        <v>#N/A</v>
      </c>
      <c r="BR223" s="4" t="e">
        <f>INDEX('Mother tree bio'!F:F, MATCH($D223, 'Mother tree bio'!$B:$B, 0))</f>
        <v>#N/A</v>
      </c>
      <c r="BS223" s="4" t="e">
        <f>INDEX('Mother tree bio'!G:G, MATCH($D223, 'Mother tree bio'!$B:$B, 0))</f>
        <v>#N/A</v>
      </c>
      <c r="BT223" s="4" t="e">
        <f>INDEX('Mother tree bio'!H:H, MATCH($D223, 'Mother tree bio'!$B:$B, 0))</f>
        <v>#N/A</v>
      </c>
      <c r="BU223" s="4" t="e">
        <f>INDEX('Mother tree bio'!I:I, MATCH($D223, 'Mother tree bio'!$B:$B, 0))</f>
        <v>#N/A</v>
      </c>
      <c r="BV223" s="4" t="e">
        <f>INDEX('Mother tree bio'!J:J, MATCH($D223, 'Mother tree bio'!$B:$B, 0))</f>
        <v>#N/A</v>
      </c>
      <c r="BW223" s="4" t="e">
        <f>INDEX('Mother tree bio'!K:K, MATCH($D223, 'Mother tree bio'!$B:$B, 0))</f>
        <v>#N/A</v>
      </c>
    </row>
    <row r="224" spans="1:75" ht="15" customHeight="1">
      <c r="A224" s="10" t="s">
        <v>556</v>
      </c>
      <c r="B224" t="s">
        <v>501</v>
      </c>
      <c r="C224" s="1" t="s">
        <v>175</v>
      </c>
      <c r="D224" s="4" t="str">
        <f>INDEX('Root phenotypic data'!B:B, MATCH($A224, 'Root phenotypic data'!$A:$A, 0))</f>
        <v>NSW0512</v>
      </c>
      <c r="E224" s="4" t="str">
        <f>INDEX('Isotope analysis'!A:A, MATCH($A224, 'Isotope analysis'!$C:$C, 0))</f>
        <v>E. sideroxlon</v>
      </c>
      <c r="F224" s="4">
        <f>INDEX('Root phenotypic data'!D:D, MATCH($A224, 'Root phenotypic data'!$A:$A, 0))</f>
        <v>9</v>
      </c>
      <c r="G224" s="4" t="str">
        <f>INDEX('Root phenotypic data'!E:E, MATCH($A224, 'Root phenotypic data'!$A:$A, 0))</f>
        <v>D</v>
      </c>
      <c r="H224" s="4" t="s">
        <v>502</v>
      </c>
      <c r="I224" s="19" t="s">
        <v>396</v>
      </c>
      <c r="J224" s="19" t="s">
        <v>397</v>
      </c>
      <c r="K224" s="20" t="s">
        <v>398</v>
      </c>
      <c r="L224" s="19" t="s">
        <v>527</v>
      </c>
      <c r="M224" s="19" t="s">
        <v>528</v>
      </c>
      <c r="N224" s="20" t="s">
        <v>529</v>
      </c>
      <c r="O224" s="4" t="str">
        <f>INDEX('Root phenotypic data'!F:F, MATCH($A224, 'Root phenotypic data'!$A:$A, 0))</f>
        <v>CER18</v>
      </c>
      <c r="P224" s="18">
        <f>INDEX('Root phenotypic data'!H:H, MATCH($A224, 'Root phenotypic data'!$A:$A, 0))</f>
        <v>44384.85903</v>
      </c>
      <c r="Q224" s="4">
        <f>INDEX('Root phenotypic data'!I:I, MATCH($A224, 'Root phenotypic data'!$A:$A, 0))</f>
        <v>22.9709</v>
      </c>
      <c r="R224" s="4">
        <f>INDEX('Root phenotypic data'!J:J, MATCH($A224, 'Root phenotypic data'!$A:$A, 0))</f>
        <v>0.59660000000000002</v>
      </c>
      <c r="S224" s="4">
        <f>INDEX('Root phenotypic data'!K:K, MATCH($A224, 'Root phenotypic data'!$A:$A, 0))</f>
        <v>1.8744000000000001</v>
      </c>
      <c r="T224" s="4">
        <f>INDEX('Root phenotypic data'!L:L, MATCH($A224, 'Root phenotypic data'!$A:$A, 0))</f>
        <v>0.25969999999999999</v>
      </c>
      <c r="U224" s="4">
        <f>INDEX('Root phenotypic data'!M:M, MATCH($A224, 'Root phenotypic data'!$A:$A, 0))</f>
        <v>1.2E-2</v>
      </c>
      <c r="V224" s="4">
        <f>INDEX('Root phenotypic data'!N:N, MATCH($A224, 'Root phenotypic data'!$A:$A, 0))</f>
        <v>0.98799999999999999</v>
      </c>
      <c r="W224" s="4">
        <f>INDEX('Root phenotypic data'!O:O, MATCH($A224, 'Root phenotypic data'!$A:$A, 0))</f>
        <v>8.9999999999999993E-3</v>
      </c>
      <c r="X224" s="4">
        <f>INDEX('Root phenotypic data'!P:P, MATCH($A224, 'Root phenotypic data'!$A:$A, 0))</f>
        <v>17</v>
      </c>
      <c r="Y224" s="4">
        <f>INDEX('Root phenotypic data'!Q:Q, MATCH($A224, 'Root phenotypic data'!$A:$A, 0))</f>
        <v>17</v>
      </c>
      <c r="Z224" s="4">
        <f>INDEX('Root phenotypic data'!R:R, MATCH($A224, 'Root phenotypic data'!$A:$A, 0))</f>
        <v>0</v>
      </c>
      <c r="AA224" s="4">
        <f>INDEX('Root phenotypic data'!S:S, MATCH($A224, 'Root phenotypic data'!$A:$A, 0))</f>
        <v>35</v>
      </c>
      <c r="AB224" s="4">
        <f>INDEX('Root phenotypic data'!T:T, MATCH($A224, 'Root phenotypic data'!$A:$A, 0))</f>
        <v>14</v>
      </c>
      <c r="AC224" s="4">
        <f>INDEX('Root phenotypic data'!U:U, MATCH($A224, 'Root phenotypic data'!$A:$A, 0))</f>
        <v>122</v>
      </c>
      <c r="AD224" s="4">
        <f>INDEX('Root phenotypic data'!V:V, MATCH($A224, 'Root phenotypic data'!$A:$A, 0))</f>
        <v>0.65680000000000005</v>
      </c>
      <c r="AE224" s="4">
        <f>INDEX('Root phenotypic data'!W:W, MATCH($A224, 'Root phenotypic data'!$A:$A, 0))</f>
        <v>1.54E-2</v>
      </c>
      <c r="AF224" s="4">
        <f>INDEX('Root phenotypic data'!X:X, MATCH($A224, 'Root phenotypic data'!$A:$A, 0))</f>
        <v>4.8300000000000003E-2</v>
      </c>
      <c r="AG224" s="4">
        <f>INDEX('Root phenotypic data'!Y:Y, MATCH($A224, 'Root phenotypic data'!$A:$A, 0))</f>
        <v>0.14430000000000001</v>
      </c>
      <c r="AH224" s="4">
        <f>INDEX('Root phenotypic data'!Z:Z, MATCH($A224, 'Root phenotypic data'!$A:$A, 0))</f>
        <v>39.36</v>
      </c>
      <c r="AI224" s="4">
        <f>INDEX('Root phenotypic data'!AA:AA, MATCH($A224, 'Root phenotypic data'!$A:$A, 0))</f>
        <v>17</v>
      </c>
      <c r="AJ224" s="4">
        <f>INDEX('Root phenotypic data'!AB:AB, MATCH($A224, 'Root phenotypic data'!$A:$A, 0))</f>
        <v>1.2609999999999999</v>
      </c>
      <c r="AK224" s="4">
        <f>INDEX('Root phenotypic data'!AC:AC, MATCH($A224, 'Root phenotypic data'!$A:$A, 0))</f>
        <v>5</v>
      </c>
      <c r="AL224" s="4">
        <f>INDEX('Root phenotypic data'!AD:AD, MATCH($A224, 'Root phenotypic data'!$A:$A, 0))</f>
        <v>18.927900000000001</v>
      </c>
      <c r="AM224" s="4">
        <f>INDEX('Root phenotypic data'!AE:AE, MATCH($A224, 'Root phenotypic data'!$A:$A, 0))</f>
        <v>11</v>
      </c>
      <c r="AN224" s="4">
        <f>INDEX('Root phenotypic data'!AF:AF, MATCH($A224, 'Root phenotypic data'!$A:$A, 0))</f>
        <v>2.6093999999999999</v>
      </c>
      <c r="AO224" s="4">
        <f>INDEX('Root phenotypic data'!AG:AG, MATCH($A224, 'Root phenotypic data'!$A:$A, 0))</f>
        <v>22.9709</v>
      </c>
      <c r="AP224" s="4">
        <f>INDEX('Isotope analysis'!F:F, MATCH($A224, 'Isotope analysis'!$C:$C, 0))</f>
        <v>-3.46</v>
      </c>
      <c r="AQ224" s="4">
        <f>INDEX('Isotope analysis'!G:G, MATCH($A224, 'Isotope analysis'!$C:$C, 0))</f>
        <v>-34.35</v>
      </c>
      <c r="AR224" s="4">
        <f>INDEX('Isotope analysis'!H:H, MATCH($A224, 'Isotope analysis'!$C:$C, 0))</f>
        <v>1.39</v>
      </c>
      <c r="AS224" s="4">
        <f>INDEX('Isotope analysis'!I:I, MATCH($A224, 'Isotope analysis'!$C:$C, 0))</f>
        <v>45.2</v>
      </c>
      <c r="AT224" s="4">
        <f>INDEX('Root phenotypic data'!CR:CR, MATCH($A224, 'Root phenotypic data'!$A:$A, 0))</f>
        <v>16.3542004</v>
      </c>
      <c r="AU224" s="4">
        <f>INDEX('Root phenotypic data'!CS:CS, MATCH($A224, 'Root phenotypic data'!$A:$A, 0))</f>
        <v>12.3916998</v>
      </c>
      <c r="AV224" s="4">
        <f>INDEX('Root phenotypic data'!CT:CT, MATCH($A224, 'Root phenotypic data'!$A:$A, 0))</f>
        <v>42.8777008</v>
      </c>
      <c r="AW224" s="4">
        <f>INDEX('Root phenotypic data'!CU:CU, MATCH($A224, 'Root phenotypic data'!$A:$A, 0))</f>
        <v>595.91198729999996</v>
      </c>
      <c r="AX224" s="4">
        <f>INDEX('Root phenotypic data'!CV:CV, MATCH($A224, 'Root phenotypic data'!$A:$A, 0))</f>
        <v>29.799999199999998</v>
      </c>
      <c r="AY224" s="4">
        <f>INDEX('Root phenotypic data'!CW:CW, MATCH($A224, 'Root phenotypic data'!$A:$A, 0))</f>
        <v>0.9</v>
      </c>
      <c r="AZ224" s="4">
        <f>INDEX('Root phenotypic data'!CX:CX, MATCH($A224, 'Root phenotypic data'!$A:$A, 0))</f>
        <v>28.899999600000001</v>
      </c>
      <c r="BA224" s="4">
        <f>INDEX('Root phenotypic data'!CY:CY, MATCH($A224, 'Root phenotypic data'!$A:$A, 0))</f>
        <v>12.4666996</v>
      </c>
      <c r="BB224" s="4">
        <f>INDEX('Root phenotypic data'!CZ:CZ, MATCH($A224, 'Root phenotypic data'!$A:$A, 0))</f>
        <v>20.766700700000001</v>
      </c>
      <c r="BC224" s="4">
        <f>INDEX('Root phenotypic data'!DA:DA, MATCH($A224, 'Root phenotypic data'!$A:$A, 0))</f>
        <v>23.75</v>
      </c>
      <c r="BD224" s="4">
        <f>INDEX('Root phenotypic data'!DB:DB, MATCH($A224, 'Root phenotypic data'!$A:$A, 0))</f>
        <v>9.0166702000000001</v>
      </c>
      <c r="BE224" s="4">
        <f>INDEX('Root phenotypic data'!DC:DC, MATCH($A224, 'Root phenotypic data'!$A:$A, 0))</f>
        <v>484</v>
      </c>
      <c r="BF224" s="4">
        <f>INDEX('Root phenotypic data'!DD:DD, MATCH($A224, 'Root phenotypic data'!$A:$A, 0))</f>
        <v>52</v>
      </c>
      <c r="BG224" s="4">
        <f>INDEX('Root phenotypic data'!DE:DE, MATCH($A224, 'Root phenotypic data'!$A:$A, 0))</f>
        <v>33</v>
      </c>
      <c r="BH224" s="4">
        <f>INDEX('Root phenotypic data'!DF:DF, MATCH($A224, 'Root phenotypic data'!$A:$A, 0))</f>
        <v>13.9300003</v>
      </c>
      <c r="BI224" s="4">
        <f>INDEX('Root phenotypic data'!DG:DG, MATCH($A224, 'Root phenotypic data'!$A:$A, 0))</f>
        <v>132</v>
      </c>
      <c r="BJ224" s="4">
        <f>INDEX('Root phenotypic data'!DH:DH, MATCH($A224, 'Root phenotypic data'!$A:$A, 0))</f>
        <v>105</v>
      </c>
      <c r="BK224" s="4">
        <f>INDEX('Root phenotypic data'!DI:DI, MATCH($A224, 'Root phenotypic data'!$A:$A, 0))</f>
        <v>119</v>
      </c>
      <c r="BL224" s="4">
        <f>INDEX('Root phenotypic data'!DJ:DJ, MATCH($A224, 'Root phenotypic data'!$A:$A, 0))</f>
        <v>120</v>
      </c>
      <c r="BM224" s="4">
        <f>INDEX('Root phenotypic data'!DK:DK, MATCH($A224, 'Root phenotypic data'!$A:$A, 0))</f>
        <v>0.89069699999999996</v>
      </c>
      <c r="BN224" s="4">
        <f>INDEX('Root phenotypic data'!DL:DL, MATCH($A224, 'Root phenotypic data'!$A:$A, 0))</f>
        <v>12.4589996</v>
      </c>
      <c r="BO224" s="4" t="e">
        <f>INDEX('Mother tree bio'!C:C, MATCH($D224, 'Mother tree bio'!$B:$B, 0))</f>
        <v>#N/A</v>
      </c>
      <c r="BP224" s="4" t="e">
        <f>INDEX('Mother tree bio'!D:D, MATCH($D224, 'Mother tree bio'!$B:$B, 0))</f>
        <v>#N/A</v>
      </c>
      <c r="BQ224" s="4" t="e">
        <f>INDEX('Mother tree bio'!E:E, MATCH($D224, 'Mother tree bio'!$B:$B, 0))</f>
        <v>#N/A</v>
      </c>
      <c r="BR224" s="4" t="e">
        <f>INDEX('Mother tree bio'!F:F, MATCH($D224, 'Mother tree bio'!$B:$B, 0))</f>
        <v>#N/A</v>
      </c>
      <c r="BS224" s="4" t="e">
        <f>INDEX('Mother tree bio'!G:G, MATCH($D224, 'Mother tree bio'!$B:$B, 0))</f>
        <v>#N/A</v>
      </c>
      <c r="BT224" s="4" t="e">
        <f>INDEX('Mother tree bio'!H:H, MATCH($D224, 'Mother tree bio'!$B:$B, 0))</f>
        <v>#N/A</v>
      </c>
      <c r="BU224" s="4" t="e">
        <f>INDEX('Mother tree bio'!I:I, MATCH($D224, 'Mother tree bio'!$B:$B, 0))</f>
        <v>#N/A</v>
      </c>
      <c r="BV224" s="4" t="e">
        <f>INDEX('Mother tree bio'!J:J, MATCH($D224, 'Mother tree bio'!$B:$B, 0))</f>
        <v>#N/A</v>
      </c>
      <c r="BW224" s="4" t="e">
        <f>INDEX('Mother tree bio'!K:K, MATCH($D224, 'Mother tree bio'!$B:$B, 0))</f>
        <v>#N/A</v>
      </c>
    </row>
    <row r="225" spans="1:75" ht="15" customHeight="1">
      <c r="A225" s="10" t="s">
        <v>557</v>
      </c>
      <c r="B225" t="s">
        <v>501</v>
      </c>
      <c r="C225" s="1" t="s">
        <v>177</v>
      </c>
      <c r="D225" s="4" t="str">
        <f>INDEX('Root phenotypic data'!B:B, MATCH($A225, 'Root phenotypic data'!$A:$A, 0))</f>
        <v>NSW0512</v>
      </c>
      <c r="E225" s="4" t="str">
        <f>INDEX('Isotope analysis'!A:A, MATCH($A225, 'Isotope analysis'!$C:$C, 0))</f>
        <v>E. sideroxlon</v>
      </c>
      <c r="F225" s="4">
        <f>INDEX('Root phenotypic data'!D:D, MATCH($A225, 'Root phenotypic data'!$A:$A, 0))</f>
        <v>10</v>
      </c>
      <c r="G225" s="4" t="str">
        <f>INDEX('Root phenotypic data'!E:E, MATCH($A225, 'Root phenotypic data'!$A:$A, 0))</f>
        <v>D</v>
      </c>
      <c r="H225" s="4" t="s">
        <v>502</v>
      </c>
      <c r="I225" s="19" t="s">
        <v>396</v>
      </c>
      <c r="J225" s="19" t="s">
        <v>397</v>
      </c>
      <c r="K225" s="20" t="s">
        <v>398</v>
      </c>
      <c r="L225" s="19" t="s">
        <v>531</v>
      </c>
      <c r="M225" s="19" t="s">
        <v>532</v>
      </c>
      <c r="N225" s="20" t="s">
        <v>533</v>
      </c>
      <c r="O225" s="4" t="str">
        <f>INDEX('Root phenotypic data'!F:F, MATCH($A225, 'Root phenotypic data'!$A:$A, 0))</f>
        <v>CER18</v>
      </c>
      <c r="P225" s="18">
        <f>INDEX('Root phenotypic data'!H:H, MATCH($A225, 'Root phenotypic data'!$A:$A, 0))</f>
        <v>44384.865279999998</v>
      </c>
      <c r="Q225" s="4">
        <f>INDEX('Root phenotypic data'!I:I, MATCH($A225, 'Root phenotypic data'!$A:$A, 0))</f>
        <v>43.423200000000001</v>
      </c>
      <c r="R225" s="4">
        <f>INDEX('Root phenotypic data'!J:J, MATCH($A225, 'Root phenotypic data'!$A:$A, 0))</f>
        <v>1.2506999999999999</v>
      </c>
      <c r="S225" s="4">
        <f>INDEX('Root phenotypic data'!K:K, MATCH($A225, 'Root phenotypic data'!$A:$A, 0))</f>
        <v>3.9291999999999998</v>
      </c>
      <c r="T225" s="4">
        <f>INDEX('Root phenotypic data'!L:L, MATCH($A225, 'Root phenotypic data'!$A:$A, 0))</f>
        <v>0.28799999999999998</v>
      </c>
      <c r="U225" s="4">
        <f>INDEX('Root phenotypic data'!M:M, MATCH($A225, 'Root phenotypic data'!$A:$A, 0))</f>
        <v>2.8000000000000001E-2</v>
      </c>
      <c r="V225" s="4">
        <f>INDEX('Root phenotypic data'!N:N, MATCH($A225, 'Root phenotypic data'!$A:$A, 0))</f>
        <v>0.96799999999999997</v>
      </c>
      <c r="W225" s="4">
        <f>INDEX('Root phenotypic data'!O:O, MATCH($A225, 'Root phenotypic data'!$A:$A, 0))</f>
        <v>5.0000000000000001E-3</v>
      </c>
      <c r="X225" s="4">
        <f>INDEX('Root phenotypic data'!P:P, MATCH($A225, 'Root phenotypic data'!$A:$A, 0))</f>
        <v>24</v>
      </c>
      <c r="Y225" s="4">
        <f>INDEX('Root phenotypic data'!Q:Q, MATCH($A225, 'Root phenotypic data'!$A:$A, 0))</f>
        <v>33</v>
      </c>
      <c r="Z225" s="4">
        <f>INDEX('Root phenotypic data'!R:R, MATCH($A225, 'Root phenotypic data'!$A:$A, 0))</f>
        <v>2</v>
      </c>
      <c r="AA225" s="4">
        <f>INDEX('Root phenotypic data'!S:S, MATCH($A225, 'Root phenotypic data'!$A:$A, 0))</f>
        <v>66</v>
      </c>
      <c r="AB225" s="4">
        <f>INDEX('Root phenotypic data'!T:T, MATCH($A225, 'Root phenotypic data'!$A:$A, 0))</f>
        <v>20</v>
      </c>
      <c r="AC225" s="4">
        <f>INDEX('Root phenotypic data'!U:U, MATCH($A225, 'Root phenotypic data'!$A:$A, 0))</f>
        <v>212</v>
      </c>
      <c r="AD225" s="4">
        <f>INDEX('Root phenotypic data'!V:V, MATCH($A225, 'Root phenotypic data'!$A:$A, 0))</f>
        <v>0.66269999999999996</v>
      </c>
      <c r="AE225" s="4">
        <f>INDEX('Root phenotypic data'!W:W, MATCH($A225, 'Root phenotypic data'!$A:$A, 0))</f>
        <v>1.7100000000000001E-2</v>
      </c>
      <c r="AF225" s="4">
        <f>INDEX('Root phenotypic data'!X:X, MATCH($A225, 'Root phenotypic data'!$A:$A, 0))</f>
        <v>5.3600000000000002E-2</v>
      </c>
      <c r="AG225" s="4">
        <f>INDEX('Root phenotypic data'!Y:Y, MATCH($A225, 'Root phenotypic data'!$A:$A, 0))</f>
        <v>0.21249999999999999</v>
      </c>
      <c r="AH225" s="4">
        <f>INDEX('Root phenotypic data'!Z:Z, MATCH($A225, 'Root phenotypic data'!$A:$A, 0))</f>
        <v>45.66</v>
      </c>
      <c r="AI225" s="4">
        <f>INDEX('Root phenotypic data'!AA:AA, MATCH($A225, 'Root phenotypic data'!$A:$A, 0))</f>
        <v>20</v>
      </c>
      <c r="AJ225" s="4">
        <f>INDEX('Root phenotypic data'!AB:AB, MATCH($A225, 'Root phenotypic data'!$A:$A, 0))</f>
        <v>1.9254</v>
      </c>
      <c r="AK225" s="4">
        <f>INDEX('Root phenotypic data'!AC:AC, MATCH($A225, 'Root phenotypic data'!$A:$A, 0))</f>
        <v>3</v>
      </c>
      <c r="AL225" s="4">
        <f>INDEX('Root phenotypic data'!AD:AD, MATCH($A225, 'Root phenotypic data'!$A:$A, 0))</f>
        <v>6.0233999999999996</v>
      </c>
      <c r="AM225" s="4">
        <f>INDEX('Root phenotypic data'!AE:AE, MATCH($A225, 'Root phenotypic data'!$A:$A, 0))</f>
        <v>16</v>
      </c>
      <c r="AN225" s="4">
        <f>INDEX('Root phenotypic data'!AF:AF, MATCH($A225, 'Root phenotypic data'!$A:$A, 0))</f>
        <v>29.110900000000001</v>
      </c>
      <c r="AO225" s="4">
        <f>INDEX('Root phenotypic data'!AG:AG, MATCH($A225, 'Root phenotypic data'!$A:$A, 0))</f>
        <v>43.423200000000001</v>
      </c>
      <c r="AP225" s="4">
        <f>INDEX('Isotope analysis'!F:F, MATCH($A225, 'Isotope analysis'!$C:$C, 0))</f>
        <v>1.59</v>
      </c>
      <c r="AQ225" s="4">
        <f>INDEX('Isotope analysis'!G:G, MATCH($A225, 'Isotope analysis'!$C:$C, 0))</f>
        <v>-33.75</v>
      </c>
      <c r="AR225" s="4">
        <f>INDEX('Isotope analysis'!H:H, MATCH($A225, 'Isotope analysis'!$C:$C, 0))</f>
        <v>1.47</v>
      </c>
      <c r="AS225" s="4">
        <f>INDEX('Isotope analysis'!I:I, MATCH($A225, 'Isotope analysis'!$C:$C, 0))</f>
        <v>45.9</v>
      </c>
      <c r="AT225" s="4">
        <f>INDEX('Root phenotypic data'!CR:CR, MATCH($A225, 'Root phenotypic data'!$A:$A, 0))</f>
        <v>16.3542004</v>
      </c>
      <c r="AU225" s="4">
        <f>INDEX('Root phenotypic data'!CS:CS, MATCH($A225, 'Root phenotypic data'!$A:$A, 0))</f>
        <v>12.3916998</v>
      </c>
      <c r="AV225" s="4">
        <f>INDEX('Root phenotypic data'!CT:CT, MATCH($A225, 'Root phenotypic data'!$A:$A, 0))</f>
        <v>42.8777008</v>
      </c>
      <c r="AW225" s="4">
        <f>INDEX('Root phenotypic data'!CU:CU, MATCH($A225, 'Root phenotypic data'!$A:$A, 0))</f>
        <v>595.91198729999996</v>
      </c>
      <c r="AX225" s="4">
        <f>INDEX('Root phenotypic data'!CV:CV, MATCH($A225, 'Root phenotypic data'!$A:$A, 0))</f>
        <v>29.799999199999998</v>
      </c>
      <c r="AY225" s="4">
        <f>INDEX('Root phenotypic data'!CW:CW, MATCH($A225, 'Root phenotypic data'!$A:$A, 0))</f>
        <v>0.9</v>
      </c>
      <c r="AZ225" s="4">
        <f>INDEX('Root phenotypic data'!CX:CX, MATCH($A225, 'Root phenotypic data'!$A:$A, 0))</f>
        <v>28.899999600000001</v>
      </c>
      <c r="BA225" s="4">
        <f>INDEX('Root phenotypic data'!CY:CY, MATCH($A225, 'Root phenotypic data'!$A:$A, 0))</f>
        <v>12.4666996</v>
      </c>
      <c r="BB225" s="4">
        <f>INDEX('Root phenotypic data'!CZ:CZ, MATCH($A225, 'Root phenotypic data'!$A:$A, 0))</f>
        <v>20.766700700000001</v>
      </c>
      <c r="BC225" s="4">
        <f>INDEX('Root phenotypic data'!DA:DA, MATCH($A225, 'Root phenotypic data'!$A:$A, 0))</f>
        <v>23.75</v>
      </c>
      <c r="BD225" s="4">
        <f>INDEX('Root phenotypic data'!DB:DB, MATCH($A225, 'Root phenotypic data'!$A:$A, 0))</f>
        <v>9.0166702000000001</v>
      </c>
      <c r="BE225" s="4">
        <f>INDEX('Root phenotypic data'!DC:DC, MATCH($A225, 'Root phenotypic data'!$A:$A, 0))</f>
        <v>484</v>
      </c>
      <c r="BF225" s="4">
        <f>INDEX('Root phenotypic data'!DD:DD, MATCH($A225, 'Root phenotypic data'!$A:$A, 0))</f>
        <v>52</v>
      </c>
      <c r="BG225" s="4">
        <f>INDEX('Root phenotypic data'!DE:DE, MATCH($A225, 'Root phenotypic data'!$A:$A, 0))</f>
        <v>33</v>
      </c>
      <c r="BH225" s="4">
        <f>INDEX('Root phenotypic data'!DF:DF, MATCH($A225, 'Root phenotypic data'!$A:$A, 0))</f>
        <v>13.9300003</v>
      </c>
      <c r="BI225" s="4">
        <f>INDEX('Root phenotypic data'!DG:DG, MATCH($A225, 'Root phenotypic data'!$A:$A, 0))</f>
        <v>132</v>
      </c>
      <c r="BJ225" s="4">
        <f>INDEX('Root phenotypic data'!DH:DH, MATCH($A225, 'Root phenotypic data'!$A:$A, 0))</f>
        <v>105</v>
      </c>
      <c r="BK225" s="4">
        <f>INDEX('Root phenotypic data'!DI:DI, MATCH($A225, 'Root phenotypic data'!$A:$A, 0))</f>
        <v>119</v>
      </c>
      <c r="BL225" s="4">
        <f>INDEX('Root phenotypic data'!DJ:DJ, MATCH($A225, 'Root phenotypic data'!$A:$A, 0))</f>
        <v>120</v>
      </c>
      <c r="BM225" s="4">
        <f>INDEX('Root phenotypic data'!DK:DK, MATCH($A225, 'Root phenotypic data'!$A:$A, 0))</f>
        <v>0.89069699999999996</v>
      </c>
      <c r="BN225" s="4">
        <f>INDEX('Root phenotypic data'!DL:DL, MATCH($A225, 'Root phenotypic data'!$A:$A, 0))</f>
        <v>12.4589996</v>
      </c>
      <c r="BO225" s="4" t="e">
        <f>INDEX('Mother tree bio'!C:C, MATCH($D225, 'Mother tree bio'!$B:$B, 0))</f>
        <v>#N/A</v>
      </c>
      <c r="BP225" s="4" t="e">
        <f>INDEX('Mother tree bio'!D:D, MATCH($D225, 'Mother tree bio'!$B:$B, 0))</f>
        <v>#N/A</v>
      </c>
      <c r="BQ225" s="4" t="e">
        <f>INDEX('Mother tree bio'!E:E, MATCH($D225, 'Mother tree bio'!$B:$B, 0))</f>
        <v>#N/A</v>
      </c>
      <c r="BR225" s="4" t="e">
        <f>INDEX('Mother tree bio'!F:F, MATCH($D225, 'Mother tree bio'!$B:$B, 0))</f>
        <v>#N/A</v>
      </c>
      <c r="BS225" s="4" t="e">
        <f>INDEX('Mother tree bio'!G:G, MATCH($D225, 'Mother tree bio'!$B:$B, 0))</f>
        <v>#N/A</v>
      </c>
      <c r="BT225" s="4" t="e">
        <f>INDEX('Mother tree bio'!H:H, MATCH($D225, 'Mother tree bio'!$B:$B, 0))</f>
        <v>#N/A</v>
      </c>
      <c r="BU225" s="4" t="e">
        <f>INDEX('Mother tree bio'!I:I, MATCH($D225, 'Mother tree bio'!$B:$B, 0))</f>
        <v>#N/A</v>
      </c>
      <c r="BV225" s="4" t="e">
        <f>INDEX('Mother tree bio'!J:J, MATCH($D225, 'Mother tree bio'!$B:$B, 0))</f>
        <v>#N/A</v>
      </c>
      <c r="BW225" s="4" t="e">
        <f>INDEX('Mother tree bio'!K:K, MATCH($D225, 'Mother tree bio'!$B:$B, 0))</f>
        <v>#N/A</v>
      </c>
    </row>
    <row r="226" spans="1:75" ht="15" customHeight="1">
      <c r="A226" s="10" t="s">
        <v>558</v>
      </c>
      <c r="B226" t="s">
        <v>501</v>
      </c>
      <c r="C226" s="1" t="s">
        <v>179</v>
      </c>
      <c r="D226" s="4" t="str">
        <f>INDEX('Root phenotypic data'!B:B, MATCH($A226, 'Root phenotypic data'!$A:$A, 0))</f>
        <v>NSW0512</v>
      </c>
      <c r="E226" s="4" t="str">
        <f>INDEX('Isotope analysis'!A:A, MATCH($A226, 'Isotope analysis'!$C:$C, 0))</f>
        <v>E. sideroxlon</v>
      </c>
      <c r="F226" s="4">
        <f>INDEX('Root phenotypic data'!D:D, MATCH($A226, 'Root phenotypic data'!$A:$A, 0))</f>
        <v>10</v>
      </c>
      <c r="G226" s="4" t="str">
        <f>INDEX('Root phenotypic data'!E:E, MATCH($A226, 'Root phenotypic data'!$A:$A, 0))</f>
        <v>W</v>
      </c>
      <c r="H226" s="4" t="s">
        <v>502</v>
      </c>
      <c r="I226" s="19" t="s">
        <v>407</v>
      </c>
      <c r="J226" s="19" t="s">
        <v>408</v>
      </c>
      <c r="K226" s="20" t="s">
        <v>409</v>
      </c>
      <c r="L226" s="19" t="s">
        <v>503</v>
      </c>
      <c r="M226" s="19" t="s">
        <v>504</v>
      </c>
      <c r="N226" s="20" t="s">
        <v>505</v>
      </c>
      <c r="O226" s="4" t="str">
        <f>INDEX('Root phenotypic data'!F:F, MATCH($A226, 'Root phenotypic data'!$A:$A, 0))</f>
        <v>CER18</v>
      </c>
      <c r="P226" s="18">
        <f>INDEX('Root phenotypic data'!H:H, MATCH($A226, 'Root phenotypic data'!$A:$A, 0))</f>
        <v>44384.868060000001</v>
      </c>
      <c r="Q226" s="4">
        <f>INDEX('Root phenotypic data'!I:I, MATCH($A226, 'Root phenotypic data'!$A:$A, 0))</f>
        <v>51.847200000000001</v>
      </c>
      <c r="R226" s="4">
        <f>INDEX('Root phenotypic data'!J:J, MATCH($A226, 'Root phenotypic data'!$A:$A, 0))</f>
        <v>1.3771</v>
      </c>
      <c r="S226" s="4">
        <f>INDEX('Root phenotypic data'!K:K, MATCH($A226, 'Root phenotypic data'!$A:$A, 0))</f>
        <v>4.3262</v>
      </c>
      <c r="T226" s="4">
        <f>INDEX('Root phenotypic data'!L:L, MATCH($A226, 'Root phenotypic data'!$A:$A, 0))</f>
        <v>0.2656</v>
      </c>
      <c r="U226" s="4">
        <f>INDEX('Root phenotypic data'!M:M, MATCH($A226, 'Root phenotypic data'!$A:$A, 0))</f>
        <v>2.9000000000000001E-2</v>
      </c>
      <c r="V226" s="4">
        <f>INDEX('Root phenotypic data'!N:N, MATCH($A226, 'Root phenotypic data'!$A:$A, 0))</f>
        <v>0.98399999999999999</v>
      </c>
      <c r="W226" s="4">
        <f>INDEX('Root phenotypic data'!O:O, MATCH($A226, 'Root phenotypic data'!$A:$A, 0))</f>
        <v>6.0000000000000001E-3</v>
      </c>
      <c r="X226" s="4">
        <f>INDEX('Root phenotypic data'!P:P, MATCH($A226, 'Root phenotypic data'!$A:$A, 0))</f>
        <v>38</v>
      </c>
      <c r="Y226" s="4">
        <f>INDEX('Root phenotypic data'!Q:Q, MATCH($A226, 'Root phenotypic data'!$A:$A, 0))</f>
        <v>34</v>
      </c>
      <c r="Z226" s="4">
        <f>INDEX('Root phenotypic data'!R:R, MATCH($A226, 'Root phenotypic data'!$A:$A, 0))</f>
        <v>1</v>
      </c>
      <c r="AA226" s="4">
        <f>INDEX('Root phenotypic data'!S:S, MATCH($A226, 'Root phenotypic data'!$A:$A, 0))</f>
        <v>70</v>
      </c>
      <c r="AB226" s="4">
        <f>INDEX('Root phenotypic data'!T:T, MATCH($A226, 'Root phenotypic data'!$A:$A, 0))</f>
        <v>30</v>
      </c>
      <c r="AC226" s="4">
        <f>INDEX('Root phenotypic data'!U:U, MATCH($A226, 'Root phenotypic data'!$A:$A, 0))</f>
        <v>505</v>
      </c>
      <c r="AD226" s="4">
        <f>INDEX('Root phenotypic data'!V:V, MATCH($A226, 'Root phenotypic data'!$A:$A, 0))</f>
        <v>0.74150000000000005</v>
      </c>
      <c r="AE226" s="4">
        <f>INDEX('Root phenotypic data'!W:W, MATCH($A226, 'Root phenotypic data'!$A:$A, 0))</f>
        <v>1.7600000000000001E-2</v>
      </c>
      <c r="AF226" s="4">
        <f>INDEX('Root phenotypic data'!X:X, MATCH($A226, 'Root phenotypic data'!$A:$A, 0))</f>
        <v>5.5300000000000002E-2</v>
      </c>
      <c r="AG226" s="4">
        <f>INDEX('Root phenotypic data'!Y:Y, MATCH($A226, 'Root phenotypic data'!$A:$A, 0))</f>
        <v>0.17760000000000001</v>
      </c>
      <c r="AH226" s="4">
        <f>INDEX('Root phenotypic data'!Z:Z, MATCH($A226, 'Root phenotypic data'!$A:$A, 0))</f>
        <v>50</v>
      </c>
      <c r="AI226" s="4">
        <f>INDEX('Root phenotypic data'!AA:AA, MATCH($A226, 'Root phenotypic data'!$A:$A, 0))</f>
        <v>31</v>
      </c>
      <c r="AJ226" s="4">
        <f>INDEX('Root phenotypic data'!AB:AB, MATCH($A226, 'Root phenotypic data'!$A:$A, 0))</f>
        <v>9.2708999999999993</v>
      </c>
      <c r="AK226" s="4">
        <f>INDEX('Root phenotypic data'!AC:AC, MATCH($A226, 'Root phenotypic data'!$A:$A, 0))</f>
        <v>2</v>
      </c>
      <c r="AL226" s="4">
        <f>INDEX('Root phenotypic data'!AD:AD, MATCH($A226, 'Root phenotypic data'!$A:$A, 0))</f>
        <v>1.4623999999999999</v>
      </c>
      <c r="AM226" s="4">
        <f>INDEX('Root phenotypic data'!AE:AE, MATCH($A226, 'Root phenotypic data'!$A:$A, 0))</f>
        <v>28</v>
      </c>
      <c r="AN226" s="4">
        <f>INDEX('Root phenotypic data'!AF:AF, MATCH($A226, 'Root phenotypic data'!$A:$A, 0))</f>
        <v>37.365900000000003</v>
      </c>
      <c r="AO226" s="4">
        <f>INDEX('Root phenotypic data'!AG:AG, MATCH($A226, 'Root phenotypic data'!$A:$A, 0))</f>
        <v>51.847200000000001</v>
      </c>
      <c r="AP226" s="4">
        <f>INDEX('Isotope analysis'!F:F, MATCH($A226, 'Isotope analysis'!$C:$C, 0))</f>
        <v>-2.04</v>
      </c>
      <c r="AQ226" s="4">
        <f>INDEX('Isotope analysis'!G:G, MATCH($A226, 'Isotope analysis'!$C:$C, 0))</f>
        <v>-36.06</v>
      </c>
      <c r="AR226" s="4">
        <f>INDEX('Isotope analysis'!H:H, MATCH($A226, 'Isotope analysis'!$C:$C, 0))</f>
        <v>1.49</v>
      </c>
      <c r="AS226" s="4">
        <f>INDEX('Isotope analysis'!I:I, MATCH($A226, 'Isotope analysis'!$C:$C, 0))</f>
        <v>41.9</v>
      </c>
      <c r="AT226" s="4">
        <f>INDEX('Root phenotypic data'!CR:CR, MATCH($A226, 'Root phenotypic data'!$A:$A, 0))</f>
        <v>16.3542004</v>
      </c>
      <c r="AU226" s="4">
        <f>INDEX('Root phenotypic data'!CS:CS, MATCH($A226, 'Root phenotypic data'!$A:$A, 0))</f>
        <v>12.3916998</v>
      </c>
      <c r="AV226" s="4">
        <f>INDEX('Root phenotypic data'!CT:CT, MATCH($A226, 'Root phenotypic data'!$A:$A, 0))</f>
        <v>42.8777008</v>
      </c>
      <c r="AW226" s="4">
        <f>INDEX('Root phenotypic data'!CU:CU, MATCH($A226, 'Root phenotypic data'!$A:$A, 0))</f>
        <v>595.91198729999996</v>
      </c>
      <c r="AX226" s="4">
        <f>INDEX('Root phenotypic data'!CV:CV, MATCH($A226, 'Root phenotypic data'!$A:$A, 0))</f>
        <v>29.799999199999998</v>
      </c>
      <c r="AY226" s="4">
        <f>INDEX('Root phenotypic data'!CW:CW, MATCH($A226, 'Root phenotypic data'!$A:$A, 0))</f>
        <v>0.9</v>
      </c>
      <c r="AZ226" s="4">
        <f>INDEX('Root phenotypic data'!CX:CX, MATCH($A226, 'Root phenotypic data'!$A:$A, 0))</f>
        <v>28.899999600000001</v>
      </c>
      <c r="BA226" s="4">
        <f>INDEX('Root phenotypic data'!CY:CY, MATCH($A226, 'Root phenotypic data'!$A:$A, 0))</f>
        <v>12.4666996</v>
      </c>
      <c r="BB226" s="4">
        <f>INDEX('Root phenotypic data'!CZ:CZ, MATCH($A226, 'Root phenotypic data'!$A:$A, 0))</f>
        <v>20.766700700000001</v>
      </c>
      <c r="BC226" s="4">
        <f>INDEX('Root phenotypic data'!DA:DA, MATCH($A226, 'Root phenotypic data'!$A:$A, 0))</f>
        <v>23.75</v>
      </c>
      <c r="BD226" s="4">
        <f>INDEX('Root phenotypic data'!DB:DB, MATCH($A226, 'Root phenotypic data'!$A:$A, 0))</f>
        <v>9.0166702000000001</v>
      </c>
      <c r="BE226" s="4">
        <f>INDEX('Root phenotypic data'!DC:DC, MATCH($A226, 'Root phenotypic data'!$A:$A, 0))</f>
        <v>484</v>
      </c>
      <c r="BF226" s="4">
        <f>INDEX('Root phenotypic data'!DD:DD, MATCH($A226, 'Root phenotypic data'!$A:$A, 0))</f>
        <v>52</v>
      </c>
      <c r="BG226" s="4">
        <f>INDEX('Root phenotypic data'!DE:DE, MATCH($A226, 'Root phenotypic data'!$A:$A, 0))</f>
        <v>33</v>
      </c>
      <c r="BH226" s="4">
        <f>INDEX('Root phenotypic data'!DF:DF, MATCH($A226, 'Root phenotypic data'!$A:$A, 0))</f>
        <v>13.9300003</v>
      </c>
      <c r="BI226" s="4">
        <f>INDEX('Root phenotypic data'!DG:DG, MATCH($A226, 'Root phenotypic data'!$A:$A, 0))</f>
        <v>132</v>
      </c>
      <c r="BJ226" s="4">
        <f>INDEX('Root phenotypic data'!DH:DH, MATCH($A226, 'Root phenotypic data'!$A:$A, 0))</f>
        <v>105</v>
      </c>
      <c r="BK226" s="4">
        <f>INDEX('Root phenotypic data'!DI:DI, MATCH($A226, 'Root phenotypic data'!$A:$A, 0))</f>
        <v>119</v>
      </c>
      <c r="BL226" s="4">
        <f>INDEX('Root phenotypic data'!DJ:DJ, MATCH($A226, 'Root phenotypic data'!$A:$A, 0))</f>
        <v>120</v>
      </c>
      <c r="BM226" s="4">
        <f>INDEX('Root phenotypic data'!DK:DK, MATCH($A226, 'Root phenotypic data'!$A:$A, 0))</f>
        <v>0.89069699999999996</v>
      </c>
      <c r="BN226" s="4">
        <f>INDEX('Root phenotypic data'!DL:DL, MATCH($A226, 'Root phenotypic data'!$A:$A, 0))</f>
        <v>12.4589996</v>
      </c>
      <c r="BO226" s="4" t="e">
        <f>INDEX('Mother tree bio'!C:C, MATCH($D226, 'Mother tree bio'!$B:$B, 0))</f>
        <v>#N/A</v>
      </c>
      <c r="BP226" s="4" t="e">
        <f>INDEX('Mother tree bio'!D:D, MATCH($D226, 'Mother tree bio'!$B:$B, 0))</f>
        <v>#N/A</v>
      </c>
      <c r="BQ226" s="4" t="e">
        <f>INDEX('Mother tree bio'!E:E, MATCH($D226, 'Mother tree bio'!$B:$B, 0))</f>
        <v>#N/A</v>
      </c>
      <c r="BR226" s="4" t="e">
        <f>INDEX('Mother tree bio'!F:F, MATCH($D226, 'Mother tree bio'!$B:$B, 0))</f>
        <v>#N/A</v>
      </c>
      <c r="BS226" s="4" t="e">
        <f>INDEX('Mother tree bio'!G:G, MATCH($D226, 'Mother tree bio'!$B:$B, 0))</f>
        <v>#N/A</v>
      </c>
      <c r="BT226" s="4" t="e">
        <f>INDEX('Mother tree bio'!H:H, MATCH($D226, 'Mother tree bio'!$B:$B, 0))</f>
        <v>#N/A</v>
      </c>
      <c r="BU226" s="4" t="e">
        <f>INDEX('Mother tree bio'!I:I, MATCH($D226, 'Mother tree bio'!$B:$B, 0))</f>
        <v>#N/A</v>
      </c>
      <c r="BV226" s="4" t="e">
        <f>INDEX('Mother tree bio'!J:J, MATCH($D226, 'Mother tree bio'!$B:$B, 0))</f>
        <v>#N/A</v>
      </c>
      <c r="BW226" s="4" t="e">
        <f>INDEX('Mother tree bio'!K:K, MATCH($D226, 'Mother tree bio'!$B:$B, 0))</f>
        <v>#N/A</v>
      </c>
    </row>
    <row r="227" spans="1:75" ht="15" customHeight="1">
      <c r="A227" s="10" t="s">
        <v>559</v>
      </c>
      <c r="B227" t="s">
        <v>501</v>
      </c>
      <c r="C227" s="1" t="s">
        <v>184</v>
      </c>
      <c r="D227" s="4" t="str">
        <f>INDEX('Isotope analysis'!D:D, MATCH($A227, 'Isotope analysis'!$C:$C, 0))</f>
        <v>NSW0517</v>
      </c>
      <c r="E227" s="4" t="str">
        <f>INDEX('Isotope analysis'!A:A, MATCH($A227, 'Isotope analysis'!$C:$C, 0))</f>
        <v>E. sideroxlon</v>
      </c>
      <c r="F227" s="4">
        <v>6</v>
      </c>
      <c r="G227" s="4" t="str">
        <f>INDEX('Isotope analysis'!E:E, MATCH($A227, 'Isotope analysis'!$C:$C, 0))</f>
        <v>D</v>
      </c>
      <c r="H227" s="4" t="s">
        <v>502</v>
      </c>
      <c r="I227" s="19" t="s">
        <v>407</v>
      </c>
      <c r="J227" s="19" t="s">
        <v>408</v>
      </c>
      <c r="K227" s="20" t="s">
        <v>409</v>
      </c>
      <c r="L227" s="19" t="s">
        <v>507</v>
      </c>
      <c r="M227" s="19" t="s">
        <v>508</v>
      </c>
      <c r="N227" s="20" t="s">
        <v>509</v>
      </c>
      <c r="O227" s="4" t="e">
        <f>INDEX('Root phenotypic data'!F:F, MATCH($A227, 'Root phenotypic data'!$A:$A, 0))</f>
        <v>#N/A</v>
      </c>
      <c r="P227" s="18" t="e">
        <f>INDEX('Root phenotypic data'!H:H, MATCH($A227, 'Root phenotypic data'!$A:$A, 0))</f>
        <v>#N/A</v>
      </c>
      <c r="Q227" s="4" t="e">
        <f>INDEX('Root phenotypic data'!I:I, MATCH($A227, 'Root phenotypic data'!$A:$A, 0))</f>
        <v>#N/A</v>
      </c>
      <c r="R227" s="4" t="e">
        <f>INDEX('Root phenotypic data'!J:J, MATCH($A227, 'Root phenotypic data'!$A:$A, 0))</f>
        <v>#N/A</v>
      </c>
      <c r="S227" s="4" t="e">
        <f>INDEX('Root phenotypic data'!K:K, MATCH($A227, 'Root phenotypic data'!$A:$A, 0))</f>
        <v>#N/A</v>
      </c>
      <c r="T227" s="4" t="e">
        <f>INDEX('Root phenotypic data'!L:L, MATCH($A227, 'Root phenotypic data'!$A:$A, 0))</f>
        <v>#N/A</v>
      </c>
      <c r="U227" s="4" t="e">
        <f>INDEX('Root phenotypic data'!M:M, MATCH($A227, 'Root phenotypic data'!$A:$A, 0))</f>
        <v>#N/A</v>
      </c>
      <c r="V227" s="4" t="e">
        <f>INDEX('Root phenotypic data'!N:N, MATCH($A227, 'Root phenotypic data'!$A:$A, 0))</f>
        <v>#N/A</v>
      </c>
      <c r="W227" s="4" t="e">
        <f>INDEX('Root phenotypic data'!O:O, MATCH($A227, 'Root phenotypic data'!$A:$A, 0))</f>
        <v>#N/A</v>
      </c>
      <c r="X227" s="4" t="e">
        <f>INDEX('Root phenotypic data'!P:P, MATCH($A227, 'Root phenotypic data'!$A:$A, 0))</f>
        <v>#N/A</v>
      </c>
      <c r="Y227" s="4" t="e">
        <f>INDEX('Root phenotypic data'!Q:Q, MATCH($A227, 'Root phenotypic data'!$A:$A, 0))</f>
        <v>#N/A</v>
      </c>
      <c r="Z227" s="4" t="e">
        <f>INDEX('Root phenotypic data'!R:R, MATCH($A227, 'Root phenotypic data'!$A:$A, 0))</f>
        <v>#N/A</v>
      </c>
      <c r="AA227" s="4" t="e">
        <f>INDEX('Root phenotypic data'!S:S, MATCH($A227, 'Root phenotypic data'!$A:$A, 0))</f>
        <v>#N/A</v>
      </c>
      <c r="AB227" s="4" t="e">
        <f>INDEX('Root phenotypic data'!T:T, MATCH($A227, 'Root phenotypic data'!$A:$A, 0))</f>
        <v>#N/A</v>
      </c>
      <c r="AC227" s="4" t="e">
        <f>INDEX('Root phenotypic data'!U:U, MATCH($A227, 'Root phenotypic data'!$A:$A, 0))</f>
        <v>#N/A</v>
      </c>
      <c r="AD227" s="4" t="e">
        <f>INDEX('Root phenotypic data'!V:V, MATCH($A227, 'Root phenotypic data'!$A:$A, 0))</f>
        <v>#N/A</v>
      </c>
      <c r="AE227" s="4" t="e">
        <f>INDEX('Root phenotypic data'!W:W, MATCH($A227, 'Root phenotypic data'!$A:$A, 0))</f>
        <v>#N/A</v>
      </c>
      <c r="AF227" s="4" t="e">
        <f>INDEX('Root phenotypic data'!X:X, MATCH($A227, 'Root phenotypic data'!$A:$A, 0))</f>
        <v>#N/A</v>
      </c>
      <c r="AG227" s="4" t="e">
        <f>INDEX('Root phenotypic data'!Y:Y, MATCH($A227, 'Root phenotypic data'!$A:$A, 0))</f>
        <v>#N/A</v>
      </c>
      <c r="AH227" s="4" t="e">
        <f>INDEX('Root phenotypic data'!Z:Z, MATCH($A227, 'Root phenotypic data'!$A:$A, 0))</f>
        <v>#N/A</v>
      </c>
      <c r="AI227" s="4" t="e">
        <f>INDEX('Root phenotypic data'!AA:AA, MATCH($A227, 'Root phenotypic data'!$A:$A, 0))</f>
        <v>#N/A</v>
      </c>
      <c r="AJ227" s="4" t="e">
        <f>INDEX('Root phenotypic data'!AB:AB, MATCH($A227, 'Root phenotypic data'!$A:$A, 0))</f>
        <v>#N/A</v>
      </c>
      <c r="AK227" s="4" t="e">
        <f>INDEX('Root phenotypic data'!AC:AC, MATCH($A227, 'Root phenotypic data'!$A:$A, 0))</f>
        <v>#N/A</v>
      </c>
      <c r="AL227" s="4" t="e">
        <f>INDEX('Root phenotypic data'!AD:AD, MATCH($A227, 'Root phenotypic data'!$A:$A, 0))</f>
        <v>#N/A</v>
      </c>
      <c r="AM227" s="4" t="e">
        <f>INDEX('Root phenotypic data'!AE:AE, MATCH($A227, 'Root phenotypic data'!$A:$A, 0))</f>
        <v>#N/A</v>
      </c>
      <c r="AN227" s="4" t="e">
        <f>INDEX('Root phenotypic data'!AF:AF, MATCH($A227, 'Root phenotypic data'!$A:$A, 0))</f>
        <v>#N/A</v>
      </c>
      <c r="AO227" s="4" t="e">
        <f>INDEX('Root phenotypic data'!AG:AG, MATCH($A227, 'Root phenotypic data'!$A:$A, 0))</f>
        <v>#N/A</v>
      </c>
      <c r="AP227" s="4">
        <f>INDEX('Isotope analysis'!F:F, MATCH($A227, 'Isotope analysis'!$C:$C, 0))</f>
        <v>0.76</v>
      </c>
      <c r="AQ227" s="4">
        <f>INDEX('Isotope analysis'!G:G, MATCH($A227, 'Isotope analysis'!$C:$C, 0))</f>
        <v>-33.909999999999997</v>
      </c>
      <c r="AR227" s="4">
        <f>INDEX('Isotope analysis'!H:H, MATCH($A227, 'Isotope analysis'!$C:$C, 0))</f>
        <v>1.68</v>
      </c>
      <c r="AS227" s="4">
        <f>INDEX('Isotope analysis'!I:I, MATCH($A227, 'Isotope analysis'!$C:$C, 0))</f>
        <v>44.1</v>
      </c>
      <c r="AT227" s="4" t="e">
        <f>INDEX('Root phenotypic data'!CR:CR, MATCH($A227, 'Root phenotypic data'!$A:$A, 0))</f>
        <v>#N/A</v>
      </c>
      <c r="AU227" s="4" t="e">
        <f>INDEX('Root phenotypic data'!CS:CS, MATCH($A227, 'Root phenotypic data'!$A:$A, 0))</f>
        <v>#N/A</v>
      </c>
      <c r="AV227" s="4" t="e">
        <f>INDEX('Root phenotypic data'!CT:CT, MATCH($A227, 'Root phenotypic data'!$A:$A, 0))</f>
        <v>#N/A</v>
      </c>
      <c r="AW227" s="4" t="e">
        <f>INDEX('Root phenotypic data'!CU:CU, MATCH($A227, 'Root phenotypic data'!$A:$A, 0))</f>
        <v>#N/A</v>
      </c>
      <c r="AX227" s="4" t="e">
        <f>INDEX('Root phenotypic data'!CV:CV, MATCH($A227, 'Root phenotypic data'!$A:$A, 0))</f>
        <v>#N/A</v>
      </c>
      <c r="AY227" s="4" t="e">
        <f>INDEX('Root phenotypic data'!CW:CW, MATCH($A227, 'Root phenotypic data'!$A:$A, 0))</f>
        <v>#N/A</v>
      </c>
      <c r="AZ227" s="4" t="e">
        <f>INDEX('Root phenotypic data'!CX:CX, MATCH($A227, 'Root phenotypic data'!$A:$A, 0))</f>
        <v>#N/A</v>
      </c>
      <c r="BA227" s="4" t="e">
        <f>INDEX('Root phenotypic data'!CY:CY, MATCH($A227, 'Root phenotypic data'!$A:$A, 0))</f>
        <v>#N/A</v>
      </c>
      <c r="BB227" s="4" t="e">
        <f>INDEX('Root phenotypic data'!CZ:CZ, MATCH($A227, 'Root phenotypic data'!$A:$A, 0))</f>
        <v>#N/A</v>
      </c>
      <c r="BC227" s="4" t="e">
        <f>INDEX('Root phenotypic data'!DA:DA, MATCH($A227, 'Root phenotypic data'!$A:$A, 0))</f>
        <v>#N/A</v>
      </c>
      <c r="BD227" s="4" t="e">
        <f>INDEX('Root phenotypic data'!DB:DB, MATCH($A227, 'Root phenotypic data'!$A:$A, 0))</f>
        <v>#N/A</v>
      </c>
      <c r="BE227" s="4" t="e">
        <f>INDEX('Root phenotypic data'!DC:DC, MATCH($A227, 'Root phenotypic data'!$A:$A, 0))</f>
        <v>#N/A</v>
      </c>
      <c r="BF227" s="4" t="e">
        <f>INDEX('Root phenotypic data'!DD:DD, MATCH($A227, 'Root phenotypic data'!$A:$A, 0))</f>
        <v>#N/A</v>
      </c>
      <c r="BG227" s="4" t="e">
        <f>INDEX('Root phenotypic data'!DE:DE, MATCH($A227, 'Root phenotypic data'!$A:$A, 0))</f>
        <v>#N/A</v>
      </c>
      <c r="BH227" s="4" t="e">
        <f>INDEX('Root phenotypic data'!DF:DF, MATCH($A227, 'Root phenotypic data'!$A:$A, 0))</f>
        <v>#N/A</v>
      </c>
      <c r="BI227" s="4" t="e">
        <f>INDEX('Root phenotypic data'!DG:DG, MATCH($A227, 'Root phenotypic data'!$A:$A, 0))</f>
        <v>#N/A</v>
      </c>
      <c r="BJ227" s="4" t="e">
        <f>INDEX('Root phenotypic data'!DH:DH, MATCH($A227, 'Root phenotypic data'!$A:$A, 0))</f>
        <v>#N/A</v>
      </c>
      <c r="BK227" s="4" t="e">
        <f>INDEX('Root phenotypic data'!DI:DI, MATCH($A227, 'Root phenotypic data'!$A:$A, 0))</f>
        <v>#N/A</v>
      </c>
      <c r="BL227" s="4" t="e">
        <f>INDEX('Root phenotypic data'!DJ:DJ, MATCH($A227, 'Root phenotypic data'!$A:$A, 0))</f>
        <v>#N/A</v>
      </c>
      <c r="BM227" s="4" t="e">
        <f>INDEX('Root phenotypic data'!DK:DK, MATCH($A227, 'Root phenotypic data'!$A:$A, 0))</f>
        <v>#N/A</v>
      </c>
      <c r="BN227" s="4" t="e">
        <f>INDEX('Root phenotypic data'!DL:DL, MATCH($A227, 'Root phenotypic data'!$A:$A, 0))</f>
        <v>#N/A</v>
      </c>
      <c r="BO227" s="4">
        <f>INDEX('Mother tree bio'!C:C, MATCH($D227, 'Mother tree bio'!$B:$B, 0))</f>
        <v>-34.223298079999999</v>
      </c>
      <c r="BP227" s="4">
        <f>INDEX('Mother tree bio'!D:D, MATCH($D227, 'Mother tree bio'!$B:$B, 0))</f>
        <v>146.7314815</v>
      </c>
      <c r="BQ227" s="4">
        <f>INDEX('Mother tree bio'!E:E, MATCH($D227, 'Mother tree bio'!$B:$B, 0))</f>
        <v>176</v>
      </c>
      <c r="BR227" s="4">
        <f>INDEX('Mother tree bio'!F:F, MATCH($D227, 'Mother tree bio'!$B:$B, 0))</f>
        <v>6130</v>
      </c>
      <c r="BS227" s="4">
        <f>INDEX('Mother tree bio'!G:G, MATCH($D227, 'Mother tree bio'!$B:$B, 0))</f>
        <v>32</v>
      </c>
      <c r="BT227" s="4">
        <f>INDEX('Mother tree bio'!H:H, MATCH($D227, 'Mother tree bio'!$B:$B, 0))</f>
        <v>69</v>
      </c>
      <c r="BU227" s="4">
        <f>INDEX('Mother tree bio'!I:I, MATCH($D227, 'Mother tree bio'!$B:$B, 0))</f>
        <v>57</v>
      </c>
      <c r="BV227" s="4">
        <f>INDEX('Mother tree bio'!J:J, MATCH($D227, 'Mother tree bio'!$B:$B, 0))</f>
        <v>11</v>
      </c>
      <c r="BW227" s="4">
        <f>INDEX('Mother tree bio'!K:K, MATCH($D227, 'Mother tree bio'!$B:$B, 0))</f>
        <v>43</v>
      </c>
    </row>
    <row r="228" spans="1:75" ht="15" customHeight="1">
      <c r="A228" s="10" t="s">
        <v>560</v>
      </c>
      <c r="B228" t="s">
        <v>501</v>
      </c>
      <c r="C228" s="1" t="s">
        <v>186</v>
      </c>
      <c r="D228" s="4" t="str">
        <f>INDEX('Isotope analysis'!D:D, MATCH($A228, 'Isotope analysis'!$C:$C, 0))</f>
        <v>NSW0517</v>
      </c>
      <c r="E228" s="4" t="str">
        <f>INDEX('Isotope analysis'!A:A, MATCH($A228, 'Isotope analysis'!$C:$C, 0))</f>
        <v>E. sideroxlon</v>
      </c>
      <c r="F228" s="4">
        <v>7</v>
      </c>
      <c r="G228" s="4" t="str">
        <f>INDEX('Isotope analysis'!E:E, MATCH($A228, 'Isotope analysis'!$C:$C, 0))</f>
        <v>D</v>
      </c>
      <c r="H228" s="4" t="s">
        <v>502</v>
      </c>
      <c r="I228" s="19" t="s">
        <v>407</v>
      </c>
      <c r="J228" s="19" t="s">
        <v>408</v>
      </c>
      <c r="K228" s="20" t="s">
        <v>409</v>
      </c>
      <c r="L228" s="19" t="s">
        <v>511</v>
      </c>
      <c r="M228" s="19" t="s">
        <v>512</v>
      </c>
      <c r="N228" s="20" t="s">
        <v>513</v>
      </c>
      <c r="O228" s="4" t="e">
        <f>INDEX('Root phenotypic data'!F:F, MATCH($A228, 'Root phenotypic data'!$A:$A, 0))</f>
        <v>#N/A</v>
      </c>
      <c r="P228" s="18" t="e">
        <f>INDEX('Root phenotypic data'!H:H, MATCH($A228, 'Root phenotypic data'!$A:$A, 0))</f>
        <v>#N/A</v>
      </c>
      <c r="Q228" s="4" t="e">
        <f>INDEX('Root phenotypic data'!I:I, MATCH($A228, 'Root phenotypic data'!$A:$A, 0))</f>
        <v>#N/A</v>
      </c>
      <c r="R228" s="4" t="e">
        <f>INDEX('Root phenotypic data'!J:J, MATCH($A228, 'Root phenotypic data'!$A:$A, 0))</f>
        <v>#N/A</v>
      </c>
      <c r="S228" s="4" t="e">
        <f>INDEX('Root phenotypic data'!K:K, MATCH($A228, 'Root phenotypic data'!$A:$A, 0))</f>
        <v>#N/A</v>
      </c>
      <c r="T228" s="4" t="e">
        <f>INDEX('Root phenotypic data'!L:L, MATCH($A228, 'Root phenotypic data'!$A:$A, 0))</f>
        <v>#N/A</v>
      </c>
      <c r="U228" s="4" t="e">
        <f>INDEX('Root phenotypic data'!M:M, MATCH($A228, 'Root phenotypic data'!$A:$A, 0))</f>
        <v>#N/A</v>
      </c>
      <c r="V228" s="4" t="e">
        <f>INDEX('Root phenotypic data'!N:N, MATCH($A228, 'Root phenotypic data'!$A:$A, 0))</f>
        <v>#N/A</v>
      </c>
      <c r="W228" s="4" t="e">
        <f>INDEX('Root phenotypic data'!O:O, MATCH($A228, 'Root phenotypic data'!$A:$A, 0))</f>
        <v>#N/A</v>
      </c>
      <c r="X228" s="4" t="e">
        <f>INDEX('Root phenotypic data'!P:P, MATCH($A228, 'Root phenotypic data'!$A:$A, 0))</f>
        <v>#N/A</v>
      </c>
      <c r="Y228" s="4" t="e">
        <f>INDEX('Root phenotypic data'!Q:Q, MATCH($A228, 'Root phenotypic data'!$A:$A, 0))</f>
        <v>#N/A</v>
      </c>
      <c r="Z228" s="4" t="e">
        <f>INDEX('Root phenotypic data'!R:R, MATCH($A228, 'Root phenotypic data'!$A:$A, 0))</f>
        <v>#N/A</v>
      </c>
      <c r="AA228" s="4" t="e">
        <f>INDEX('Root phenotypic data'!S:S, MATCH($A228, 'Root phenotypic data'!$A:$A, 0))</f>
        <v>#N/A</v>
      </c>
      <c r="AB228" s="4" t="e">
        <f>INDEX('Root phenotypic data'!T:T, MATCH($A228, 'Root phenotypic data'!$A:$A, 0))</f>
        <v>#N/A</v>
      </c>
      <c r="AC228" s="4" t="e">
        <f>INDEX('Root phenotypic data'!U:U, MATCH($A228, 'Root phenotypic data'!$A:$A, 0))</f>
        <v>#N/A</v>
      </c>
      <c r="AD228" s="4" t="e">
        <f>INDEX('Root phenotypic data'!V:V, MATCH($A228, 'Root phenotypic data'!$A:$A, 0))</f>
        <v>#N/A</v>
      </c>
      <c r="AE228" s="4" t="e">
        <f>INDEX('Root phenotypic data'!W:W, MATCH($A228, 'Root phenotypic data'!$A:$A, 0))</f>
        <v>#N/A</v>
      </c>
      <c r="AF228" s="4" t="e">
        <f>INDEX('Root phenotypic data'!X:X, MATCH($A228, 'Root phenotypic data'!$A:$A, 0))</f>
        <v>#N/A</v>
      </c>
      <c r="AG228" s="4" t="e">
        <f>INDEX('Root phenotypic data'!Y:Y, MATCH($A228, 'Root phenotypic data'!$A:$A, 0))</f>
        <v>#N/A</v>
      </c>
      <c r="AH228" s="4" t="e">
        <f>INDEX('Root phenotypic data'!Z:Z, MATCH($A228, 'Root phenotypic data'!$A:$A, 0))</f>
        <v>#N/A</v>
      </c>
      <c r="AI228" s="4" t="e">
        <f>INDEX('Root phenotypic data'!AA:AA, MATCH($A228, 'Root phenotypic data'!$A:$A, 0))</f>
        <v>#N/A</v>
      </c>
      <c r="AJ228" s="4" t="e">
        <f>INDEX('Root phenotypic data'!AB:AB, MATCH($A228, 'Root phenotypic data'!$A:$A, 0))</f>
        <v>#N/A</v>
      </c>
      <c r="AK228" s="4" t="e">
        <f>INDEX('Root phenotypic data'!AC:AC, MATCH($A228, 'Root phenotypic data'!$A:$A, 0))</f>
        <v>#N/A</v>
      </c>
      <c r="AL228" s="4" t="e">
        <f>INDEX('Root phenotypic data'!AD:AD, MATCH($A228, 'Root phenotypic data'!$A:$A, 0))</f>
        <v>#N/A</v>
      </c>
      <c r="AM228" s="4" t="e">
        <f>INDEX('Root phenotypic data'!AE:AE, MATCH($A228, 'Root phenotypic data'!$A:$A, 0))</f>
        <v>#N/A</v>
      </c>
      <c r="AN228" s="4" t="e">
        <f>INDEX('Root phenotypic data'!AF:AF, MATCH($A228, 'Root phenotypic data'!$A:$A, 0))</f>
        <v>#N/A</v>
      </c>
      <c r="AO228" s="4" t="e">
        <f>INDEX('Root phenotypic data'!AG:AG, MATCH($A228, 'Root phenotypic data'!$A:$A, 0))</f>
        <v>#N/A</v>
      </c>
      <c r="AP228" s="4">
        <f>INDEX('Isotope analysis'!F:F, MATCH($A228, 'Isotope analysis'!$C:$C, 0))</f>
        <v>-6.9</v>
      </c>
      <c r="AQ228" s="4">
        <f>INDEX('Isotope analysis'!G:G, MATCH($A228, 'Isotope analysis'!$C:$C, 0))</f>
        <v>-34.58</v>
      </c>
      <c r="AR228" s="4">
        <f>INDEX('Isotope analysis'!H:H, MATCH($A228, 'Isotope analysis'!$C:$C, 0))</f>
        <v>1.85</v>
      </c>
      <c r="AS228" s="4">
        <f>INDEX('Isotope analysis'!I:I, MATCH($A228, 'Isotope analysis'!$C:$C, 0))</f>
        <v>36.9</v>
      </c>
      <c r="AT228" s="4" t="e">
        <f>INDEX('Root phenotypic data'!CR:CR, MATCH($A228, 'Root phenotypic data'!$A:$A, 0))</f>
        <v>#N/A</v>
      </c>
      <c r="AU228" s="4" t="e">
        <f>INDEX('Root phenotypic data'!CS:CS, MATCH($A228, 'Root phenotypic data'!$A:$A, 0))</f>
        <v>#N/A</v>
      </c>
      <c r="AV228" s="4" t="e">
        <f>INDEX('Root phenotypic data'!CT:CT, MATCH($A228, 'Root phenotypic data'!$A:$A, 0))</f>
        <v>#N/A</v>
      </c>
      <c r="AW228" s="4" t="e">
        <f>INDEX('Root phenotypic data'!CU:CU, MATCH($A228, 'Root phenotypic data'!$A:$A, 0))</f>
        <v>#N/A</v>
      </c>
      <c r="AX228" s="4" t="e">
        <f>INDEX('Root phenotypic data'!CV:CV, MATCH($A228, 'Root phenotypic data'!$A:$A, 0))</f>
        <v>#N/A</v>
      </c>
      <c r="AY228" s="4" t="e">
        <f>INDEX('Root phenotypic data'!CW:CW, MATCH($A228, 'Root phenotypic data'!$A:$A, 0))</f>
        <v>#N/A</v>
      </c>
      <c r="AZ228" s="4" t="e">
        <f>INDEX('Root phenotypic data'!CX:CX, MATCH($A228, 'Root phenotypic data'!$A:$A, 0))</f>
        <v>#N/A</v>
      </c>
      <c r="BA228" s="4" t="e">
        <f>INDEX('Root phenotypic data'!CY:CY, MATCH($A228, 'Root phenotypic data'!$A:$A, 0))</f>
        <v>#N/A</v>
      </c>
      <c r="BB228" s="4" t="e">
        <f>INDEX('Root phenotypic data'!CZ:CZ, MATCH($A228, 'Root phenotypic data'!$A:$A, 0))</f>
        <v>#N/A</v>
      </c>
      <c r="BC228" s="4" t="e">
        <f>INDEX('Root phenotypic data'!DA:DA, MATCH($A228, 'Root phenotypic data'!$A:$A, 0))</f>
        <v>#N/A</v>
      </c>
      <c r="BD228" s="4" t="e">
        <f>INDEX('Root phenotypic data'!DB:DB, MATCH($A228, 'Root phenotypic data'!$A:$A, 0))</f>
        <v>#N/A</v>
      </c>
      <c r="BE228" s="4" t="e">
        <f>INDEX('Root phenotypic data'!DC:DC, MATCH($A228, 'Root phenotypic data'!$A:$A, 0))</f>
        <v>#N/A</v>
      </c>
      <c r="BF228" s="4" t="e">
        <f>INDEX('Root phenotypic data'!DD:DD, MATCH($A228, 'Root phenotypic data'!$A:$A, 0))</f>
        <v>#N/A</v>
      </c>
      <c r="BG228" s="4" t="e">
        <f>INDEX('Root phenotypic data'!DE:DE, MATCH($A228, 'Root phenotypic data'!$A:$A, 0))</f>
        <v>#N/A</v>
      </c>
      <c r="BH228" s="4" t="e">
        <f>INDEX('Root phenotypic data'!DF:DF, MATCH($A228, 'Root phenotypic data'!$A:$A, 0))</f>
        <v>#N/A</v>
      </c>
      <c r="BI228" s="4" t="e">
        <f>INDEX('Root phenotypic data'!DG:DG, MATCH($A228, 'Root phenotypic data'!$A:$A, 0))</f>
        <v>#N/A</v>
      </c>
      <c r="BJ228" s="4" t="e">
        <f>INDEX('Root phenotypic data'!DH:DH, MATCH($A228, 'Root phenotypic data'!$A:$A, 0))</f>
        <v>#N/A</v>
      </c>
      <c r="BK228" s="4" t="e">
        <f>INDEX('Root phenotypic data'!DI:DI, MATCH($A228, 'Root phenotypic data'!$A:$A, 0))</f>
        <v>#N/A</v>
      </c>
      <c r="BL228" s="4" t="e">
        <f>INDEX('Root phenotypic data'!DJ:DJ, MATCH($A228, 'Root phenotypic data'!$A:$A, 0))</f>
        <v>#N/A</v>
      </c>
      <c r="BM228" s="4" t="e">
        <f>INDEX('Root phenotypic data'!DK:DK, MATCH($A228, 'Root phenotypic data'!$A:$A, 0))</f>
        <v>#N/A</v>
      </c>
      <c r="BN228" s="4" t="e">
        <f>INDEX('Root phenotypic data'!DL:DL, MATCH($A228, 'Root phenotypic data'!$A:$A, 0))</f>
        <v>#N/A</v>
      </c>
      <c r="BO228" s="4">
        <f>INDEX('Mother tree bio'!C:C, MATCH($D228, 'Mother tree bio'!$B:$B, 0))</f>
        <v>-34.223298079999999</v>
      </c>
      <c r="BP228" s="4">
        <f>INDEX('Mother tree bio'!D:D, MATCH($D228, 'Mother tree bio'!$B:$B, 0))</f>
        <v>146.7314815</v>
      </c>
      <c r="BQ228" s="4">
        <f>INDEX('Mother tree bio'!E:E, MATCH($D228, 'Mother tree bio'!$B:$B, 0))</f>
        <v>176</v>
      </c>
      <c r="BR228" s="4">
        <f>INDEX('Mother tree bio'!F:F, MATCH($D228, 'Mother tree bio'!$B:$B, 0))</f>
        <v>6130</v>
      </c>
      <c r="BS228" s="4">
        <f>INDEX('Mother tree bio'!G:G, MATCH($D228, 'Mother tree bio'!$B:$B, 0))</f>
        <v>32</v>
      </c>
      <c r="BT228" s="4">
        <f>INDEX('Mother tree bio'!H:H, MATCH($D228, 'Mother tree bio'!$B:$B, 0))</f>
        <v>69</v>
      </c>
      <c r="BU228" s="4">
        <f>INDEX('Mother tree bio'!I:I, MATCH($D228, 'Mother tree bio'!$B:$B, 0))</f>
        <v>57</v>
      </c>
      <c r="BV228" s="4">
        <f>INDEX('Mother tree bio'!J:J, MATCH($D228, 'Mother tree bio'!$B:$B, 0))</f>
        <v>11</v>
      </c>
      <c r="BW228" s="4">
        <f>INDEX('Mother tree bio'!K:K, MATCH($D228, 'Mother tree bio'!$B:$B, 0))</f>
        <v>43</v>
      </c>
    </row>
    <row r="229" spans="1:75" ht="15" customHeight="1">
      <c r="A229" s="10" t="s">
        <v>561</v>
      </c>
      <c r="B229" t="s">
        <v>501</v>
      </c>
      <c r="C229" s="1" t="s">
        <v>188</v>
      </c>
      <c r="D229" s="4" t="str">
        <f>INDEX('Isotope analysis'!D:D, MATCH($A229, 'Isotope analysis'!$C:$C, 0))</f>
        <v>NSW0517</v>
      </c>
      <c r="E229" s="4" t="str">
        <f>INDEX('Isotope analysis'!A:A, MATCH($A229, 'Isotope analysis'!$C:$C, 0))</f>
        <v>E. sideroxlon</v>
      </c>
      <c r="F229" s="4">
        <v>8</v>
      </c>
      <c r="G229" s="4" t="str">
        <f>INDEX('Isotope analysis'!E:E, MATCH($A229, 'Isotope analysis'!$C:$C, 0))</f>
        <v>D</v>
      </c>
      <c r="H229" s="4" t="s">
        <v>502</v>
      </c>
      <c r="I229" s="19" t="s">
        <v>407</v>
      </c>
      <c r="J229" s="19" t="s">
        <v>408</v>
      </c>
      <c r="K229" s="20" t="s">
        <v>409</v>
      </c>
      <c r="L229" s="19" t="s">
        <v>515</v>
      </c>
      <c r="M229" s="19" t="s">
        <v>516</v>
      </c>
      <c r="N229" s="20" t="s">
        <v>517</v>
      </c>
      <c r="O229" s="4" t="e">
        <f>INDEX('Root phenotypic data'!F:F, MATCH($A229, 'Root phenotypic data'!$A:$A, 0))</f>
        <v>#N/A</v>
      </c>
      <c r="P229" s="18" t="e">
        <f>INDEX('Root phenotypic data'!H:H, MATCH($A229, 'Root phenotypic data'!$A:$A, 0))</f>
        <v>#N/A</v>
      </c>
      <c r="Q229" s="4" t="e">
        <f>INDEX('Root phenotypic data'!I:I, MATCH($A229, 'Root phenotypic data'!$A:$A, 0))</f>
        <v>#N/A</v>
      </c>
      <c r="R229" s="4" t="e">
        <f>INDEX('Root phenotypic data'!J:J, MATCH($A229, 'Root phenotypic data'!$A:$A, 0))</f>
        <v>#N/A</v>
      </c>
      <c r="S229" s="4" t="e">
        <f>INDEX('Root phenotypic data'!K:K, MATCH($A229, 'Root phenotypic data'!$A:$A, 0))</f>
        <v>#N/A</v>
      </c>
      <c r="T229" s="4" t="e">
        <f>INDEX('Root phenotypic data'!L:L, MATCH($A229, 'Root phenotypic data'!$A:$A, 0))</f>
        <v>#N/A</v>
      </c>
      <c r="U229" s="4" t="e">
        <f>INDEX('Root phenotypic data'!M:M, MATCH($A229, 'Root phenotypic data'!$A:$A, 0))</f>
        <v>#N/A</v>
      </c>
      <c r="V229" s="4" t="e">
        <f>INDEX('Root phenotypic data'!N:N, MATCH($A229, 'Root phenotypic data'!$A:$A, 0))</f>
        <v>#N/A</v>
      </c>
      <c r="W229" s="4" t="e">
        <f>INDEX('Root phenotypic data'!O:O, MATCH($A229, 'Root phenotypic data'!$A:$A, 0))</f>
        <v>#N/A</v>
      </c>
      <c r="X229" s="4" t="e">
        <f>INDEX('Root phenotypic data'!P:P, MATCH($A229, 'Root phenotypic data'!$A:$A, 0))</f>
        <v>#N/A</v>
      </c>
      <c r="Y229" s="4" t="e">
        <f>INDEX('Root phenotypic data'!Q:Q, MATCH($A229, 'Root phenotypic data'!$A:$A, 0))</f>
        <v>#N/A</v>
      </c>
      <c r="Z229" s="4" t="e">
        <f>INDEX('Root phenotypic data'!R:R, MATCH($A229, 'Root phenotypic data'!$A:$A, 0))</f>
        <v>#N/A</v>
      </c>
      <c r="AA229" s="4" t="e">
        <f>INDEX('Root phenotypic data'!S:S, MATCH($A229, 'Root phenotypic data'!$A:$A, 0))</f>
        <v>#N/A</v>
      </c>
      <c r="AB229" s="4" t="e">
        <f>INDEX('Root phenotypic data'!T:T, MATCH($A229, 'Root phenotypic data'!$A:$A, 0))</f>
        <v>#N/A</v>
      </c>
      <c r="AC229" s="4" t="e">
        <f>INDEX('Root phenotypic data'!U:U, MATCH($A229, 'Root phenotypic data'!$A:$A, 0))</f>
        <v>#N/A</v>
      </c>
      <c r="AD229" s="4" t="e">
        <f>INDEX('Root phenotypic data'!V:V, MATCH($A229, 'Root phenotypic data'!$A:$A, 0))</f>
        <v>#N/A</v>
      </c>
      <c r="AE229" s="4" t="e">
        <f>INDEX('Root phenotypic data'!W:W, MATCH($A229, 'Root phenotypic data'!$A:$A, 0))</f>
        <v>#N/A</v>
      </c>
      <c r="AF229" s="4" t="e">
        <f>INDEX('Root phenotypic data'!X:X, MATCH($A229, 'Root phenotypic data'!$A:$A, 0))</f>
        <v>#N/A</v>
      </c>
      <c r="AG229" s="4" t="e">
        <f>INDEX('Root phenotypic data'!Y:Y, MATCH($A229, 'Root phenotypic data'!$A:$A, 0))</f>
        <v>#N/A</v>
      </c>
      <c r="AH229" s="4" t="e">
        <f>INDEX('Root phenotypic data'!Z:Z, MATCH($A229, 'Root phenotypic data'!$A:$A, 0))</f>
        <v>#N/A</v>
      </c>
      <c r="AI229" s="4" t="e">
        <f>INDEX('Root phenotypic data'!AA:AA, MATCH($A229, 'Root phenotypic data'!$A:$A, 0))</f>
        <v>#N/A</v>
      </c>
      <c r="AJ229" s="4" t="e">
        <f>INDEX('Root phenotypic data'!AB:AB, MATCH($A229, 'Root phenotypic data'!$A:$A, 0))</f>
        <v>#N/A</v>
      </c>
      <c r="AK229" s="4" t="e">
        <f>INDEX('Root phenotypic data'!AC:AC, MATCH($A229, 'Root phenotypic data'!$A:$A, 0))</f>
        <v>#N/A</v>
      </c>
      <c r="AL229" s="4" t="e">
        <f>INDEX('Root phenotypic data'!AD:AD, MATCH($A229, 'Root phenotypic data'!$A:$A, 0))</f>
        <v>#N/A</v>
      </c>
      <c r="AM229" s="4" t="e">
        <f>INDEX('Root phenotypic data'!AE:AE, MATCH($A229, 'Root phenotypic data'!$A:$A, 0))</f>
        <v>#N/A</v>
      </c>
      <c r="AN229" s="4" t="e">
        <f>INDEX('Root phenotypic data'!AF:AF, MATCH($A229, 'Root phenotypic data'!$A:$A, 0))</f>
        <v>#N/A</v>
      </c>
      <c r="AO229" s="4" t="e">
        <f>INDEX('Root phenotypic data'!AG:AG, MATCH($A229, 'Root phenotypic data'!$A:$A, 0))</f>
        <v>#N/A</v>
      </c>
      <c r="AP229" s="4">
        <f>INDEX('Isotope analysis'!F:F, MATCH($A229, 'Isotope analysis'!$C:$C, 0))</f>
        <v>-4.34</v>
      </c>
      <c r="AQ229" s="4">
        <f>INDEX('Isotope analysis'!G:G, MATCH($A229, 'Isotope analysis'!$C:$C, 0))</f>
        <v>-34.08</v>
      </c>
      <c r="AR229" s="4">
        <f>INDEX('Isotope analysis'!H:H, MATCH($A229, 'Isotope analysis'!$C:$C, 0))</f>
        <v>1.47</v>
      </c>
      <c r="AS229" s="4">
        <f>INDEX('Isotope analysis'!I:I, MATCH($A229, 'Isotope analysis'!$C:$C, 0))</f>
        <v>44.5</v>
      </c>
      <c r="AT229" s="4" t="e">
        <f>INDEX('Root phenotypic data'!CR:CR, MATCH($A229, 'Root phenotypic data'!$A:$A, 0))</f>
        <v>#N/A</v>
      </c>
      <c r="AU229" s="4" t="e">
        <f>INDEX('Root phenotypic data'!CS:CS, MATCH($A229, 'Root phenotypic data'!$A:$A, 0))</f>
        <v>#N/A</v>
      </c>
      <c r="AV229" s="4" t="e">
        <f>INDEX('Root phenotypic data'!CT:CT, MATCH($A229, 'Root phenotypic data'!$A:$A, 0))</f>
        <v>#N/A</v>
      </c>
      <c r="AW229" s="4" t="e">
        <f>INDEX('Root phenotypic data'!CU:CU, MATCH($A229, 'Root phenotypic data'!$A:$A, 0))</f>
        <v>#N/A</v>
      </c>
      <c r="AX229" s="4" t="e">
        <f>INDEX('Root phenotypic data'!CV:CV, MATCH($A229, 'Root phenotypic data'!$A:$A, 0))</f>
        <v>#N/A</v>
      </c>
      <c r="AY229" s="4" t="e">
        <f>INDEX('Root phenotypic data'!CW:CW, MATCH($A229, 'Root phenotypic data'!$A:$A, 0))</f>
        <v>#N/A</v>
      </c>
      <c r="AZ229" s="4" t="e">
        <f>INDEX('Root phenotypic data'!CX:CX, MATCH($A229, 'Root phenotypic data'!$A:$A, 0))</f>
        <v>#N/A</v>
      </c>
      <c r="BA229" s="4" t="e">
        <f>INDEX('Root phenotypic data'!CY:CY, MATCH($A229, 'Root phenotypic data'!$A:$A, 0))</f>
        <v>#N/A</v>
      </c>
      <c r="BB229" s="4" t="e">
        <f>INDEX('Root phenotypic data'!CZ:CZ, MATCH($A229, 'Root phenotypic data'!$A:$A, 0))</f>
        <v>#N/A</v>
      </c>
      <c r="BC229" s="4" t="e">
        <f>INDEX('Root phenotypic data'!DA:DA, MATCH($A229, 'Root phenotypic data'!$A:$A, 0))</f>
        <v>#N/A</v>
      </c>
      <c r="BD229" s="4" t="e">
        <f>INDEX('Root phenotypic data'!DB:DB, MATCH($A229, 'Root phenotypic data'!$A:$A, 0))</f>
        <v>#N/A</v>
      </c>
      <c r="BE229" s="4" t="e">
        <f>INDEX('Root phenotypic data'!DC:DC, MATCH($A229, 'Root phenotypic data'!$A:$A, 0))</f>
        <v>#N/A</v>
      </c>
      <c r="BF229" s="4" t="e">
        <f>INDEX('Root phenotypic data'!DD:DD, MATCH($A229, 'Root phenotypic data'!$A:$A, 0))</f>
        <v>#N/A</v>
      </c>
      <c r="BG229" s="4" t="e">
        <f>INDEX('Root phenotypic data'!DE:DE, MATCH($A229, 'Root phenotypic data'!$A:$A, 0))</f>
        <v>#N/A</v>
      </c>
      <c r="BH229" s="4" t="e">
        <f>INDEX('Root phenotypic data'!DF:DF, MATCH($A229, 'Root phenotypic data'!$A:$A, 0))</f>
        <v>#N/A</v>
      </c>
      <c r="BI229" s="4" t="e">
        <f>INDEX('Root phenotypic data'!DG:DG, MATCH($A229, 'Root phenotypic data'!$A:$A, 0))</f>
        <v>#N/A</v>
      </c>
      <c r="BJ229" s="4" t="e">
        <f>INDEX('Root phenotypic data'!DH:DH, MATCH($A229, 'Root phenotypic data'!$A:$A, 0))</f>
        <v>#N/A</v>
      </c>
      <c r="BK229" s="4" t="e">
        <f>INDEX('Root phenotypic data'!DI:DI, MATCH($A229, 'Root phenotypic data'!$A:$A, 0))</f>
        <v>#N/A</v>
      </c>
      <c r="BL229" s="4" t="e">
        <f>INDEX('Root phenotypic data'!DJ:DJ, MATCH($A229, 'Root phenotypic data'!$A:$A, 0))</f>
        <v>#N/A</v>
      </c>
      <c r="BM229" s="4" t="e">
        <f>INDEX('Root phenotypic data'!DK:DK, MATCH($A229, 'Root phenotypic data'!$A:$A, 0))</f>
        <v>#N/A</v>
      </c>
      <c r="BN229" s="4" t="e">
        <f>INDEX('Root phenotypic data'!DL:DL, MATCH($A229, 'Root phenotypic data'!$A:$A, 0))</f>
        <v>#N/A</v>
      </c>
      <c r="BO229" s="4">
        <f>INDEX('Mother tree bio'!C:C, MATCH($D229, 'Mother tree bio'!$B:$B, 0))</f>
        <v>-34.223298079999999</v>
      </c>
      <c r="BP229" s="4">
        <f>INDEX('Mother tree bio'!D:D, MATCH($D229, 'Mother tree bio'!$B:$B, 0))</f>
        <v>146.7314815</v>
      </c>
      <c r="BQ229" s="4">
        <f>INDEX('Mother tree bio'!E:E, MATCH($D229, 'Mother tree bio'!$B:$B, 0))</f>
        <v>176</v>
      </c>
      <c r="BR229" s="4">
        <f>INDEX('Mother tree bio'!F:F, MATCH($D229, 'Mother tree bio'!$B:$B, 0))</f>
        <v>6130</v>
      </c>
      <c r="BS229" s="4">
        <f>INDEX('Mother tree bio'!G:G, MATCH($D229, 'Mother tree bio'!$B:$B, 0))</f>
        <v>32</v>
      </c>
      <c r="BT229" s="4">
        <f>INDEX('Mother tree bio'!H:H, MATCH($D229, 'Mother tree bio'!$B:$B, 0))</f>
        <v>69</v>
      </c>
      <c r="BU229" s="4">
        <f>INDEX('Mother tree bio'!I:I, MATCH($D229, 'Mother tree bio'!$B:$B, 0))</f>
        <v>57</v>
      </c>
      <c r="BV229" s="4">
        <f>INDEX('Mother tree bio'!J:J, MATCH($D229, 'Mother tree bio'!$B:$B, 0))</f>
        <v>11</v>
      </c>
      <c r="BW229" s="4">
        <f>INDEX('Mother tree bio'!K:K, MATCH($D229, 'Mother tree bio'!$B:$B, 0))</f>
        <v>43</v>
      </c>
    </row>
    <row r="230" spans="1:75" ht="15" customHeight="1">
      <c r="A230" s="10" t="s">
        <v>562</v>
      </c>
      <c r="B230" t="s">
        <v>501</v>
      </c>
      <c r="C230" s="1" t="s">
        <v>190</v>
      </c>
      <c r="D230" s="4" t="str">
        <f>INDEX('Isotope analysis'!D:D, MATCH($A230, 'Isotope analysis'!$C:$C, 0))</f>
        <v>NSW0517</v>
      </c>
      <c r="E230" s="4" t="str">
        <f>INDEX('Isotope analysis'!A:A, MATCH($A230, 'Isotope analysis'!$C:$C, 0))</f>
        <v>E. sideroxlon</v>
      </c>
      <c r="F230" s="4">
        <v>9</v>
      </c>
      <c r="G230" s="4" t="str">
        <f>INDEX('Isotope analysis'!E:E, MATCH($A230, 'Isotope analysis'!$C:$C, 0))</f>
        <v>D</v>
      </c>
      <c r="H230" s="4" t="s">
        <v>502</v>
      </c>
      <c r="I230" s="19" t="s">
        <v>407</v>
      </c>
      <c r="J230" s="19" t="s">
        <v>408</v>
      </c>
      <c r="K230" s="20" t="s">
        <v>409</v>
      </c>
      <c r="L230" s="19" t="s">
        <v>519</v>
      </c>
      <c r="M230" s="19" t="s">
        <v>520</v>
      </c>
      <c r="N230" s="20" t="s">
        <v>521</v>
      </c>
      <c r="O230" s="4" t="e">
        <f>INDEX('Root phenotypic data'!F:F, MATCH($A230, 'Root phenotypic data'!$A:$A, 0))</f>
        <v>#N/A</v>
      </c>
      <c r="P230" s="18" t="e">
        <f>INDEX('Root phenotypic data'!H:H, MATCH($A230, 'Root phenotypic data'!$A:$A, 0))</f>
        <v>#N/A</v>
      </c>
      <c r="Q230" s="4" t="e">
        <f>INDEX('Root phenotypic data'!I:I, MATCH($A230, 'Root phenotypic data'!$A:$A, 0))</f>
        <v>#N/A</v>
      </c>
      <c r="R230" s="4" t="e">
        <f>INDEX('Root phenotypic data'!J:J, MATCH($A230, 'Root phenotypic data'!$A:$A, 0))</f>
        <v>#N/A</v>
      </c>
      <c r="S230" s="4" t="e">
        <f>INDEX('Root phenotypic data'!K:K, MATCH($A230, 'Root phenotypic data'!$A:$A, 0))</f>
        <v>#N/A</v>
      </c>
      <c r="T230" s="4" t="e">
        <f>INDEX('Root phenotypic data'!L:L, MATCH($A230, 'Root phenotypic data'!$A:$A, 0))</f>
        <v>#N/A</v>
      </c>
      <c r="U230" s="4" t="e">
        <f>INDEX('Root phenotypic data'!M:M, MATCH($A230, 'Root phenotypic data'!$A:$A, 0))</f>
        <v>#N/A</v>
      </c>
      <c r="V230" s="4" t="e">
        <f>INDEX('Root phenotypic data'!N:N, MATCH($A230, 'Root phenotypic data'!$A:$A, 0))</f>
        <v>#N/A</v>
      </c>
      <c r="W230" s="4" t="e">
        <f>INDEX('Root phenotypic data'!O:O, MATCH($A230, 'Root phenotypic data'!$A:$A, 0))</f>
        <v>#N/A</v>
      </c>
      <c r="X230" s="4" t="e">
        <f>INDEX('Root phenotypic data'!P:P, MATCH($A230, 'Root phenotypic data'!$A:$A, 0))</f>
        <v>#N/A</v>
      </c>
      <c r="Y230" s="4" t="e">
        <f>INDEX('Root phenotypic data'!Q:Q, MATCH($A230, 'Root phenotypic data'!$A:$A, 0))</f>
        <v>#N/A</v>
      </c>
      <c r="Z230" s="4" t="e">
        <f>INDEX('Root phenotypic data'!R:R, MATCH($A230, 'Root phenotypic data'!$A:$A, 0))</f>
        <v>#N/A</v>
      </c>
      <c r="AA230" s="4" t="e">
        <f>INDEX('Root phenotypic data'!S:S, MATCH($A230, 'Root phenotypic data'!$A:$A, 0))</f>
        <v>#N/A</v>
      </c>
      <c r="AB230" s="4" t="e">
        <f>INDEX('Root phenotypic data'!T:T, MATCH($A230, 'Root phenotypic data'!$A:$A, 0))</f>
        <v>#N/A</v>
      </c>
      <c r="AC230" s="4" t="e">
        <f>INDEX('Root phenotypic data'!U:U, MATCH($A230, 'Root phenotypic data'!$A:$A, 0))</f>
        <v>#N/A</v>
      </c>
      <c r="AD230" s="4" t="e">
        <f>INDEX('Root phenotypic data'!V:V, MATCH($A230, 'Root phenotypic data'!$A:$A, 0))</f>
        <v>#N/A</v>
      </c>
      <c r="AE230" s="4" t="e">
        <f>INDEX('Root phenotypic data'!W:W, MATCH($A230, 'Root phenotypic data'!$A:$A, 0))</f>
        <v>#N/A</v>
      </c>
      <c r="AF230" s="4" t="e">
        <f>INDEX('Root phenotypic data'!X:X, MATCH($A230, 'Root phenotypic data'!$A:$A, 0))</f>
        <v>#N/A</v>
      </c>
      <c r="AG230" s="4" t="e">
        <f>INDEX('Root phenotypic data'!Y:Y, MATCH($A230, 'Root phenotypic data'!$A:$A, 0))</f>
        <v>#N/A</v>
      </c>
      <c r="AH230" s="4" t="e">
        <f>INDEX('Root phenotypic data'!Z:Z, MATCH($A230, 'Root phenotypic data'!$A:$A, 0))</f>
        <v>#N/A</v>
      </c>
      <c r="AI230" s="4" t="e">
        <f>INDEX('Root phenotypic data'!AA:AA, MATCH($A230, 'Root phenotypic data'!$A:$A, 0))</f>
        <v>#N/A</v>
      </c>
      <c r="AJ230" s="4" t="e">
        <f>INDEX('Root phenotypic data'!AB:AB, MATCH($A230, 'Root phenotypic data'!$A:$A, 0))</f>
        <v>#N/A</v>
      </c>
      <c r="AK230" s="4" t="e">
        <f>INDEX('Root phenotypic data'!AC:AC, MATCH($A230, 'Root phenotypic data'!$A:$A, 0))</f>
        <v>#N/A</v>
      </c>
      <c r="AL230" s="4" t="e">
        <f>INDEX('Root phenotypic data'!AD:AD, MATCH($A230, 'Root phenotypic data'!$A:$A, 0))</f>
        <v>#N/A</v>
      </c>
      <c r="AM230" s="4" t="e">
        <f>INDEX('Root phenotypic data'!AE:AE, MATCH($A230, 'Root phenotypic data'!$A:$A, 0))</f>
        <v>#N/A</v>
      </c>
      <c r="AN230" s="4" t="e">
        <f>INDEX('Root phenotypic data'!AF:AF, MATCH($A230, 'Root phenotypic data'!$A:$A, 0))</f>
        <v>#N/A</v>
      </c>
      <c r="AO230" s="4" t="e">
        <f>INDEX('Root phenotypic data'!AG:AG, MATCH($A230, 'Root phenotypic data'!$A:$A, 0))</f>
        <v>#N/A</v>
      </c>
      <c r="AP230" s="4">
        <f>INDEX('Isotope analysis'!F:F, MATCH($A230, 'Isotope analysis'!$C:$C, 0))</f>
        <v>1.03</v>
      </c>
      <c r="AQ230" s="4">
        <f>INDEX('Isotope analysis'!G:G, MATCH($A230, 'Isotope analysis'!$C:$C, 0))</f>
        <v>-35.590000000000003</v>
      </c>
      <c r="AR230" s="4">
        <f>INDEX('Isotope analysis'!H:H, MATCH($A230, 'Isotope analysis'!$C:$C, 0))</f>
        <v>1.27</v>
      </c>
      <c r="AS230" s="4">
        <f>INDEX('Isotope analysis'!I:I, MATCH($A230, 'Isotope analysis'!$C:$C, 0))</f>
        <v>43.4</v>
      </c>
      <c r="AT230" s="4" t="e">
        <f>INDEX('Root phenotypic data'!CR:CR, MATCH($A230, 'Root phenotypic data'!$A:$A, 0))</f>
        <v>#N/A</v>
      </c>
      <c r="AU230" s="4" t="e">
        <f>INDEX('Root phenotypic data'!CS:CS, MATCH($A230, 'Root phenotypic data'!$A:$A, 0))</f>
        <v>#N/A</v>
      </c>
      <c r="AV230" s="4" t="e">
        <f>INDEX('Root phenotypic data'!CT:CT, MATCH($A230, 'Root phenotypic data'!$A:$A, 0))</f>
        <v>#N/A</v>
      </c>
      <c r="AW230" s="4" t="e">
        <f>INDEX('Root phenotypic data'!CU:CU, MATCH($A230, 'Root phenotypic data'!$A:$A, 0))</f>
        <v>#N/A</v>
      </c>
      <c r="AX230" s="4" t="e">
        <f>INDEX('Root phenotypic data'!CV:CV, MATCH($A230, 'Root phenotypic data'!$A:$A, 0))</f>
        <v>#N/A</v>
      </c>
      <c r="AY230" s="4" t="e">
        <f>INDEX('Root phenotypic data'!CW:CW, MATCH($A230, 'Root phenotypic data'!$A:$A, 0))</f>
        <v>#N/A</v>
      </c>
      <c r="AZ230" s="4" t="e">
        <f>INDEX('Root phenotypic data'!CX:CX, MATCH($A230, 'Root phenotypic data'!$A:$A, 0))</f>
        <v>#N/A</v>
      </c>
      <c r="BA230" s="4" t="e">
        <f>INDEX('Root phenotypic data'!CY:CY, MATCH($A230, 'Root phenotypic data'!$A:$A, 0))</f>
        <v>#N/A</v>
      </c>
      <c r="BB230" s="4" t="e">
        <f>INDEX('Root phenotypic data'!CZ:CZ, MATCH($A230, 'Root phenotypic data'!$A:$A, 0))</f>
        <v>#N/A</v>
      </c>
      <c r="BC230" s="4" t="e">
        <f>INDEX('Root phenotypic data'!DA:DA, MATCH($A230, 'Root phenotypic data'!$A:$A, 0))</f>
        <v>#N/A</v>
      </c>
      <c r="BD230" s="4" t="e">
        <f>INDEX('Root phenotypic data'!DB:DB, MATCH($A230, 'Root phenotypic data'!$A:$A, 0))</f>
        <v>#N/A</v>
      </c>
      <c r="BE230" s="4" t="e">
        <f>INDEX('Root phenotypic data'!DC:DC, MATCH($A230, 'Root phenotypic data'!$A:$A, 0))</f>
        <v>#N/A</v>
      </c>
      <c r="BF230" s="4" t="e">
        <f>INDEX('Root phenotypic data'!DD:DD, MATCH($A230, 'Root phenotypic data'!$A:$A, 0))</f>
        <v>#N/A</v>
      </c>
      <c r="BG230" s="4" t="e">
        <f>INDEX('Root phenotypic data'!DE:DE, MATCH($A230, 'Root phenotypic data'!$A:$A, 0))</f>
        <v>#N/A</v>
      </c>
      <c r="BH230" s="4" t="e">
        <f>INDEX('Root phenotypic data'!DF:DF, MATCH($A230, 'Root phenotypic data'!$A:$A, 0))</f>
        <v>#N/A</v>
      </c>
      <c r="BI230" s="4" t="e">
        <f>INDEX('Root phenotypic data'!DG:DG, MATCH($A230, 'Root phenotypic data'!$A:$A, 0))</f>
        <v>#N/A</v>
      </c>
      <c r="BJ230" s="4" t="e">
        <f>INDEX('Root phenotypic data'!DH:DH, MATCH($A230, 'Root phenotypic data'!$A:$A, 0))</f>
        <v>#N/A</v>
      </c>
      <c r="BK230" s="4" t="e">
        <f>INDEX('Root phenotypic data'!DI:DI, MATCH($A230, 'Root phenotypic data'!$A:$A, 0))</f>
        <v>#N/A</v>
      </c>
      <c r="BL230" s="4" t="e">
        <f>INDEX('Root phenotypic data'!DJ:DJ, MATCH($A230, 'Root phenotypic data'!$A:$A, 0))</f>
        <v>#N/A</v>
      </c>
      <c r="BM230" s="4" t="e">
        <f>INDEX('Root phenotypic data'!DK:DK, MATCH($A230, 'Root phenotypic data'!$A:$A, 0))</f>
        <v>#N/A</v>
      </c>
      <c r="BN230" s="4" t="e">
        <f>INDEX('Root phenotypic data'!DL:DL, MATCH($A230, 'Root phenotypic data'!$A:$A, 0))</f>
        <v>#N/A</v>
      </c>
      <c r="BO230" s="4">
        <f>INDEX('Mother tree bio'!C:C, MATCH($D230, 'Mother tree bio'!$B:$B, 0))</f>
        <v>-34.223298079999999</v>
      </c>
      <c r="BP230" s="4">
        <f>INDEX('Mother tree bio'!D:D, MATCH($D230, 'Mother tree bio'!$B:$B, 0))</f>
        <v>146.7314815</v>
      </c>
      <c r="BQ230" s="4">
        <f>INDEX('Mother tree bio'!E:E, MATCH($D230, 'Mother tree bio'!$B:$B, 0))</f>
        <v>176</v>
      </c>
      <c r="BR230" s="4">
        <f>INDEX('Mother tree bio'!F:F, MATCH($D230, 'Mother tree bio'!$B:$B, 0))</f>
        <v>6130</v>
      </c>
      <c r="BS230" s="4">
        <f>INDEX('Mother tree bio'!G:G, MATCH($D230, 'Mother tree bio'!$B:$B, 0))</f>
        <v>32</v>
      </c>
      <c r="BT230" s="4">
        <f>INDEX('Mother tree bio'!H:H, MATCH($D230, 'Mother tree bio'!$B:$B, 0))</f>
        <v>69</v>
      </c>
      <c r="BU230" s="4">
        <f>INDEX('Mother tree bio'!I:I, MATCH($D230, 'Mother tree bio'!$B:$B, 0))</f>
        <v>57</v>
      </c>
      <c r="BV230" s="4">
        <f>INDEX('Mother tree bio'!J:J, MATCH($D230, 'Mother tree bio'!$B:$B, 0))</f>
        <v>11</v>
      </c>
      <c r="BW230" s="4">
        <f>INDEX('Mother tree bio'!K:K, MATCH($D230, 'Mother tree bio'!$B:$B, 0))</f>
        <v>43</v>
      </c>
    </row>
    <row r="231" spans="1:75" ht="15" customHeight="1">
      <c r="A231" s="10" t="s">
        <v>563</v>
      </c>
      <c r="B231" t="s">
        <v>501</v>
      </c>
      <c r="C231" s="1" t="s">
        <v>192</v>
      </c>
      <c r="D231" s="4" t="str">
        <f>INDEX('Isotope analysis'!D:D, MATCH($A231, 'Isotope analysis'!$C:$C, 0))</f>
        <v>NSW0517</v>
      </c>
      <c r="E231" s="4" t="str">
        <f>INDEX('Isotope analysis'!A:A, MATCH($A231, 'Isotope analysis'!$C:$C, 0))</f>
        <v>E. sideroxlon</v>
      </c>
      <c r="F231" s="4">
        <v>10</v>
      </c>
      <c r="G231" s="4" t="str">
        <f>INDEX('Isotope analysis'!E:E, MATCH($A231, 'Isotope analysis'!$C:$C, 0))</f>
        <v>D</v>
      </c>
      <c r="H231" s="4" t="s">
        <v>502</v>
      </c>
      <c r="I231" s="19" t="s">
        <v>407</v>
      </c>
      <c r="J231" s="19" t="s">
        <v>408</v>
      </c>
      <c r="K231" s="20" t="s">
        <v>409</v>
      </c>
      <c r="L231" s="19" t="s">
        <v>523</v>
      </c>
      <c r="M231" s="19" t="s">
        <v>524</v>
      </c>
      <c r="N231" s="20" t="s">
        <v>525</v>
      </c>
      <c r="O231" s="4" t="e">
        <f>INDEX('Root phenotypic data'!F:F, MATCH($A231, 'Root phenotypic data'!$A:$A, 0))</f>
        <v>#N/A</v>
      </c>
      <c r="P231" s="18" t="e">
        <f>INDEX('Root phenotypic data'!H:H, MATCH($A231, 'Root phenotypic data'!$A:$A, 0))</f>
        <v>#N/A</v>
      </c>
      <c r="Q231" s="4" t="e">
        <f>INDEX('Root phenotypic data'!I:I, MATCH($A231, 'Root phenotypic data'!$A:$A, 0))</f>
        <v>#N/A</v>
      </c>
      <c r="R231" s="4" t="e">
        <f>INDEX('Root phenotypic data'!J:J, MATCH($A231, 'Root phenotypic data'!$A:$A, 0))</f>
        <v>#N/A</v>
      </c>
      <c r="S231" s="4" t="e">
        <f>INDEX('Root phenotypic data'!K:K, MATCH($A231, 'Root phenotypic data'!$A:$A, 0))</f>
        <v>#N/A</v>
      </c>
      <c r="T231" s="4" t="e">
        <f>INDEX('Root phenotypic data'!L:L, MATCH($A231, 'Root phenotypic data'!$A:$A, 0))</f>
        <v>#N/A</v>
      </c>
      <c r="U231" s="4" t="e">
        <f>INDEX('Root phenotypic data'!M:M, MATCH($A231, 'Root phenotypic data'!$A:$A, 0))</f>
        <v>#N/A</v>
      </c>
      <c r="V231" s="4" t="e">
        <f>INDEX('Root phenotypic data'!N:N, MATCH($A231, 'Root phenotypic data'!$A:$A, 0))</f>
        <v>#N/A</v>
      </c>
      <c r="W231" s="4" t="e">
        <f>INDEX('Root phenotypic data'!O:O, MATCH($A231, 'Root phenotypic data'!$A:$A, 0))</f>
        <v>#N/A</v>
      </c>
      <c r="X231" s="4" t="e">
        <f>INDEX('Root phenotypic data'!P:P, MATCH($A231, 'Root phenotypic data'!$A:$A, 0))</f>
        <v>#N/A</v>
      </c>
      <c r="Y231" s="4" t="e">
        <f>INDEX('Root phenotypic data'!Q:Q, MATCH($A231, 'Root phenotypic data'!$A:$A, 0))</f>
        <v>#N/A</v>
      </c>
      <c r="Z231" s="4" t="e">
        <f>INDEX('Root phenotypic data'!R:R, MATCH($A231, 'Root phenotypic data'!$A:$A, 0))</f>
        <v>#N/A</v>
      </c>
      <c r="AA231" s="4" t="e">
        <f>INDEX('Root phenotypic data'!S:S, MATCH($A231, 'Root phenotypic data'!$A:$A, 0))</f>
        <v>#N/A</v>
      </c>
      <c r="AB231" s="4" t="e">
        <f>INDEX('Root phenotypic data'!T:T, MATCH($A231, 'Root phenotypic data'!$A:$A, 0))</f>
        <v>#N/A</v>
      </c>
      <c r="AC231" s="4" t="e">
        <f>INDEX('Root phenotypic data'!U:U, MATCH($A231, 'Root phenotypic data'!$A:$A, 0))</f>
        <v>#N/A</v>
      </c>
      <c r="AD231" s="4" t="e">
        <f>INDEX('Root phenotypic data'!V:V, MATCH($A231, 'Root phenotypic data'!$A:$A, 0))</f>
        <v>#N/A</v>
      </c>
      <c r="AE231" s="4" t="e">
        <f>INDEX('Root phenotypic data'!W:W, MATCH($A231, 'Root phenotypic data'!$A:$A, 0))</f>
        <v>#N/A</v>
      </c>
      <c r="AF231" s="4" t="e">
        <f>INDEX('Root phenotypic data'!X:X, MATCH($A231, 'Root phenotypic data'!$A:$A, 0))</f>
        <v>#N/A</v>
      </c>
      <c r="AG231" s="4" t="e">
        <f>INDEX('Root phenotypic data'!Y:Y, MATCH($A231, 'Root phenotypic data'!$A:$A, 0))</f>
        <v>#N/A</v>
      </c>
      <c r="AH231" s="4" t="e">
        <f>INDEX('Root phenotypic data'!Z:Z, MATCH($A231, 'Root phenotypic data'!$A:$A, 0))</f>
        <v>#N/A</v>
      </c>
      <c r="AI231" s="4" t="e">
        <f>INDEX('Root phenotypic data'!AA:AA, MATCH($A231, 'Root phenotypic data'!$A:$A, 0))</f>
        <v>#N/A</v>
      </c>
      <c r="AJ231" s="4" t="e">
        <f>INDEX('Root phenotypic data'!AB:AB, MATCH($A231, 'Root phenotypic data'!$A:$A, 0))</f>
        <v>#N/A</v>
      </c>
      <c r="AK231" s="4" t="e">
        <f>INDEX('Root phenotypic data'!AC:AC, MATCH($A231, 'Root phenotypic data'!$A:$A, 0))</f>
        <v>#N/A</v>
      </c>
      <c r="AL231" s="4" t="e">
        <f>INDEX('Root phenotypic data'!AD:AD, MATCH($A231, 'Root phenotypic data'!$A:$A, 0))</f>
        <v>#N/A</v>
      </c>
      <c r="AM231" s="4" t="e">
        <f>INDEX('Root phenotypic data'!AE:AE, MATCH($A231, 'Root phenotypic data'!$A:$A, 0))</f>
        <v>#N/A</v>
      </c>
      <c r="AN231" s="4" t="e">
        <f>INDEX('Root phenotypic data'!AF:AF, MATCH($A231, 'Root phenotypic data'!$A:$A, 0))</f>
        <v>#N/A</v>
      </c>
      <c r="AO231" s="4" t="e">
        <f>INDEX('Root phenotypic data'!AG:AG, MATCH($A231, 'Root phenotypic data'!$A:$A, 0))</f>
        <v>#N/A</v>
      </c>
      <c r="AP231" s="4">
        <f>INDEX('Isotope analysis'!F:F, MATCH($A231, 'Isotope analysis'!$C:$C, 0))</f>
        <v>1.4</v>
      </c>
      <c r="AQ231" s="4">
        <f>INDEX('Isotope analysis'!G:G, MATCH($A231, 'Isotope analysis'!$C:$C, 0))</f>
        <v>-33.22</v>
      </c>
      <c r="AR231" s="4">
        <f>INDEX('Isotope analysis'!H:H, MATCH($A231, 'Isotope analysis'!$C:$C, 0))</f>
        <v>1.69</v>
      </c>
      <c r="AS231" s="4">
        <f>INDEX('Isotope analysis'!I:I, MATCH($A231, 'Isotope analysis'!$C:$C, 0))</f>
        <v>45.1</v>
      </c>
      <c r="AT231" s="4" t="e">
        <f>INDEX('Root phenotypic data'!CR:CR, MATCH($A231, 'Root phenotypic data'!$A:$A, 0))</f>
        <v>#N/A</v>
      </c>
      <c r="AU231" s="4" t="e">
        <f>INDEX('Root phenotypic data'!CS:CS, MATCH($A231, 'Root phenotypic data'!$A:$A, 0))</f>
        <v>#N/A</v>
      </c>
      <c r="AV231" s="4" t="e">
        <f>INDEX('Root phenotypic data'!CT:CT, MATCH($A231, 'Root phenotypic data'!$A:$A, 0))</f>
        <v>#N/A</v>
      </c>
      <c r="AW231" s="4" t="e">
        <f>INDEX('Root phenotypic data'!CU:CU, MATCH($A231, 'Root phenotypic data'!$A:$A, 0))</f>
        <v>#N/A</v>
      </c>
      <c r="AX231" s="4" t="e">
        <f>INDEX('Root phenotypic data'!CV:CV, MATCH($A231, 'Root phenotypic data'!$A:$A, 0))</f>
        <v>#N/A</v>
      </c>
      <c r="AY231" s="4" t="e">
        <f>INDEX('Root phenotypic data'!CW:CW, MATCH($A231, 'Root phenotypic data'!$A:$A, 0))</f>
        <v>#N/A</v>
      </c>
      <c r="AZ231" s="4" t="e">
        <f>INDEX('Root phenotypic data'!CX:CX, MATCH($A231, 'Root phenotypic data'!$A:$A, 0))</f>
        <v>#N/A</v>
      </c>
      <c r="BA231" s="4" t="e">
        <f>INDEX('Root phenotypic data'!CY:CY, MATCH($A231, 'Root phenotypic data'!$A:$A, 0))</f>
        <v>#N/A</v>
      </c>
      <c r="BB231" s="4" t="e">
        <f>INDEX('Root phenotypic data'!CZ:CZ, MATCH($A231, 'Root phenotypic data'!$A:$A, 0))</f>
        <v>#N/A</v>
      </c>
      <c r="BC231" s="4" t="e">
        <f>INDEX('Root phenotypic data'!DA:DA, MATCH($A231, 'Root phenotypic data'!$A:$A, 0))</f>
        <v>#N/A</v>
      </c>
      <c r="BD231" s="4" t="e">
        <f>INDEX('Root phenotypic data'!DB:DB, MATCH($A231, 'Root phenotypic data'!$A:$A, 0))</f>
        <v>#N/A</v>
      </c>
      <c r="BE231" s="4" t="e">
        <f>INDEX('Root phenotypic data'!DC:DC, MATCH($A231, 'Root phenotypic data'!$A:$A, 0))</f>
        <v>#N/A</v>
      </c>
      <c r="BF231" s="4" t="e">
        <f>INDEX('Root phenotypic data'!DD:DD, MATCH($A231, 'Root phenotypic data'!$A:$A, 0))</f>
        <v>#N/A</v>
      </c>
      <c r="BG231" s="4" t="e">
        <f>INDEX('Root phenotypic data'!DE:DE, MATCH($A231, 'Root phenotypic data'!$A:$A, 0))</f>
        <v>#N/A</v>
      </c>
      <c r="BH231" s="4" t="e">
        <f>INDEX('Root phenotypic data'!DF:DF, MATCH($A231, 'Root phenotypic data'!$A:$A, 0))</f>
        <v>#N/A</v>
      </c>
      <c r="BI231" s="4" t="e">
        <f>INDEX('Root phenotypic data'!DG:DG, MATCH($A231, 'Root phenotypic data'!$A:$A, 0))</f>
        <v>#N/A</v>
      </c>
      <c r="BJ231" s="4" t="e">
        <f>INDEX('Root phenotypic data'!DH:DH, MATCH($A231, 'Root phenotypic data'!$A:$A, 0))</f>
        <v>#N/A</v>
      </c>
      <c r="BK231" s="4" t="e">
        <f>INDEX('Root phenotypic data'!DI:DI, MATCH($A231, 'Root phenotypic data'!$A:$A, 0))</f>
        <v>#N/A</v>
      </c>
      <c r="BL231" s="4" t="e">
        <f>INDEX('Root phenotypic data'!DJ:DJ, MATCH($A231, 'Root phenotypic data'!$A:$A, 0))</f>
        <v>#N/A</v>
      </c>
      <c r="BM231" s="4" t="e">
        <f>INDEX('Root phenotypic data'!DK:DK, MATCH($A231, 'Root phenotypic data'!$A:$A, 0))</f>
        <v>#N/A</v>
      </c>
      <c r="BN231" s="4" t="e">
        <f>INDEX('Root phenotypic data'!DL:DL, MATCH($A231, 'Root phenotypic data'!$A:$A, 0))</f>
        <v>#N/A</v>
      </c>
      <c r="BO231" s="4">
        <f>INDEX('Mother tree bio'!C:C, MATCH($D231, 'Mother tree bio'!$B:$B, 0))</f>
        <v>-34.223298079999999</v>
      </c>
      <c r="BP231" s="4">
        <f>INDEX('Mother tree bio'!D:D, MATCH($D231, 'Mother tree bio'!$B:$B, 0))</f>
        <v>146.7314815</v>
      </c>
      <c r="BQ231" s="4">
        <f>INDEX('Mother tree bio'!E:E, MATCH($D231, 'Mother tree bio'!$B:$B, 0))</f>
        <v>176</v>
      </c>
      <c r="BR231" s="4">
        <f>INDEX('Mother tree bio'!F:F, MATCH($D231, 'Mother tree bio'!$B:$B, 0))</f>
        <v>6130</v>
      </c>
      <c r="BS231" s="4">
        <f>INDEX('Mother tree bio'!G:G, MATCH($D231, 'Mother tree bio'!$B:$B, 0))</f>
        <v>32</v>
      </c>
      <c r="BT231" s="4">
        <f>INDEX('Mother tree bio'!H:H, MATCH($D231, 'Mother tree bio'!$B:$B, 0))</f>
        <v>69</v>
      </c>
      <c r="BU231" s="4">
        <f>INDEX('Mother tree bio'!I:I, MATCH($D231, 'Mother tree bio'!$B:$B, 0))</f>
        <v>57</v>
      </c>
      <c r="BV231" s="4">
        <f>INDEX('Mother tree bio'!J:J, MATCH($D231, 'Mother tree bio'!$B:$B, 0))</f>
        <v>11</v>
      </c>
      <c r="BW231" s="4">
        <f>INDEX('Mother tree bio'!K:K, MATCH($D231, 'Mother tree bio'!$B:$B, 0))</f>
        <v>43</v>
      </c>
    </row>
    <row r="232" spans="1:75" ht="15" customHeight="1">
      <c r="A232" s="10" t="s">
        <v>564</v>
      </c>
      <c r="B232" t="s">
        <v>501</v>
      </c>
      <c r="C232" s="1" t="s">
        <v>195</v>
      </c>
      <c r="D232" s="4" t="str">
        <f>INDEX('Isotope analysis'!D:D, MATCH($A232, 'Isotope analysis'!$C:$C, 0))</f>
        <v>NSW0586</v>
      </c>
      <c r="E232" s="4" t="str">
        <f>INDEX('Isotope analysis'!A:A, MATCH($A232, 'Isotope analysis'!$C:$C, 0))</f>
        <v>E. sideroxlon</v>
      </c>
      <c r="F232" s="4">
        <v>1</v>
      </c>
      <c r="G232" s="4" t="str">
        <f>INDEX('Isotope analysis'!E:E, MATCH($A232, 'Isotope analysis'!$C:$C, 0))</f>
        <v>D</v>
      </c>
      <c r="H232" s="4" t="s">
        <v>502</v>
      </c>
      <c r="I232" s="19" t="s">
        <v>407</v>
      </c>
      <c r="J232" s="19" t="s">
        <v>408</v>
      </c>
      <c r="K232" s="20" t="s">
        <v>409</v>
      </c>
      <c r="L232" s="19" t="s">
        <v>527</v>
      </c>
      <c r="M232" s="19" t="s">
        <v>528</v>
      </c>
      <c r="N232" s="20" t="s">
        <v>529</v>
      </c>
      <c r="O232" s="4" t="e">
        <f>INDEX('Root phenotypic data'!F:F, MATCH($A232, 'Root phenotypic data'!$A:$A, 0))</f>
        <v>#N/A</v>
      </c>
      <c r="P232" s="18" t="e">
        <f>INDEX('Root phenotypic data'!H:H, MATCH($A232, 'Root phenotypic data'!$A:$A, 0))</f>
        <v>#N/A</v>
      </c>
      <c r="Q232" s="4" t="e">
        <f>INDEX('Root phenotypic data'!I:I, MATCH($A232, 'Root phenotypic data'!$A:$A, 0))</f>
        <v>#N/A</v>
      </c>
      <c r="R232" s="4" t="e">
        <f>INDEX('Root phenotypic data'!J:J, MATCH($A232, 'Root phenotypic data'!$A:$A, 0))</f>
        <v>#N/A</v>
      </c>
      <c r="S232" s="4" t="e">
        <f>INDEX('Root phenotypic data'!K:K, MATCH($A232, 'Root phenotypic data'!$A:$A, 0))</f>
        <v>#N/A</v>
      </c>
      <c r="T232" s="4" t="e">
        <f>INDEX('Root phenotypic data'!L:L, MATCH($A232, 'Root phenotypic data'!$A:$A, 0))</f>
        <v>#N/A</v>
      </c>
      <c r="U232" s="4" t="e">
        <f>INDEX('Root phenotypic data'!M:M, MATCH($A232, 'Root phenotypic data'!$A:$A, 0))</f>
        <v>#N/A</v>
      </c>
      <c r="V232" s="4" t="e">
        <f>INDEX('Root phenotypic data'!N:N, MATCH($A232, 'Root phenotypic data'!$A:$A, 0))</f>
        <v>#N/A</v>
      </c>
      <c r="W232" s="4" t="e">
        <f>INDEX('Root phenotypic data'!O:O, MATCH($A232, 'Root phenotypic data'!$A:$A, 0))</f>
        <v>#N/A</v>
      </c>
      <c r="X232" s="4" t="e">
        <f>INDEX('Root phenotypic data'!P:P, MATCH($A232, 'Root phenotypic data'!$A:$A, 0))</f>
        <v>#N/A</v>
      </c>
      <c r="Y232" s="4" t="e">
        <f>INDEX('Root phenotypic data'!Q:Q, MATCH($A232, 'Root phenotypic data'!$A:$A, 0))</f>
        <v>#N/A</v>
      </c>
      <c r="Z232" s="4" t="e">
        <f>INDEX('Root phenotypic data'!R:R, MATCH($A232, 'Root phenotypic data'!$A:$A, 0))</f>
        <v>#N/A</v>
      </c>
      <c r="AA232" s="4" t="e">
        <f>INDEX('Root phenotypic data'!S:S, MATCH($A232, 'Root phenotypic data'!$A:$A, 0))</f>
        <v>#N/A</v>
      </c>
      <c r="AB232" s="4" t="e">
        <f>INDEX('Root phenotypic data'!T:T, MATCH($A232, 'Root phenotypic data'!$A:$A, 0))</f>
        <v>#N/A</v>
      </c>
      <c r="AC232" s="4" t="e">
        <f>INDEX('Root phenotypic data'!U:U, MATCH($A232, 'Root phenotypic data'!$A:$A, 0))</f>
        <v>#N/A</v>
      </c>
      <c r="AD232" s="4" t="e">
        <f>INDEX('Root phenotypic data'!V:V, MATCH($A232, 'Root phenotypic data'!$A:$A, 0))</f>
        <v>#N/A</v>
      </c>
      <c r="AE232" s="4" t="e">
        <f>INDEX('Root phenotypic data'!W:W, MATCH($A232, 'Root phenotypic data'!$A:$A, 0))</f>
        <v>#N/A</v>
      </c>
      <c r="AF232" s="4" t="e">
        <f>INDEX('Root phenotypic data'!X:X, MATCH($A232, 'Root phenotypic data'!$A:$A, 0))</f>
        <v>#N/A</v>
      </c>
      <c r="AG232" s="4" t="e">
        <f>INDEX('Root phenotypic data'!Y:Y, MATCH($A232, 'Root phenotypic data'!$A:$A, 0))</f>
        <v>#N/A</v>
      </c>
      <c r="AH232" s="4" t="e">
        <f>INDEX('Root phenotypic data'!Z:Z, MATCH($A232, 'Root phenotypic data'!$A:$A, 0))</f>
        <v>#N/A</v>
      </c>
      <c r="AI232" s="4" t="e">
        <f>INDEX('Root phenotypic data'!AA:AA, MATCH($A232, 'Root phenotypic data'!$A:$A, 0))</f>
        <v>#N/A</v>
      </c>
      <c r="AJ232" s="4" t="e">
        <f>INDEX('Root phenotypic data'!AB:AB, MATCH($A232, 'Root phenotypic data'!$A:$A, 0))</f>
        <v>#N/A</v>
      </c>
      <c r="AK232" s="4" t="e">
        <f>INDEX('Root phenotypic data'!AC:AC, MATCH($A232, 'Root phenotypic data'!$A:$A, 0))</f>
        <v>#N/A</v>
      </c>
      <c r="AL232" s="4" t="e">
        <f>INDEX('Root phenotypic data'!AD:AD, MATCH($A232, 'Root phenotypic data'!$A:$A, 0))</f>
        <v>#N/A</v>
      </c>
      <c r="AM232" s="4" t="e">
        <f>INDEX('Root phenotypic data'!AE:AE, MATCH($A232, 'Root phenotypic data'!$A:$A, 0))</f>
        <v>#N/A</v>
      </c>
      <c r="AN232" s="4" t="e">
        <f>INDEX('Root phenotypic data'!AF:AF, MATCH($A232, 'Root phenotypic data'!$A:$A, 0))</f>
        <v>#N/A</v>
      </c>
      <c r="AO232" s="4" t="e">
        <f>INDEX('Root phenotypic data'!AG:AG, MATCH($A232, 'Root phenotypic data'!$A:$A, 0))</f>
        <v>#N/A</v>
      </c>
      <c r="AP232" s="4">
        <f>INDEX('Isotope analysis'!F:F, MATCH($A232, 'Isotope analysis'!$C:$C, 0))</f>
        <v>3.98</v>
      </c>
      <c r="AQ232" s="4">
        <f>INDEX('Isotope analysis'!G:G, MATCH($A232, 'Isotope analysis'!$C:$C, 0))</f>
        <v>-33.47</v>
      </c>
      <c r="AR232" s="4">
        <f>INDEX('Isotope analysis'!H:H, MATCH($A232, 'Isotope analysis'!$C:$C, 0))</f>
        <v>2.2799999999999998</v>
      </c>
      <c r="AS232" s="4">
        <f>INDEX('Isotope analysis'!I:I, MATCH($A232, 'Isotope analysis'!$C:$C, 0))</f>
        <v>44.7</v>
      </c>
      <c r="AT232" s="4" t="e">
        <f>INDEX('Root phenotypic data'!CR:CR, MATCH($A232, 'Root phenotypic data'!$A:$A, 0))</f>
        <v>#N/A</v>
      </c>
      <c r="AU232" s="4" t="e">
        <f>INDEX('Root phenotypic data'!CS:CS, MATCH($A232, 'Root phenotypic data'!$A:$A, 0))</f>
        <v>#N/A</v>
      </c>
      <c r="AV232" s="4" t="e">
        <f>INDEX('Root phenotypic data'!CT:CT, MATCH($A232, 'Root phenotypic data'!$A:$A, 0))</f>
        <v>#N/A</v>
      </c>
      <c r="AW232" s="4" t="e">
        <f>INDEX('Root phenotypic data'!CU:CU, MATCH($A232, 'Root phenotypic data'!$A:$A, 0))</f>
        <v>#N/A</v>
      </c>
      <c r="AX232" s="4" t="e">
        <f>INDEX('Root phenotypic data'!CV:CV, MATCH($A232, 'Root phenotypic data'!$A:$A, 0))</f>
        <v>#N/A</v>
      </c>
      <c r="AY232" s="4" t="e">
        <f>INDEX('Root phenotypic data'!CW:CW, MATCH($A232, 'Root phenotypic data'!$A:$A, 0))</f>
        <v>#N/A</v>
      </c>
      <c r="AZ232" s="4" t="e">
        <f>INDEX('Root phenotypic data'!CX:CX, MATCH($A232, 'Root phenotypic data'!$A:$A, 0))</f>
        <v>#N/A</v>
      </c>
      <c r="BA232" s="4" t="e">
        <f>INDEX('Root phenotypic data'!CY:CY, MATCH($A232, 'Root phenotypic data'!$A:$A, 0))</f>
        <v>#N/A</v>
      </c>
      <c r="BB232" s="4" t="e">
        <f>INDEX('Root phenotypic data'!CZ:CZ, MATCH($A232, 'Root phenotypic data'!$A:$A, 0))</f>
        <v>#N/A</v>
      </c>
      <c r="BC232" s="4" t="e">
        <f>INDEX('Root phenotypic data'!DA:DA, MATCH($A232, 'Root phenotypic data'!$A:$A, 0))</f>
        <v>#N/A</v>
      </c>
      <c r="BD232" s="4" t="e">
        <f>INDEX('Root phenotypic data'!DB:DB, MATCH($A232, 'Root phenotypic data'!$A:$A, 0))</f>
        <v>#N/A</v>
      </c>
      <c r="BE232" s="4" t="e">
        <f>INDEX('Root phenotypic data'!DC:DC, MATCH($A232, 'Root phenotypic data'!$A:$A, 0))</f>
        <v>#N/A</v>
      </c>
      <c r="BF232" s="4" t="e">
        <f>INDEX('Root phenotypic data'!DD:DD, MATCH($A232, 'Root phenotypic data'!$A:$A, 0))</f>
        <v>#N/A</v>
      </c>
      <c r="BG232" s="4" t="e">
        <f>INDEX('Root phenotypic data'!DE:DE, MATCH($A232, 'Root phenotypic data'!$A:$A, 0))</f>
        <v>#N/A</v>
      </c>
      <c r="BH232" s="4" t="e">
        <f>INDEX('Root phenotypic data'!DF:DF, MATCH($A232, 'Root phenotypic data'!$A:$A, 0))</f>
        <v>#N/A</v>
      </c>
      <c r="BI232" s="4" t="e">
        <f>INDEX('Root phenotypic data'!DG:DG, MATCH($A232, 'Root phenotypic data'!$A:$A, 0))</f>
        <v>#N/A</v>
      </c>
      <c r="BJ232" s="4" t="e">
        <f>INDEX('Root phenotypic data'!DH:DH, MATCH($A232, 'Root phenotypic data'!$A:$A, 0))</f>
        <v>#N/A</v>
      </c>
      <c r="BK232" s="4" t="e">
        <f>INDEX('Root phenotypic data'!DI:DI, MATCH($A232, 'Root phenotypic data'!$A:$A, 0))</f>
        <v>#N/A</v>
      </c>
      <c r="BL232" s="4" t="e">
        <f>INDEX('Root phenotypic data'!DJ:DJ, MATCH($A232, 'Root phenotypic data'!$A:$A, 0))</f>
        <v>#N/A</v>
      </c>
      <c r="BM232" s="4" t="e">
        <f>INDEX('Root phenotypic data'!DK:DK, MATCH($A232, 'Root phenotypic data'!$A:$A, 0))</f>
        <v>#N/A</v>
      </c>
      <c r="BN232" s="4" t="e">
        <f>INDEX('Root phenotypic data'!DL:DL, MATCH($A232, 'Root phenotypic data'!$A:$A, 0))</f>
        <v>#N/A</v>
      </c>
      <c r="BO232" s="4">
        <f>INDEX('Mother tree bio'!C:C, MATCH($D232, 'Mother tree bio'!$B:$B, 0))</f>
        <v>-36.137960210000003</v>
      </c>
      <c r="BP232" s="4">
        <f>INDEX('Mother tree bio'!D:D, MATCH($D232, 'Mother tree bio'!$B:$B, 0))</f>
        <v>146.6475878</v>
      </c>
      <c r="BQ232" s="4">
        <f>INDEX('Mother tree bio'!E:E, MATCH($D232, 'Mother tree bio'!$B:$B, 0))</f>
        <v>220</v>
      </c>
      <c r="BR232" s="4">
        <f>INDEX('Mother tree bio'!F:F, MATCH($D232, 'Mother tree bio'!$B:$B, 0))</f>
        <v>3118</v>
      </c>
      <c r="BS232" s="4">
        <f>INDEX('Mother tree bio'!G:G, MATCH($D232, 'Mother tree bio'!$B:$B, 0))</f>
        <v>28</v>
      </c>
      <c r="BT232" s="4">
        <f>INDEX('Mother tree bio'!H:H, MATCH($D232, 'Mother tree bio'!$B:$B, 0))</f>
        <v>61</v>
      </c>
      <c r="BU232" s="4">
        <f>INDEX('Mother tree bio'!I:I, MATCH($D232, 'Mother tree bio'!$B:$B, 0))</f>
        <v>55</v>
      </c>
      <c r="BV232" s="4">
        <f>INDEX('Mother tree bio'!J:J, MATCH($D232, 'Mother tree bio'!$B:$B, 0))</f>
        <v>17</v>
      </c>
      <c r="BW232" s="4">
        <f>INDEX('Mother tree bio'!K:K, MATCH($D232, 'Mother tree bio'!$B:$B, 0))</f>
        <v>59</v>
      </c>
    </row>
    <row r="233" spans="1:75" ht="15" customHeight="1">
      <c r="A233" s="10" t="s">
        <v>565</v>
      </c>
      <c r="B233" t="s">
        <v>501</v>
      </c>
      <c r="C233" s="1" t="s">
        <v>197</v>
      </c>
      <c r="D233" s="4" t="str">
        <f>INDEX('Isotope analysis'!D:D, MATCH($A233, 'Isotope analysis'!$C:$C, 0))</f>
        <v>NSW0586</v>
      </c>
      <c r="E233" s="4" t="str">
        <f>INDEX('Isotope analysis'!A:A, MATCH($A233, 'Isotope analysis'!$C:$C, 0))</f>
        <v>E. sideroxlon</v>
      </c>
      <c r="F233" s="4">
        <v>2</v>
      </c>
      <c r="G233" s="4" t="str">
        <f>INDEX('Isotope analysis'!E:E, MATCH($A233, 'Isotope analysis'!$C:$C, 0))</f>
        <v>D</v>
      </c>
      <c r="H233" s="4" t="s">
        <v>502</v>
      </c>
      <c r="I233" s="19" t="s">
        <v>407</v>
      </c>
      <c r="J233" s="19" t="s">
        <v>408</v>
      </c>
      <c r="K233" s="20" t="s">
        <v>409</v>
      </c>
      <c r="L233" s="19" t="s">
        <v>531</v>
      </c>
      <c r="M233" s="19" t="s">
        <v>532</v>
      </c>
      <c r="N233" s="20" t="s">
        <v>533</v>
      </c>
      <c r="O233" s="4" t="e">
        <f>INDEX('Root phenotypic data'!F:F, MATCH($A233, 'Root phenotypic data'!$A:$A, 0))</f>
        <v>#N/A</v>
      </c>
      <c r="P233" s="18" t="e">
        <f>INDEX('Root phenotypic data'!H:H, MATCH($A233, 'Root phenotypic data'!$A:$A, 0))</f>
        <v>#N/A</v>
      </c>
      <c r="Q233" s="4" t="e">
        <f>INDEX('Root phenotypic data'!I:I, MATCH($A233, 'Root phenotypic data'!$A:$A, 0))</f>
        <v>#N/A</v>
      </c>
      <c r="R233" s="4" t="e">
        <f>INDEX('Root phenotypic data'!J:J, MATCH($A233, 'Root phenotypic data'!$A:$A, 0))</f>
        <v>#N/A</v>
      </c>
      <c r="S233" s="4" t="e">
        <f>INDEX('Root phenotypic data'!K:K, MATCH($A233, 'Root phenotypic data'!$A:$A, 0))</f>
        <v>#N/A</v>
      </c>
      <c r="T233" s="4" t="e">
        <f>INDEX('Root phenotypic data'!L:L, MATCH($A233, 'Root phenotypic data'!$A:$A, 0))</f>
        <v>#N/A</v>
      </c>
      <c r="U233" s="4" t="e">
        <f>INDEX('Root phenotypic data'!M:M, MATCH($A233, 'Root phenotypic data'!$A:$A, 0))</f>
        <v>#N/A</v>
      </c>
      <c r="V233" s="4" t="e">
        <f>INDEX('Root phenotypic data'!N:N, MATCH($A233, 'Root phenotypic data'!$A:$A, 0))</f>
        <v>#N/A</v>
      </c>
      <c r="W233" s="4" t="e">
        <f>INDEX('Root phenotypic data'!O:O, MATCH($A233, 'Root phenotypic data'!$A:$A, 0))</f>
        <v>#N/A</v>
      </c>
      <c r="X233" s="4" t="e">
        <f>INDEX('Root phenotypic data'!P:P, MATCH($A233, 'Root phenotypic data'!$A:$A, 0))</f>
        <v>#N/A</v>
      </c>
      <c r="Y233" s="4" t="e">
        <f>INDEX('Root phenotypic data'!Q:Q, MATCH($A233, 'Root phenotypic data'!$A:$A, 0))</f>
        <v>#N/A</v>
      </c>
      <c r="Z233" s="4" t="e">
        <f>INDEX('Root phenotypic data'!R:R, MATCH($A233, 'Root phenotypic data'!$A:$A, 0))</f>
        <v>#N/A</v>
      </c>
      <c r="AA233" s="4" t="e">
        <f>INDEX('Root phenotypic data'!S:S, MATCH($A233, 'Root phenotypic data'!$A:$A, 0))</f>
        <v>#N/A</v>
      </c>
      <c r="AB233" s="4" t="e">
        <f>INDEX('Root phenotypic data'!T:T, MATCH($A233, 'Root phenotypic data'!$A:$A, 0))</f>
        <v>#N/A</v>
      </c>
      <c r="AC233" s="4" t="e">
        <f>INDEX('Root phenotypic data'!U:U, MATCH($A233, 'Root phenotypic data'!$A:$A, 0))</f>
        <v>#N/A</v>
      </c>
      <c r="AD233" s="4" t="e">
        <f>INDEX('Root phenotypic data'!V:V, MATCH($A233, 'Root phenotypic data'!$A:$A, 0))</f>
        <v>#N/A</v>
      </c>
      <c r="AE233" s="4" t="e">
        <f>INDEX('Root phenotypic data'!W:W, MATCH($A233, 'Root phenotypic data'!$A:$A, 0))</f>
        <v>#N/A</v>
      </c>
      <c r="AF233" s="4" t="e">
        <f>INDEX('Root phenotypic data'!X:X, MATCH($A233, 'Root phenotypic data'!$A:$A, 0))</f>
        <v>#N/A</v>
      </c>
      <c r="AG233" s="4" t="e">
        <f>INDEX('Root phenotypic data'!Y:Y, MATCH($A233, 'Root phenotypic data'!$A:$A, 0))</f>
        <v>#N/A</v>
      </c>
      <c r="AH233" s="4" t="e">
        <f>INDEX('Root phenotypic data'!Z:Z, MATCH($A233, 'Root phenotypic data'!$A:$A, 0))</f>
        <v>#N/A</v>
      </c>
      <c r="AI233" s="4" t="e">
        <f>INDEX('Root phenotypic data'!AA:AA, MATCH($A233, 'Root phenotypic data'!$A:$A, 0))</f>
        <v>#N/A</v>
      </c>
      <c r="AJ233" s="4" t="e">
        <f>INDEX('Root phenotypic data'!AB:AB, MATCH($A233, 'Root phenotypic data'!$A:$A, 0))</f>
        <v>#N/A</v>
      </c>
      <c r="AK233" s="4" t="e">
        <f>INDEX('Root phenotypic data'!AC:AC, MATCH($A233, 'Root phenotypic data'!$A:$A, 0))</f>
        <v>#N/A</v>
      </c>
      <c r="AL233" s="4" t="e">
        <f>INDEX('Root phenotypic data'!AD:AD, MATCH($A233, 'Root phenotypic data'!$A:$A, 0))</f>
        <v>#N/A</v>
      </c>
      <c r="AM233" s="4" t="e">
        <f>INDEX('Root phenotypic data'!AE:AE, MATCH($A233, 'Root phenotypic data'!$A:$A, 0))</f>
        <v>#N/A</v>
      </c>
      <c r="AN233" s="4" t="e">
        <f>INDEX('Root phenotypic data'!AF:AF, MATCH($A233, 'Root phenotypic data'!$A:$A, 0))</f>
        <v>#N/A</v>
      </c>
      <c r="AO233" s="4" t="e">
        <f>INDEX('Root phenotypic data'!AG:AG, MATCH($A233, 'Root phenotypic data'!$A:$A, 0))</f>
        <v>#N/A</v>
      </c>
      <c r="AP233" s="4">
        <f>INDEX('Isotope analysis'!F:F, MATCH($A233, 'Isotope analysis'!$C:$C, 0))</f>
        <v>-1.9</v>
      </c>
      <c r="AQ233" s="4">
        <f>INDEX('Isotope analysis'!G:G, MATCH($A233, 'Isotope analysis'!$C:$C, 0))</f>
        <v>-32.880000000000003</v>
      </c>
      <c r="AR233" s="4">
        <f>INDEX('Isotope analysis'!H:H, MATCH($A233, 'Isotope analysis'!$C:$C, 0))</f>
        <v>0.95</v>
      </c>
      <c r="AS233" s="4">
        <f>INDEX('Isotope analysis'!I:I, MATCH($A233, 'Isotope analysis'!$C:$C, 0))</f>
        <v>46.3</v>
      </c>
      <c r="AT233" s="4" t="e">
        <f>INDEX('Root phenotypic data'!CR:CR, MATCH($A233, 'Root phenotypic data'!$A:$A, 0))</f>
        <v>#N/A</v>
      </c>
      <c r="AU233" s="4" t="e">
        <f>INDEX('Root phenotypic data'!CS:CS, MATCH($A233, 'Root phenotypic data'!$A:$A, 0))</f>
        <v>#N/A</v>
      </c>
      <c r="AV233" s="4" t="e">
        <f>INDEX('Root phenotypic data'!CT:CT, MATCH($A233, 'Root phenotypic data'!$A:$A, 0))</f>
        <v>#N/A</v>
      </c>
      <c r="AW233" s="4" t="e">
        <f>INDEX('Root phenotypic data'!CU:CU, MATCH($A233, 'Root phenotypic data'!$A:$A, 0))</f>
        <v>#N/A</v>
      </c>
      <c r="AX233" s="4" t="e">
        <f>INDEX('Root phenotypic data'!CV:CV, MATCH($A233, 'Root phenotypic data'!$A:$A, 0))</f>
        <v>#N/A</v>
      </c>
      <c r="AY233" s="4" t="e">
        <f>INDEX('Root phenotypic data'!CW:CW, MATCH($A233, 'Root phenotypic data'!$A:$A, 0))</f>
        <v>#N/A</v>
      </c>
      <c r="AZ233" s="4" t="e">
        <f>INDEX('Root phenotypic data'!CX:CX, MATCH($A233, 'Root phenotypic data'!$A:$A, 0))</f>
        <v>#N/A</v>
      </c>
      <c r="BA233" s="4" t="e">
        <f>INDEX('Root phenotypic data'!CY:CY, MATCH($A233, 'Root phenotypic data'!$A:$A, 0))</f>
        <v>#N/A</v>
      </c>
      <c r="BB233" s="4" t="e">
        <f>INDEX('Root phenotypic data'!CZ:CZ, MATCH($A233, 'Root phenotypic data'!$A:$A, 0))</f>
        <v>#N/A</v>
      </c>
      <c r="BC233" s="4" t="e">
        <f>INDEX('Root phenotypic data'!DA:DA, MATCH($A233, 'Root phenotypic data'!$A:$A, 0))</f>
        <v>#N/A</v>
      </c>
      <c r="BD233" s="4" t="e">
        <f>INDEX('Root phenotypic data'!DB:DB, MATCH($A233, 'Root phenotypic data'!$A:$A, 0))</f>
        <v>#N/A</v>
      </c>
      <c r="BE233" s="4" t="e">
        <f>INDEX('Root phenotypic data'!DC:DC, MATCH($A233, 'Root phenotypic data'!$A:$A, 0))</f>
        <v>#N/A</v>
      </c>
      <c r="BF233" s="4" t="e">
        <f>INDEX('Root phenotypic data'!DD:DD, MATCH($A233, 'Root phenotypic data'!$A:$A, 0))</f>
        <v>#N/A</v>
      </c>
      <c r="BG233" s="4" t="e">
        <f>INDEX('Root phenotypic data'!DE:DE, MATCH($A233, 'Root phenotypic data'!$A:$A, 0))</f>
        <v>#N/A</v>
      </c>
      <c r="BH233" s="4" t="e">
        <f>INDEX('Root phenotypic data'!DF:DF, MATCH($A233, 'Root phenotypic data'!$A:$A, 0))</f>
        <v>#N/A</v>
      </c>
      <c r="BI233" s="4" t="e">
        <f>INDEX('Root phenotypic data'!DG:DG, MATCH($A233, 'Root phenotypic data'!$A:$A, 0))</f>
        <v>#N/A</v>
      </c>
      <c r="BJ233" s="4" t="e">
        <f>INDEX('Root phenotypic data'!DH:DH, MATCH($A233, 'Root phenotypic data'!$A:$A, 0))</f>
        <v>#N/A</v>
      </c>
      <c r="BK233" s="4" t="e">
        <f>INDEX('Root phenotypic data'!DI:DI, MATCH($A233, 'Root phenotypic data'!$A:$A, 0))</f>
        <v>#N/A</v>
      </c>
      <c r="BL233" s="4" t="e">
        <f>INDEX('Root phenotypic data'!DJ:DJ, MATCH($A233, 'Root phenotypic data'!$A:$A, 0))</f>
        <v>#N/A</v>
      </c>
      <c r="BM233" s="4" t="e">
        <f>INDEX('Root phenotypic data'!DK:DK, MATCH($A233, 'Root phenotypic data'!$A:$A, 0))</f>
        <v>#N/A</v>
      </c>
      <c r="BN233" s="4" t="e">
        <f>INDEX('Root phenotypic data'!DL:DL, MATCH($A233, 'Root phenotypic data'!$A:$A, 0))</f>
        <v>#N/A</v>
      </c>
      <c r="BO233" s="4">
        <f>INDEX('Mother tree bio'!C:C, MATCH($D233, 'Mother tree bio'!$B:$B, 0))</f>
        <v>-36.137960210000003</v>
      </c>
      <c r="BP233" s="4">
        <f>INDEX('Mother tree bio'!D:D, MATCH($D233, 'Mother tree bio'!$B:$B, 0))</f>
        <v>146.6475878</v>
      </c>
      <c r="BQ233" s="4">
        <f>INDEX('Mother tree bio'!E:E, MATCH($D233, 'Mother tree bio'!$B:$B, 0))</f>
        <v>220</v>
      </c>
      <c r="BR233" s="4">
        <f>INDEX('Mother tree bio'!F:F, MATCH($D233, 'Mother tree bio'!$B:$B, 0))</f>
        <v>3118</v>
      </c>
      <c r="BS233" s="4">
        <f>INDEX('Mother tree bio'!G:G, MATCH($D233, 'Mother tree bio'!$B:$B, 0))</f>
        <v>28</v>
      </c>
      <c r="BT233" s="4">
        <f>INDEX('Mother tree bio'!H:H, MATCH($D233, 'Mother tree bio'!$B:$B, 0))</f>
        <v>61</v>
      </c>
      <c r="BU233" s="4">
        <f>INDEX('Mother tree bio'!I:I, MATCH($D233, 'Mother tree bio'!$B:$B, 0))</f>
        <v>55</v>
      </c>
      <c r="BV233" s="4">
        <f>INDEX('Mother tree bio'!J:J, MATCH($D233, 'Mother tree bio'!$B:$B, 0))</f>
        <v>17</v>
      </c>
      <c r="BW233" s="4">
        <f>INDEX('Mother tree bio'!K:K, MATCH($D233, 'Mother tree bio'!$B:$B, 0))</f>
        <v>59</v>
      </c>
    </row>
    <row r="234" spans="1:75" ht="15" customHeight="1">
      <c r="A234" s="10" t="s">
        <v>566</v>
      </c>
      <c r="B234" t="s">
        <v>501</v>
      </c>
      <c r="C234" s="1" t="s">
        <v>199</v>
      </c>
      <c r="D234" s="4" t="str">
        <f>INDEX('Isotope analysis'!D:D, MATCH($A234, 'Isotope analysis'!$C:$C, 0))</f>
        <v>NSW0586</v>
      </c>
      <c r="E234" s="4" t="str">
        <f>INDEX('Isotope analysis'!A:A, MATCH($A234, 'Isotope analysis'!$C:$C, 0))</f>
        <v>E. sideroxlon</v>
      </c>
      <c r="F234" s="4">
        <v>3</v>
      </c>
      <c r="G234" s="4" t="str">
        <f>INDEX('Isotope analysis'!E:E, MATCH($A234, 'Isotope analysis'!$C:$C, 0))</f>
        <v>D</v>
      </c>
      <c r="H234" s="4" t="s">
        <v>502</v>
      </c>
      <c r="I234" s="19" t="s">
        <v>418</v>
      </c>
      <c r="J234" s="19" t="s">
        <v>419</v>
      </c>
      <c r="K234" s="20" t="s">
        <v>420</v>
      </c>
      <c r="L234" s="19" t="s">
        <v>503</v>
      </c>
      <c r="M234" s="19" t="s">
        <v>504</v>
      </c>
      <c r="N234" s="20" t="s">
        <v>505</v>
      </c>
      <c r="O234" s="4" t="e">
        <f>INDEX('Root phenotypic data'!F:F, MATCH($A234, 'Root phenotypic data'!$A:$A, 0))</f>
        <v>#N/A</v>
      </c>
      <c r="P234" s="18" t="e">
        <f>INDEX('Root phenotypic data'!H:H, MATCH($A234, 'Root phenotypic data'!$A:$A, 0))</f>
        <v>#N/A</v>
      </c>
      <c r="Q234" s="4" t="e">
        <f>INDEX('Root phenotypic data'!I:I, MATCH($A234, 'Root phenotypic data'!$A:$A, 0))</f>
        <v>#N/A</v>
      </c>
      <c r="R234" s="4" t="e">
        <f>INDEX('Root phenotypic data'!J:J, MATCH($A234, 'Root phenotypic data'!$A:$A, 0))</f>
        <v>#N/A</v>
      </c>
      <c r="S234" s="4" t="e">
        <f>INDEX('Root phenotypic data'!K:K, MATCH($A234, 'Root phenotypic data'!$A:$A, 0))</f>
        <v>#N/A</v>
      </c>
      <c r="T234" s="4" t="e">
        <f>INDEX('Root phenotypic data'!L:L, MATCH($A234, 'Root phenotypic data'!$A:$A, 0))</f>
        <v>#N/A</v>
      </c>
      <c r="U234" s="4" t="e">
        <f>INDEX('Root phenotypic data'!M:M, MATCH($A234, 'Root phenotypic data'!$A:$A, 0))</f>
        <v>#N/A</v>
      </c>
      <c r="V234" s="4" t="e">
        <f>INDEX('Root phenotypic data'!N:N, MATCH($A234, 'Root phenotypic data'!$A:$A, 0))</f>
        <v>#N/A</v>
      </c>
      <c r="W234" s="4" t="e">
        <f>INDEX('Root phenotypic data'!O:O, MATCH($A234, 'Root phenotypic data'!$A:$A, 0))</f>
        <v>#N/A</v>
      </c>
      <c r="X234" s="4" t="e">
        <f>INDEX('Root phenotypic data'!P:P, MATCH($A234, 'Root phenotypic data'!$A:$A, 0))</f>
        <v>#N/A</v>
      </c>
      <c r="Y234" s="4" t="e">
        <f>INDEX('Root phenotypic data'!Q:Q, MATCH($A234, 'Root phenotypic data'!$A:$A, 0))</f>
        <v>#N/A</v>
      </c>
      <c r="Z234" s="4" t="e">
        <f>INDEX('Root phenotypic data'!R:R, MATCH($A234, 'Root phenotypic data'!$A:$A, 0))</f>
        <v>#N/A</v>
      </c>
      <c r="AA234" s="4" t="e">
        <f>INDEX('Root phenotypic data'!S:S, MATCH($A234, 'Root phenotypic data'!$A:$A, 0))</f>
        <v>#N/A</v>
      </c>
      <c r="AB234" s="4" t="e">
        <f>INDEX('Root phenotypic data'!T:T, MATCH($A234, 'Root phenotypic data'!$A:$A, 0))</f>
        <v>#N/A</v>
      </c>
      <c r="AC234" s="4" t="e">
        <f>INDEX('Root phenotypic data'!U:U, MATCH($A234, 'Root phenotypic data'!$A:$A, 0))</f>
        <v>#N/A</v>
      </c>
      <c r="AD234" s="4" t="e">
        <f>INDEX('Root phenotypic data'!V:V, MATCH($A234, 'Root phenotypic data'!$A:$A, 0))</f>
        <v>#N/A</v>
      </c>
      <c r="AE234" s="4" t="e">
        <f>INDEX('Root phenotypic data'!W:W, MATCH($A234, 'Root phenotypic data'!$A:$A, 0))</f>
        <v>#N/A</v>
      </c>
      <c r="AF234" s="4" t="e">
        <f>INDEX('Root phenotypic data'!X:X, MATCH($A234, 'Root phenotypic data'!$A:$A, 0))</f>
        <v>#N/A</v>
      </c>
      <c r="AG234" s="4" t="e">
        <f>INDEX('Root phenotypic data'!Y:Y, MATCH($A234, 'Root phenotypic data'!$A:$A, 0))</f>
        <v>#N/A</v>
      </c>
      <c r="AH234" s="4" t="e">
        <f>INDEX('Root phenotypic data'!Z:Z, MATCH($A234, 'Root phenotypic data'!$A:$A, 0))</f>
        <v>#N/A</v>
      </c>
      <c r="AI234" s="4" t="e">
        <f>INDEX('Root phenotypic data'!AA:AA, MATCH($A234, 'Root phenotypic data'!$A:$A, 0))</f>
        <v>#N/A</v>
      </c>
      <c r="AJ234" s="4" t="e">
        <f>INDEX('Root phenotypic data'!AB:AB, MATCH($A234, 'Root phenotypic data'!$A:$A, 0))</f>
        <v>#N/A</v>
      </c>
      <c r="AK234" s="4" t="e">
        <f>INDEX('Root phenotypic data'!AC:AC, MATCH($A234, 'Root phenotypic data'!$A:$A, 0))</f>
        <v>#N/A</v>
      </c>
      <c r="AL234" s="4" t="e">
        <f>INDEX('Root phenotypic data'!AD:AD, MATCH($A234, 'Root phenotypic data'!$A:$A, 0))</f>
        <v>#N/A</v>
      </c>
      <c r="AM234" s="4" t="e">
        <f>INDEX('Root phenotypic data'!AE:AE, MATCH($A234, 'Root phenotypic data'!$A:$A, 0))</f>
        <v>#N/A</v>
      </c>
      <c r="AN234" s="4" t="e">
        <f>INDEX('Root phenotypic data'!AF:AF, MATCH($A234, 'Root phenotypic data'!$A:$A, 0))</f>
        <v>#N/A</v>
      </c>
      <c r="AO234" s="4" t="e">
        <f>INDEX('Root phenotypic data'!AG:AG, MATCH($A234, 'Root phenotypic data'!$A:$A, 0))</f>
        <v>#N/A</v>
      </c>
      <c r="AP234" s="4">
        <f>INDEX('Isotope analysis'!F:F, MATCH($A234, 'Isotope analysis'!$C:$C, 0))</f>
        <v>13.08</v>
      </c>
      <c r="AQ234" s="4">
        <f>INDEX('Isotope analysis'!G:G, MATCH($A234, 'Isotope analysis'!$C:$C, 0))</f>
        <v>-32.29</v>
      </c>
      <c r="AR234" s="4">
        <f>INDEX('Isotope analysis'!H:H, MATCH($A234, 'Isotope analysis'!$C:$C, 0))</f>
        <v>1.33</v>
      </c>
      <c r="AS234" s="4">
        <f>INDEX('Isotope analysis'!I:I, MATCH($A234, 'Isotope analysis'!$C:$C, 0))</f>
        <v>45.5</v>
      </c>
      <c r="AT234" s="4" t="e">
        <f>INDEX('Root phenotypic data'!CR:CR, MATCH($A234, 'Root phenotypic data'!$A:$A, 0))</f>
        <v>#N/A</v>
      </c>
      <c r="AU234" s="4" t="e">
        <f>INDEX('Root phenotypic data'!CS:CS, MATCH($A234, 'Root phenotypic data'!$A:$A, 0))</f>
        <v>#N/A</v>
      </c>
      <c r="AV234" s="4" t="e">
        <f>INDEX('Root phenotypic data'!CT:CT, MATCH($A234, 'Root phenotypic data'!$A:$A, 0))</f>
        <v>#N/A</v>
      </c>
      <c r="AW234" s="4" t="e">
        <f>INDEX('Root phenotypic data'!CU:CU, MATCH($A234, 'Root phenotypic data'!$A:$A, 0))</f>
        <v>#N/A</v>
      </c>
      <c r="AX234" s="4" t="e">
        <f>INDEX('Root phenotypic data'!CV:CV, MATCH($A234, 'Root phenotypic data'!$A:$A, 0))</f>
        <v>#N/A</v>
      </c>
      <c r="AY234" s="4" t="e">
        <f>INDEX('Root phenotypic data'!CW:CW, MATCH($A234, 'Root phenotypic data'!$A:$A, 0))</f>
        <v>#N/A</v>
      </c>
      <c r="AZ234" s="4" t="e">
        <f>INDEX('Root phenotypic data'!CX:CX, MATCH($A234, 'Root phenotypic data'!$A:$A, 0))</f>
        <v>#N/A</v>
      </c>
      <c r="BA234" s="4" t="e">
        <f>INDEX('Root phenotypic data'!CY:CY, MATCH($A234, 'Root phenotypic data'!$A:$A, 0))</f>
        <v>#N/A</v>
      </c>
      <c r="BB234" s="4" t="e">
        <f>INDEX('Root phenotypic data'!CZ:CZ, MATCH($A234, 'Root phenotypic data'!$A:$A, 0))</f>
        <v>#N/A</v>
      </c>
      <c r="BC234" s="4" t="e">
        <f>INDEX('Root phenotypic data'!DA:DA, MATCH($A234, 'Root phenotypic data'!$A:$A, 0))</f>
        <v>#N/A</v>
      </c>
      <c r="BD234" s="4" t="e">
        <f>INDEX('Root phenotypic data'!DB:DB, MATCH($A234, 'Root phenotypic data'!$A:$A, 0))</f>
        <v>#N/A</v>
      </c>
      <c r="BE234" s="4" t="e">
        <f>INDEX('Root phenotypic data'!DC:DC, MATCH($A234, 'Root phenotypic data'!$A:$A, 0))</f>
        <v>#N/A</v>
      </c>
      <c r="BF234" s="4" t="e">
        <f>INDEX('Root phenotypic data'!DD:DD, MATCH($A234, 'Root phenotypic data'!$A:$A, 0))</f>
        <v>#N/A</v>
      </c>
      <c r="BG234" s="4" t="e">
        <f>INDEX('Root phenotypic data'!DE:DE, MATCH($A234, 'Root phenotypic data'!$A:$A, 0))</f>
        <v>#N/A</v>
      </c>
      <c r="BH234" s="4" t="e">
        <f>INDEX('Root phenotypic data'!DF:DF, MATCH($A234, 'Root phenotypic data'!$A:$A, 0))</f>
        <v>#N/A</v>
      </c>
      <c r="BI234" s="4" t="e">
        <f>INDEX('Root phenotypic data'!DG:DG, MATCH($A234, 'Root phenotypic data'!$A:$A, 0))</f>
        <v>#N/A</v>
      </c>
      <c r="BJ234" s="4" t="e">
        <f>INDEX('Root phenotypic data'!DH:DH, MATCH($A234, 'Root phenotypic data'!$A:$A, 0))</f>
        <v>#N/A</v>
      </c>
      <c r="BK234" s="4" t="e">
        <f>INDEX('Root phenotypic data'!DI:DI, MATCH($A234, 'Root phenotypic data'!$A:$A, 0))</f>
        <v>#N/A</v>
      </c>
      <c r="BL234" s="4" t="e">
        <f>INDEX('Root phenotypic data'!DJ:DJ, MATCH($A234, 'Root phenotypic data'!$A:$A, 0))</f>
        <v>#N/A</v>
      </c>
      <c r="BM234" s="4" t="e">
        <f>INDEX('Root phenotypic data'!DK:DK, MATCH($A234, 'Root phenotypic data'!$A:$A, 0))</f>
        <v>#N/A</v>
      </c>
      <c r="BN234" s="4" t="e">
        <f>INDEX('Root phenotypic data'!DL:DL, MATCH($A234, 'Root phenotypic data'!$A:$A, 0))</f>
        <v>#N/A</v>
      </c>
      <c r="BO234" s="4">
        <f>INDEX('Mother tree bio'!C:C, MATCH($D234, 'Mother tree bio'!$B:$B, 0))</f>
        <v>-36.137960210000003</v>
      </c>
      <c r="BP234" s="4">
        <f>INDEX('Mother tree bio'!D:D, MATCH($D234, 'Mother tree bio'!$B:$B, 0))</f>
        <v>146.6475878</v>
      </c>
      <c r="BQ234" s="4">
        <f>INDEX('Mother tree bio'!E:E, MATCH($D234, 'Mother tree bio'!$B:$B, 0))</f>
        <v>220</v>
      </c>
      <c r="BR234" s="4">
        <f>INDEX('Mother tree bio'!F:F, MATCH($D234, 'Mother tree bio'!$B:$B, 0))</f>
        <v>3118</v>
      </c>
      <c r="BS234" s="4">
        <f>INDEX('Mother tree bio'!G:G, MATCH($D234, 'Mother tree bio'!$B:$B, 0))</f>
        <v>28</v>
      </c>
      <c r="BT234" s="4">
        <f>INDEX('Mother tree bio'!H:H, MATCH($D234, 'Mother tree bio'!$B:$B, 0))</f>
        <v>61</v>
      </c>
      <c r="BU234" s="4">
        <f>INDEX('Mother tree bio'!I:I, MATCH($D234, 'Mother tree bio'!$B:$B, 0))</f>
        <v>55</v>
      </c>
      <c r="BV234" s="4">
        <f>INDEX('Mother tree bio'!J:J, MATCH($D234, 'Mother tree bio'!$B:$B, 0))</f>
        <v>17</v>
      </c>
      <c r="BW234" s="4">
        <f>INDEX('Mother tree bio'!K:K, MATCH($D234, 'Mother tree bio'!$B:$B, 0))</f>
        <v>59</v>
      </c>
    </row>
    <row r="235" spans="1:75" ht="15" customHeight="1">
      <c r="A235" s="11" t="s">
        <v>567</v>
      </c>
      <c r="B235" t="s">
        <v>501</v>
      </c>
      <c r="C235" s="1" t="s">
        <v>204</v>
      </c>
      <c r="D235" s="4" t="str">
        <f>INDEX('Isotope analysis'!D:D, MATCH($A235, 'Isotope analysis'!$C:$C, 0))</f>
        <v>NSW0586</v>
      </c>
      <c r="E235" s="4" t="str">
        <f>INDEX('Isotope analysis'!A:A, MATCH($A235, 'Isotope analysis'!$C:$C, 0))</f>
        <v>E. sideroxlon</v>
      </c>
      <c r="F235" s="4">
        <v>4</v>
      </c>
      <c r="G235" s="4" t="str">
        <f>INDEX('Isotope analysis'!E:E, MATCH($A235, 'Isotope analysis'!$C:$C, 0))</f>
        <v>D</v>
      </c>
      <c r="H235" s="4" t="s">
        <v>502</v>
      </c>
      <c r="I235" s="19" t="s">
        <v>418</v>
      </c>
      <c r="J235" s="19" t="s">
        <v>419</v>
      </c>
      <c r="K235" s="20" t="s">
        <v>420</v>
      </c>
      <c r="L235" s="19" t="s">
        <v>507</v>
      </c>
      <c r="M235" s="19" t="s">
        <v>508</v>
      </c>
      <c r="N235" s="20" t="s">
        <v>509</v>
      </c>
      <c r="O235" s="4" t="e">
        <f>INDEX('Root phenotypic data'!F:F, MATCH($A235, 'Root phenotypic data'!$A:$A, 0))</f>
        <v>#N/A</v>
      </c>
      <c r="P235" s="18" t="e">
        <f>INDEX('Root phenotypic data'!H:H, MATCH($A235, 'Root phenotypic data'!$A:$A, 0))</f>
        <v>#N/A</v>
      </c>
      <c r="Q235" s="4" t="e">
        <f>INDEX('Root phenotypic data'!I:I, MATCH($A235, 'Root phenotypic data'!$A:$A, 0))</f>
        <v>#N/A</v>
      </c>
      <c r="R235" s="4" t="e">
        <f>INDEX('Root phenotypic data'!J:J, MATCH($A235, 'Root phenotypic data'!$A:$A, 0))</f>
        <v>#N/A</v>
      </c>
      <c r="S235" s="4" t="e">
        <f>INDEX('Root phenotypic data'!K:K, MATCH($A235, 'Root phenotypic data'!$A:$A, 0))</f>
        <v>#N/A</v>
      </c>
      <c r="T235" s="4" t="e">
        <f>INDEX('Root phenotypic data'!L:L, MATCH($A235, 'Root phenotypic data'!$A:$A, 0))</f>
        <v>#N/A</v>
      </c>
      <c r="U235" s="4" t="e">
        <f>INDEX('Root phenotypic data'!M:M, MATCH($A235, 'Root phenotypic data'!$A:$A, 0))</f>
        <v>#N/A</v>
      </c>
      <c r="V235" s="4" t="e">
        <f>INDEX('Root phenotypic data'!N:N, MATCH($A235, 'Root phenotypic data'!$A:$A, 0))</f>
        <v>#N/A</v>
      </c>
      <c r="W235" s="4" t="e">
        <f>INDEX('Root phenotypic data'!O:O, MATCH($A235, 'Root phenotypic data'!$A:$A, 0))</f>
        <v>#N/A</v>
      </c>
      <c r="X235" s="4" t="e">
        <f>INDEX('Root phenotypic data'!P:P, MATCH($A235, 'Root phenotypic data'!$A:$A, 0))</f>
        <v>#N/A</v>
      </c>
      <c r="Y235" s="4" t="e">
        <f>INDEX('Root phenotypic data'!Q:Q, MATCH($A235, 'Root phenotypic data'!$A:$A, 0))</f>
        <v>#N/A</v>
      </c>
      <c r="Z235" s="4" t="e">
        <f>INDEX('Root phenotypic data'!R:R, MATCH($A235, 'Root phenotypic data'!$A:$A, 0))</f>
        <v>#N/A</v>
      </c>
      <c r="AA235" s="4" t="e">
        <f>INDEX('Root phenotypic data'!S:S, MATCH($A235, 'Root phenotypic data'!$A:$A, 0))</f>
        <v>#N/A</v>
      </c>
      <c r="AB235" s="4" t="e">
        <f>INDEX('Root phenotypic data'!T:T, MATCH($A235, 'Root phenotypic data'!$A:$A, 0))</f>
        <v>#N/A</v>
      </c>
      <c r="AC235" s="4" t="e">
        <f>INDEX('Root phenotypic data'!U:U, MATCH($A235, 'Root phenotypic data'!$A:$A, 0))</f>
        <v>#N/A</v>
      </c>
      <c r="AD235" s="4" t="e">
        <f>INDEX('Root phenotypic data'!V:V, MATCH($A235, 'Root phenotypic data'!$A:$A, 0))</f>
        <v>#N/A</v>
      </c>
      <c r="AE235" s="4" t="e">
        <f>INDEX('Root phenotypic data'!W:W, MATCH($A235, 'Root phenotypic data'!$A:$A, 0))</f>
        <v>#N/A</v>
      </c>
      <c r="AF235" s="4" t="e">
        <f>INDEX('Root phenotypic data'!X:X, MATCH($A235, 'Root phenotypic data'!$A:$A, 0))</f>
        <v>#N/A</v>
      </c>
      <c r="AG235" s="4" t="e">
        <f>INDEX('Root phenotypic data'!Y:Y, MATCH($A235, 'Root phenotypic data'!$A:$A, 0))</f>
        <v>#N/A</v>
      </c>
      <c r="AH235" s="4" t="e">
        <f>INDEX('Root phenotypic data'!Z:Z, MATCH($A235, 'Root phenotypic data'!$A:$A, 0))</f>
        <v>#N/A</v>
      </c>
      <c r="AI235" s="4" t="e">
        <f>INDEX('Root phenotypic data'!AA:AA, MATCH($A235, 'Root phenotypic data'!$A:$A, 0))</f>
        <v>#N/A</v>
      </c>
      <c r="AJ235" s="4" t="e">
        <f>INDEX('Root phenotypic data'!AB:AB, MATCH($A235, 'Root phenotypic data'!$A:$A, 0))</f>
        <v>#N/A</v>
      </c>
      <c r="AK235" s="4" t="e">
        <f>INDEX('Root phenotypic data'!AC:AC, MATCH($A235, 'Root phenotypic data'!$A:$A, 0))</f>
        <v>#N/A</v>
      </c>
      <c r="AL235" s="4" t="e">
        <f>INDEX('Root phenotypic data'!AD:AD, MATCH($A235, 'Root phenotypic data'!$A:$A, 0))</f>
        <v>#N/A</v>
      </c>
      <c r="AM235" s="4" t="e">
        <f>INDEX('Root phenotypic data'!AE:AE, MATCH($A235, 'Root phenotypic data'!$A:$A, 0))</f>
        <v>#N/A</v>
      </c>
      <c r="AN235" s="4" t="e">
        <f>INDEX('Root phenotypic data'!AF:AF, MATCH($A235, 'Root phenotypic data'!$A:$A, 0))</f>
        <v>#N/A</v>
      </c>
      <c r="AO235" s="4" t="e">
        <f>INDEX('Root phenotypic data'!AG:AG, MATCH($A235, 'Root phenotypic data'!$A:$A, 0))</f>
        <v>#N/A</v>
      </c>
      <c r="AP235" s="4">
        <f>INDEX('Isotope analysis'!F:F, MATCH($A235, 'Isotope analysis'!$C:$C, 0))</f>
        <v>5.26</v>
      </c>
      <c r="AQ235" s="4">
        <f>INDEX('Isotope analysis'!G:G, MATCH($A235, 'Isotope analysis'!$C:$C, 0))</f>
        <v>-34.369999999999997</v>
      </c>
      <c r="AR235" s="4">
        <f>INDEX('Isotope analysis'!H:H, MATCH($A235, 'Isotope analysis'!$C:$C, 0))</f>
        <v>2.09</v>
      </c>
      <c r="AS235" s="4">
        <f>INDEX('Isotope analysis'!I:I, MATCH($A235, 'Isotope analysis'!$C:$C, 0))</f>
        <v>43.8</v>
      </c>
      <c r="AT235" s="4" t="e">
        <f>INDEX('Root phenotypic data'!CR:CR, MATCH($A235, 'Root phenotypic data'!$A:$A, 0))</f>
        <v>#N/A</v>
      </c>
      <c r="AU235" s="4" t="e">
        <f>INDEX('Root phenotypic data'!CS:CS, MATCH($A235, 'Root phenotypic data'!$A:$A, 0))</f>
        <v>#N/A</v>
      </c>
      <c r="AV235" s="4" t="e">
        <f>INDEX('Root phenotypic data'!CT:CT, MATCH($A235, 'Root phenotypic data'!$A:$A, 0))</f>
        <v>#N/A</v>
      </c>
      <c r="AW235" s="4" t="e">
        <f>INDEX('Root phenotypic data'!CU:CU, MATCH($A235, 'Root phenotypic data'!$A:$A, 0))</f>
        <v>#N/A</v>
      </c>
      <c r="AX235" s="4" t="e">
        <f>INDEX('Root phenotypic data'!CV:CV, MATCH($A235, 'Root phenotypic data'!$A:$A, 0))</f>
        <v>#N/A</v>
      </c>
      <c r="AY235" s="4" t="e">
        <f>INDEX('Root phenotypic data'!CW:CW, MATCH($A235, 'Root phenotypic data'!$A:$A, 0))</f>
        <v>#N/A</v>
      </c>
      <c r="AZ235" s="4" t="e">
        <f>INDEX('Root phenotypic data'!CX:CX, MATCH($A235, 'Root phenotypic data'!$A:$A, 0))</f>
        <v>#N/A</v>
      </c>
      <c r="BA235" s="4" t="e">
        <f>INDEX('Root phenotypic data'!CY:CY, MATCH($A235, 'Root phenotypic data'!$A:$A, 0))</f>
        <v>#N/A</v>
      </c>
      <c r="BB235" s="4" t="e">
        <f>INDEX('Root phenotypic data'!CZ:CZ, MATCH($A235, 'Root phenotypic data'!$A:$A, 0))</f>
        <v>#N/A</v>
      </c>
      <c r="BC235" s="4" t="e">
        <f>INDEX('Root phenotypic data'!DA:DA, MATCH($A235, 'Root phenotypic data'!$A:$A, 0))</f>
        <v>#N/A</v>
      </c>
      <c r="BD235" s="4" t="e">
        <f>INDEX('Root phenotypic data'!DB:DB, MATCH($A235, 'Root phenotypic data'!$A:$A, 0))</f>
        <v>#N/A</v>
      </c>
      <c r="BE235" s="4" t="e">
        <f>INDEX('Root phenotypic data'!DC:DC, MATCH($A235, 'Root phenotypic data'!$A:$A, 0))</f>
        <v>#N/A</v>
      </c>
      <c r="BF235" s="4" t="e">
        <f>INDEX('Root phenotypic data'!DD:DD, MATCH($A235, 'Root phenotypic data'!$A:$A, 0))</f>
        <v>#N/A</v>
      </c>
      <c r="BG235" s="4" t="e">
        <f>INDEX('Root phenotypic data'!DE:DE, MATCH($A235, 'Root phenotypic data'!$A:$A, 0))</f>
        <v>#N/A</v>
      </c>
      <c r="BH235" s="4" t="e">
        <f>INDEX('Root phenotypic data'!DF:DF, MATCH($A235, 'Root phenotypic data'!$A:$A, 0))</f>
        <v>#N/A</v>
      </c>
      <c r="BI235" s="4" t="e">
        <f>INDEX('Root phenotypic data'!DG:DG, MATCH($A235, 'Root phenotypic data'!$A:$A, 0))</f>
        <v>#N/A</v>
      </c>
      <c r="BJ235" s="4" t="e">
        <f>INDEX('Root phenotypic data'!DH:DH, MATCH($A235, 'Root phenotypic data'!$A:$A, 0))</f>
        <v>#N/A</v>
      </c>
      <c r="BK235" s="4" t="e">
        <f>INDEX('Root phenotypic data'!DI:DI, MATCH($A235, 'Root phenotypic data'!$A:$A, 0))</f>
        <v>#N/A</v>
      </c>
      <c r="BL235" s="4" t="e">
        <f>INDEX('Root phenotypic data'!DJ:DJ, MATCH($A235, 'Root phenotypic data'!$A:$A, 0))</f>
        <v>#N/A</v>
      </c>
      <c r="BM235" s="4" t="e">
        <f>INDEX('Root phenotypic data'!DK:DK, MATCH($A235, 'Root phenotypic data'!$A:$A, 0))</f>
        <v>#N/A</v>
      </c>
      <c r="BN235" s="4" t="e">
        <f>INDEX('Root phenotypic data'!DL:DL, MATCH($A235, 'Root phenotypic data'!$A:$A, 0))</f>
        <v>#N/A</v>
      </c>
      <c r="BO235" s="4">
        <f>INDEX('Mother tree bio'!C:C, MATCH($D235, 'Mother tree bio'!$B:$B, 0))</f>
        <v>-36.137960210000003</v>
      </c>
      <c r="BP235" s="4">
        <f>INDEX('Mother tree bio'!D:D, MATCH($D235, 'Mother tree bio'!$B:$B, 0))</f>
        <v>146.6475878</v>
      </c>
      <c r="BQ235" s="4">
        <f>INDEX('Mother tree bio'!E:E, MATCH($D235, 'Mother tree bio'!$B:$B, 0))</f>
        <v>220</v>
      </c>
      <c r="BR235" s="4">
        <f>INDEX('Mother tree bio'!F:F, MATCH($D235, 'Mother tree bio'!$B:$B, 0))</f>
        <v>3118</v>
      </c>
      <c r="BS235" s="4">
        <f>INDEX('Mother tree bio'!G:G, MATCH($D235, 'Mother tree bio'!$B:$B, 0))</f>
        <v>28</v>
      </c>
      <c r="BT235" s="4">
        <f>INDEX('Mother tree bio'!H:H, MATCH($D235, 'Mother tree bio'!$B:$B, 0))</f>
        <v>61</v>
      </c>
      <c r="BU235" s="4">
        <f>INDEX('Mother tree bio'!I:I, MATCH($D235, 'Mother tree bio'!$B:$B, 0))</f>
        <v>55</v>
      </c>
      <c r="BV235" s="4">
        <f>INDEX('Mother tree bio'!J:J, MATCH($D235, 'Mother tree bio'!$B:$B, 0))</f>
        <v>17</v>
      </c>
      <c r="BW235" s="4">
        <f>INDEX('Mother tree bio'!K:K, MATCH($D235, 'Mother tree bio'!$B:$B, 0))</f>
        <v>59</v>
      </c>
    </row>
    <row r="236" spans="1:75" ht="15" customHeight="1">
      <c r="A236" s="11" t="s">
        <v>568</v>
      </c>
      <c r="B236" t="s">
        <v>501</v>
      </c>
      <c r="C236" s="1" t="s">
        <v>206</v>
      </c>
      <c r="D236" s="4" t="s">
        <v>272</v>
      </c>
      <c r="E236" s="4" t="s">
        <v>129</v>
      </c>
      <c r="F236" s="4">
        <v>4</v>
      </c>
      <c r="G236" s="4" t="s">
        <v>154</v>
      </c>
      <c r="H236" s="4" t="s">
        <v>502</v>
      </c>
      <c r="I236" s="19" t="s">
        <v>418</v>
      </c>
      <c r="J236" s="19" t="s">
        <v>419</v>
      </c>
      <c r="K236" s="20" t="s">
        <v>420</v>
      </c>
      <c r="L236" s="19" t="s">
        <v>511</v>
      </c>
      <c r="M236" s="19" t="s">
        <v>512</v>
      </c>
      <c r="N236" s="20" t="s">
        <v>513</v>
      </c>
      <c r="O236" s="4" t="e">
        <f>INDEX('Root phenotypic data'!F:F, MATCH($A236, 'Root phenotypic data'!$A:$A, 0))</f>
        <v>#N/A</v>
      </c>
      <c r="P236" s="18" t="e">
        <f>INDEX('Root phenotypic data'!H:H, MATCH($A236, 'Root phenotypic data'!$A:$A, 0))</f>
        <v>#N/A</v>
      </c>
      <c r="Q236" s="4" t="e">
        <f>INDEX('Root phenotypic data'!I:I, MATCH($A236, 'Root phenotypic data'!$A:$A, 0))</f>
        <v>#N/A</v>
      </c>
      <c r="R236" s="4" t="e">
        <f>INDEX('Root phenotypic data'!J:J, MATCH($A236, 'Root phenotypic data'!$A:$A, 0))</f>
        <v>#N/A</v>
      </c>
      <c r="S236" s="4" t="e">
        <f>INDEX('Root phenotypic data'!K:K, MATCH($A236, 'Root phenotypic data'!$A:$A, 0))</f>
        <v>#N/A</v>
      </c>
      <c r="T236" s="4" t="e">
        <f>INDEX('Root phenotypic data'!L:L, MATCH($A236, 'Root phenotypic data'!$A:$A, 0))</f>
        <v>#N/A</v>
      </c>
      <c r="U236" s="4" t="e">
        <f>INDEX('Root phenotypic data'!M:M, MATCH($A236, 'Root phenotypic data'!$A:$A, 0))</f>
        <v>#N/A</v>
      </c>
      <c r="V236" s="4" t="e">
        <f>INDEX('Root phenotypic data'!N:N, MATCH($A236, 'Root phenotypic data'!$A:$A, 0))</f>
        <v>#N/A</v>
      </c>
      <c r="W236" s="4" t="e">
        <f>INDEX('Root phenotypic data'!O:O, MATCH($A236, 'Root phenotypic data'!$A:$A, 0))</f>
        <v>#N/A</v>
      </c>
      <c r="X236" s="4" t="e">
        <f>INDEX('Root phenotypic data'!P:P, MATCH($A236, 'Root phenotypic data'!$A:$A, 0))</f>
        <v>#N/A</v>
      </c>
      <c r="Y236" s="4" t="e">
        <f>INDEX('Root phenotypic data'!Q:Q, MATCH($A236, 'Root phenotypic data'!$A:$A, 0))</f>
        <v>#N/A</v>
      </c>
      <c r="Z236" s="4" t="e">
        <f>INDEX('Root phenotypic data'!R:R, MATCH($A236, 'Root phenotypic data'!$A:$A, 0))</f>
        <v>#N/A</v>
      </c>
      <c r="AA236" s="4" t="e">
        <f>INDEX('Root phenotypic data'!S:S, MATCH($A236, 'Root phenotypic data'!$A:$A, 0))</f>
        <v>#N/A</v>
      </c>
      <c r="AB236" s="4" t="e">
        <f>INDEX('Root phenotypic data'!T:T, MATCH($A236, 'Root phenotypic data'!$A:$A, 0))</f>
        <v>#N/A</v>
      </c>
      <c r="AC236" s="4" t="e">
        <f>INDEX('Root phenotypic data'!U:U, MATCH($A236, 'Root phenotypic data'!$A:$A, 0))</f>
        <v>#N/A</v>
      </c>
      <c r="AD236" s="4" t="e">
        <f>INDEX('Root phenotypic data'!V:V, MATCH($A236, 'Root phenotypic data'!$A:$A, 0))</f>
        <v>#N/A</v>
      </c>
      <c r="AE236" s="4" t="e">
        <f>INDEX('Root phenotypic data'!W:W, MATCH($A236, 'Root phenotypic data'!$A:$A, 0))</f>
        <v>#N/A</v>
      </c>
      <c r="AF236" s="4" t="e">
        <f>INDEX('Root phenotypic data'!X:X, MATCH($A236, 'Root phenotypic data'!$A:$A, 0))</f>
        <v>#N/A</v>
      </c>
      <c r="AG236" s="4" t="e">
        <f>INDEX('Root phenotypic data'!Y:Y, MATCH($A236, 'Root phenotypic data'!$A:$A, 0))</f>
        <v>#N/A</v>
      </c>
      <c r="AH236" s="4" t="e">
        <f>INDEX('Root phenotypic data'!Z:Z, MATCH($A236, 'Root phenotypic data'!$A:$A, 0))</f>
        <v>#N/A</v>
      </c>
      <c r="AI236" s="4" t="e">
        <f>INDEX('Root phenotypic data'!AA:AA, MATCH($A236, 'Root phenotypic data'!$A:$A, 0))</f>
        <v>#N/A</v>
      </c>
      <c r="AJ236" s="4" t="e">
        <f>INDEX('Root phenotypic data'!AB:AB, MATCH($A236, 'Root phenotypic data'!$A:$A, 0))</f>
        <v>#N/A</v>
      </c>
      <c r="AK236" s="4" t="e">
        <f>INDEX('Root phenotypic data'!AC:AC, MATCH($A236, 'Root phenotypic data'!$A:$A, 0))</f>
        <v>#N/A</v>
      </c>
      <c r="AL236" s="4" t="e">
        <f>INDEX('Root phenotypic data'!AD:AD, MATCH($A236, 'Root phenotypic data'!$A:$A, 0))</f>
        <v>#N/A</v>
      </c>
      <c r="AM236" s="4" t="e">
        <f>INDEX('Root phenotypic data'!AE:AE, MATCH($A236, 'Root phenotypic data'!$A:$A, 0))</f>
        <v>#N/A</v>
      </c>
      <c r="AN236" s="4" t="e">
        <f>INDEX('Root phenotypic data'!AF:AF, MATCH($A236, 'Root phenotypic data'!$A:$A, 0))</f>
        <v>#N/A</v>
      </c>
      <c r="AO236" s="4" t="e">
        <f>INDEX('Root phenotypic data'!AG:AG, MATCH($A236, 'Root phenotypic data'!$A:$A, 0))</f>
        <v>#N/A</v>
      </c>
      <c r="AP236" s="4" t="e">
        <f>INDEX('Isotope analysis'!F:F, MATCH($A236, 'Isotope analysis'!$C:$C, 0))</f>
        <v>#N/A</v>
      </c>
      <c r="AQ236" s="4" t="e">
        <f>INDEX('Isotope analysis'!G:G, MATCH($A236, 'Isotope analysis'!$C:$C, 0))</f>
        <v>#N/A</v>
      </c>
      <c r="AR236" s="4" t="e">
        <f>INDEX('Isotope analysis'!H:H, MATCH($A236, 'Isotope analysis'!$C:$C, 0))</f>
        <v>#N/A</v>
      </c>
      <c r="AS236" s="4" t="e">
        <f>INDEX('Isotope analysis'!I:I, MATCH($A236, 'Isotope analysis'!$C:$C, 0))</f>
        <v>#N/A</v>
      </c>
      <c r="AT236" s="4" t="e">
        <f>INDEX('Root phenotypic data'!CR:CR, MATCH($A236, 'Root phenotypic data'!$A:$A, 0))</f>
        <v>#N/A</v>
      </c>
      <c r="AU236" s="4" t="e">
        <f>INDEX('Root phenotypic data'!CS:CS, MATCH($A236, 'Root phenotypic data'!$A:$A, 0))</f>
        <v>#N/A</v>
      </c>
      <c r="AV236" s="4" t="e">
        <f>INDEX('Root phenotypic data'!CT:CT, MATCH($A236, 'Root phenotypic data'!$A:$A, 0))</f>
        <v>#N/A</v>
      </c>
      <c r="AW236" s="4" t="e">
        <f>INDEX('Root phenotypic data'!CU:CU, MATCH($A236, 'Root phenotypic data'!$A:$A, 0))</f>
        <v>#N/A</v>
      </c>
      <c r="AX236" s="4" t="e">
        <f>INDEX('Root phenotypic data'!CV:CV, MATCH($A236, 'Root phenotypic data'!$A:$A, 0))</f>
        <v>#N/A</v>
      </c>
      <c r="AY236" s="4" t="e">
        <f>INDEX('Root phenotypic data'!CW:CW, MATCH($A236, 'Root phenotypic data'!$A:$A, 0))</f>
        <v>#N/A</v>
      </c>
      <c r="AZ236" s="4" t="e">
        <f>INDEX('Root phenotypic data'!CX:CX, MATCH($A236, 'Root phenotypic data'!$A:$A, 0))</f>
        <v>#N/A</v>
      </c>
      <c r="BA236" s="4" t="e">
        <f>INDEX('Root phenotypic data'!CY:CY, MATCH($A236, 'Root phenotypic data'!$A:$A, 0))</f>
        <v>#N/A</v>
      </c>
      <c r="BB236" s="4" t="e">
        <f>INDEX('Root phenotypic data'!CZ:CZ, MATCH($A236, 'Root phenotypic data'!$A:$A, 0))</f>
        <v>#N/A</v>
      </c>
      <c r="BC236" s="4" t="e">
        <f>INDEX('Root phenotypic data'!DA:DA, MATCH($A236, 'Root phenotypic data'!$A:$A, 0))</f>
        <v>#N/A</v>
      </c>
      <c r="BD236" s="4" t="e">
        <f>INDEX('Root phenotypic data'!DB:DB, MATCH($A236, 'Root phenotypic data'!$A:$A, 0))</f>
        <v>#N/A</v>
      </c>
      <c r="BE236" s="4" t="e">
        <f>INDEX('Root phenotypic data'!DC:DC, MATCH($A236, 'Root phenotypic data'!$A:$A, 0))</f>
        <v>#N/A</v>
      </c>
      <c r="BF236" s="4" t="e">
        <f>INDEX('Root phenotypic data'!DD:DD, MATCH($A236, 'Root phenotypic data'!$A:$A, 0))</f>
        <v>#N/A</v>
      </c>
      <c r="BG236" s="4" t="e">
        <f>INDEX('Root phenotypic data'!DE:DE, MATCH($A236, 'Root phenotypic data'!$A:$A, 0))</f>
        <v>#N/A</v>
      </c>
      <c r="BH236" s="4" t="e">
        <f>INDEX('Root phenotypic data'!DF:DF, MATCH($A236, 'Root phenotypic data'!$A:$A, 0))</f>
        <v>#N/A</v>
      </c>
      <c r="BI236" s="4" t="e">
        <f>INDEX('Root phenotypic data'!DG:DG, MATCH($A236, 'Root phenotypic data'!$A:$A, 0))</f>
        <v>#N/A</v>
      </c>
      <c r="BJ236" s="4" t="e">
        <f>INDEX('Root phenotypic data'!DH:DH, MATCH($A236, 'Root phenotypic data'!$A:$A, 0))</f>
        <v>#N/A</v>
      </c>
      <c r="BK236" s="4" t="e">
        <f>INDEX('Root phenotypic data'!DI:DI, MATCH($A236, 'Root phenotypic data'!$A:$A, 0))</f>
        <v>#N/A</v>
      </c>
      <c r="BL236" s="4" t="e">
        <f>INDEX('Root phenotypic data'!DJ:DJ, MATCH($A236, 'Root phenotypic data'!$A:$A, 0))</f>
        <v>#N/A</v>
      </c>
      <c r="BM236" s="4" t="e">
        <f>INDEX('Root phenotypic data'!DK:DK, MATCH($A236, 'Root phenotypic data'!$A:$A, 0))</f>
        <v>#N/A</v>
      </c>
      <c r="BN236" s="4" t="e">
        <f>INDEX('Root phenotypic data'!DL:DL, MATCH($A236, 'Root phenotypic data'!$A:$A, 0))</f>
        <v>#N/A</v>
      </c>
      <c r="BO236" s="4">
        <f>INDEX('Mother tree bio'!C:C, MATCH($D236, 'Mother tree bio'!$B:$B, 0))</f>
        <v>-36.137960210000003</v>
      </c>
      <c r="BP236" s="4">
        <f>INDEX('Mother tree bio'!D:D, MATCH($D236, 'Mother tree bio'!$B:$B, 0))</f>
        <v>146.6475878</v>
      </c>
      <c r="BQ236" s="4">
        <f>INDEX('Mother tree bio'!E:E, MATCH($D236, 'Mother tree bio'!$B:$B, 0))</f>
        <v>220</v>
      </c>
      <c r="BR236" s="4">
        <f>INDEX('Mother tree bio'!F:F, MATCH($D236, 'Mother tree bio'!$B:$B, 0))</f>
        <v>3118</v>
      </c>
      <c r="BS236" s="4">
        <f>INDEX('Mother tree bio'!G:G, MATCH($D236, 'Mother tree bio'!$B:$B, 0))</f>
        <v>28</v>
      </c>
      <c r="BT236" s="4">
        <f>INDEX('Mother tree bio'!H:H, MATCH($D236, 'Mother tree bio'!$B:$B, 0))</f>
        <v>61</v>
      </c>
      <c r="BU236" s="4">
        <f>INDEX('Mother tree bio'!I:I, MATCH($D236, 'Mother tree bio'!$B:$B, 0))</f>
        <v>55</v>
      </c>
      <c r="BV236" s="4">
        <f>INDEX('Mother tree bio'!J:J, MATCH($D236, 'Mother tree bio'!$B:$B, 0))</f>
        <v>17</v>
      </c>
      <c r="BW236" s="4">
        <f>INDEX('Mother tree bio'!K:K, MATCH($D236, 'Mother tree bio'!$B:$B, 0))</f>
        <v>59</v>
      </c>
    </row>
    <row r="237" spans="1:75" ht="15" customHeight="1">
      <c r="A237" s="10" t="s">
        <v>569</v>
      </c>
      <c r="B237" t="s">
        <v>501</v>
      </c>
      <c r="C237" s="1" t="s">
        <v>208</v>
      </c>
      <c r="D237" s="4" t="s">
        <v>570</v>
      </c>
      <c r="E237" s="4" t="s">
        <v>129</v>
      </c>
      <c r="F237" s="4">
        <v>4</v>
      </c>
      <c r="G237" s="4" t="s">
        <v>154</v>
      </c>
      <c r="H237" s="4" t="s">
        <v>502</v>
      </c>
      <c r="I237" s="19" t="s">
        <v>418</v>
      </c>
      <c r="J237" s="19" t="s">
        <v>419</v>
      </c>
      <c r="K237" s="20" t="s">
        <v>420</v>
      </c>
      <c r="L237" s="19" t="s">
        <v>515</v>
      </c>
      <c r="M237" s="19" t="s">
        <v>516</v>
      </c>
      <c r="N237" s="20" t="s">
        <v>517</v>
      </c>
      <c r="O237" s="4" t="e">
        <f>INDEX('Root phenotypic data'!F:F, MATCH($A237, 'Root phenotypic data'!$A:$A, 0))</f>
        <v>#N/A</v>
      </c>
      <c r="P237" s="18" t="e">
        <f>INDEX('Root phenotypic data'!H:H, MATCH($A237, 'Root phenotypic data'!$A:$A, 0))</f>
        <v>#N/A</v>
      </c>
      <c r="Q237" s="4" t="e">
        <f>INDEX('Root phenotypic data'!I:I, MATCH($A237, 'Root phenotypic data'!$A:$A, 0))</f>
        <v>#N/A</v>
      </c>
      <c r="R237" s="4" t="e">
        <f>INDEX('Root phenotypic data'!J:J, MATCH($A237, 'Root phenotypic data'!$A:$A, 0))</f>
        <v>#N/A</v>
      </c>
      <c r="S237" s="4" t="e">
        <f>INDEX('Root phenotypic data'!K:K, MATCH($A237, 'Root phenotypic data'!$A:$A, 0))</f>
        <v>#N/A</v>
      </c>
      <c r="T237" s="4" t="e">
        <f>INDEX('Root phenotypic data'!L:L, MATCH($A237, 'Root phenotypic data'!$A:$A, 0))</f>
        <v>#N/A</v>
      </c>
      <c r="U237" s="4" t="e">
        <f>INDEX('Root phenotypic data'!M:M, MATCH($A237, 'Root phenotypic data'!$A:$A, 0))</f>
        <v>#N/A</v>
      </c>
      <c r="V237" s="4" t="e">
        <f>INDEX('Root phenotypic data'!N:N, MATCH($A237, 'Root phenotypic data'!$A:$A, 0))</f>
        <v>#N/A</v>
      </c>
      <c r="W237" s="4" t="e">
        <f>INDEX('Root phenotypic data'!O:O, MATCH($A237, 'Root phenotypic data'!$A:$A, 0))</f>
        <v>#N/A</v>
      </c>
      <c r="X237" s="4" t="e">
        <f>INDEX('Root phenotypic data'!P:P, MATCH($A237, 'Root phenotypic data'!$A:$A, 0))</f>
        <v>#N/A</v>
      </c>
      <c r="Y237" s="4" t="e">
        <f>INDEX('Root phenotypic data'!Q:Q, MATCH($A237, 'Root phenotypic data'!$A:$A, 0))</f>
        <v>#N/A</v>
      </c>
      <c r="Z237" s="4" t="e">
        <f>INDEX('Root phenotypic data'!R:R, MATCH($A237, 'Root phenotypic data'!$A:$A, 0))</f>
        <v>#N/A</v>
      </c>
      <c r="AA237" s="4" t="e">
        <f>INDEX('Root phenotypic data'!S:S, MATCH($A237, 'Root phenotypic data'!$A:$A, 0))</f>
        <v>#N/A</v>
      </c>
      <c r="AB237" s="4" t="e">
        <f>INDEX('Root phenotypic data'!T:T, MATCH($A237, 'Root phenotypic data'!$A:$A, 0))</f>
        <v>#N/A</v>
      </c>
      <c r="AC237" s="4" t="e">
        <f>INDEX('Root phenotypic data'!U:U, MATCH($A237, 'Root phenotypic data'!$A:$A, 0))</f>
        <v>#N/A</v>
      </c>
      <c r="AD237" s="4" t="e">
        <f>INDEX('Root phenotypic data'!V:V, MATCH($A237, 'Root phenotypic data'!$A:$A, 0))</f>
        <v>#N/A</v>
      </c>
      <c r="AE237" s="4" t="e">
        <f>INDEX('Root phenotypic data'!W:W, MATCH($A237, 'Root phenotypic data'!$A:$A, 0))</f>
        <v>#N/A</v>
      </c>
      <c r="AF237" s="4" t="e">
        <f>INDEX('Root phenotypic data'!X:X, MATCH($A237, 'Root phenotypic data'!$A:$A, 0))</f>
        <v>#N/A</v>
      </c>
      <c r="AG237" s="4" t="e">
        <f>INDEX('Root phenotypic data'!Y:Y, MATCH($A237, 'Root phenotypic data'!$A:$A, 0))</f>
        <v>#N/A</v>
      </c>
      <c r="AH237" s="4" t="e">
        <f>INDEX('Root phenotypic data'!Z:Z, MATCH($A237, 'Root phenotypic data'!$A:$A, 0))</f>
        <v>#N/A</v>
      </c>
      <c r="AI237" s="4" t="e">
        <f>INDEX('Root phenotypic data'!AA:AA, MATCH($A237, 'Root phenotypic data'!$A:$A, 0))</f>
        <v>#N/A</v>
      </c>
      <c r="AJ237" s="4" t="e">
        <f>INDEX('Root phenotypic data'!AB:AB, MATCH($A237, 'Root phenotypic data'!$A:$A, 0))</f>
        <v>#N/A</v>
      </c>
      <c r="AK237" s="4" t="e">
        <f>INDEX('Root phenotypic data'!AC:AC, MATCH($A237, 'Root phenotypic data'!$A:$A, 0))</f>
        <v>#N/A</v>
      </c>
      <c r="AL237" s="4" t="e">
        <f>INDEX('Root phenotypic data'!AD:AD, MATCH($A237, 'Root phenotypic data'!$A:$A, 0))</f>
        <v>#N/A</v>
      </c>
      <c r="AM237" s="4" t="e">
        <f>INDEX('Root phenotypic data'!AE:AE, MATCH($A237, 'Root phenotypic data'!$A:$A, 0))</f>
        <v>#N/A</v>
      </c>
      <c r="AN237" s="4" t="e">
        <f>INDEX('Root phenotypic data'!AF:AF, MATCH($A237, 'Root phenotypic data'!$A:$A, 0))</f>
        <v>#N/A</v>
      </c>
      <c r="AO237" s="4" t="e">
        <f>INDEX('Root phenotypic data'!AG:AG, MATCH($A237, 'Root phenotypic data'!$A:$A, 0))</f>
        <v>#N/A</v>
      </c>
      <c r="AP237" s="4" t="e">
        <f>INDEX('Isotope analysis'!F:F, MATCH($A237, 'Isotope analysis'!$C:$C, 0))</f>
        <v>#N/A</v>
      </c>
      <c r="AQ237" s="4" t="e">
        <f>INDEX('Isotope analysis'!G:G, MATCH($A237, 'Isotope analysis'!$C:$C, 0))</f>
        <v>#N/A</v>
      </c>
      <c r="AR237" s="4" t="e">
        <f>INDEX('Isotope analysis'!H:H, MATCH($A237, 'Isotope analysis'!$C:$C, 0))</f>
        <v>#N/A</v>
      </c>
      <c r="AS237" s="4" t="e">
        <f>INDEX('Isotope analysis'!I:I, MATCH($A237, 'Isotope analysis'!$C:$C, 0))</f>
        <v>#N/A</v>
      </c>
      <c r="AT237" s="4" t="e">
        <f>INDEX('Root phenotypic data'!CR:CR, MATCH($A237, 'Root phenotypic data'!$A:$A, 0))</f>
        <v>#N/A</v>
      </c>
      <c r="AU237" s="4" t="e">
        <f>INDEX('Root phenotypic data'!CS:CS, MATCH($A237, 'Root phenotypic data'!$A:$A, 0))</f>
        <v>#N/A</v>
      </c>
      <c r="AV237" s="4" t="e">
        <f>INDEX('Root phenotypic data'!CT:CT, MATCH($A237, 'Root phenotypic data'!$A:$A, 0))</f>
        <v>#N/A</v>
      </c>
      <c r="AW237" s="4" t="e">
        <f>INDEX('Root phenotypic data'!CU:CU, MATCH($A237, 'Root phenotypic data'!$A:$A, 0))</f>
        <v>#N/A</v>
      </c>
      <c r="AX237" s="4" t="e">
        <f>INDEX('Root phenotypic data'!CV:CV, MATCH($A237, 'Root phenotypic data'!$A:$A, 0))</f>
        <v>#N/A</v>
      </c>
      <c r="AY237" s="4" t="e">
        <f>INDEX('Root phenotypic data'!CW:CW, MATCH($A237, 'Root phenotypic data'!$A:$A, 0))</f>
        <v>#N/A</v>
      </c>
      <c r="AZ237" s="4" t="e">
        <f>INDEX('Root phenotypic data'!CX:CX, MATCH($A237, 'Root phenotypic data'!$A:$A, 0))</f>
        <v>#N/A</v>
      </c>
      <c r="BA237" s="4" t="e">
        <f>INDEX('Root phenotypic data'!CY:CY, MATCH($A237, 'Root phenotypic data'!$A:$A, 0))</f>
        <v>#N/A</v>
      </c>
      <c r="BB237" s="4" t="e">
        <f>INDEX('Root phenotypic data'!CZ:CZ, MATCH($A237, 'Root phenotypic data'!$A:$A, 0))</f>
        <v>#N/A</v>
      </c>
      <c r="BC237" s="4" t="e">
        <f>INDEX('Root phenotypic data'!DA:DA, MATCH($A237, 'Root phenotypic data'!$A:$A, 0))</f>
        <v>#N/A</v>
      </c>
      <c r="BD237" s="4" t="e">
        <f>INDEX('Root phenotypic data'!DB:DB, MATCH($A237, 'Root phenotypic data'!$A:$A, 0))</f>
        <v>#N/A</v>
      </c>
      <c r="BE237" s="4" t="e">
        <f>INDEX('Root phenotypic data'!DC:DC, MATCH($A237, 'Root phenotypic data'!$A:$A, 0))</f>
        <v>#N/A</v>
      </c>
      <c r="BF237" s="4" t="e">
        <f>INDEX('Root phenotypic data'!DD:DD, MATCH($A237, 'Root phenotypic data'!$A:$A, 0))</f>
        <v>#N/A</v>
      </c>
      <c r="BG237" s="4" t="e">
        <f>INDEX('Root phenotypic data'!DE:DE, MATCH($A237, 'Root phenotypic data'!$A:$A, 0))</f>
        <v>#N/A</v>
      </c>
      <c r="BH237" s="4" t="e">
        <f>INDEX('Root phenotypic data'!DF:DF, MATCH($A237, 'Root phenotypic data'!$A:$A, 0))</f>
        <v>#N/A</v>
      </c>
      <c r="BI237" s="4" t="e">
        <f>INDEX('Root phenotypic data'!DG:DG, MATCH($A237, 'Root phenotypic data'!$A:$A, 0))</f>
        <v>#N/A</v>
      </c>
      <c r="BJ237" s="4" t="e">
        <f>INDEX('Root phenotypic data'!DH:DH, MATCH($A237, 'Root phenotypic data'!$A:$A, 0))</f>
        <v>#N/A</v>
      </c>
      <c r="BK237" s="4" t="e">
        <f>INDEX('Root phenotypic data'!DI:DI, MATCH($A237, 'Root phenotypic data'!$A:$A, 0))</f>
        <v>#N/A</v>
      </c>
      <c r="BL237" s="4" t="e">
        <f>INDEX('Root phenotypic data'!DJ:DJ, MATCH($A237, 'Root phenotypic data'!$A:$A, 0))</f>
        <v>#N/A</v>
      </c>
      <c r="BM237" s="4" t="e">
        <f>INDEX('Root phenotypic data'!DK:DK, MATCH($A237, 'Root phenotypic data'!$A:$A, 0))</f>
        <v>#N/A</v>
      </c>
      <c r="BN237" s="4" t="e">
        <f>INDEX('Root phenotypic data'!DL:DL, MATCH($A237, 'Root phenotypic data'!$A:$A, 0))</f>
        <v>#N/A</v>
      </c>
      <c r="BO237" s="4" t="e">
        <f>INDEX('Mother tree bio'!C:C, MATCH($D237, 'Mother tree bio'!$B:$B, 0))</f>
        <v>#N/A</v>
      </c>
      <c r="BP237" s="4" t="e">
        <f>INDEX('Mother tree bio'!D:D, MATCH($D237, 'Mother tree bio'!$B:$B, 0))</f>
        <v>#N/A</v>
      </c>
      <c r="BQ237" s="4" t="e">
        <f>INDEX('Mother tree bio'!E:E, MATCH($D237, 'Mother tree bio'!$B:$B, 0))</f>
        <v>#N/A</v>
      </c>
      <c r="BR237" s="4" t="e">
        <f>INDEX('Mother tree bio'!F:F, MATCH($D237, 'Mother tree bio'!$B:$B, 0))</f>
        <v>#N/A</v>
      </c>
      <c r="BS237" s="4" t="e">
        <f>INDEX('Mother tree bio'!G:G, MATCH($D237, 'Mother tree bio'!$B:$B, 0))</f>
        <v>#N/A</v>
      </c>
      <c r="BT237" s="4" t="e">
        <f>INDEX('Mother tree bio'!H:H, MATCH($D237, 'Mother tree bio'!$B:$B, 0))</f>
        <v>#N/A</v>
      </c>
      <c r="BU237" s="4" t="e">
        <f>INDEX('Mother tree bio'!I:I, MATCH($D237, 'Mother tree bio'!$B:$B, 0))</f>
        <v>#N/A</v>
      </c>
      <c r="BV237" s="4" t="e">
        <f>INDEX('Mother tree bio'!J:J, MATCH($D237, 'Mother tree bio'!$B:$B, 0))</f>
        <v>#N/A</v>
      </c>
      <c r="BW237" s="4" t="e">
        <f>INDEX('Mother tree bio'!K:K, MATCH($D237, 'Mother tree bio'!$B:$B, 0))</f>
        <v>#N/A</v>
      </c>
    </row>
    <row r="238" spans="1:75" ht="15" customHeight="1">
      <c r="A238" s="10" t="s">
        <v>571</v>
      </c>
      <c r="B238" t="s">
        <v>501</v>
      </c>
      <c r="C238" s="1" t="s">
        <v>210</v>
      </c>
      <c r="D238" s="4" t="str">
        <f>INDEX('Isotope analysis'!D:D, MATCH($A238, 'Isotope analysis'!$C:$C, 0))</f>
        <v>NSW0586</v>
      </c>
      <c r="E238" s="4" t="str">
        <f>INDEX('Isotope analysis'!A:A, MATCH($A238, 'Isotope analysis'!$C:$C, 0))</f>
        <v>E. sideroxlon</v>
      </c>
      <c r="F238" s="4">
        <v>5</v>
      </c>
      <c r="G238" s="4" t="str">
        <f>INDEX('Isotope analysis'!E:E, MATCH($A238, 'Isotope analysis'!$C:$C, 0))</f>
        <v>D</v>
      </c>
      <c r="H238" s="4" t="s">
        <v>502</v>
      </c>
      <c r="I238" s="19" t="s">
        <v>418</v>
      </c>
      <c r="J238" s="19" t="s">
        <v>419</v>
      </c>
      <c r="K238" s="20" t="s">
        <v>420</v>
      </c>
      <c r="L238" s="19" t="s">
        <v>519</v>
      </c>
      <c r="M238" s="19" t="s">
        <v>520</v>
      </c>
      <c r="N238" s="20" t="s">
        <v>521</v>
      </c>
      <c r="O238" s="4" t="e">
        <f>INDEX('Root phenotypic data'!F:F, MATCH($A238, 'Root phenotypic data'!$A:$A, 0))</f>
        <v>#N/A</v>
      </c>
      <c r="P238" s="18" t="e">
        <f>INDEX('Root phenotypic data'!H:H, MATCH($A238, 'Root phenotypic data'!$A:$A, 0))</f>
        <v>#N/A</v>
      </c>
      <c r="Q238" s="4" t="e">
        <f>INDEX('Root phenotypic data'!I:I, MATCH($A238, 'Root phenotypic data'!$A:$A, 0))</f>
        <v>#N/A</v>
      </c>
      <c r="R238" s="4" t="e">
        <f>INDEX('Root phenotypic data'!J:J, MATCH($A238, 'Root phenotypic data'!$A:$A, 0))</f>
        <v>#N/A</v>
      </c>
      <c r="S238" s="4" t="e">
        <f>INDEX('Root phenotypic data'!K:K, MATCH($A238, 'Root phenotypic data'!$A:$A, 0))</f>
        <v>#N/A</v>
      </c>
      <c r="T238" s="4" t="e">
        <f>INDEX('Root phenotypic data'!L:L, MATCH($A238, 'Root phenotypic data'!$A:$A, 0))</f>
        <v>#N/A</v>
      </c>
      <c r="U238" s="4" t="e">
        <f>INDEX('Root phenotypic data'!M:M, MATCH($A238, 'Root phenotypic data'!$A:$A, 0))</f>
        <v>#N/A</v>
      </c>
      <c r="V238" s="4" t="e">
        <f>INDEX('Root phenotypic data'!N:N, MATCH($A238, 'Root phenotypic data'!$A:$A, 0))</f>
        <v>#N/A</v>
      </c>
      <c r="W238" s="4" t="e">
        <f>INDEX('Root phenotypic data'!O:O, MATCH($A238, 'Root phenotypic data'!$A:$A, 0))</f>
        <v>#N/A</v>
      </c>
      <c r="X238" s="4" t="e">
        <f>INDEX('Root phenotypic data'!P:P, MATCH($A238, 'Root phenotypic data'!$A:$A, 0))</f>
        <v>#N/A</v>
      </c>
      <c r="Y238" s="4" t="e">
        <f>INDEX('Root phenotypic data'!Q:Q, MATCH($A238, 'Root phenotypic data'!$A:$A, 0))</f>
        <v>#N/A</v>
      </c>
      <c r="Z238" s="4" t="e">
        <f>INDEX('Root phenotypic data'!R:R, MATCH($A238, 'Root phenotypic data'!$A:$A, 0))</f>
        <v>#N/A</v>
      </c>
      <c r="AA238" s="4" t="e">
        <f>INDEX('Root phenotypic data'!S:S, MATCH($A238, 'Root phenotypic data'!$A:$A, 0))</f>
        <v>#N/A</v>
      </c>
      <c r="AB238" s="4" t="e">
        <f>INDEX('Root phenotypic data'!T:T, MATCH($A238, 'Root phenotypic data'!$A:$A, 0))</f>
        <v>#N/A</v>
      </c>
      <c r="AC238" s="4" t="e">
        <f>INDEX('Root phenotypic data'!U:U, MATCH($A238, 'Root phenotypic data'!$A:$A, 0))</f>
        <v>#N/A</v>
      </c>
      <c r="AD238" s="4" t="e">
        <f>INDEX('Root phenotypic data'!V:V, MATCH($A238, 'Root phenotypic data'!$A:$A, 0))</f>
        <v>#N/A</v>
      </c>
      <c r="AE238" s="4" t="e">
        <f>INDEX('Root phenotypic data'!W:W, MATCH($A238, 'Root phenotypic data'!$A:$A, 0))</f>
        <v>#N/A</v>
      </c>
      <c r="AF238" s="4" t="e">
        <f>INDEX('Root phenotypic data'!X:X, MATCH($A238, 'Root phenotypic data'!$A:$A, 0))</f>
        <v>#N/A</v>
      </c>
      <c r="AG238" s="4" t="e">
        <f>INDEX('Root phenotypic data'!Y:Y, MATCH($A238, 'Root phenotypic data'!$A:$A, 0))</f>
        <v>#N/A</v>
      </c>
      <c r="AH238" s="4" t="e">
        <f>INDEX('Root phenotypic data'!Z:Z, MATCH($A238, 'Root phenotypic data'!$A:$A, 0))</f>
        <v>#N/A</v>
      </c>
      <c r="AI238" s="4" t="e">
        <f>INDEX('Root phenotypic data'!AA:AA, MATCH($A238, 'Root phenotypic data'!$A:$A, 0))</f>
        <v>#N/A</v>
      </c>
      <c r="AJ238" s="4" t="e">
        <f>INDEX('Root phenotypic data'!AB:AB, MATCH($A238, 'Root phenotypic data'!$A:$A, 0))</f>
        <v>#N/A</v>
      </c>
      <c r="AK238" s="4" t="e">
        <f>INDEX('Root phenotypic data'!AC:AC, MATCH($A238, 'Root phenotypic data'!$A:$A, 0))</f>
        <v>#N/A</v>
      </c>
      <c r="AL238" s="4" t="e">
        <f>INDEX('Root phenotypic data'!AD:AD, MATCH($A238, 'Root phenotypic data'!$A:$A, 0))</f>
        <v>#N/A</v>
      </c>
      <c r="AM238" s="4" t="e">
        <f>INDEX('Root phenotypic data'!AE:AE, MATCH($A238, 'Root phenotypic data'!$A:$A, 0))</f>
        <v>#N/A</v>
      </c>
      <c r="AN238" s="4" t="e">
        <f>INDEX('Root phenotypic data'!AF:AF, MATCH($A238, 'Root phenotypic data'!$A:$A, 0))</f>
        <v>#N/A</v>
      </c>
      <c r="AO238" s="4" t="e">
        <f>INDEX('Root phenotypic data'!AG:AG, MATCH($A238, 'Root phenotypic data'!$A:$A, 0))</f>
        <v>#N/A</v>
      </c>
      <c r="AP238" s="4">
        <f>INDEX('Isotope analysis'!F:F, MATCH($A238, 'Isotope analysis'!$C:$C, 0))</f>
        <v>9.81</v>
      </c>
      <c r="AQ238" s="4">
        <f>INDEX('Isotope analysis'!G:G, MATCH($A238, 'Isotope analysis'!$C:$C, 0))</f>
        <v>-31.51</v>
      </c>
      <c r="AR238" s="4">
        <f>INDEX('Isotope analysis'!H:H, MATCH($A238, 'Isotope analysis'!$C:$C, 0))</f>
        <v>1.05</v>
      </c>
      <c r="AS238" s="4">
        <f>INDEX('Isotope analysis'!I:I, MATCH($A238, 'Isotope analysis'!$C:$C, 0))</f>
        <v>46.4</v>
      </c>
      <c r="AT238" s="4" t="e">
        <f>INDEX('Root phenotypic data'!CR:CR, MATCH($A238, 'Root phenotypic data'!$A:$A, 0))</f>
        <v>#N/A</v>
      </c>
      <c r="AU238" s="4" t="e">
        <f>INDEX('Root phenotypic data'!CS:CS, MATCH($A238, 'Root phenotypic data'!$A:$A, 0))</f>
        <v>#N/A</v>
      </c>
      <c r="AV238" s="4" t="e">
        <f>INDEX('Root phenotypic data'!CT:CT, MATCH($A238, 'Root phenotypic data'!$A:$A, 0))</f>
        <v>#N/A</v>
      </c>
      <c r="AW238" s="4" t="e">
        <f>INDEX('Root phenotypic data'!CU:CU, MATCH($A238, 'Root phenotypic data'!$A:$A, 0))</f>
        <v>#N/A</v>
      </c>
      <c r="AX238" s="4" t="e">
        <f>INDEX('Root phenotypic data'!CV:CV, MATCH($A238, 'Root phenotypic data'!$A:$A, 0))</f>
        <v>#N/A</v>
      </c>
      <c r="AY238" s="4" t="e">
        <f>INDEX('Root phenotypic data'!CW:CW, MATCH($A238, 'Root phenotypic data'!$A:$A, 0))</f>
        <v>#N/A</v>
      </c>
      <c r="AZ238" s="4" t="e">
        <f>INDEX('Root phenotypic data'!CX:CX, MATCH($A238, 'Root phenotypic data'!$A:$A, 0))</f>
        <v>#N/A</v>
      </c>
      <c r="BA238" s="4" t="e">
        <f>INDEX('Root phenotypic data'!CY:CY, MATCH($A238, 'Root phenotypic data'!$A:$A, 0))</f>
        <v>#N/A</v>
      </c>
      <c r="BB238" s="4" t="e">
        <f>INDEX('Root phenotypic data'!CZ:CZ, MATCH($A238, 'Root phenotypic data'!$A:$A, 0))</f>
        <v>#N/A</v>
      </c>
      <c r="BC238" s="4" t="e">
        <f>INDEX('Root phenotypic data'!DA:DA, MATCH($A238, 'Root phenotypic data'!$A:$A, 0))</f>
        <v>#N/A</v>
      </c>
      <c r="BD238" s="4" t="e">
        <f>INDEX('Root phenotypic data'!DB:DB, MATCH($A238, 'Root phenotypic data'!$A:$A, 0))</f>
        <v>#N/A</v>
      </c>
      <c r="BE238" s="4" t="e">
        <f>INDEX('Root phenotypic data'!DC:DC, MATCH($A238, 'Root phenotypic data'!$A:$A, 0))</f>
        <v>#N/A</v>
      </c>
      <c r="BF238" s="4" t="e">
        <f>INDEX('Root phenotypic data'!DD:DD, MATCH($A238, 'Root phenotypic data'!$A:$A, 0))</f>
        <v>#N/A</v>
      </c>
      <c r="BG238" s="4" t="e">
        <f>INDEX('Root phenotypic data'!DE:DE, MATCH($A238, 'Root phenotypic data'!$A:$A, 0))</f>
        <v>#N/A</v>
      </c>
      <c r="BH238" s="4" t="e">
        <f>INDEX('Root phenotypic data'!DF:DF, MATCH($A238, 'Root phenotypic data'!$A:$A, 0))</f>
        <v>#N/A</v>
      </c>
      <c r="BI238" s="4" t="e">
        <f>INDEX('Root phenotypic data'!DG:DG, MATCH($A238, 'Root phenotypic data'!$A:$A, 0))</f>
        <v>#N/A</v>
      </c>
      <c r="BJ238" s="4" t="e">
        <f>INDEX('Root phenotypic data'!DH:DH, MATCH($A238, 'Root phenotypic data'!$A:$A, 0))</f>
        <v>#N/A</v>
      </c>
      <c r="BK238" s="4" t="e">
        <f>INDEX('Root phenotypic data'!DI:DI, MATCH($A238, 'Root phenotypic data'!$A:$A, 0))</f>
        <v>#N/A</v>
      </c>
      <c r="BL238" s="4" t="e">
        <f>INDEX('Root phenotypic data'!DJ:DJ, MATCH($A238, 'Root phenotypic data'!$A:$A, 0))</f>
        <v>#N/A</v>
      </c>
      <c r="BM238" s="4" t="e">
        <f>INDEX('Root phenotypic data'!DK:DK, MATCH($A238, 'Root phenotypic data'!$A:$A, 0))</f>
        <v>#N/A</v>
      </c>
      <c r="BN238" s="4" t="e">
        <f>INDEX('Root phenotypic data'!DL:DL, MATCH($A238, 'Root phenotypic data'!$A:$A, 0))</f>
        <v>#N/A</v>
      </c>
      <c r="BO238" s="4">
        <f>INDEX('Mother tree bio'!C:C, MATCH($D238, 'Mother tree bio'!$B:$B, 0))</f>
        <v>-36.137960210000003</v>
      </c>
      <c r="BP238" s="4">
        <f>INDEX('Mother tree bio'!D:D, MATCH($D238, 'Mother tree bio'!$B:$B, 0))</f>
        <v>146.6475878</v>
      </c>
      <c r="BQ238" s="4">
        <f>INDEX('Mother tree bio'!E:E, MATCH($D238, 'Mother tree bio'!$B:$B, 0))</f>
        <v>220</v>
      </c>
      <c r="BR238" s="4">
        <f>INDEX('Mother tree bio'!F:F, MATCH($D238, 'Mother tree bio'!$B:$B, 0))</f>
        <v>3118</v>
      </c>
      <c r="BS238" s="4">
        <f>INDEX('Mother tree bio'!G:G, MATCH($D238, 'Mother tree bio'!$B:$B, 0))</f>
        <v>28</v>
      </c>
      <c r="BT238" s="4">
        <f>INDEX('Mother tree bio'!H:H, MATCH($D238, 'Mother tree bio'!$B:$B, 0))</f>
        <v>61</v>
      </c>
      <c r="BU238" s="4">
        <f>INDEX('Mother tree bio'!I:I, MATCH($D238, 'Mother tree bio'!$B:$B, 0))</f>
        <v>55</v>
      </c>
      <c r="BV238" s="4">
        <f>INDEX('Mother tree bio'!J:J, MATCH($D238, 'Mother tree bio'!$B:$B, 0))</f>
        <v>17</v>
      </c>
      <c r="BW238" s="4">
        <f>INDEX('Mother tree bio'!K:K, MATCH($D238, 'Mother tree bio'!$B:$B, 0))</f>
        <v>59</v>
      </c>
    </row>
    <row r="239" spans="1:75" ht="15" customHeight="1">
      <c r="A239" s="10" t="s">
        <v>572</v>
      </c>
      <c r="B239" t="s">
        <v>501</v>
      </c>
      <c r="C239" s="1" t="s">
        <v>213</v>
      </c>
      <c r="D239" s="4" t="str">
        <f>INDEX('Root phenotypic data'!B:B, MATCH($A239, 'Root phenotypic data'!$A:$A, 0))</f>
        <v>NSW0612</v>
      </c>
      <c r="E239" s="4" t="str">
        <f>INDEX('Mother tree bio'!A:A, MATCH($D239, 'Mother tree bio'!$B:$B, 0))</f>
        <v>E. melliodora</v>
      </c>
      <c r="F239" s="4">
        <f>INDEX('Root phenotypic data'!D:D, MATCH($A239, 'Root phenotypic data'!$A:$A, 0))</f>
        <v>6</v>
      </c>
      <c r="G239" s="4" t="str">
        <f>INDEX('Root phenotypic data'!E:E, MATCH($A239, 'Root phenotypic data'!$A:$A, 0))</f>
        <v>D</v>
      </c>
      <c r="H239" s="4" t="s">
        <v>502</v>
      </c>
      <c r="I239" s="19" t="s">
        <v>418</v>
      </c>
      <c r="J239" s="19" t="s">
        <v>419</v>
      </c>
      <c r="K239" s="20" t="s">
        <v>420</v>
      </c>
      <c r="L239" s="19" t="s">
        <v>523</v>
      </c>
      <c r="M239" s="19" t="s">
        <v>524</v>
      </c>
      <c r="N239" s="20" t="s">
        <v>525</v>
      </c>
      <c r="O239" s="4" t="str">
        <f>INDEX('Root phenotypic data'!F:F, MATCH($A239, 'Root phenotypic data'!$A:$A, 0))</f>
        <v>CER18</v>
      </c>
      <c r="P239" s="18">
        <f>INDEX('Root phenotypic data'!H:H, MATCH($A239, 'Root phenotypic data'!$A:$A, 0))</f>
        <v>44382.89097</v>
      </c>
      <c r="Q239" s="4">
        <f>INDEX('Root phenotypic data'!I:I, MATCH($A239, 'Root phenotypic data'!$A:$A, 0))</f>
        <v>25.8429</v>
      </c>
      <c r="R239" s="4">
        <f>INDEX('Root phenotypic data'!J:J, MATCH($A239, 'Root phenotypic data'!$A:$A, 0))</f>
        <v>0.82450000000000001</v>
      </c>
      <c r="S239" s="4">
        <f>INDEX('Root phenotypic data'!K:K, MATCH($A239, 'Root phenotypic data'!$A:$A, 0))</f>
        <v>2.5903</v>
      </c>
      <c r="T239" s="4">
        <f>INDEX('Root phenotypic data'!L:L, MATCH($A239, 'Root phenotypic data'!$A:$A, 0))</f>
        <v>0.31900000000000001</v>
      </c>
      <c r="U239" s="4">
        <f>INDEX('Root phenotypic data'!M:M, MATCH($A239, 'Root phenotypic data'!$A:$A, 0))</f>
        <v>2.1000000000000001E-2</v>
      </c>
      <c r="V239" s="4">
        <f>INDEX('Root phenotypic data'!N:N, MATCH($A239, 'Root phenotypic data'!$A:$A, 0))</f>
        <v>0.98599999999999999</v>
      </c>
      <c r="W239" s="4">
        <f>INDEX('Root phenotypic data'!O:O, MATCH($A239, 'Root phenotypic data'!$A:$A, 0))</f>
        <v>8.9999999999999993E-3</v>
      </c>
      <c r="X239" s="4">
        <f>INDEX('Root phenotypic data'!P:P, MATCH($A239, 'Root phenotypic data'!$A:$A, 0))</f>
        <v>25</v>
      </c>
      <c r="Y239" s="4">
        <f>INDEX('Root phenotypic data'!Q:Q, MATCH($A239, 'Root phenotypic data'!$A:$A, 0))</f>
        <v>29</v>
      </c>
      <c r="Z239" s="4">
        <f>INDEX('Root phenotypic data'!R:R, MATCH($A239, 'Root phenotypic data'!$A:$A, 0))</f>
        <v>1</v>
      </c>
      <c r="AA239" s="4">
        <f>INDEX('Root phenotypic data'!S:S, MATCH($A239, 'Root phenotypic data'!$A:$A, 0))</f>
        <v>59</v>
      </c>
      <c r="AB239" s="4">
        <f>INDEX('Root phenotypic data'!T:T, MATCH($A239, 'Root phenotypic data'!$A:$A, 0))</f>
        <v>23</v>
      </c>
      <c r="AC239" s="4">
        <f>INDEX('Root phenotypic data'!U:U, MATCH($A239, 'Root phenotypic data'!$A:$A, 0))</f>
        <v>291</v>
      </c>
      <c r="AD239" s="4">
        <f>INDEX('Root phenotypic data'!V:V, MATCH($A239, 'Root phenotypic data'!$A:$A, 0))</f>
        <v>0.44119999999999998</v>
      </c>
      <c r="AE239" s="4">
        <f>INDEX('Root phenotypic data'!W:W, MATCH($A239, 'Root phenotypic data'!$A:$A, 0))</f>
        <v>1.26E-2</v>
      </c>
      <c r="AF239" s="4">
        <f>INDEX('Root phenotypic data'!X:X, MATCH($A239, 'Root phenotypic data'!$A:$A, 0))</f>
        <v>3.9600000000000003E-2</v>
      </c>
      <c r="AG239" s="4">
        <f>INDEX('Root phenotypic data'!Y:Y, MATCH($A239, 'Root phenotypic data'!$A:$A, 0))</f>
        <v>0.20669999999999999</v>
      </c>
      <c r="AH239" s="4">
        <f>INDEX('Root phenotypic data'!Z:Z, MATCH($A239, 'Root phenotypic data'!$A:$A, 0))</f>
        <v>47.31</v>
      </c>
      <c r="AI239" s="4">
        <f>INDEX('Root phenotypic data'!AA:AA, MATCH($A239, 'Root phenotypic data'!$A:$A, 0))</f>
        <v>25</v>
      </c>
      <c r="AJ239" s="4">
        <f>INDEX('Root phenotypic data'!AB:AB, MATCH($A239, 'Root phenotypic data'!$A:$A, 0))</f>
        <v>0.10150000000000001</v>
      </c>
      <c r="AK239" s="4">
        <f>INDEX('Root phenotypic data'!AC:AC, MATCH($A239, 'Root phenotypic data'!$A:$A, 0))</f>
        <v>1</v>
      </c>
      <c r="AL239" s="4">
        <f>INDEX('Root phenotypic data'!AD:AD, MATCH($A239, 'Root phenotypic data'!$A:$A, 0))</f>
        <v>1.0519000000000001</v>
      </c>
      <c r="AM239" s="4">
        <f>INDEX('Root phenotypic data'!AE:AE, MATCH($A239, 'Root phenotypic data'!$A:$A, 0))</f>
        <v>23</v>
      </c>
      <c r="AN239" s="4">
        <f>INDEX('Root phenotypic data'!AF:AF, MATCH($A239, 'Root phenotypic data'!$A:$A, 0))</f>
        <v>24.0731</v>
      </c>
      <c r="AO239" s="4">
        <f>INDEX('Root phenotypic data'!AG:AG, MATCH($A239, 'Root phenotypic data'!$A:$A, 0))</f>
        <v>25.8429</v>
      </c>
      <c r="AP239" s="4">
        <f>INDEX('Isotope analysis'!F:F, MATCH($A239, 'Isotope analysis'!$C:$C, 0))</f>
        <v>0</v>
      </c>
      <c r="AQ239" s="4">
        <f>INDEX('Isotope analysis'!G:G, MATCH($A239, 'Isotope analysis'!$C:$C, 0))</f>
        <v>-33.200000000000003</v>
      </c>
      <c r="AR239" s="4">
        <f>INDEX('Isotope analysis'!H:H, MATCH($A239, 'Isotope analysis'!$C:$C, 0))</f>
        <v>1.1200000000000001</v>
      </c>
      <c r="AS239" s="4">
        <f>INDEX('Isotope analysis'!I:I, MATCH($A239, 'Isotope analysis'!$C:$C, 0))</f>
        <v>45.1</v>
      </c>
      <c r="AT239" s="4">
        <f>INDEX('Root phenotypic data'!CR:CR, MATCH($A239, 'Root phenotypic data'!$A:$A, 0))</f>
        <v>15.3291998</v>
      </c>
      <c r="AU239" s="4">
        <f>INDEX('Root phenotypic data'!CS:CS, MATCH($A239, 'Root phenotypic data'!$A:$A, 0))</f>
        <v>12.2417002</v>
      </c>
      <c r="AV239" s="4">
        <f>INDEX('Root phenotypic data'!CT:CT, MATCH($A239, 'Root phenotypic data'!$A:$A, 0))</f>
        <v>45.339500399999999</v>
      </c>
      <c r="AW239" s="4">
        <f>INDEX('Root phenotypic data'!CU:CU, MATCH($A239, 'Root phenotypic data'!$A:$A, 0))</f>
        <v>536.67901610000001</v>
      </c>
      <c r="AX239" s="4">
        <f>INDEX('Root phenotypic data'!CV:CV, MATCH($A239, 'Root phenotypic data'!$A:$A, 0))</f>
        <v>27.899999600000001</v>
      </c>
      <c r="AY239" s="4">
        <f>INDEX('Root phenotypic data'!CW:CW, MATCH($A239, 'Root phenotypic data'!$A:$A, 0))</f>
        <v>0.9</v>
      </c>
      <c r="AZ239" s="4">
        <f>INDEX('Root phenotypic data'!CX:CX, MATCH($A239, 'Root phenotypic data'!$A:$A, 0))</f>
        <v>27</v>
      </c>
      <c r="BA239" s="4">
        <f>INDEX('Root phenotypic data'!CY:CY, MATCH($A239, 'Root phenotypic data'!$A:$A, 0))</f>
        <v>9.7333297999999999</v>
      </c>
      <c r="BB239" s="4">
        <f>INDEX('Root phenotypic data'!CZ:CZ, MATCH($A239, 'Root phenotypic data'!$A:$A, 0))</f>
        <v>21.816700000000001</v>
      </c>
      <c r="BC239" s="4">
        <f>INDEX('Root phenotypic data'!DA:DA, MATCH($A239, 'Root phenotypic data'!$A:$A, 0))</f>
        <v>22.066700000000001</v>
      </c>
      <c r="BD239" s="4">
        <f>INDEX('Root phenotypic data'!DB:DB, MATCH($A239, 'Root phenotypic data'!$A:$A, 0))</f>
        <v>8.8833303000000008</v>
      </c>
      <c r="BE239" s="4">
        <f>INDEX('Root phenotypic data'!DC:DC, MATCH($A239, 'Root phenotypic data'!$A:$A, 0))</f>
        <v>492</v>
      </c>
      <c r="BF239" s="4">
        <f>INDEX('Root phenotypic data'!DD:DD, MATCH($A239, 'Root phenotypic data'!$A:$A, 0))</f>
        <v>51</v>
      </c>
      <c r="BG239" s="4">
        <f>INDEX('Root phenotypic data'!DE:DE, MATCH($A239, 'Root phenotypic data'!$A:$A, 0))</f>
        <v>28</v>
      </c>
      <c r="BH239" s="4">
        <f>INDEX('Root phenotypic data'!DF:DF, MATCH($A239, 'Root phenotypic data'!$A:$A, 0))</f>
        <v>17.2292004</v>
      </c>
      <c r="BI239" s="4">
        <f>INDEX('Root phenotypic data'!DG:DG, MATCH($A239, 'Root phenotypic data'!$A:$A, 0))</f>
        <v>146</v>
      </c>
      <c r="BJ239" s="4">
        <f>INDEX('Root phenotypic data'!DH:DH, MATCH($A239, 'Root phenotypic data'!$A:$A, 0))</f>
        <v>100</v>
      </c>
      <c r="BK239" s="4">
        <f>INDEX('Root phenotypic data'!DI:DI, MATCH($A239, 'Root phenotypic data'!$A:$A, 0))</f>
        <v>103</v>
      </c>
      <c r="BL239" s="4">
        <f>INDEX('Root phenotypic data'!DJ:DJ, MATCH($A239, 'Root phenotypic data'!$A:$A, 0))</f>
        <v>138</v>
      </c>
      <c r="BM239" s="4">
        <f>INDEX('Root phenotypic data'!DK:DK, MATCH($A239, 'Root phenotypic data'!$A:$A, 0))</f>
        <v>0.89335399999999998</v>
      </c>
      <c r="BN239" s="4">
        <f>INDEX('Root phenotypic data'!DL:DL, MATCH($A239, 'Root phenotypic data'!$A:$A, 0))</f>
        <v>11.4719</v>
      </c>
      <c r="BO239" s="4">
        <f>INDEX('Mother tree bio'!C:C, MATCH($D239, 'Mother tree bio'!$B:$B, 0))</f>
        <v>-36.229980179999998</v>
      </c>
      <c r="BP239" s="4">
        <f>INDEX('Mother tree bio'!D:D, MATCH($D239, 'Mother tree bio'!$B:$B, 0))</f>
        <v>145.3546983</v>
      </c>
      <c r="BQ239" s="4">
        <f>INDEX('Mother tree bio'!E:E, MATCH($D239, 'Mother tree bio'!$B:$B, 0))</f>
        <v>108</v>
      </c>
      <c r="BR239" s="4">
        <f>INDEX('Mother tree bio'!F:F, MATCH($D239, 'Mother tree bio'!$B:$B, 0))</f>
        <v>5562</v>
      </c>
      <c r="BS239" s="4">
        <f>INDEX('Mother tree bio'!G:G, MATCH($D239, 'Mother tree bio'!$B:$B, 0))</f>
        <v>36</v>
      </c>
      <c r="BT239" s="4">
        <f>INDEX('Mother tree bio'!H:H, MATCH($D239, 'Mother tree bio'!$B:$B, 0))</f>
        <v>71</v>
      </c>
      <c r="BU239" s="4">
        <f>INDEX('Mother tree bio'!I:I, MATCH($D239, 'Mother tree bio'!$B:$B, 0))</f>
        <v>45</v>
      </c>
      <c r="BV239" s="4">
        <f>INDEX('Mother tree bio'!J:J, MATCH($D239, 'Mother tree bio'!$B:$B, 0))</f>
        <v>19</v>
      </c>
      <c r="BW239" s="4">
        <f>INDEX('Mother tree bio'!K:K, MATCH($D239, 'Mother tree bio'!$B:$B, 0))</f>
        <v>46</v>
      </c>
    </row>
    <row r="240" spans="1:75" ht="15" customHeight="1">
      <c r="A240" s="10" t="s">
        <v>573</v>
      </c>
      <c r="B240" t="s">
        <v>501</v>
      </c>
      <c r="C240" s="1" t="s">
        <v>215</v>
      </c>
      <c r="D240" s="4" t="str">
        <f>INDEX('Root phenotypic data'!B:B, MATCH($A240, 'Root phenotypic data'!$A:$A, 0))</f>
        <v>NSW0612</v>
      </c>
      <c r="E240" s="4" t="str">
        <f>INDEX('Mother tree bio'!A:A, MATCH($D240, 'Mother tree bio'!$B:$B, 0))</f>
        <v>E. melliodora</v>
      </c>
      <c r="F240" s="4">
        <f>INDEX('Root phenotypic data'!D:D, MATCH($A240, 'Root phenotypic data'!$A:$A, 0))</f>
        <v>7</v>
      </c>
      <c r="G240" s="4" t="str">
        <f>INDEX('Root phenotypic data'!E:E, MATCH($A240, 'Root phenotypic data'!$A:$A, 0))</f>
        <v>D</v>
      </c>
      <c r="H240" s="4" t="s">
        <v>502</v>
      </c>
      <c r="I240" s="19" t="s">
        <v>418</v>
      </c>
      <c r="J240" s="19" t="s">
        <v>419</v>
      </c>
      <c r="K240" s="20" t="s">
        <v>420</v>
      </c>
      <c r="L240" s="19" t="s">
        <v>527</v>
      </c>
      <c r="M240" s="19" t="s">
        <v>528</v>
      </c>
      <c r="N240" s="20" t="s">
        <v>529</v>
      </c>
      <c r="O240" s="4" t="str">
        <f>INDEX('Root phenotypic data'!F:F, MATCH($A240, 'Root phenotypic data'!$A:$A, 0))</f>
        <v>CER18</v>
      </c>
      <c r="P240" s="18">
        <f>INDEX('Root phenotypic data'!H:H, MATCH($A240, 'Root phenotypic data'!$A:$A, 0))</f>
        <v>44382.895140000001</v>
      </c>
      <c r="Q240" s="4">
        <f>INDEX('Root phenotypic data'!I:I, MATCH($A240, 'Root phenotypic data'!$A:$A, 0))</f>
        <v>20.462199999999999</v>
      </c>
      <c r="R240" s="4">
        <f>INDEX('Root phenotypic data'!J:J, MATCH($A240, 'Root phenotypic data'!$A:$A, 0))</f>
        <v>0.60719999999999996</v>
      </c>
      <c r="S240" s="4">
        <f>INDEX('Root phenotypic data'!K:K, MATCH($A240, 'Root phenotypic data'!$A:$A, 0))</f>
        <v>1.9077</v>
      </c>
      <c r="T240" s="4">
        <f>INDEX('Root phenotypic data'!L:L, MATCH($A240, 'Root phenotypic data'!$A:$A, 0))</f>
        <v>0.29680000000000001</v>
      </c>
      <c r="U240" s="4">
        <f>INDEX('Root phenotypic data'!M:M, MATCH($A240, 'Root phenotypic data'!$A:$A, 0))</f>
        <v>1.4E-2</v>
      </c>
      <c r="V240" s="4">
        <f>INDEX('Root phenotypic data'!N:N, MATCH($A240, 'Root phenotypic data'!$A:$A, 0))</f>
        <v>0.98099999999999998</v>
      </c>
      <c r="W240" s="4">
        <f>INDEX('Root phenotypic data'!O:O, MATCH($A240, 'Root phenotypic data'!$A:$A, 0))</f>
        <v>8.9999999999999993E-3</v>
      </c>
      <c r="X240" s="4">
        <f>INDEX('Root phenotypic data'!P:P, MATCH($A240, 'Root phenotypic data'!$A:$A, 0))</f>
        <v>6</v>
      </c>
      <c r="Y240" s="4">
        <f>INDEX('Root phenotypic data'!Q:Q, MATCH($A240, 'Root phenotypic data'!$A:$A, 0))</f>
        <v>8</v>
      </c>
      <c r="Z240" s="4">
        <f>INDEX('Root phenotypic data'!R:R, MATCH($A240, 'Root phenotypic data'!$A:$A, 0))</f>
        <v>1</v>
      </c>
      <c r="AA240" s="4">
        <f>INDEX('Root phenotypic data'!S:S, MATCH($A240, 'Root phenotypic data'!$A:$A, 0))</f>
        <v>16</v>
      </c>
      <c r="AB240" s="4">
        <f>INDEX('Root phenotypic data'!T:T, MATCH($A240, 'Root phenotypic data'!$A:$A, 0))</f>
        <v>3</v>
      </c>
      <c r="AC240" s="4">
        <f>INDEX('Root phenotypic data'!U:U, MATCH($A240, 'Root phenotypic data'!$A:$A, 0))</f>
        <v>3</v>
      </c>
      <c r="AD240" s="4">
        <f>INDEX('Root phenotypic data'!V:V, MATCH($A240, 'Root phenotypic data'!$A:$A, 0))</f>
        <v>1.2856000000000001</v>
      </c>
      <c r="AE240" s="4">
        <f>INDEX('Root phenotypic data'!W:W, MATCH($A240, 'Root phenotypic data'!$A:$A, 0))</f>
        <v>3.4299999999999997E-2</v>
      </c>
      <c r="AF240" s="4">
        <f>INDEX('Root phenotypic data'!X:X, MATCH($A240, 'Root phenotypic data'!$A:$A, 0))</f>
        <v>0.1077</v>
      </c>
      <c r="AG240" s="4">
        <f>INDEX('Root phenotypic data'!Y:Y, MATCH($A240, 'Root phenotypic data'!$A:$A, 0))</f>
        <v>0.26440000000000002</v>
      </c>
      <c r="AH240" s="4">
        <f>INDEX('Root phenotypic data'!Z:Z, MATCH($A240, 'Root phenotypic data'!$A:$A, 0))</f>
        <v>6.96</v>
      </c>
      <c r="AI240" s="4">
        <f>INDEX('Root phenotypic data'!AA:AA, MATCH($A240, 'Root phenotypic data'!$A:$A, 0))</f>
        <v>2</v>
      </c>
      <c r="AJ240" s="4">
        <f>INDEX('Root phenotypic data'!AB:AB, MATCH($A240, 'Root phenotypic data'!$A:$A, 0))</f>
        <v>11.690099999999999</v>
      </c>
      <c r="AK240" s="4">
        <f>INDEX('Root phenotypic data'!AC:AC, MATCH($A240, 'Root phenotypic data'!$A:$A, 0))</f>
        <v>1</v>
      </c>
      <c r="AL240" s="4">
        <f>INDEX('Root phenotypic data'!AD:AD, MATCH($A240, 'Root phenotypic data'!$A:$A, 0))</f>
        <v>8.6699999999999999E-2</v>
      </c>
      <c r="AM240" s="4">
        <f>INDEX('Root phenotypic data'!AE:AE, MATCH($A240, 'Root phenotypic data'!$A:$A, 0))</f>
        <v>0</v>
      </c>
      <c r="AN240" s="4">
        <f>INDEX('Root phenotypic data'!AF:AF, MATCH($A240, 'Root phenotypic data'!$A:$A, 0))</f>
        <v>0</v>
      </c>
      <c r="AO240" s="4">
        <f>INDEX('Root phenotypic data'!AG:AG, MATCH($A240, 'Root phenotypic data'!$A:$A, 0))</f>
        <v>20.462199999999999</v>
      </c>
      <c r="AP240" s="4">
        <f>INDEX('Isotope analysis'!F:F, MATCH($A240, 'Isotope analysis'!$C:$C, 0))</f>
        <v>0</v>
      </c>
      <c r="AQ240" s="4">
        <f>INDEX('Isotope analysis'!G:G, MATCH($A240, 'Isotope analysis'!$C:$C, 0))</f>
        <v>-32.979999999999997</v>
      </c>
      <c r="AR240" s="4">
        <f>INDEX('Isotope analysis'!H:H, MATCH($A240, 'Isotope analysis'!$C:$C, 0))</f>
        <v>1.81</v>
      </c>
      <c r="AS240" s="4">
        <f>INDEX('Isotope analysis'!I:I, MATCH($A240, 'Isotope analysis'!$C:$C, 0))</f>
        <v>45.9</v>
      </c>
      <c r="AT240" s="4">
        <f>INDEX('Root phenotypic data'!CR:CR, MATCH($A240, 'Root phenotypic data'!$A:$A, 0))</f>
        <v>15.3291998</v>
      </c>
      <c r="AU240" s="4">
        <f>INDEX('Root phenotypic data'!CS:CS, MATCH($A240, 'Root phenotypic data'!$A:$A, 0))</f>
        <v>12.2417002</v>
      </c>
      <c r="AV240" s="4">
        <f>INDEX('Root phenotypic data'!CT:CT, MATCH($A240, 'Root phenotypic data'!$A:$A, 0))</f>
        <v>45.339500399999999</v>
      </c>
      <c r="AW240" s="4">
        <f>INDEX('Root phenotypic data'!CU:CU, MATCH($A240, 'Root phenotypic data'!$A:$A, 0))</f>
        <v>536.67901610000001</v>
      </c>
      <c r="AX240" s="4">
        <f>INDEX('Root phenotypic data'!CV:CV, MATCH($A240, 'Root phenotypic data'!$A:$A, 0))</f>
        <v>27.899999600000001</v>
      </c>
      <c r="AY240" s="4">
        <f>INDEX('Root phenotypic data'!CW:CW, MATCH($A240, 'Root phenotypic data'!$A:$A, 0))</f>
        <v>0.9</v>
      </c>
      <c r="AZ240" s="4">
        <f>INDEX('Root phenotypic data'!CX:CX, MATCH($A240, 'Root phenotypic data'!$A:$A, 0))</f>
        <v>27</v>
      </c>
      <c r="BA240" s="4">
        <f>INDEX('Root phenotypic data'!CY:CY, MATCH($A240, 'Root phenotypic data'!$A:$A, 0))</f>
        <v>9.7333297999999999</v>
      </c>
      <c r="BB240" s="4">
        <f>INDEX('Root phenotypic data'!CZ:CZ, MATCH($A240, 'Root phenotypic data'!$A:$A, 0))</f>
        <v>21.816700000000001</v>
      </c>
      <c r="BC240" s="4">
        <f>INDEX('Root phenotypic data'!DA:DA, MATCH($A240, 'Root phenotypic data'!$A:$A, 0))</f>
        <v>22.066700000000001</v>
      </c>
      <c r="BD240" s="4">
        <f>INDEX('Root phenotypic data'!DB:DB, MATCH($A240, 'Root phenotypic data'!$A:$A, 0))</f>
        <v>8.8833303000000008</v>
      </c>
      <c r="BE240" s="4">
        <f>INDEX('Root phenotypic data'!DC:DC, MATCH($A240, 'Root phenotypic data'!$A:$A, 0))</f>
        <v>492</v>
      </c>
      <c r="BF240" s="4">
        <f>INDEX('Root phenotypic data'!DD:DD, MATCH($A240, 'Root phenotypic data'!$A:$A, 0))</f>
        <v>51</v>
      </c>
      <c r="BG240" s="4">
        <f>INDEX('Root phenotypic data'!DE:DE, MATCH($A240, 'Root phenotypic data'!$A:$A, 0))</f>
        <v>28</v>
      </c>
      <c r="BH240" s="4">
        <f>INDEX('Root phenotypic data'!DF:DF, MATCH($A240, 'Root phenotypic data'!$A:$A, 0))</f>
        <v>17.2292004</v>
      </c>
      <c r="BI240" s="4">
        <f>INDEX('Root phenotypic data'!DG:DG, MATCH($A240, 'Root phenotypic data'!$A:$A, 0))</f>
        <v>146</v>
      </c>
      <c r="BJ240" s="4">
        <f>INDEX('Root phenotypic data'!DH:DH, MATCH($A240, 'Root phenotypic data'!$A:$A, 0))</f>
        <v>100</v>
      </c>
      <c r="BK240" s="4">
        <f>INDEX('Root phenotypic data'!DI:DI, MATCH($A240, 'Root phenotypic data'!$A:$A, 0))</f>
        <v>103</v>
      </c>
      <c r="BL240" s="4">
        <f>INDEX('Root phenotypic data'!DJ:DJ, MATCH($A240, 'Root phenotypic data'!$A:$A, 0))</f>
        <v>138</v>
      </c>
      <c r="BM240" s="4">
        <f>INDEX('Root phenotypic data'!DK:DK, MATCH($A240, 'Root phenotypic data'!$A:$A, 0))</f>
        <v>0.89335399999999998</v>
      </c>
      <c r="BN240" s="4">
        <f>INDEX('Root phenotypic data'!DL:DL, MATCH($A240, 'Root phenotypic data'!$A:$A, 0))</f>
        <v>11.4719</v>
      </c>
      <c r="BO240" s="4">
        <f>INDEX('Mother tree bio'!C:C, MATCH($D240, 'Mother tree bio'!$B:$B, 0))</f>
        <v>-36.229980179999998</v>
      </c>
      <c r="BP240" s="4">
        <f>INDEX('Mother tree bio'!D:D, MATCH($D240, 'Mother tree bio'!$B:$B, 0))</f>
        <v>145.3546983</v>
      </c>
      <c r="BQ240" s="4">
        <f>INDEX('Mother tree bio'!E:E, MATCH($D240, 'Mother tree bio'!$B:$B, 0))</f>
        <v>108</v>
      </c>
      <c r="BR240" s="4">
        <f>INDEX('Mother tree bio'!F:F, MATCH($D240, 'Mother tree bio'!$B:$B, 0))</f>
        <v>5562</v>
      </c>
      <c r="BS240" s="4">
        <f>INDEX('Mother tree bio'!G:G, MATCH($D240, 'Mother tree bio'!$B:$B, 0))</f>
        <v>36</v>
      </c>
      <c r="BT240" s="4">
        <f>INDEX('Mother tree bio'!H:H, MATCH($D240, 'Mother tree bio'!$B:$B, 0))</f>
        <v>71</v>
      </c>
      <c r="BU240" s="4">
        <f>INDEX('Mother tree bio'!I:I, MATCH($D240, 'Mother tree bio'!$B:$B, 0))</f>
        <v>45</v>
      </c>
      <c r="BV240" s="4">
        <f>INDEX('Mother tree bio'!J:J, MATCH($D240, 'Mother tree bio'!$B:$B, 0))</f>
        <v>19</v>
      </c>
      <c r="BW240" s="4">
        <f>INDEX('Mother tree bio'!K:K, MATCH($D240, 'Mother tree bio'!$B:$B, 0))</f>
        <v>46</v>
      </c>
    </row>
    <row r="241" spans="1:75" ht="15" customHeight="1">
      <c r="A241" s="10" t="s">
        <v>574</v>
      </c>
      <c r="B241" t="s">
        <v>501</v>
      </c>
      <c r="C241" s="1" t="s">
        <v>215</v>
      </c>
      <c r="D241" s="4" t="str">
        <f>INDEX('Root phenotypic data'!B:B, MATCH($A241, 'Root phenotypic data'!$A:$A, 0))</f>
        <v>NSW0612</v>
      </c>
      <c r="E241" s="4" t="str">
        <f>INDEX('Mother tree bio'!A:A, MATCH($D241, 'Mother tree bio'!$B:$B, 0))</f>
        <v>E. melliodora</v>
      </c>
      <c r="F241" s="4">
        <f>INDEX('Root phenotypic data'!D:D, MATCH($A241, 'Root phenotypic data'!$A:$A, 0))</f>
        <v>8</v>
      </c>
      <c r="G241" s="4" t="str">
        <f>INDEX('Root phenotypic data'!E:E, MATCH($A241, 'Root phenotypic data'!$A:$A, 0))</f>
        <v>D</v>
      </c>
      <c r="H241" s="4" t="s">
        <v>502</v>
      </c>
      <c r="I241" s="19" t="s">
        <v>418</v>
      </c>
      <c r="J241" s="19" t="s">
        <v>419</v>
      </c>
      <c r="K241" s="20" t="s">
        <v>420</v>
      </c>
      <c r="L241" s="19" t="s">
        <v>531</v>
      </c>
      <c r="M241" s="19" t="s">
        <v>532</v>
      </c>
      <c r="N241" s="20" t="s">
        <v>533</v>
      </c>
      <c r="O241" s="4" t="str">
        <f>INDEX('Root phenotypic data'!F:F, MATCH($A241, 'Root phenotypic data'!$A:$A, 0))</f>
        <v>CER18</v>
      </c>
      <c r="P241" s="18">
        <f>INDEX('Root phenotypic data'!H:H, MATCH($A241, 'Root phenotypic data'!$A:$A, 0))</f>
        <v>44382.9</v>
      </c>
      <c r="Q241" s="4">
        <f>INDEX('Root phenotypic data'!I:I, MATCH($A241, 'Root phenotypic data'!$A:$A, 0))</f>
        <v>10.1159</v>
      </c>
      <c r="R241" s="4">
        <f>INDEX('Root phenotypic data'!J:J, MATCH($A241, 'Root phenotypic data'!$A:$A, 0))</f>
        <v>0.24479999999999999</v>
      </c>
      <c r="S241" s="4">
        <f>INDEX('Root phenotypic data'!K:K, MATCH($A241, 'Root phenotypic data'!$A:$A, 0))</f>
        <v>0.76910000000000001</v>
      </c>
      <c r="T241" s="4">
        <f>INDEX('Root phenotypic data'!L:L, MATCH($A241, 'Root phenotypic data'!$A:$A, 0))</f>
        <v>0.24199999999999999</v>
      </c>
      <c r="U241" s="4">
        <f>INDEX('Root phenotypic data'!M:M, MATCH($A241, 'Root phenotypic data'!$A:$A, 0))</f>
        <v>5.0000000000000001E-3</v>
      </c>
      <c r="V241" s="4">
        <f>INDEX('Root phenotypic data'!N:N, MATCH($A241, 'Root phenotypic data'!$A:$A, 0))</f>
        <v>0.96799999999999997</v>
      </c>
      <c r="W241" s="4">
        <f>INDEX('Root phenotypic data'!O:O, MATCH($A241, 'Root phenotypic data'!$A:$A, 0))</f>
        <v>1.2999999999999999E-2</v>
      </c>
      <c r="X241" s="4">
        <f>INDEX('Root phenotypic data'!P:P, MATCH($A241, 'Root phenotypic data'!$A:$A, 0))</f>
        <v>13</v>
      </c>
      <c r="Y241" s="4">
        <f>INDEX('Root phenotypic data'!Q:Q, MATCH($A241, 'Root phenotypic data'!$A:$A, 0))</f>
        <v>7</v>
      </c>
      <c r="Z241" s="4">
        <f>INDEX('Root phenotypic data'!R:R, MATCH($A241, 'Root phenotypic data'!$A:$A, 0))</f>
        <v>0</v>
      </c>
      <c r="AA241" s="4">
        <f>INDEX('Root phenotypic data'!S:S, MATCH($A241, 'Root phenotypic data'!$A:$A, 0))</f>
        <v>17</v>
      </c>
      <c r="AB241" s="4">
        <f>INDEX('Root phenotypic data'!T:T, MATCH($A241, 'Root phenotypic data'!$A:$A, 0))</f>
        <v>6</v>
      </c>
      <c r="AC241" s="4">
        <f>INDEX('Root phenotypic data'!U:U, MATCH($A241, 'Root phenotypic data'!$A:$A, 0))</f>
        <v>26</v>
      </c>
      <c r="AD241" s="4">
        <f>INDEX('Root phenotypic data'!V:V, MATCH($A241, 'Root phenotypic data'!$A:$A, 0))</f>
        <v>0.59440000000000004</v>
      </c>
      <c r="AE241" s="4">
        <f>INDEX('Root phenotypic data'!W:W, MATCH($A241, 'Root phenotypic data'!$A:$A, 0))</f>
        <v>1.23E-2</v>
      </c>
      <c r="AF241" s="4">
        <f>INDEX('Root phenotypic data'!X:X, MATCH($A241, 'Root phenotypic data'!$A:$A, 0))</f>
        <v>3.8800000000000001E-2</v>
      </c>
      <c r="AG241" s="4">
        <f>INDEX('Root phenotypic data'!Y:Y, MATCH($A241, 'Root phenotypic data'!$A:$A, 0))</f>
        <v>0.19239999999999999</v>
      </c>
      <c r="AH241" s="4">
        <f>INDEX('Root phenotypic data'!Z:Z, MATCH($A241, 'Root phenotypic data'!$A:$A, 0))</f>
        <v>47.18</v>
      </c>
      <c r="AI241" s="4">
        <f>INDEX('Root phenotypic data'!AA:AA, MATCH($A241, 'Root phenotypic data'!$A:$A, 0))</f>
        <v>6</v>
      </c>
      <c r="AJ241" s="4">
        <f>INDEX('Root phenotypic data'!AB:AB, MATCH($A241, 'Root phenotypic data'!$A:$A, 0))</f>
        <v>0.70979999999999999</v>
      </c>
      <c r="AK241" s="4">
        <f>INDEX('Root phenotypic data'!AC:AC, MATCH($A241, 'Root phenotypic data'!$A:$A, 0))</f>
        <v>1</v>
      </c>
      <c r="AL241" s="4">
        <f>INDEX('Root phenotypic data'!AD:AD, MATCH($A241, 'Root phenotypic data'!$A:$A, 0))</f>
        <v>2.4967000000000001</v>
      </c>
      <c r="AM241" s="4">
        <f>INDEX('Root phenotypic data'!AE:AE, MATCH($A241, 'Root phenotypic data'!$A:$A, 0))</f>
        <v>4</v>
      </c>
      <c r="AN241" s="4">
        <f>INDEX('Root phenotypic data'!AF:AF, MATCH($A241, 'Root phenotypic data'!$A:$A, 0))</f>
        <v>0.75229999999999997</v>
      </c>
      <c r="AO241" s="4">
        <f>INDEX('Root phenotypic data'!AG:AG, MATCH($A241, 'Root phenotypic data'!$A:$A, 0))</f>
        <v>10.1159</v>
      </c>
      <c r="AP241" s="4">
        <f>INDEX('Isotope analysis'!F:F, MATCH($A241, 'Isotope analysis'!$C:$C, 0))</f>
        <v>0</v>
      </c>
      <c r="AQ241" s="4">
        <f>INDEX('Isotope analysis'!G:G, MATCH($A241, 'Isotope analysis'!$C:$C, 0))</f>
        <v>-34.369999999999997</v>
      </c>
      <c r="AR241" s="4">
        <f>INDEX('Isotope analysis'!H:H, MATCH($A241, 'Isotope analysis'!$C:$C, 0))</f>
        <v>2.2400000000000002</v>
      </c>
      <c r="AS241" s="4">
        <f>INDEX('Isotope analysis'!I:I, MATCH($A241, 'Isotope analysis'!$C:$C, 0))</f>
        <v>43.2</v>
      </c>
      <c r="AT241" s="4">
        <f>INDEX('Root phenotypic data'!CR:CR, MATCH($A241, 'Root phenotypic data'!$A:$A, 0))</f>
        <v>15.3291998</v>
      </c>
      <c r="AU241" s="4">
        <f>INDEX('Root phenotypic data'!CS:CS, MATCH($A241, 'Root phenotypic data'!$A:$A, 0))</f>
        <v>12.2417002</v>
      </c>
      <c r="AV241" s="4">
        <f>INDEX('Root phenotypic data'!CT:CT, MATCH($A241, 'Root phenotypic data'!$A:$A, 0))</f>
        <v>45.339500399999999</v>
      </c>
      <c r="AW241" s="4">
        <f>INDEX('Root phenotypic data'!CU:CU, MATCH($A241, 'Root phenotypic data'!$A:$A, 0))</f>
        <v>536.67901610000001</v>
      </c>
      <c r="AX241" s="4">
        <f>INDEX('Root phenotypic data'!CV:CV, MATCH($A241, 'Root phenotypic data'!$A:$A, 0))</f>
        <v>27.899999600000001</v>
      </c>
      <c r="AY241" s="4">
        <f>INDEX('Root phenotypic data'!CW:CW, MATCH($A241, 'Root phenotypic data'!$A:$A, 0))</f>
        <v>0.9</v>
      </c>
      <c r="AZ241" s="4">
        <f>INDEX('Root phenotypic data'!CX:CX, MATCH($A241, 'Root phenotypic data'!$A:$A, 0))</f>
        <v>27</v>
      </c>
      <c r="BA241" s="4">
        <f>INDEX('Root phenotypic data'!CY:CY, MATCH($A241, 'Root phenotypic data'!$A:$A, 0))</f>
        <v>9.7333297999999999</v>
      </c>
      <c r="BB241" s="4">
        <f>INDEX('Root phenotypic data'!CZ:CZ, MATCH($A241, 'Root phenotypic data'!$A:$A, 0))</f>
        <v>21.816700000000001</v>
      </c>
      <c r="BC241" s="4">
        <f>INDEX('Root phenotypic data'!DA:DA, MATCH($A241, 'Root phenotypic data'!$A:$A, 0))</f>
        <v>22.066700000000001</v>
      </c>
      <c r="BD241" s="4">
        <f>INDEX('Root phenotypic data'!DB:DB, MATCH($A241, 'Root phenotypic data'!$A:$A, 0))</f>
        <v>8.8833303000000008</v>
      </c>
      <c r="BE241" s="4">
        <f>INDEX('Root phenotypic data'!DC:DC, MATCH($A241, 'Root phenotypic data'!$A:$A, 0))</f>
        <v>492</v>
      </c>
      <c r="BF241" s="4">
        <f>INDEX('Root phenotypic data'!DD:DD, MATCH($A241, 'Root phenotypic data'!$A:$A, 0))</f>
        <v>51</v>
      </c>
      <c r="BG241" s="4">
        <f>INDEX('Root phenotypic data'!DE:DE, MATCH($A241, 'Root phenotypic data'!$A:$A, 0))</f>
        <v>28</v>
      </c>
      <c r="BH241" s="4">
        <f>INDEX('Root phenotypic data'!DF:DF, MATCH($A241, 'Root phenotypic data'!$A:$A, 0))</f>
        <v>17.2292004</v>
      </c>
      <c r="BI241" s="4">
        <f>INDEX('Root phenotypic data'!DG:DG, MATCH($A241, 'Root phenotypic data'!$A:$A, 0))</f>
        <v>146</v>
      </c>
      <c r="BJ241" s="4">
        <f>INDEX('Root phenotypic data'!DH:DH, MATCH($A241, 'Root phenotypic data'!$A:$A, 0))</f>
        <v>100</v>
      </c>
      <c r="BK241" s="4">
        <f>INDEX('Root phenotypic data'!DI:DI, MATCH($A241, 'Root phenotypic data'!$A:$A, 0))</f>
        <v>103</v>
      </c>
      <c r="BL241" s="4">
        <f>INDEX('Root phenotypic data'!DJ:DJ, MATCH($A241, 'Root phenotypic data'!$A:$A, 0))</f>
        <v>138</v>
      </c>
      <c r="BM241" s="4">
        <f>INDEX('Root phenotypic data'!DK:DK, MATCH($A241, 'Root phenotypic data'!$A:$A, 0))</f>
        <v>0.89335399999999998</v>
      </c>
      <c r="BN241" s="4">
        <f>INDEX('Root phenotypic data'!DL:DL, MATCH($A241, 'Root phenotypic data'!$A:$A, 0))</f>
        <v>11.4719</v>
      </c>
      <c r="BO241" s="4">
        <f>INDEX('Mother tree bio'!C:C, MATCH($D241, 'Mother tree bio'!$B:$B, 0))</f>
        <v>-36.229980179999998</v>
      </c>
      <c r="BP241" s="4">
        <f>INDEX('Mother tree bio'!D:D, MATCH($D241, 'Mother tree bio'!$B:$B, 0))</f>
        <v>145.3546983</v>
      </c>
      <c r="BQ241" s="4">
        <f>INDEX('Mother tree bio'!E:E, MATCH($D241, 'Mother tree bio'!$B:$B, 0))</f>
        <v>108</v>
      </c>
      <c r="BR241" s="4">
        <f>INDEX('Mother tree bio'!F:F, MATCH($D241, 'Mother tree bio'!$B:$B, 0))</f>
        <v>5562</v>
      </c>
      <c r="BS241" s="4">
        <f>INDEX('Mother tree bio'!G:G, MATCH($D241, 'Mother tree bio'!$B:$B, 0))</f>
        <v>36</v>
      </c>
      <c r="BT241" s="4">
        <f>INDEX('Mother tree bio'!H:H, MATCH($D241, 'Mother tree bio'!$B:$B, 0))</f>
        <v>71</v>
      </c>
      <c r="BU241" s="4">
        <f>INDEX('Mother tree bio'!I:I, MATCH($D241, 'Mother tree bio'!$B:$B, 0))</f>
        <v>45</v>
      </c>
      <c r="BV241" s="4">
        <f>INDEX('Mother tree bio'!J:J, MATCH($D241, 'Mother tree bio'!$B:$B, 0))</f>
        <v>19</v>
      </c>
      <c r="BW241" s="4">
        <f>INDEX('Mother tree bio'!K:K, MATCH($D241, 'Mother tree bio'!$B:$B, 0))</f>
        <v>46</v>
      </c>
    </row>
    <row r="242" spans="1:75" ht="15" customHeight="1">
      <c r="A242" s="10" t="s">
        <v>575</v>
      </c>
      <c r="B242" t="s">
        <v>501</v>
      </c>
      <c r="C242" s="1" t="s">
        <v>218</v>
      </c>
      <c r="D242" s="4" t="str">
        <f>INDEX('Root phenotypic data'!B:B, MATCH($A242, 'Root phenotypic data'!$A:$A, 0))</f>
        <v>NSW0612</v>
      </c>
      <c r="E242" s="4" t="str">
        <f>INDEX('Mother tree bio'!A:A, MATCH($D242, 'Mother tree bio'!$B:$B, 0))</f>
        <v>E. melliodora</v>
      </c>
      <c r="F242" s="4">
        <f>INDEX('Root phenotypic data'!D:D, MATCH($A242, 'Root phenotypic data'!$A:$A, 0))</f>
        <v>9</v>
      </c>
      <c r="G242" s="4" t="str">
        <f>INDEX('Root phenotypic data'!E:E, MATCH($A242, 'Root phenotypic data'!$A:$A, 0))</f>
        <v>D</v>
      </c>
      <c r="H242" s="4" t="s">
        <v>502</v>
      </c>
      <c r="I242" s="19" t="s">
        <v>429</v>
      </c>
      <c r="J242" s="19" t="s">
        <v>430</v>
      </c>
      <c r="K242" s="20" t="s">
        <v>431</v>
      </c>
      <c r="L242" s="19" t="s">
        <v>503</v>
      </c>
      <c r="M242" s="19" t="s">
        <v>504</v>
      </c>
      <c r="N242" s="20" t="s">
        <v>505</v>
      </c>
      <c r="O242" s="4" t="str">
        <f>INDEX('Root phenotypic data'!F:F, MATCH($A242, 'Root phenotypic data'!$A:$A, 0))</f>
        <v>CER18</v>
      </c>
      <c r="P242" s="18">
        <f>INDEX('Root phenotypic data'!H:H, MATCH($A242, 'Root phenotypic data'!$A:$A, 0))</f>
        <v>44382.902779999997</v>
      </c>
      <c r="Q242" s="4">
        <f>INDEX('Root phenotypic data'!I:I, MATCH($A242, 'Root phenotypic data'!$A:$A, 0))</f>
        <v>11.682499999999999</v>
      </c>
      <c r="R242" s="4">
        <f>INDEX('Root phenotypic data'!J:J, MATCH($A242, 'Root phenotypic data'!$A:$A, 0))</f>
        <v>0.37209999999999999</v>
      </c>
      <c r="S242" s="4">
        <f>INDEX('Root phenotypic data'!K:K, MATCH($A242, 'Root phenotypic data'!$A:$A, 0))</f>
        <v>1.169</v>
      </c>
      <c r="T242" s="4">
        <f>INDEX('Root phenotypic data'!L:L, MATCH($A242, 'Root phenotypic data'!$A:$A, 0))</f>
        <v>0.31850000000000001</v>
      </c>
      <c r="U242" s="4">
        <f>INDEX('Root phenotypic data'!M:M, MATCH($A242, 'Root phenotypic data'!$A:$A, 0))</f>
        <v>8.9999999999999993E-3</v>
      </c>
      <c r="V242" s="4">
        <f>INDEX('Root phenotypic data'!N:N, MATCH($A242, 'Root phenotypic data'!$A:$A, 0))</f>
        <v>0.97899999999999998</v>
      </c>
      <c r="W242" s="4">
        <f>INDEX('Root phenotypic data'!O:O, MATCH($A242, 'Root phenotypic data'!$A:$A, 0))</f>
        <v>7.0000000000000001E-3</v>
      </c>
      <c r="X242" s="4">
        <f>INDEX('Root phenotypic data'!P:P, MATCH($A242, 'Root phenotypic data'!$A:$A, 0))</f>
        <v>2</v>
      </c>
      <c r="Y242" s="4">
        <f>INDEX('Root phenotypic data'!Q:Q, MATCH($A242, 'Root phenotypic data'!$A:$A, 0))</f>
        <v>8</v>
      </c>
      <c r="Z242" s="4">
        <f>INDEX('Root phenotypic data'!R:R, MATCH($A242, 'Root phenotypic data'!$A:$A, 0))</f>
        <v>0</v>
      </c>
      <c r="AA242" s="4">
        <f>INDEX('Root phenotypic data'!S:S, MATCH($A242, 'Root phenotypic data'!$A:$A, 0))</f>
        <v>13</v>
      </c>
      <c r="AB242" s="4">
        <f>INDEX('Root phenotypic data'!T:T, MATCH($A242, 'Root phenotypic data'!$A:$A, 0))</f>
        <v>9</v>
      </c>
      <c r="AC242" s="4">
        <f>INDEX('Root phenotypic data'!U:U, MATCH($A242, 'Root phenotypic data'!$A:$A, 0))</f>
        <v>9</v>
      </c>
      <c r="AD242" s="4">
        <f>INDEX('Root phenotypic data'!V:V, MATCH($A242, 'Root phenotypic data'!$A:$A, 0))</f>
        <v>0.90400000000000003</v>
      </c>
      <c r="AE242" s="4">
        <f>INDEX('Root phenotypic data'!W:W, MATCH($A242, 'Root phenotypic data'!$A:$A, 0))</f>
        <v>2.58E-2</v>
      </c>
      <c r="AF242" s="4">
        <f>INDEX('Root phenotypic data'!X:X, MATCH($A242, 'Root phenotypic data'!$A:$A, 0))</f>
        <v>8.1000000000000003E-2</v>
      </c>
      <c r="AG242" s="4">
        <f>INDEX('Root phenotypic data'!Y:Y, MATCH($A242, 'Root phenotypic data'!$A:$A, 0))</f>
        <v>0.22889999999999999</v>
      </c>
      <c r="AH242" s="4">
        <f>INDEX('Root phenotypic data'!Z:Z, MATCH($A242, 'Root phenotypic data'!$A:$A, 0))</f>
        <v>10.87</v>
      </c>
      <c r="AI242" s="4">
        <f>INDEX('Root phenotypic data'!AA:AA, MATCH($A242, 'Root phenotypic data'!$A:$A, 0))</f>
        <v>5</v>
      </c>
      <c r="AJ242" s="4">
        <f>INDEX('Root phenotypic data'!AB:AB, MATCH($A242, 'Root phenotypic data'!$A:$A, 0))</f>
        <v>10.748100000000001</v>
      </c>
      <c r="AK242" s="4">
        <f>INDEX('Root phenotypic data'!AC:AC, MATCH($A242, 'Root phenotypic data'!$A:$A, 0))</f>
        <v>4</v>
      </c>
      <c r="AL242" s="4">
        <f>INDEX('Root phenotypic data'!AD:AD, MATCH($A242, 'Root phenotypic data'!$A:$A, 0))</f>
        <v>1.0039</v>
      </c>
      <c r="AM242" s="4">
        <f>INDEX('Root phenotypic data'!AE:AE, MATCH($A242, 'Root phenotypic data'!$A:$A, 0))</f>
        <v>0</v>
      </c>
      <c r="AN242" s="4">
        <f>INDEX('Root phenotypic data'!AF:AF, MATCH($A242, 'Root phenotypic data'!$A:$A, 0))</f>
        <v>0</v>
      </c>
      <c r="AO242" s="4">
        <f>INDEX('Root phenotypic data'!AG:AG, MATCH($A242, 'Root phenotypic data'!$A:$A, 0))</f>
        <v>11.682499999999999</v>
      </c>
      <c r="AP242" s="4" t="e">
        <f>INDEX('Isotope analysis'!F:F, MATCH($A242, 'Isotope analysis'!$C:$C, 0))</f>
        <v>#N/A</v>
      </c>
      <c r="AQ242" s="4" t="e">
        <f>INDEX('Isotope analysis'!G:G, MATCH($A242, 'Isotope analysis'!$C:$C, 0))</f>
        <v>#N/A</v>
      </c>
      <c r="AR242" s="4" t="e">
        <f>INDEX('Isotope analysis'!H:H, MATCH($A242, 'Isotope analysis'!$C:$C, 0))</f>
        <v>#N/A</v>
      </c>
      <c r="AS242" s="4" t="e">
        <f>INDEX('Isotope analysis'!I:I, MATCH($A242, 'Isotope analysis'!$C:$C, 0))</f>
        <v>#N/A</v>
      </c>
      <c r="AT242" s="4">
        <f>INDEX('Root phenotypic data'!CR:CR, MATCH($A242, 'Root phenotypic data'!$A:$A, 0))</f>
        <v>15.3291998</v>
      </c>
      <c r="AU242" s="4">
        <f>INDEX('Root phenotypic data'!CS:CS, MATCH($A242, 'Root phenotypic data'!$A:$A, 0))</f>
        <v>12.2417002</v>
      </c>
      <c r="AV242" s="4">
        <f>INDEX('Root phenotypic data'!CT:CT, MATCH($A242, 'Root phenotypic data'!$A:$A, 0))</f>
        <v>45.339500399999999</v>
      </c>
      <c r="AW242" s="4">
        <f>INDEX('Root phenotypic data'!CU:CU, MATCH($A242, 'Root phenotypic data'!$A:$A, 0))</f>
        <v>536.67901610000001</v>
      </c>
      <c r="AX242" s="4">
        <f>INDEX('Root phenotypic data'!CV:CV, MATCH($A242, 'Root phenotypic data'!$A:$A, 0))</f>
        <v>27.899999600000001</v>
      </c>
      <c r="AY242" s="4">
        <f>INDEX('Root phenotypic data'!CW:CW, MATCH($A242, 'Root phenotypic data'!$A:$A, 0))</f>
        <v>0.9</v>
      </c>
      <c r="AZ242" s="4">
        <f>INDEX('Root phenotypic data'!CX:CX, MATCH($A242, 'Root phenotypic data'!$A:$A, 0))</f>
        <v>27</v>
      </c>
      <c r="BA242" s="4">
        <f>INDEX('Root phenotypic data'!CY:CY, MATCH($A242, 'Root phenotypic data'!$A:$A, 0))</f>
        <v>9.7333297999999999</v>
      </c>
      <c r="BB242" s="4">
        <f>INDEX('Root phenotypic data'!CZ:CZ, MATCH($A242, 'Root phenotypic data'!$A:$A, 0))</f>
        <v>21.816700000000001</v>
      </c>
      <c r="BC242" s="4">
        <f>INDEX('Root phenotypic data'!DA:DA, MATCH($A242, 'Root phenotypic data'!$A:$A, 0))</f>
        <v>22.066700000000001</v>
      </c>
      <c r="BD242" s="4">
        <f>INDEX('Root phenotypic data'!DB:DB, MATCH($A242, 'Root phenotypic data'!$A:$A, 0))</f>
        <v>8.8833303000000008</v>
      </c>
      <c r="BE242" s="4">
        <f>INDEX('Root phenotypic data'!DC:DC, MATCH($A242, 'Root phenotypic data'!$A:$A, 0))</f>
        <v>492</v>
      </c>
      <c r="BF242" s="4">
        <f>INDEX('Root phenotypic data'!DD:DD, MATCH($A242, 'Root phenotypic data'!$A:$A, 0))</f>
        <v>51</v>
      </c>
      <c r="BG242" s="4">
        <f>INDEX('Root phenotypic data'!DE:DE, MATCH($A242, 'Root phenotypic data'!$A:$A, 0))</f>
        <v>28</v>
      </c>
      <c r="BH242" s="4">
        <f>INDEX('Root phenotypic data'!DF:DF, MATCH($A242, 'Root phenotypic data'!$A:$A, 0))</f>
        <v>17.2292004</v>
      </c>
      <c r="BI242" s="4">
        <f>INDEX('Root phenotypic data'!DG:DG, MATCH($A242, 'Root phenotypic data'!$A:$A, 0))</f>
        <v>146</v>
      </c>
      <c r="BJ242" s="4">
        <f>INDEX('Root phenotypic data'!DH:DH, MATCH($A242, 'Root phenotypic data'!$A:$A, 0))</f>
        <v>100</v>
      </c>
      <c r="BK242" s="4">
        <f>INDEX('Root phenotypic data'!DI:DI, MATCH($A242, 'Root phenotypic data'!$A:$A, 0))</f>
        <v>103</v>
      </c>
      <c r="BL242" s="4">
        <f>INDEX('Root phenotypic data'!DJ:DJ, MATCH($A242, 'Root phenotypic data'!$A:$A, 0))</f>
        <v>138</v>
      </c>
      <c r="BM242" s="4">
        <f>INDEX('Root phenotypic data'!DK:DK, MATCH($A242, 'Root phenotypic data'!$A:$A, 0))</f>
        <v>0.89335399999999998</v>
      </c>
      <c r="BN242" s="4">
        <f>INDEX('Root phenotypic data'!DL:DL, MATCH($A242, 'Root phenotypic data'!$A:$A, 0))</f>
        <v>11.4719</v>
      </c>
      <c r="BO242" s="4">
        <f>INDEX('Mother tree bio'!C:C, MATCH($D242, 'Mother tree bio'!$B:$B, 0))</f>
        <v>-36.229980179999998</v>
      </c>
      <c r="BP242" s="4">
        <f>INDEX('Mother tree bio'!D:D, MATCH($D242, 'Mother tree bio'!$B:$B, 0))</f>
        <v>145.3546983</v>
      </c>
      <c r="BQ242" s="4">
        <f>INDEX('Mother tree bio'!E:E, MATCH($D242, 'Mother tree bio'!$B:$B, 0))</f>
        <v>108</v>
      </c>
      <c r="BR242" s="4">
        <f>INDEX('Mother tree bio'!F:F, MATCH($D242, 'Mother tree bio'!$B:$B, 0))</f>
        <v>5562</v>
      </c>
      <c r="BS242" s="4">
        <f>INDEX('Mother tree bio'!G:G, MATCH($D242, 'Mother tree bio'!$B:$B, 0))</f>
        <v>36</v>
      </c>
      <c r="BT242" s="4">
        <f>INDEX('Mother tree bio'!H:H, MATCH($D242, 'Mother tree bio'!$B:$B, 0))</f>
        <v>71</v>
      </c>
      <c r="BU242" s="4">
        <f>INDEX('Mother tree bio'!I:I, MATCH($D242, 'Mother tree bio'!$B:$B, 0))</f>
        <v>45</v>
      </c>
      <c r="BV242" s="4">
        <f>INDEX('Mother tree bio'!J:J, MATCH($D242, 'Mother tree bio'!$B:$B, 0))</f>
        <v>19</v>
      </c>
      <c r="BW242" s="4">
        <f>INDEX('Mother tree bio'!K:K, MATCH($D242, 'Mother tree bio'!$B:$B, 0))</f>
        <v>46</v>
      </c>
    </row>
    <row r="243" spans="1:75" ht="15" customHeight="1">
      <c r="A243" s="10" t="s">
        <v>576</v>
      </c>
      <c r="B243" t="s">
        <v>501</v>
      </c>
      <c r="C243" s="1" t="s">
        <v>223</v>
      </c>
      <c r="D243" s="4" t="str">
        <f>INDEX('Root phenotypic data'!B:B, MATCH($A243, 'Root phenotypic data'!$A:$A, 0))</f>
        <v>NSW0612</v>
      </c>
      <c r="E243" s="4" t="str">
        <f>INDEX('Mother tree bio'!A:A, MATCH($D243, 'Mother tree bio'!$B:$B, 0))</f>
        <v>E. melliodora</v>
      </c>
      <c r="F243" s="4">
        <f>INDEX('Root phenotypic data'!D:D, MATCH($A243, 'Root phenotypic data'!$A:$A, 0))</f>
        <v>9</v>
      </c>
      <c r="G243" s="4" t="str">
        <f>INDEX('Root phenotypic data'!E:E, MATCH($A243, 'Root phenotypic data'!$A:$A, 0))</f>
        <v>W</v>
      </c>
      <c r="H243" s="4" t="s">
        <v>502</v>
      </c>
      <c r="I243" s="19" t="s">
        <v>429</v>
      </c>
      <c r="J243" s="19" t="s">
        <v>430</v>
      </c>
      <c r="K243" s="20" t="s">
        <v>431</v>
      </c>
      <c r="L243" s="19" t="s">
        <v>507</v>
      </c>
      <c r="M243" s="19" t="s">
        <v>508</v>
      </c>
      <c r="N243" s="20" t="s">
        <v>509</v>
      </c>
      <c r="O243" s="4" t="str">
        <f>INDEX('Root phenotypic data'!F:F, MATCH($A243, 'Root phenotypic data'!$A:$A, 0))</f>
        <v>CER18</v>
      </c>
      <c r="P243" s="18">
        <f>INDEX('Root phenotypic data'!H:H, MATCH($A243, 'Root phenotypic data'!$A:$A, 0))</f>
        <v>44382.905559999999</v>
      </c>
      <c r="Q243" s="4">
        <f>INDEX('Root phenotypic data'!I:I, MATCH($A243, 'Root phenotypic data'!$A:$A, 0))</f>
        <v>29.27</v>
      </c>
      <c r="R243" s="4">
        <f>INDEX('Root phenotypic data'!J:J, MATCH($A243, 'Root phenotypic data'!$A:$A, 0))</f>
        <v>0.81679999999999997</v>
      </c>
      <c r="S243" s="4">
        <f>INDEX('Root phenotypic data'!K:K, MATCH($A243, 'Root phenotypic data'!$A:$A, 0))</f>
        <v>2.5659999999999998</v>
      </c>
      <c r="T243" s="4">
        <f>INDEX('Root phenotypic data'!L:L, MATCH($A243, 'Root phenotypic data'!$A:$A, 0))</f>
        <v>0.27910000000000001</v>
      </c>
      <c r="U243" s="4">
        <f>INDEX('Root phenotypic data'!M:M, MATCH($A243, 'Root phenotypic data'!$A:$A, 0))</f>
        <v>1.7999999999999999E-2</v>
      </c>
      <c r="V243" s="4">
        <f>INDEX('Root phenotypic data'!N:N, MATCH($A243, 'Root phenotypic data'!$A:$A, 0))</f>
        <v>0.97099999999999997</v>
      </c>
      <c r="W243" s="4">
        <f>INDEX('Root phenotypic data'!O:O, MATCH($A243, 'Root phenotypic data'!$A:$A, 0))</f>
        <v>6.0000000000000001E-3</v>
      </c>
      <c r="X243" s="4">
        <f>INDEX('Root phenotypic data'!P:P, MATCH($A243, 'Root phenotypic data'!$A:$A, 0))</f>
        <v>22</v>
      </c>
      <c r="Y243" s="4">
        <f>INDEX('Root phenotypic data'!Q:Q, MATCH($A243, 'Root phenotypic data'!$A:$A, 0))</f>
        <v>16</v>
      </c>
      <c r="Z243" s="4">
        <f>INDEX('Root phenotypic data'!R:R, MATCH($A243, 'Root phenotypic data'!$A:$A, 0))</f>
        <v>2</v>
      </c>
      <c r="AA243" s="4">
        <f>INDEX('Root phenotypic data'!S:S, MATCH($A243, 'Root phenotypic data'!$A:$A, 0))</f>
        <v>35</v>
      </c>
      <c r="AB243" s="4">
        <f>INDEX('Root phenotypic data'!T:T, MATCH($A243, 'Root phenotypic data'!$A:$A, 0))</f>
        <v>13</v>
      </c>
      <c r="AC243" s="4">
        <f>INDEX('Root phenotypic data'!U:U, MATCH($A243, 'Root phenotypic data'!$A:$A, 0))</f>
        <v>103</v>
      </c>
      <c r="AD243" s="4">
        <f>INDEX('Root phenotypic data'!V:V, MATCH($A243, 'Root phenotypic data'!$A:$A, 0))</f>
        <v>0.83350000000000002</v>
      </c>
      <c r="AE243" s="4">
        <f>INDEX('Root phenotypic data'!W:W, MATCH($A243, 'Root phenotypic data'!$A:$A, 0))</f>
        <v>2.07E-2</v>
      </c>
      <c r="AF243" s="4">
        <f>INDEX('Root phenotypic data'!X:X, MATCH($A243, 'Root phenotypic data'!$A:$A, 0))</f>
        <v>6.5100000000000005E-2</v>
      </c>
      <c r="AG243" s="4">
        <f>INDEX('Root phenotypic data'!Y:Y, MATCH($A243, 'Root phenotypic data'!$A:$A, 0))</f>
        <v>0.21640000000000001</v>
      </c>
      <c r="AH243" s="4">
        <f>INDEX('Root phenotypic data'!Z:Z, MATCH($A243, 'Root phenotypic data'!$A:$A, 0))</f>
        <v>46.26</v>
      </c>
      <c r="AI243" s="4">
        <f>INDEX('Root phenotypic data'!AA:AA, MATCH($A243, 'Root phenotypic data'!$A:$A, 0))</f>
        <v>13</v>
      </c>
      <c r="AJ243" s="4">
        <f>INDEX('Root phenotypic data'!AB:AB, MATCH($A243, 'Root phenotypic data'!$A:$A, 0))</f>
        <v>17.055</v>
      </c>
      <c r="AK243" s="4">
        <f>INDEX('Root phenotypic data'!AC:AC, MATCH($A243, 'Root phenotypic data'!$A:$A, 0))</f>
        <v>12</v>
      </c>
      <c r="AL243" s="4">
        <f>INDEX('Root phenotypic data'!AD:AD, MATCH($A243, 'Root phenotypic data'!$A:$A, 0))</f>
        <v>8.7522000000000002</v>
      </c>
      <c r="AM243" s="4">
        <f>INDEX('Root phenotypic data'!AE:AE, MATCH($A243, 'Root phenotypic data'!$A:$A, 0))</f>
        <v>0</v>
      </c>
      <c r="AN243" s="4">
        <f>INDEX('Root phenotypic data'!AF:AF, MATCH($A243, 'Root phenotypic data'!$A:$A, 0))</f>
        <v>0</v>
      </c>
      <c r="AO243" s="4">
        <f>INDEX('Root phenotypic data'!AG:AG, MATCH($A243, 'Root phenotypic data'!$A:$A, 0))</f>
        <v>29.27</v>
      </c>
      <c r="AP243" s="4">
        <f>INDEX('Isotope analysis'!F:F, MATCH($A243, 'Isotope analysis'!$C:$C, 0))</f>
        <v>0</v>
      </c>
      <c r="AQ243" s="4">
        <f>INDEX('Isotope analysis'!G:G, MATCH($A243, 'Isotope analysis'!$C:$C, 0))</f>
        <v>-30.78</v>
      </c>
      <c r="AR243" s="4">
        <f>INDEX('Isotope analysis'!H:H, MATCH($A243, 'Isotope analysis'!$C:$C, 0))</f>
        <v>1.72</v>
      </c>
      <c r="AS243" s="4">
        <f>INDEX('Isotope analysis'!I:I, MATCH($A243, 'Isotope analysis'!$C:$C, 0))</f>
        <v>45</v>
      </c>
      <c r="AT243" s="4">
        <f>INDEX('Root phenotypic data'!CR:CR, MATCH($A243, 'Root phenotypic data'!$A:$A, 0))</f>
        <v>15.3291998</v>
      </c>
      <c r="AU243" s="4">
        <f>INDEX('Root phenotypic data'!CS:CS, MATCH($A243, 'Root phenotypic data'!$A:$A, 0))</f>
        <v>12.2417002</v>
      </c>
      <c r="AV243" s="4">
        <f>INDEX('Root phenotypic data'!CT:CT, MATCH($A243, 'Root phenotypic data'!$A:$A, 0))</f>
        <v>45.339500399999999</v>
      </c>
      <c r="AW243" s="4">
        <f>INDEX('Root phenotypic data'!CU:CU, MATCH($A243, 'Root phenotypic data'!$A:$A, 0))</f>
        <v>536.67901610000001</v>
      </c>
      <c r="AX243" s="4">
        <f>INDEX('Root phenotypic data'!CV:CV, MATCH($A243, 'Root phenotypic data'!$A:$A, 0))</f>
        <v>27.899999600000001</v>
      </c>
      <c r="AY243" s="4">
        <f>INDEX('Root phenotypic data'!CW:CW, MATCH($A243, 'Root phenotypic data'!$A:$A, 0))</f>
        <v>0.9</v>
      </c>
      <c r="AZ243" s="4">
        <f>INDEX('Root phenotypic data'!CX:CX, MATCH($A243, 'Root phenotypic data'!$A:$A, 0))</f>
        <v>27</v>
      </c>
      <c r="BA243" s="4">
        <f>INDEX('Root phenotypic data'!CY:CY, MATCH($A243, 'Root phenotypic data'!$A:$A, 0))</f>
        <v>9.7333297999999999</v>
      </c>
      <c r="BB243" s="4">
        <f>INDEX('Root phenotypic data'!CZ:CZ, MATCH($A243, 'Root phenotypic data'!$A:$A, 0))</f>
        <v>21.816700000000001</v>
      </c>
      <c r="BC243" s="4">
        <f>INDEX('Root phenotypic data'!DA:DA, MATCH($A243, 'Root phenotypic data'!$A:$A, 0))</f>
        <v>22.066700000000001</v>
      </c>
      <c r="BD243" s="4">
        <f>INDEX('Root phenotypic data'!DB:DB, MATCH($A243, 'Root phenotypic data'!$A:$A, 0))</f>
        <v>8.8833303000000008</v>
      </c>
      <c r="BE243" s="4">
        <f>INDEX('Root phenotypic data'!DC:DC, MATCH($A243, 'Root phenotypic data'!$A:$A, 0))</f>
        <v>492</v>
      </c>
      <c r="BF243" s="4">
        <f>INDEX('Root phenotypic data'!DD:DD, MATCH($A243, 'Root phenotypic data'!$A:$A, 0))</f>
        <v>51</v>
      </c>
      <c r="BG243" s="4">
        <f>INDEX('Root phenotypic data'!DE:DE, MATCH($A243, 'Root phenotypic data'!$A:$A, 0))</f>
        <v>28</v>
      </c>
      <c r="BH243" s="4">
        <f>INDEX('Root phenotypic data'!DF:DF, MATCH($A243, 'Root phenotypic data'!$A:$A, 0))</f>
        <v>17.2292004</v>
      </c>
      <c r="BI243" s="4">
        <f>INDEX('Root phenotypic data'!DG:DG, MATCH($A243, 'Root phenotypic data'!$A:$A, 0))</f>
        <v>146</v>
      </c>
      <c r="BJ243" s="4">
        <f>INDEX('Root phenotypic data'!DH:DH, MATCH($A243, 'Root phenotypic data'!$A:$A, 0))</f>
        <v>100</v>
      </c>
      <c r="BK243" s="4">
        <f>INDEX('Root phenotypic data'!DI:DI, MATCH($A243, 'Root phenotypic data'!$A:$A, 0))</f>
        <v>103</v>
      </c>
      <c r="BL243" s="4">
        <f>INDEX('Root phenotypic data'!DJ:DJ, MATCH($A243, 'Root phenotypic data'!$A:$A, 0))</f>
        <v>138</v>
      </c>
      <c r="BM243" s="4">
        <f>INDEX('Root phenotypic data'!DK:DK, MATCH($A243, 'Root phenotypic data'!$A:$A, 0))</f>
        <v>0.89335399999999998</v>
      </c>
      <c r="BN243" s="4">
        <f>INDEX('Root phenotypic data'!DL:DL, MATCH($A243, 'Root phenotypic data'!$A:$A, 0))</f>
        <v>11.4719</v>
      </c>
      <c r="BO243" s="4">
        <f>INDEX('Mother tree bio'!C:C, MATCH($D243, 'Mother tree bio'!$B:$B, 0))</f>
        <v>-36.229980179999998</v>
      </c>
      <c r="BP243" s="4">
        <f>INDEX('Mother tree bio'!D:D, MATCH($D243, 'Mother tree bio'!$B:$B, 0))</f>
        <v>145.3546983</v>
      </c>
      <c r="BQ243" s="4">
        <f>INDEX('Mother tree bio'!E:E, MATCH($D243, 'Mother tree bio'!$B:$B, 0))</f>
        <v>108</v>
      </c>
      <c r="BR243" s="4">
        <f>INDEX('Mother tree bio'!F:F, MATCH($D243, 'Mother tree bio'!$B:$B, 0))</f>
        <v>5562</v>
      </c>
      <c r="BS243" s="4">
        <f>INDEX('Mother tree bio'!G:G, MATCH($D243, 'Mother tree bio'!$B:$B, 0))</f>
        <v>36</v>
      </c>
      <c r="BT243" s="4">
        <f>INDEX('Mother tree bio'!H:H, MATCH($D243, 'Mother tree bio'!$B:$B, 0))</f>
        <v>71</v>
      </c>
      <c r="BU243" s="4">
        <f>INDEX('Mother tree bio'!I:I, MATCH($D243, 'Mother tree bio'!$B:$B, 0))</f>
        <v>45</v>
      </c>
      <c r="BV243" s="4">
        <f>INDEX('Mother tree bio'!J:J, MATCH($D243, 'Mother tree bio'!$B:$B, 0))</f>
        <v>19</v>
      </c>
      <c r="BW243" s="4">
        <f>INDEX('Mother tree bio'!K:K, MATCH($D243, 'Mother tree bio'!$B:$B, 0))</f>
        <v>46</v>
      </c>
    </row>
    <row r="244" spans="1:75" ht="15" customHeight="1">
      <c r="A244" s="10" t="s">
        <v>577</v>
      </c>
      <c r="B244" t="s">
        <v>501</v>
      </c>
      <c r="C244" s="1" t="s">
        <v>226</v>
      </c>
      <c r="D244" s="4" t="str">
        <f>INDEX('Root phenotypic data'!B:B, MATCH($A244, 'Root phenotypic data'!$A:$A, 0))</f>
        <v>NSW0612</v>
      </c>
      <c r="E244" s="4" t="str">
        <f>INDEX('Mother tree bio'!A:A, MATCH($D244, 'Mother tree bio'!$B:$B, 0))</f>
        <v>E. melliodora</v>
      </c>
      <c r="F244" s="4">
        <f>INDEX('Root phenotypic data'!D:D, MATCH($A244, 'Root phenotypic data'!$A:$A, 0))</f>
        <v>10</v>
      </c>
      <c r="G244" s="4" t="str">
        <f>INDEX('Root phenotypic data'!E:E, MATCH($A244, 'Root phenotypic data'!$A:$A, 0))</f>
        <v>D</v>
      </c>
      <c r="H244" s="4" t="s">
        <v>502</v>
      </c>
      <c r="I244" s="19" t="s">
        <v>429</v>
      </c>
      <c r="J244" s="19" t="s">
        <v>430</v>
      </c>
      <c r="K244" s="20" t="s">
        <v>431</v>
      </c>
      <c r="L244" s="19" t="s">
        <v>511</v>
      </c>
      <c r="M244" s="19" t="s">
        <v>512</v>
      </c>
      <c r="N244" s="20" t="s">
        <v>513</v>
      </c>
      <c r="O244" s="4" t="str">
        <f>INDEX('Root phenotypic data'!F:F, MATCH($A244, 'Root phenotypic data'!$A:$A, 0))</f>
        <v>CER18</v>
      </c>
      <c r="P244" s="18">
        <f>INDEX('Root phenotypic data'!H:H, MATCH($A244, 'Root phenotypic data'!$A:$A, 0))</f>
        <v>44382.909030000003</v>
      </c>
      <c r="Q244" s="4">
        <f>INDEX('Root phenotypic data'!I:I, MATCH($A244, 'Root phenotypic data'!$A:$A, 0))</f>
        <v>15.5001</v>
      </c>
      <c r="R244" s="4">
        <f>INDEX('Root phenotypic data'!J:J, MATCH($A244, 'Root phenotypic data'!$A:$A, 0))</f>
        <v>0.65280000000000005</v>
      </c>
      <c r="S244" s="4">
        <f>INDEX('Root phenotypic data'!K:K, MATCH($A244, 'Root phenotypic data'!$A:$A, 0))</f>
        <v>2.0508000000000002</v>
      </c>
      <c r="T244" s="4">
        <f>INDEX('Root phenotypic data'!L:L, MATCH($A244, 'Root phenotypic data'!$A:$A, 0))</f>
        <v>0.42109999999999997</v>
      </c>
      <c r="U244" s="4">
        <f>INDEX('Root phenotypic data'!M:M, MATCH($A244, 'Root phenotypic data'!$A:$A, 0))</f>
        <v>2.1999999999999999E-2</v>
      </c>
      <c r="V244" s="4">
        <f>INDEX('Root phenotypic data'!N:N, MATCH($A244, 'Root phenotypic data'!$A:$A, 0))</f>
        <v>0.98299999999999998</v>
      </c>
      <c r="W244" s="4">
        <f>INDEX('Root phenotypic data'!O:O, MATCH($A244, 'Root phenotypic data'!$A:$A, 0))</f>
        <v>1.0999999999999999E-2</v>
      </c>
      <c r="X244" s="4">
        <f>INDEX('Root phenotypic data'!P:P, MATCH($A244, 'Root phenotypic data'!$A:$A, 0))</f>
        <v>6</v>
      </c>
      <c r="Y244" s="4">
        <f>INDEX('Root phenotypic data'!Q:Q, MATCH($A244, 'Root phenotypic data'!$A:$A, 0))</f>
        <v>8</v>
      </c>
      <c r="Z244" s="4">
        <f>INDEX('Root phenotypic data'!R:R, MATCH($A244, 'Root phenotypic data'!$A:$A, 0))</f>
        <v>1</v>
      </c>
      <c r="AA244" s="4">
        <f>INDEX('Root phenotypic data'!S:S, MATCH($A244, 'Root phenotypic data'!$A:$A, 0))</f>
        <v>15</v>
      </c>
      <c r="AB244" s="4">
        <f>INDEX('Root phenotypic data'!T:T, MATCH($A244, 'Root phenotypic data'!$A:$A, 0))</f>
        <v>4</v>
      </c>
      <c r="AC244" s="4">
        <f>INDEX('Root phenotypic data'!U:U, MATCH($A244, 'Root phenotypic data'!$A:$A, 0))</f>
        <v>6</v>
      </c>
      <c r="AD244" s="4">
        <f>INDEX('Root phenotypic data'!V:V, MATCH($A244, 'Root phenotypic data'!$A:$A, 0))</f>
        <v>1.0438000000000001</v>
      </c>
      <c r="AE244" s="4">
        <f>INDEX('Root phenotypic data'!W:W, MATCH($A244, 'Root phenotypic data'!$A:$A, 0))</f>
        <v>4.0899999999999999E-2</v>
      </c>
      <c r="AF244" s="4">
        <f>INDEX('Root phenotypic data'!X:X, MATCH($A244, 'Root phenotypic data'!$A:$A, 0))</f>
        <v>0.1285</v>
      </c>
      <c r="AG244" s="4">
        <f>INDEX('Root phenotypic data'!Y:Y, MATCH($A244, 'Root phenotypic data'!$A:$A, 0))</f>
        <v>0.2918</v>
      </c>
      <c r="AH244" s="4">
        <f>INDEX('Root phenotypic data'!Z:Z, MATCH($A244, 'Root phenotypic data'!$A:$A, 0))</f>
        <v>23.34</v>
      </c>
      <c r="AI244" s="4">
        <f>INDEX('Root phenotypic data'!AA:AA, MATCH($A244, 'Root phenotypic data'!$A:$A, 0))</f>
        <v>3</v>
      </c>
      <c r="AJ244" s="4">
        <f>INDEX('Root phenotypic data'!AB:AB, MATCH($A244, 'Root phenotypic data'!$A:$A, 0))</f>
        <v>13.364100000000001</v>
      </c>
      <c r="AK244" s="4">
        <f>INDEX('Root phenotypic data'!AC:AC, MATCH($A244, 'Root phenotypic data'!$A:$A, 0))</f>
        <v>2</v>
      </c>
      <c r="AL244" s="4">
        <f>INDEX('Root phenotypic data'!AD:AD, MATCH($A244, 'Root phenotypic data'!$A:$A, 0))</f>
        <v>0.91149999999999998</v>
      </c>
      <c r="AM244" s="4">
        <f>INDEX('Root phenotypic data'!AE:AE, MATCH($A244, 'Root phenotypic data'!$A:$A, 0))</f>
        <v>0</v>
      </c>
      <c r="AN244" s="4">
        <f>INDEX('Root phenotypic data'!AF:AF, MATCH($A244, 'Root phenotypic data'!$A:$A, 0))</f>
        <v>0</v>
      </c>
      <c r="AO244" s="4">
        <f>INDEX('Root phenotypic data'!AG:AG, MATCH($A244, 'Root phenotypic data'!$A:$A, 0))</f>
        <v>15.5001</v>
      </c>
      <c r="AP244" s="4">
        <f>INDEX('Isotope analysis'!F:F, MATCH($A244, 'Isotope analysis'!$C:$C, 0))</f>
        <v>0</v>
      </c>
      <c r="AQ244" s="4">
        <f>INDEX('Isotope analysis'!G:G, MATCH($A244, 'Isotope analysis'!$C:$C, 0))</f>
        <v>-34.75</v>
      </c>
      <c r="AR244" s="4">
        <f>INDEX('Isotope analysis'!H:H, MATCH($A244, 'Isotope analysis'!$C:$C, 0))</f>
        <v>1.57</v>
      </c>
      <c r="AS244" s="4">
        <f>INDEX('Isotope analysis'!I:I, MATCH($A244, 'Isotope analysis'!$C:$C, 0))</f>
        <v>45.4</v>
      </c>
      <c r="AT244" s="4">
        <f>INDEX('Root phenotypic data'!CR:CR, MATCH($A244, 'Root phenotypic data'!$A:$A, 0))</f>
        <v>15.3291998</v>
      </c>
      <c r="AU244" s="4">
        <f>INDEX('Root phenotypic data'!CS:CS, MATCH($A244, 'Root phenotypic data'!$A:$A, 0))</f>
        <v>12.2417002</v>
      </c>
      <c r="AV244" s="4">
        <f>INDEX('Root phenotypic data'!CT:CT, MATCH($A244, 'Root phenotypic data'!$A:$A, 0))</f>
        <v>45.339500399999999</v>
      </c>
      <c r="AW244" s="4">
        <f>INDEX('Root phenotypic data'!CU:CU, MATCH($A244, 'Root phenotypic data'!$A:$A, 0))</f>
        <v>536.67901610000001</v>
      </c>
      <c r="AX244" s="4">
        <f>INDEX('Root phenotypic data'!CV:CV, MATCH($A244, 'Root phenotypic data'!$A:$A, 0))</f>
        <v>27.899999600000001</v>
      </c>
      <c r="AY244" s="4">
        <f>INDEX('Root phenotypic data'!CW:CW, MATCH($A244, 'Root phenotypic data'!$A:$A, 0))</f>
        <v>0.9</v>
      </c>
      <c r="AZ244" s="4">
        <f>INDEX('Root phenotypic data'!CX:CX, MATCH($A244, 'Root phenotypic data'!$A:$A, 0))</f>
        <v>27</v>
      </c>
      <c r="BA244" s="4">
        <f>INDEX('Root phenotypic data'!CY:CY, MATCH($A244, 'Root phenotypic data'!$A:$A, 0))</f>
        <v>9.7333297999999999</v>
      </c>
      <c r="BB244" s="4">
        <f>INDEX('Root phenotypic data'!CZ:CZ, MATCH($A244, 'Root phenotypic data'!$A:$A, 0))</f>
        <v>21.816700000000001</v>
      </c>
      <c r="BC244" s="4">
        <f>INDEX('Root phenotypic data'!DA:DA, MATCH($A244, 'Root phenotypic data'!$A:$A, 0))</f>
        <v>22.066700000000001</v>
      </c>
      <c r="BD244" s="4">
        <f>INDEX('Root phenotypic data'!DB:DB, MATCH($A244, 'Root phenotypic data'!$A:$A, 0))</f>
        <v>8.8833303000000008</v>
      </c>
      <c r="BE244" s="4">
        <f>INDEX('Root phenotypic data'!DC:DC, MATCH($A244, 'Root phenotypic data'!$A:$A, 0))</f>
        <v>492</v>
      </c>
      <c r="BF244" s="4">
        <f>INDEX('Root phenotypic data'!DD:DD, MATCH($A244, 'Root phenotypic data'!$A:$A, 0))</f>
        <v>51</v>
      </c>
      <c r="BG244" s="4">
        <f>INDEX('Root phenotypic data'!DE:DE, MATCH($A244, 'Root phenotypic data'!$A:$A, 0))</f>
        <v>28</v>
      </c>
      <c r="BH244" s="4">
        <f>INDEX('Root phenotypic data'!DF:DF, MATCH($A244, 'Root phenotypic data'!$A:$A, 0))</f>
        <v>17.2292004</v>
      </c>
      <c r="BI244" s="4">
        <f>INDEX('Root phenotypic data'!DG:DG, MATCH($A244, 'Root phenotypic data'!$A:$A, 0))</f>
        <v>146</v>
      </c>
      <c r="BJ244" s="4">
        <f>INDEX('Root phenotypic data'!DH:DH, MATCH($A244, 'Root phenotypic data'!$A:$A, 0))</f>
        <v>100</v>
      </c>
      <c r="BK244" s="4">
        <f>INDEX('Root phenotypic data'!DI:DI, MATCH($A244, 'Root phenotypic data'!$A:$A, 0))</f>
        <v>103</v>
      </c>
      <c r="BL244" s="4">
        <f>INDEX('Root phenotypic data'!DJ:DJ, MATCH($A244, 'Root phenotypic data'!$A:$A, 0))</f>
        <v>138</v>
      </c>
      <c r="BM244" s="4">
        <f>INDEX('Root phenotypic data'!DK:DK, MATCH($A244, 'Root phenotypic data'!$A:$A, 0))</f>
        <v>0.89335399999999998</v>
      </c>
      <c r="BN244" s="4">
        <f>INDEX('Root phenotypic data'!DL:DL, MATCH($A244, 'Root phenotypic data'!$A:$A, 0))</f>
        <v>11.4719</v>
      </c>
      <c r="BO244" s="4">
        <f>INDEX('Mother tree bio'!C:C, MATCH($D244, 'Mother tree bio'!$B:$B, 0))</f>
        <v>-36.229980179999998</v>
      </c>
      <c r="BP244" s="4">
        <f>INDEX('Mother tree bio'!D:D, MATCH($D244, 'Mother tree bio'!$B:$B, 0))</f>
        <v>145.3546983</v>
      </c>
      <c r="BQ244" s="4">
        <f>INDEX('Mother tree bio'!E:E, MATCH($D244, 'Mother tree bio'!$B:$B, 0))</f>
        <v>108</v>
      </c>
      <c r="BR244" s="4">
        <f>INDEX('Mother tree bio'!F:F, MATCH($D244, 'Mother tree bio'!$B:$B, 0))</f>
        <v>5562</v>
      </c>
      <c r="BS244" s="4">
        <f>INDEX('Mother tree bio'!G:G, MATCH($D244, 'Mother tree bio'!$B:$B, 0))</f>
        <v>36</v>
      </c>
      <c r="BT244" s="4">
        <f>INDEX('Mother tree bio'!H:H, MATCH($D244, 'Mother tree bio'!$B:$B, 0))</f>
        <v>71</v>
      </c>
      <c r="BU244" s="4">
        <f>INDEX('Mother tree bio'!I:I, MATCH($D244, 'Mother tree bio'!$B:$B, 0))</f>
        <v>45</v>
      </c>
      <c r="BV244" s="4">
        <f>INDEX('Mother tree bio'!J:J, MATCH($D244, 'Mother tree bio'!$B:$B, 0))</f>
        <v>19</v>
      </c>
      <c r="BW244" s="4">
        <f>INDEX('Mother tree bio'!K:K, MATCH($D244, 'Mother tree bio'!$B:$B, 0))</f>
        <v>46</v>
      </c>
    </row>
    <row r="245" spans="1:75" ht="15" customHeight="1">
      <c r="A245" s="10" t="s">
        <v>578</v>
      </c>
      <c r="B245" t="s">
        <v>501</v>
      </c>
      <c r="C245" s="1" t="s">
        <v>228</v>
      </c>
      <c r="D245" s="4" t="str">
        <f>INDEX('Isotope analysis'!D:D, MATCH($A245, 'Isotope analysis'!$C:$C, 0))</f>
        <v>NSW0675</v>
      </c>
      <c r="E245" s="4" t="str">
        <f>INDEX('Isotope analysis'!A:A, MATCH($A245, 'Isotope analysis'!$C:$C, 0))</f>
        <v>E. melliodora</v>
      </c>
      <c r="F245" s="4">
        <v>6</v>
      </c>
      <c r="G245" s="4" t="str">
        <f>INDEX('Isotope analysis'!E:E, MATCH($A245, 'Isotope analysis'!$C:$C, 0))</f>
        <v>D</v>
      </c>
      <c r="H245" s="4" t="s">
        <v>502</v>
      </c>
      <c r="I245" s="19" t="s">
        <v>429</v>
      </c>
      <c r="J245" s="19" t="s">
        <v>430</v>
      </c>
      <c r="K245" s="20" t="s">
        <v>431</v>
      </c>
      <c r="L245" s="19" t="s">
        <v>515</v>
      </c>
      <c r="M245" s="19" t="s">
        <v>516</v>
      </c>
      <c r="N245" s="20" t="s">
        <v>517</v>
      </c>
      <c r="O245" s="4" t="e">
        <f>INDEX('Root phenotypic data'!F:F, MATCH($A245, 'Root phenotypic data'!$A:$A, 0))</f>
        <v>#N/A</v>
      </c>
      <c r="P245" s="18" t="e">
        <f>INDEX('Root phenotypic data'!H:H, MATCH($A245, 'Root phenotypic data'!$A:$A, 0))</f>
        <v>#N/A</v>
      </c>
      <c r="Q245" s="4" t="e">
        <f>INDEX('Root phenotypic data'!I:I, MATCH($A245, 'Root phenotypic data'!$A:$A, 0))</f>
        <v>#N/A</v>
      </c>
      <c r="R245" s="4" t="e">
        <f>INDEX('Root phenotypic data'!J:J, MATCH($A245, 'Root phenotypic data'!$A:$A, 0))</f>
        <v>#N/A</v>
      </c>
      <c r="S245" s="4" t="e">
        <f>INDEX('Root phenotypic data'!K:K, MATCH($A245, 'Root phenotypic data'!$A:$A, 0))</f>
        <v>#N/A</v>
      </c>
      <c r="T245" s="4" t="e">
        <f>INDEX('Root phenotypic data'!L:L, MATCH($A245, 'Root phenotypic data'!$A:$A, 0))</f>
        <v>#N/A</v>
      </c>
      <c r="U245" s="4" t="e">
        <f>INDEX('Root phenotypic data'!M:M, MATCH($A245, 'Root phenotypic data'!$A:$A, 0))</f>
        <v>#N/A</v>
      </c>
      <c r="V245" s="4" t="e">
        <f>INDEX('Root phenotypic data'!N:N, MATCH($A245, 'Root phenotypic data'!$A:$A, 0))</f>
        <v>#N/A</v>
      </c>
      <c r="W245" s="4" t="e">
        <f>INDEX('Root phenotypic data'!O:O, MATCH($A245, 'Root phenotypic data'!$A:$A, 0))</f>
        <v>#N/A</v>
      </c>
      <c r="X245" s="4" t="e">
        <f>INDEX('Root phenotypic data'!P:P, MATCH($A245, 'Root phenotypic data'!$A:$A, 0))</f>
        <v>#N/A</v>
      </c>
      <c r="Y245" s="4" t="e">
        <f>INDEX('Root phenotypic data'!Q:Q, MATCH($A245, 'Root phenotypic data'!$A:$A, 0))</f>
        <v>#N/A</v>
      </c>
      <c r="Z245" s="4" t="e">
        <f>INDEX('Root phenotypic data'!R:R, MATCH($A245, 'Root phenotypic data'!$A:$A, 0))</f>
        <v>#N/A</v>
      </c>
      <c r="AA245" s="4" t="e">
        <f>INDEX('Root phenotypic data'!S:S, MATCH($A245, 'Root phenotypic data'!$A:$A, 0))</f>
        <v>#N/A</v>
      </c>
      <c r="AB245" s="4" t="e">
        <f>INDEX('Root phenotypic data'!T:T, MATCH($A245, 'Root phenotypic data'!$A:$A, 0))</f>
        <v>#N/A</v>
      </c>
      <c r="AC245" s="4" t="e">
        <f>INDEX('Root phenotypic data'!U:U, MATCH($A245, 'Root phenotypic data'!$A:$A, 0))</f>
        <v>#N/A</v>
      </c>
      <c r="AD245" s="4" t="e">
        <f>INDEX('Root phenotypic data'!V:V, MATCH($A245, 'Root phenotypic data'!$A:$A, 0))</f>
        <v>#N/A</v>
      </c>
      <c r="AE245" s="4" t="e">
        <f>INDEX('Root phenotypic data'!W:W, MATCH($A245, 'Root phenotypic data'!$A:$A, 0))</f>
        <v>#N/A</v>
      </c>
      <c r="AF245" s="4" t="e">
        <f>INDEX('Root phenotypic data'!X:X, MATCH($A245, 'Root phenotypic data'!$A:$A, 0))</f>
        <v>#N/A</v>
      </c>
      <c r="AG245" s="4" t="e">
        <f>INDEX('Root phenotypic data'!Y:Y, MATCH($A245, 'Root phenotypic data'!$A:$A, 0))</f>
        <v>#N/A</v>
      </c>
      <c r="AH245" s="4" t="e">
        <f>INDEX('Root phenotypic data'!Z:Z, MATCH($A245, 'Root phenotypic data'!$A:$A, 0))</f>
        <v>#N/A</v>
      </c>
      <c r="AI245" s="4" t="e">
        <f>INDEX('Root phenotypic data'!AA:AA, MATCH($A245, 'Root phenotypic data'!$A:$A, 0))</f>
        <v>#N/A</v>
      </c>
      <c r="AJ245" s="4" t="e">
        <f>INDEX('Root phenotypic data'!AB:AB, MATCH($A245, 'Root phenotypic data'!$A:$A, 0))</f>
        <v>#N/A</v>
      </c>
      <c r="AK245" s="4" t="e">
        <f>INDEX('Root phenotypic data'!AC:AC, MATCH($A245, 'Root phenotypic data'!$A:$A, 0))</f>
        <v>#N/A</v>
      </c>
      <c r="AL245" s="4" t="e">
        <f>INDEX('Root phenotypic data'!AD:AD, MATCH($A245, 'Root phenotypic data'!$A:$A, 0))</f>
        <v>#N/A</v>
      </c>
      <c r="AM245" s="4" t="e">
        <f>INDEX('Root phenotypic data'!AE:AE, MATCH($A245, 'Root phenotypic data'!$A:$A, 0))</f>
        <v>#N/A</v>
      </c>
      <c r="AN245" s="4" t="e">
        <f>INDEX('Root phenotypic data'!AF:AF, MATCH($A245, 'Root phenotypic data'!$A:$A, 0))</f>
        <v>#N/A</v>
      </c>
      <c r="AO245" s="4" t="e">
        <f>INDEX('Root phenotypic data'!AG:AG, MATCH($A245, 'Root phenotypic data'!$A:$A, 0))</f>
        <v>#N/A</v>
      </c>
      <c r="AP245" s="4">
        <f>INDEX('Isotope analysis'!F:F, MATCH($A245, 'Isotope analysis'!$C:$C, 0))</f>
        <v>0</v>
      </c>
      <c r="AQ245" s="4">
        <f>INDEX('Isotope analysis'!G:G, MATCH($A245, 'Isotope analysis'!$C:$C, 0))</f>
        <v>-36.369999999999997</v>
      </c>
      <c r="AR245" s="4">
        <f>INDEX('Isotope analysis'!H:H, MATCH($A245, 'Isotope analysis'!$C:$C, 0))</f>
        <v>1.51</v>
      </c>
      <c r="AS245" s="4">
        <f>INDEX('Isotope analysis'!I:I, MATCH($A245, 'Isotope analysis'!$C:$C, 0))</f>
        <v>39.6</v>
      </c>
      <c r="AT245" s="4" t="e">
        <f>INDEX('Root phenotypic data'!CR:CR, MATCH($A245, 'Root phenotypic data'!$A:$A, 0))</f>
        <v>#N/A</v>
      </c>
      <c r="AU245" s="4" t="e">
        <f>INDEX('Root phenotypic data'!CS:CS, MATCH($A245, 'Root phenotypic data'!$A:$A, 0))</f>
        <v>#N/A</v>
      </c>
      <c r="AV245" s="4" t="e">
        <f>INDEX('Root phenotypic data'!CT:CT, MATCH($A245, 'Root phenotypic data'!$A:$A, 0))</f>
        <v>#N/A</v>
      </c>
      <c r="AW245" s="4" t="e">
        <f>INDEX('Root phenotypic data'!CU:CU, MATCH($A245, 'Root phenotypic data'!$A:$A, 0))</f>
        <v>#N/A</v>
      </c>
      <c r="AX245" s="4" t="e">
        <f>INDEX('Root phenotypic data'!CV:CV, MATCH($A245, 'Root phenotypic data'!$A:$A, 0))</f>
        <v>#N/A</v>
      </c>
      <c r="AY245" s="4" t="e">
        <f>INDEX('Root phenotypic data'!CW:CW, MATCH($A245, 'Root phenotypic data'!$A:$A, 0))</f>
        <v>#N/A</v>
      </c>
      <c r="AZ245" s="4" t="e">
        <f>INDEX('Root phenotypic data'!CX:CX, MATCH($A245, 'Root phenotypic data'!$A:$A, 0))</f>
        <v>#N/A</v>
      </c>
      <c r="BA245" s="4" t="e">
        <f>INDEX('Root phenotypic data'!CY:CY, MATCH($A245, 'Root phenotypic data'!$A:$A, 0))</f>
        <v>#N/A</v>
      </c>
      <c r="BB245" s="4" t="e">
        <f>INDEX('Root phenotypic data'!CZ:CZ, MATCH($A245, 'Root phenotypic data'!$A:$A, 0))</f>
        <v>#N/A</v>
      </c>
      <c r="BC245" s="4" t="e">
        <f>INDEX('Root phenotypic data'!DA:DA, MATCH($A245, 'Root phenotypic data'!$A:$A, 0))</f>
        <v>#N/A</v>
      </c>
      <c r="BD245" s="4" t="e">
        <f>INDEX('Root phenotypic data'!DB:DB, MATCH($A245, 'Root phenotypic data'!$A:$A, 0))</f>
        <v>#N/A</v>
      </c>
      <c r="BE245" s="4" t="e">
        <f>INDEX('Root phenotypic data'!DC:DC, MATCH($A245, 'Root phenotypic data'!$A:$A, 0))</f>
        <v>#N/A</v>
      </c>
      <c r="BF245" s="4" t="e">
        <f>INDEX('Root phenotypic data'!DD:DD, MATCH($A245, 'Root phenotypic data'!$A:$A, 0))</f>
        <v>#N/A</v>
      </c>
      <c r="BG245" s="4" t="e">
        <f>INDEX('Root phenotypic data'!DE:DE, MATCH($A245, 'Root phenotypic data'!$A:$A, 0))</f>
        <v>#N/A</v>
      </c>
      <c r="BH245" s="4" t="e">
        <f>INDEX('Root phenotypic data'!DF:DF, MATCH($A245, 'Root phenotypic data'!$A:$A, 0))</f>
        <v>#N/A</v>
      </c>
      <c r="BI245" s="4" t="e">
        <f>INDEX('Root phenotypic data'!DG:DG, MATCH($A245, 'Root phenotypic data'!$A:$A, 0))</f>
        <v>#N/A</v>
      </c>
      <c r="BJ245" s="4" t="e">
        <f>INDEX('Root phenotypic data'!DH:DH, MATCH($A245, 'Root phenotypic data'!$A:$A, 0))</f>
        <v>#N/A</v>
      </c>
      <c r="BK245" s="4" t="e">
        <f>INDEX('Root phenotypic data'!DI:DI, MATCH($A245, 'Root phenotypic data'!$A:$A, 0))</f>
        <v>#N/A</v>
      </c>
      <c r="BL245" s="4" t="e">
        <f>INDEX('Root phenotypic data'!DJ:DJ, MATCH($A245, 'Root phenotypic data'!$A:$A, 0))</f>
        <v>#N/A</v>
      </c>
      <c r="BM245" s="4" t="e">
        <f>INDEX('Root phenotypic data'!DK:DK, MATCH($A245, 'Root phenotypic data'!$A:$A, 0))</f>
        <v>#N/A</v>
      </c>
      <c r="BN245" s="4" t="e">
        <f>INDEX('Root phenotypic data'!DL:DL, MATCH($A245, 'Root phenotypic data'!$A:$A, 0))</f>
        <v>#N/A</v>
      </c>
      <c r="BO245" s="4" t="e">
        <f>INDEX('Mother tree bio'!C:C, MATCH($D245, 'Mother tree bio'!$B:$B, 0))</f>
        <v>#N/A</v>
      </c>
      <c r="BP245" s="4" t="e">
        <f>INDEX('Mother tree bio'!D:D, MATCH($D245, 'Mother tree bio'!$B:$B, 0))</f>
        <v>#N/A</v>
      </c>
      <c r="BQ245" s="4" t="e">
        <f>INDEX('Mother tree bio'!E:E, MATCH($D245, 'Mother tree bio'!$B:$B, 0))</f>
        <v>#N/A</v>
      </c>
      <c r="BR245" s="4" t="e">
        <f>INDEX('Mother tree bio'!F:F, MATCH($D245, 'Mother tree bio'!$B:$B, 0))</f>
        <v>#N/A</v>
      </c>
      <c r="BS245" s="4" t="e">
        <f>INDEX('Mother tree bio'!G:G, MATCH($D245, 'Mother tree bio'!$B:$B, 0))</f>
        <v>#N/A</v>
      </c>
      <c r="BT245" s="4" t="e">
        <f>INDEX('Mother tree bio'!H:H, MATCH($D245, 'Mother tree bio'!$B:$B, 0))</f>
        <v>#N/A</v>
      </c>
      <c r="BU245" s="4" t="e">
        <f>INDEX('Mother tree bio'!I:I, MATCH($D245, 'Mother tree bio'!$B:$B, 0))</f>
        <v>#N/A</v>
      </c>
      <c r="BV245" s="4" t="e">
        <f>INDEX('Mother tree bio'!J:J, MATCH($D245, 'Mother tree bio'!$B:$B, 0))</f>
        <v>#N/A</v>
      </c>
      <c r="BW245" s="4" t="e">
        <f>INDEX('Mother tree bio'!K:K, MATCH($D245, 'Mother tree bio'!$B:$B, 0))</f>
        <v>#N/A</v>
      </c>
    </row>
    <row r="246" spans="1:75" ht="15" customHeight="1">
      <c r="A246" s="10" t="s">
        <v>579</v>
      </c>
      <c r="B246" t="s">
        <v>501</v>
      </c>
      <c r="C246" s="1" t="s">
        <v>230</v>
      </c>
      <c r="D246" s="4" t="str">
        <f>INDEX('Isotope analysis'!D:D, MATCH($A246, 'Isotope analysis'!$C:$C, 0))</f>
        <v>NSW0675</v>
      </c>
      <c r="E246" s="4" t="str">
        <f>INDEX('Isotope analysis'!A:A, MATCH($A246, 'Isotope analysis'!$C:$C, 0))</f>
        <v>E. melliodora</v>
      </c>
      <c r="F246" s="4">
        <v>7</v>
      </c>
      <c r="G246" s="4" t="str">
        <f>INDEX('Isotope analysis'!E:E, MATCH($A246, 'Isotope analysis'!$C:$C, 0))</f>
        <v>D</v>
      </c>
      <c r="H246" s="4" t="s">
        <v>502</v>
      </c>
      <c r="I246" s="19" t="s">
        <v>429</v>
      </c>
      <c r="J246" s="19" t="s">
        <v>430</v>
      </c>
      <c r="K246" s="20" t="s">
        <v>431</v>
      </c>
      <c r="L246" s="19" t="s">
        <v>519</v>
      </c>
      <c r="M246" s="19" t="s">
        <v>520</v>
      </c>
      <c r="N246" s="20" t="s">
        <v>521</v>
      </c>
      <c r="O246" s="4" t="e">
        <f>INDEX('Root phenotypic data'!F:F, MATCH($A246, 'Root phenotypic data'!$A:$A, 0))</f>
        <v>#N/A</v>
      </c>
      <c r="P246" s="18" t="e">
        <f>INDEX('Root phenotypic data'!H:H, MATCH($A246, 'Root phenotypic data'!$A:$A, 0))</f>
        <v>#N/A</v>
      </c>
      <c r="Q246" s="4" t="e">
        <f>INDEX('Root phenotypic data'!I:I, MATCH($A246, 'Root phenotypic data'!$A:$A, 0))</f>
        <v>#N/A</v>
      </c>
      <c r="R246" s="4" t="e">
        <f>INDEX('Root phenotypic data'!J:J, MATCH($A246, 'Root phenotypic data'!$A:$A, 0))</f>
        <v>#N/A</v>
      </c>
      <c r="S246" s="4" t="e">
        <f>INDEX('Root phenotypic data'!K:K, MATCH($A246, 'Root phenotypic data'!$A:$A, 0))</f>
        <v>#N/A</v>
      </c>
      <c r="T246" s="4" t="e">
        <f>INDEX('Root phenotypic data'!L:L, MATCH($A246, 'Root phenotypic data'!$A:$A, 0))</f>
        <v>#N/A</v>
      </c>
      <c r="U246" s="4" t="e">
        <f>INDEX('Root phenotypic data'!M:M, MATCH($A246, 'Root phenotypic data'!$A:$A, 0))</f>
        <v>#N/A</v>
      </c>
      <c r="V246" s="4" t="e">
        <f>INDEX('Root phenotypic data'!N:N, MATCH($A246, 'Root phenotypic data'!$A:$A, 0))</f>
        <v>#N/A</v>
      </c>
      <c r="W246" s="4" t="e">
        <f>INDEX('Root phenotypic data'!O:O, MATCH($A246, 'Root phenotypic data'!$A:$A, 0))</f>
        <v>#N/A</v>
      </c>
      <c r="X246" s="4" t="e">
        <f>INDEX('Root phenotypic data'!P:P, MATCH($A246, 'Root phenotypic data'!$A:$A, 0))</f>
        <v>#N/A</v>
      </c>
      <c r="Y246" s="4" t="e">
        <f>INDEX('Root phenotypic data'!Q:Q, MATCH($A246, 'Root phenotypic data'!$A:$A, 0))</f>
        <v>#N/A</v>
      </c>
      <c r="Z246" s="4" t="e">
        <f>INDEX('Root phenotypic data'!R:R, MATCH($A246, 'Root phenotypic data'!$A:$A, 0))</f>
        <v>#N/A</v>
      </c>
      <c r="AA246" s="4" t="e">
        <f>INDEX('Root phenotypic data'!S:S, MATCH($A246, 'Root phenotypic data'!$A:$A, 0))</f>
        <v>#N/A</v>
      </c>
      <c r="AB246" s="4" t="e">
        <f>INDEX('Root phenotypic data'!T:T, MATCH($A246, 'Root phenotypic data'!$A:$A, 0))</f>
        <v>#N/A</v>
      </c>
      <c r="AC246" s="4" t="e">
        <f>INDEX('Root phenotypic data'!U:U, MATCH($A246, 'Root phenotypic data'!$A:$A, 0))</f>
        <v>#N/A</v>
      </c>
      <c r="AD246" s="4" t="e">
        <f>INDEX('Root phenotypic data'!V:V, MATCH($A246, 'Root phenotypic data'!$A:$A, 0))</f>
        <v>#N/A</v>
      </c>
      <c r="AE246" s="4" t="e">
        <f>INDEX('Root phenotypic data'!W:W, MATCH($A246, 'Root phenotypic data'!$A:$A, 0))</f>
        <v>#N/A</v>
      </c>
      <c r="AF246" s="4" t="e">
        <f>INDEX('Root phenotypic data'!X:X, MATCH($A246, 'Root phenotypic data'!$A:$A, 0))</f>
        <v>#N/A</v>
      </c>
      <c r="AG246" s="4" t="e">
        <f>INDEX('Root phenotypic data'!Y:Y, MATCH($A246, 'Root phenotypic data'!$A:$A, 0))</f>
        <v>#N/A</v>
      </c>
      <c r="AH246" s="4" t="e">
        <f>INDEX('Root phenotypic data'!Z:Z, MATCH($A246, 'Root phenotypic data'!$A:$A, 0))</f>
        <v>#N/A</v>
      </c>
      <c r="AI246" s="4" t="e">
        <f>INDEX('Root phenotypic data'!AA:AA, MATCH($A246, 'Root phenotypic data'!$A:$A, 0))</f>
        <v>#N/A</v>
      </c>
      <c r="AJ246" s="4" t="e">
        <f>INDEX('Root phenotypic data'!AB:AB, MATCH($A246, 'Root phenotypic data'!$A:$A, 0))</f>
        <v>#N/A</v>
      </c>
      <c r="AK246" s="4" t="e">
        <f>INDEX('Root phenotypic data'!AC:AC, MATCH($A246, 'Root phenotypic data'!$A:$A, 0))</f>
        <v>#N/A</v>
      </c>
      <c r="AL246" s="4" t="e">
        <f>INDEX('Root phenotypic data'!AD:AD, MATCH($A246, 'Root phenotypic data'!$A:$A, 0))</f>
        <v>#N/A</v>
      </c>
      <c r="AM246" s="4" t="e">
        <f>INDEX('Root phenotypic data'!AE:AE, MATCH($A246, 'Root phenotypic data'!$A:$A, 0))</f>
        <v>#N/A</v>
      </c>
      <c r="AN246" s="4" t="e">
        <f>INDEX('Root phenotypic data'!AF:AF, MATCH($A246, 'Root phenotypic data'!$A:$A, 0))</f>
        <v>#N/A</v>
      </c>
      <c r="AO246" s="4" t="e">
        <f>INDEX('Root phenotypic data'!AG:AG, MATCH($A246, 'Root phenotypic data'!$A:$A, 0))</f>
        <v>#N/A</v>
      </c>
      <c r="AP246" s="4">
        <f>INDEX('Isotope analysis'!F:F, MATCH($A246, 'Isotope analysis'!$C:$C, 0))</f>
        <v>0</v>
      </c>
      <c r="AQ246" s="4">
        <f>INDEX('Isotope analysis'!G:G, MATCH($A246, 'Isotope analysis'!$C:$C, 0))</f>
        <v>-35.32</v>
      </c>
      <c r="AR246" s="4">
        <f>INDEX('Isotope analysis'!H:H, MATCH($A246, 'Isotope analysis'!$C:$C, 0))</f>
        <v>1.35</v>
      </c>
      <c r="AS246" s="4">
        <f>INDEX('Isotope analysis'!I:I, MATCH($A246, 'Isotope analysis'!$C:$C, 0))</f>
        <v>42.8</v>
      </c>
      <c r="AT246" s="4" t="e">
        <f>INDEX('Root phenotypic data'!CR:CR, MATCH($A246, 'Root phenotypic data'!$A:$A, 0))</f>
        <v>#N/A</v>
      </c>
      <c r="AU246" s="4" t="e">
        <f>INDEX('Root phenotypic data'!CS:CS, MATCH($A246, 'Root phenotypic data'!$A:$A, 0))</f>
        <v>#N/A</v>
      </c>
      <c r="AV246" s="4" t="e">
        <f>INDEX('Root phenotypic data'!CT:CT, MATCH($A246, 'Root phenotypic data'!$A:$A, 0))</f>
        <v>#N/A</v>
      </c>
      <c r="AW246" s="4" t="e">
        <f>INDEX('Root phenotypic data'!CU:CU, MATCH($A246, 'Root phenotypic data'!$A:$A, 0))</f>
        <v>#N/A</v>
      </c>
      <c r="AX246" s="4" t="e">
        <f>INDEX('Root phenotypic data'!CV:CV, MATCH($A246, 'Root phenotypic data'!$A:$A, 0))</f>
        <v>#N/A</v>
      </c>
      <c r="AY246" s="4" t="e">
        <f>INDEX('Root phenotypic data'!CW:CW, MATCH($A246, 'Root phenotypic data'!$A:$A, 0))</f>
        <v>#N/A</v>
      </c>
      <c r="AZ246" s="4" t="e">
        <f>INDEX('Root phenotypic data'!CX:CX, MATCH($A246, 'Root phenotypic data'!$A:$A, 0))</f>
        <v>#N/A</v>
      </c>
      <c r="BA246" s="4" t="e">
        <f>INDEX('Root phenotypic data'!CY:CY, MATCH($A246, 'Root phenotypic data'!$A:$A, 0))</f>
        <v>#N/A</v>
      </c>
      <c r="BB246" s="4" t="e">
        <f>INDEX('Root phenotypic data'!CZ:CZ, MATCH($A246, 'Root phenotypic data'!$A:$A, 0))</f>
        <v>#N/A</v>
      </c>
      <c r="BC246" s="4" t="e">
        <f>INDEX('Root phenotypic data'!DA:DA, MATCH($A246, 'Root phenotypic data'!$A:$A, 0))</f>
        <v>#N/A</v>
      </c>
      <c r="BD246" s="4" t="e">
        <f>INDEX('Root phenotypic data'!DB:DB, MATCH($A246, 'Root phenotypic data'!$A:$A, 0))</f>
        <v>#N/A</v>
      </c>
      <c r="BE246" s="4" t="e">
        <f>INDEX('Root phenotypic data'!DC:DC, MATCH($A246, 'Root phenotypic data'!$A:$A, 0))</f>
        <v>#N/A</v>
      </c>
      <c r="BF246" s="4" t="e">
        <f>INDEX('Root phenotypic data'!DD:DD, MATCH($A246, 'Root phenotypic data'!$A:$A, 0))</f>
        <v>#N/A</v>
      </c>
      <c r="BG246" s="4" t="e">
        <f>INDEX('Root phenotypic data'!DE:DE, MATCH($A246, 'Root phenotypic data'!$A:$A, 0))</f>
        <v>#N/A</v>
      </c>
      <c r="BH246" s="4" t="e">
        <f>INDEX('Root phenotypic data'!DF:DF, MATCH($A246, 'Root phenotypic data'!$A:$A, 0))</f>
        <v>#N/A</v>
      </c>
      <c r="BI246" s="4" t="e">
        <f>INDEX('Root phenotypic data'!DG:DG, MATCH($A246, 'Root phenotypic data'!$A:$A, 0))</f>
        <v>#N/A</v>
      </c>
      <c r="BJ246" s="4" t="e">
        <f>INDEX('Root phenotypic data'!DH:DH, MATCH($A246, 'Root phenotypic data'!$A:$A, 0))</f>
        <v>#N/A</v>
      </c>
      <c r="BK246" s="4" t="e">
        <f>INDEX('Root phenotypic data'!DI:DI, MATCH($A246, 'Root phenotypic data'!$A:$A, 0))</f>
        <v>#N/A</v>
      </c>
      <c r="BL246" s="4" t="e">
        <f>INDEX('Root phenotypic data'!DJ:DJ, MATCH($A246, 'Root phenotypic data'!$A:$A, 0))</f>
        <v>#N/A</v>
      </c>
      <c r="BM246" s="4" t="e">
        <f>INDEX('Root phenotypic data'!DK:DK, MATCH($A246, 'Root phenotypic data'!$A:$A, 0))</f>
        <v>#N/A</v>
      </c>
      <c r="BN246" s="4" t="e">
        <f>INDEX('Root phenotypic data'!DL:DL, MATCH($A246, 'Root phenotypic data'!$A:$A, 0))</f>
        <v>#N/A</v>
      </c>
      <c r="BO246" s="4" t="e">
        <f>INDEX('Mother tree bio'!C:C, MATCH($D246, 'Mother tree bio'!$B:$B, 0))</f>
        <v>#N/A</v>
      </c>
      <c r="BP246" s="4" t="e">
        <f>INDEX('Mother tree bio'!D:D, MATCH($D246, 'Mother tree bio'!$B:$B, 0))</f>
        <v>#N/A</v>
      </c>
      <c r="BQ246" s="4" t="e">
        <f>INDEX('Mother tree bio'!E:E, MATCH($D246, 'Mother tree bio'!$B:$B, 0))</f>
        <v>#N/A</v>
      </c>
      <c r="BR246" s="4" t="e">
        <f>INDEX('Mother tree bio'!F:F, MATCH($D246, 'Mother tree bio'!$B:$B, 0))</f>
        <v>#N/A</v>
      </c>
      <c r="BS246" s="4" t="e">
        <f>INDEX('Mother tree bio'!G:G, MATCH($D246, 'Mother tree bio'!$B:$B, 0))</f>
        <v>#N/A</v>
      </c>
      <c r="BT246" s="4" t="e">
        <f>INDEX('Mother tree bio'!H:H, MATCH($D246, 'Mother tree bio'!$B:$B, 0))</f>
        <v>#N/A</v>
      </c>
      <c r="BU246" s="4" t="e">
        <f>INDEX('Mother tree bio'!I:I, MATCH($D246, 'Mother tree bio'!$B:$B, 0))</f>
        <v>#N/A</v>
      </c>
      <c r="BV246" s="4" t="e">
        <f>INDEX('Mother tree bio'!J:J, MATCH($D246, 'Mother tree bio'!$B:$B, 0))</f>
        <v>#N/A</v>
      </c>
      <c r="BW246" s="4" t="e">
        <f>INDEX('Mother tree bio'!K:K, MATCH($D246, 'Mother tree bio'!$B:$B, 0))</f>
        <v>#N/A</v>
      </c>
    </row>
    <row r="247" spans="1:75" ht="15" customHeight="1">
      <c r="A247" s="29" t="s">
        <v>580</v>
      </c>
      <c r="B247" t="s">
        <v>501</v>
      </c>
      <c r="C247" s="1" t="s">
        <v>232</v>
      </c>
      <c r="D247" s="4" t="str">
        <f>INDEX('Isotope analysis'!D:D, MATCH($A247, 'Isotope analysis'!$C:$C, 0))</f>
        <v>NSW0675</v>
      </c>
      <c r="E247" s="4" t="str">
        <f>INDEX('Isotope analysis'!A:A, MATCH($A247, 'Isotope analysis'!$C:$C, 0))</f>
        <v>E. melliodora</v>
      </c>
      <c r="F247" s="4">
        <v>8</v>
      </c>
      <c r="G247" s="4" t="str">
        <f>INDEX('Isotope analysis'!E:E, MATCH($A247, 'Isotope analysis'!$C:$C, 0))</f>
        <v>D</v>
      </c>
      <c r="H247" s="4" t="s">
        <v>502</v>
      </c>
      <c r="I247" s="19" t="s">
        <v>429</v>
      </c>
      <c r="J247" s="19" t="s">
        <v>430</v>
      </c>
      <c r="K247" s="20" t="s">
        <v>431</v>
      </c>
      <c r="L247" s="19" t="s">
        <v>523</v>
      </c>
      <c r="M247" s="19" t="s">
        <v>524</v>
      </c>
      <c r="N247" s="20" t="s">
        <v>525</v>
      </c>
      <c r="O247" s="4" t="e">
        <f>INDEX('Root phenotypic data'!F:F, MATCH($A247, 'Root phenotypic data'!$A:$A, 0))</f>
        <v>#N/A</v>
      </c>
      <c r="P247" s="18" t="e">
        <f>INDEX('Root phenotypic data'!H:H, MATCH($A247, 'Root phenotypic data'!$A:$A, 0))</f>
        <v>#N/A</v>
      </c>
      <c r="Q247" s="4" t="e">
        <f>INDEX('Root phenotypic data'!I:I, MATCH($A247, 'Root phenotypic data'!$A:$A, 0))</f>
        <v>#N/A</v>
      </c>
      <c r="R247" s="4" t="e">
        <f>INDEX('Root phenotypic data'!J:J, MATCH($A247, 'Root phenotypic data'!$A:$A, 0))</f>
        <v>#N/A</v>
      </c>
      <c r="S247" s="4" t="e">
        <f>INDEX('Root phenotypic data'!K:K, MATCH($A247, 'Root phenotypic data'!$A:$A, 0))</f>
        <v>#N/A</v>
      </c>
      <c r="T247" s="4" t="e">
        <f>INDEX('Root phenotypic data'!L:L, MATCH($A247, 'Root phenotypic data'!$A:$A, 0))</f>
        <v>#N/A</v>
      </c>
      <c r="U247" s="4" t="e">
        <f>INDEX('Root phenotypic data'!M:M, MATCH($A247, 'Root phenotypic data'!$A:$A, 0))</f>
        <v>#N/A</v>
      </c>
      <c r="V247" s="4" t="e">
        <f>INDEX('Root phenotypic data'!N:N, MATCH($A247, 'Root phenotypic data'!$A:$A, 0))</f>
        <v>#N/A</v>
      </c>
      <c r="W247" s="4" t="e">
        <f>INDEX('Root phenotypic data'!O:O, MATCH($A247, 'Root phenotypic data'!$A:$A, 0))</f>
        <v>#N/A</v>
      </c>
      <c r="X247" s="4" t="e">
        <f>INDEX('Root phenotypic data'!P:P, MATCH($A247, 'Root phenotypic data'!$A:$A, 0))</f>
        <v>#N/A</v>
      </c>
      <c r="Y247" s="4" t="e">
        <f>INDEX('Root phenotypic data'!Q:Q, MATCH($A247, 'Root phenotypic data'!$A:$A, 0))</f>
        <v>#N/A</v>
      </c>
      <c r="Z247" s="4" t="e">
        <f>INDEX('Root phenotypic data'!R:R, MATCH($A247, 'Root phenotypic data'!$A:$A, 0))</f>
        <v>#N/A</v>
      </c>
      <c r="AA247" s="4" t="e">
        <f>INDEX('Root phenotypic data'!S:S, MATCH($A247, 'Root phenotypic data'!$A:$A, 0))</f>
        <v>#N/A</v>
      </c>
      <c r="AB247" s="4" t="e">
        <f>INDEX('Root phenotypic data'!T:T, MATCH($A247, 'Root phenotypic data'!$A:$A, 0))</f>
        <v>#N/A</v>
      </c>
      <c r="AC247" s="4" t="e">
        <f>INDEX('Root phenotypic data'!U:U, MATCH($A247, 'Root phenotypic data'!$A:$A, 0))</f>
        <v>#N/A</v>
      </c>
      <c r="AD247" s="4" t="e">
        <f>INDEX('Root phenotypic data'!V:V, MATCH($A247, 'Root phenotypic data'!$A:$A, 0))</f>
        <v>#N/A</v>
      </c>
      <c r="AE247" s="4" t="e">
        <f>INDEX('Root phenotypic data'!W:W, MATCH($A247, 'Root phenotypic data'!$A:$A, 0))</f>
        <v>#N/A</v>
      </c>
      <c r="AF247" s="4" t="e">
        <f>INDEX('Root phenotypic data'!X:X, MATCH($A247, 'Root phenotypic data'!$A:$A, 0))</f>
        <v>#N/A</v>
      </c>
      <c r="AG247" s="4" t="e">
        <f>INDEX('Root phenotypic data'!Y:Y, MATCH($A247, 'Root phenotypic data'!$A:$A, 0))</f>
        <v>#N/A</v>
      </c>
      <c r="AH247" s="4" t="e">
        <f>INDEX('Root phenotypic data'!Z:Z, MATCH($A247, 'Root phenotypic data'!$A:$A, 0))</f>
        <v>#N/A</v>
      </c>
      <c r="AI247" s="4" t="e">
        <f>INDEX('Root phenotypic data'!AA:AA, MATCH($A247, 'Root phenotypic data'!$A:$A, 0))</f>
        <v>#N/A</v>
      </c>
      <c r="AJ247" s="4" t="e">
        <f>INDEX('Root phenotypic data'!AB:AB, MATCH($A247, 'Root phenotypic data'!$A:$A, 0))</f>
        <v>#N/A</v>
      </c>
      <c r="AK247" s="4" t="e">
        <f>INDEX('Root phenotypic data'!AC:AC, MATCH($A247, 'Root phenotypic data'!$A:$A, 0))</f>
        <v>#N/A</v>
      </c>
      <c r="AL247" s="4" t="e">
        <f>INDEX('Root phenotypic data'!AD:AD, MATCH($A247, 'Root phenotypic data'!$A:$A, 0))</f>
        <v>#N/A</v>
      </c>
      <c r="AM247" s="4" t="e">
        <f>INDEX('Root phenotypic data'!AE:AE, MATCH($A247, 'Root phenotypic data'!$A:$A, 0))</f>
        <v>#N/A</v>
      </c>
      <c r="AN247" s="4" t="e">
        <f>INDEX('Root phenotypic data'!AF:AF, MATCH($A247, 'Root phenotypic data'!$A:$A, 0))</f>
        <v>#N/A</v>
      </c>
      <c r="AO247" s="4" t="e">
        <f>INDEX('Root phenotypic data'!AG:AG, MATCH($A247, 'Root phenotypic data'!$A:$A, 0))</f>
        <v>#N/A</v>
      </c>
      <c r="AP247" s="4">
        <f>INDEX('Isotope analysis'!F:F, MATCH($A247, 'Isotope analysis'!$C:$C, 0))</f>
        <v>0</v>
      </c>
      <c r="AQ247" s="4">
        <f>INDEX('Isotope analysis'!G:G, MATCH($A247, 'Isotope analysis'!$C:$C, 0))</f>
        <v>-35.700000000000003</v>
      </c>
      <c r="AR247" s="4">
        <f>INDEX('Isotope analysis'!H:H, MATCH($A247, 'Isotope analysis'!$C:$C, 0))</f>
        <v>1.36</v>
      </c>
      <c r="AS247" s="4">
        <f>INDEX('Isotope analysis'!I:I, MATCH($A247, 'Isotope analysis'!$C:$C, 0))</f>
        <v>40.4</v>
      </c>
      <c r="AT247" s="4" t="e">
        <f>INDEX('Root phenotypic data'!CR:CR, MATCH($A247, 'Root phenotypic data'!$A:$A, 0))</f>
        <v>#N/A</v>
      </c>
      <c r="AU247" s="4" t="e">
        <f>INDEX('Root phenotypic data'!CS:CS, MATCH($A247, 'Root phenotypic data'!$A:$A, 0))</f>
        <v>#N/A</v>
      </c>
      <c r="AV247" s="4" t="e">
        <f>INDEX('Root phenotypic data'!CT:CT, MATCH($A247, 'Root phenotypic data'!$A:$A, 0))</f>
        <v>#N/A</v>
      </c>
      <c r="AW247" s="4" t="e">
        <f>INDEX('Root phenotypic data'!CU:CU, MATCH($A247, 'Root phenotypic data'!$A:$A, 0))</f>
        <v>#N/A</v>
      </c>
      <c r="AX247" s="4" t="e">
        <f>INDEX('Root phenotypic data'!CV:CV, MATCH($A247, 'Root phenotypic data'!$A:$A, 0))</f>
        <v>#N/A</v>
      </c>
      <c r="AY247" s="4" t="e">
        <f>INDEX('Root phenotypic data'!CW:CW, MATCH($A247, 'Root phenotypic data'!$A:$A, 0))</f>
        <v>#N/A</v>
      </c>
      <c r="AZ247" s="4" t="e">
        <f>INDEX('Root phenotypic data'!CX:CX, MATCH($A247, 'Root phenotypic data'!$A:$A, 0))</f>
        <v>#N/A</v>
      </c>
      <c r="BA247" s="4" t="e">
        <f>INDEX('Root phenotypic data'!CY:CY, MATCH($A247, 'Root phenotypic data'!$A:$A, 0))</f>
        <v>#N/A</v>
      </c>
      <c r="BB247" s="4" t="e">
        <f>INDEX('Root phenotypic data'!CZ:CZ, MATCH($A247, 'Root phenotypic data'!$A:$A, 0))</f>
        <v>#N/A</v>
      </c>
      <c r="BC247" s="4" t="e">
        <f>INDEX('Root phenotypic data'!DA:DA, MATCH($A247, 'Root phenotypic data'!$A:$A, 0))</f>
        <v>#N/A</v>
      </c>
      <c r="BD247" s="4" t="e">
        <f>INDEX('Root phenotypic data'!DB:DB, MATCH($A247, 'Root phenotypic data'!$A:$A, 0))</f>
        <v>#N/A</v>
      </c>
      <c r="BE247" s="4" t="e">
        <f>INDEX('Root phenotypic data'!DC:DC, MATCH($A247, 'Root phenotypic data'!$A:$A, 0))</f>
        <v>#N/A</v>
      </c>
      <c r="BF247" s="4" t="e">
        <f>INDEX('Root phenotypic data'!DD:DD, MATCH($A247, 'Root phenotypic data'!$A:$A, 0))</f>
        <v>#N/A</v>
      </c>
      <c r="BG247" s="4" t="e">
        <f>INDEX('Root phenotypic data'!DE:DE, MATCH($A247, 'Root phenotypic data'!$A:$A, 0))</f>
        <v>#N/A</v>
      </c>
      <c r="BH247" s="4" t="e">
        <f>INDEX('Root phenotypic data'!DF:DF, MATCH($A247, 'Root phenotypic data'!$A:$A, 0))</f>
        <v>#N/A</v>
      </c>
      <c r="BI247" s="4" t="e">
        <f>INDEX('Root phenotypic data'!DG:DG, MATCH($A247, 'Root phenotypic data'!$A:$A, 0))</f>
        <v>#N/A</v>
      </c>
      <c r="BJ247" s="4" t="e">
        <f>INDEX('Root phenotypic data'!DH:DH, MATCH($A247, 'Root phenotypic data'!$A:$A, 0))</f>
        <v>#N/A</v>
      </c>
      <c r="BK247" s="4" t="e">
        <f>INDEX('Root phenotypic data'!DI:DI, MATCH($A247, 'Root phenotypic data'!$A:$A, 0))</f>
        <v>#N/A</v>
      </c>
      <c r="BL247" s="4" t="e">
        <f>INDEX('Root phenotypic data'!DJ:DJ, MATCH($A247, 'Root phenotypic data'!$A:$A, 0))</f>
        <v>#N/A</v>
      </c>
      <c r="BM247" s="4" t="e">
        <f>INDEX('Root phenotypic data'!DK:DK, MATCH($A247, 'Root phenotypic data'!$A:$A, 0))</f>
        <v>#N/A</v>
      </c>
      <c r="BN247" s="4" t="e">
        <f>INDEX('Root phenotypic data'!DL:DL, MATCH($A247, 'Root phenotypic data'!$A:$A, 0))</f>
        <v>#N/A</v>
      </c>
      <c r="BO247" s="4" t="e">
        <f>INDEX('Mother tree bio'!C:C, MATCH($D247, 'Mother tree bio'!$B:$B, 0))</f>
        <v>#N/A</v>
      </c>
      <c r="BP247" s="4" t="e">
        <f>INDEX('Mother tree bio'!D:D, MATCH($D247, 'Mother tree bio'!$B:$B, 0))</f>
        <v>#N/A</v>
      </c>
      <c r="BQ247" s="4" t="e">
        <f>INDEX('Mother tree bio'!E:E, MATCH($D247, 'Mother tree bio'!$B:$B, 0))</f>
        <v>#N/A</v>
      </c>
      <c r="BR247" s="4" t="e">
        <f>INDEX('Mother tree bio'!F:F, MATCH($D247, 'Mother tree bio'!$B:$B, 0))</f>
        <v>#N/A</v>
      </c>
      <c r="BS247" s="4" t="e">
        <f>INDEX('Mother tree bio'!G:G, MATCH($D247, 'Mother tree bio'!$B:$B, 0))</f>
        <v>#N/A</v>
      </c>
      <c r="BT247" s="4" t="e">
        <f>INDEX('Mother tree bio'!H:H, MATCH($D247, 'Mother tree bio'!$B:$B, 0))</f>
        <v>#N/A</v>
      </c>
      <c r="BU247" s="4" t="e">
        <f>INDEX('Mother tree bio'!I:I, MATCH($D247, 'Mother tree bio'!$B:$B, 0))</f>
        <v>#N/A</v>
      </c>
      <c r="BV247" s="4" t="e">
        <f>INDEX('Mother tree bio'!J:J, MATCH($D247, 'Mother tree bio'!$B:$B, 0))</f>
        <v>#N/A</v>
      </c>
      <c r="BW247" s="4" t="e">
        <f>INDEX('Mother tree bio'!K:K, MATCH($D247, 'Mother tree bio'!$B:$B, 0))</f>
        <v>#N/A</v>
      </c>
    </row>
    <row r="248" spans="1:75" ht="15" customHeight="1">
      <c r="A248" s="29" t="s">
        <v>581</v>
      </c>
      <c r="B248" t="s">
        <v>501</v>
      </c>
      <c r="C248" s="1" t="s">
        <v>234</v>
      </c>
      <c r="D248" s="4" t="s">
        <v>302</v>
      </c>
      <c r="E248" s="4" t="s">
        <v>83</v>
      </c>
      <c r="F248" s="4">
        <v>8</v>
      </c>
      <c r="G248" s="4" t="s">
        <v>154</v>
      </c>
      <c r="H248" s="4" t="s">
        <v>502</v>
      </c>
      <c r="I248" s="19" t="s">
        <v>429</v>
      </c>
      <c r="J248" s="19" t="s">
        <v>430</v>
      </c>
      <c r="K248" s="20" t="s">
        <v>431</v>
      </c>
      <c r="L248" s="19" t="s">
        <v>527</v>
      </c>
      <c r="M248" s="19" t="s">
        <v>528</v>
      </c>
      <c r="N248" s="20" t="s">
        <v>529</v>
      </c>
      <c r="O248" s="4" t="e">
        <f>INDEX('Root phenotypic data'!F:F, MATCH($A248, 'Root phenotypic data'!$A:$A, 0))</f>
        <v>#N/A</v>
      </c>
      <c r="P248" s="18" t="e">
        <f>INDEX('Root phenotypic data'!H:H, MATCH($A248, 'Root phenotypic data'!$A:$A, 0))</f>
        <v>#N/A</v>
      </c>
      <c r="Q248" s="4" t="e">
        <f>INDEX('Root phenotypic data'!I:I, MATCH($A248, 'Root phenotypic data'!$A:$A, 0))</f>
        <v>#N/A</v>
      </c>
      <c r="R248" s="4" t="e">
        <f>INDEX('Root phenotypic data'!J:J, MATCH($A248, 'Root phenotypic data'!$A:$A, 0))</f>
        <v>#N/A</v>
      </c>
      <c r="S248" s="4" t="e">
        <f>INDEX('Root phenotypic data'!K:K, MATCH($A248, 'Root phenotypic data'!$A:$A, 0))</f>
        <v>#N/A</v>
      </c>
      <c r="T248" s="4" t="e">
        <f>INDEX('Root phenotypic data'!L:L, MATCH($A248, 'Root phenotypic data'!$A:$A, 0))</f>
        <v>#N/A</v>
      </c>
      <c r="U248" s="4" t="e">
        <f>INDEX('Root phenotypic data'!M:M, MATCH($A248, 'Root phenotypic data'!$A:$A, 0))</f>
        <v>#N/A</v>
      </c>
      <c r="V248" s="4" t="e">
        <f>INDEX('Root phenotypic data'!N:N, MATCH($A248, 'Root phenotypic data'!$A:$A, 0))</f>
        <v>#N/A</v>
      </c>
      <c r="W248" s="4" t="e">
        <f>INDEX('Root phenotypic data'!O:O, MATCH($A248, 'Root phenotypic data'!$A:$A, 0))</f>
        <v>#N/A</v>
      </c>
      <c r="X248" s="4" t="e">
        <f>INDEX('Root phenotypic data'!P:P, MATCH($A248, 'Root phenotypic data'!$A:$A, 0))</f>
        <v>#N/A</v>
      </c>
      <c r="Y248" s="4" t="e">
        <f>INDEX('Root phenotypic data'!Q:Q, MATCH($A248, 'Root phenotypic data'!$A:$A, 0))</f>
        <v>#N/A</v>
      </c>
      <c r="Z248" s="4" t="e">
        <f>INDEX('Root phenotypic data'!R:R, MATCH($A248, 'Root phenotypic data'!$A:$A, 0))</f>
        <v>#N/A</v>
      </c>
      <c r="AA248" s="4" t="e">
        <f>INDEX('Root phenotypic data'!S:S, MATCH($A248, 'Root phenotypic data'!$A:$A, 0))</f>
        <v>#N/A</v>
      </c>
      <c r="AB248" s="4" t="e">
        <f>INDEX('Root phenotypic data'!T:T, MATCH($A248, 'Root phenotypic data'!$A:$A, 0))</f>
        <v>#N/A</v>
      </c>
      <c r="AC248" s="4" t="e">
        <f>INDEX('Root phenotypic data'!U:U, MATCH($A248, 'Root phenotypic data'!$A:$A, 0))</f>
        <v>#N/A</v>
      </c>
      <c r="AD248" s="4" t="e">
        <f>INDEX('Root phenotypic data'!V:V, MATCH($A248, 'Root phenotypic data'!$A:$A, 0))</f>
        <v>#N/A</v>
      </c>
      <c r="AE248" s="4" t="e">
        <f>INDEX('Root phenotypic data'!W:W, MATCH($A248, 'Root phenotypic data'!$A:$A, 0))</f>
        <v>#N/A</v>
      </c>
      <c r="AF248" s="4" t="e">
        <f>INDEX('Root phenotypic data'!X:X, MATCH($A248, 'Root phenotypic data'!$A:$A, 0))</f>
        <v>#N/A</v>
      </c>
      <c r="AG248" s="4" t="e">
        <f>INDEX('Root phenotypic data'!Y:Y, MATCH($A248, 'Root phenotypic data'!$A:$A, 0))</f>
        <v>#N/A</v>
      </c>
      <c r="AH248" s="4" t="e">
        <f>INDEX('Root phenotypic data'!Z:Z, MATCH($A248, 'Root phenotypic data'!$A:$A, 0))</f>
        <v>#N/A</v>
      </c>
      <c r="AI248" s="4" t="e">
        <f>INDEX('Root phenotypic data'!AA:AA, MATCH($A248, 'Root phenotypic data'!$A:$A, 0))</f>
        <v>#N/A</v>
      </c>
      <c r="AJ248" s="4" t="e">
        <f>INDEX('Root phenotypic data'!AB:AB, MATCH($A248, 'Root phenotypic data'!$A:$A, 0))</f>
        <v>#N/A</v>
      </c>
      <c r="AK248" s="4" t="e">
        <f>INDEX('Root phenotypic data'!AC:AC, MATCH($A248, 'Root phenotypic data'!$A:$A, 0))</f>
        <v>#N/A</v>
      </c>
      <c r="AL248" s="4" t="e">
        <f>INDEX('Root phenotypic data'!AD:AD, MATCH($A248, 'Root phenotypic data'!$A:$A, 0))</f>
        <v>#N/A</v>
      </c>
      <c r="AM248" s="4" t="e">
        <f>INDEX('Root phenotypic data'!AE:AE, MATCH($A248, 'Root phenotypic data'!$A:$A, 0))</f>
        <v>#N/A</v>
      </c>
      <c r="AN248" s="4" t="e">
        <f>INDEX('Root phenotypic data'!AF:AF, MATCH($A248, 'Root phenotypic data'!$A:$A, 0))</f>
        <v>#N/A</v>
      </c>
      <c r="AO248" s="4" t="e">
        <f>INDEX('Root phenotypic data'!AG:AG, MATCH($A248, 'Root phenotypic data'!$A:$A, 0))</f>
        <v>#N/A</v>
      </c>
      <c r="AP248" s="4" t="e">
        <f>INDEX('Isotope analysis'!F:F, MATCH($A248, 'Isotope analysis'!$C:$C, 0))</f>
        <v>#N/A</v>
      </c>
      <c r="AQ248" s="4" t="e">
        <f>INDEX('Isotope analysis'!G:G, MATCH($A248, 'Isotope analysis'!$C:$C, 0))</f>
        <v>#N/A</v>
      </c>
      <c r="AR248" s="4" t="e">
        <f>INDEX('Isotope analysis'!H:H, MATCH($A248, 'Isotope analysis'!$C:$C, 0))</f>
        <v>#N/A</v>
      </c>
      <c r="AS248" s="4" t="e">
        <f>INDEX('Isotope analysis'!I:I, MATCH($A248, 'Isotope analysis'!$C:$C, 0))</f>
        <v>#N/A</v>
      </c>
      <c r="AT248" s="4" t="e">
        <f>INDEX('Root phenotypic data'!CR:CR, MATCH($A248, 'Root phenotypic data'!$A:$A, 0))</f>
        <v>#N/A</v>
      </c>
      <c r="AU248" s="4" t="e">
        <f>INDEX('Root phenotypic data'!CS:CS, MATCH($A248, 'Root phenotypic data'!$A:$A, 0))</f>
        <v>#N/A</v>
      </c>
      <c r="AV248" s="4" t="e">
        <f>INDEX('Root phenotypic data'!CT:CT, MATCH($A248, 'Root phenotypic data'!$A:$A, 0))</f>
        <v>#N/A</v>
      </c>
      <c r="AW248" s="4" t="e">
        <f>INDEX('Root phenotypic data'!CU:CU, MATCH($A248, 'Root phenotypic data'!$A:$A, 0))</f>
        <v>#N/A</v>
      </c>
      <c r="AX248" s="4" t="e">
        <f>INDEX('Root phenotypic data'!CV:CV, MATCH($A248, 'Root phenotypic data'!$A:$A, 0))</f>
        <v>#N/A</v>
      </c>
      <c r="AY248" s="4" t="e">
        <f>INDEX('Root phenotypic data'!CW:CW, MATCH($A248, 'Root phenotypic data'!$A:$A, 0))</f>
        <v>#N/A</v>
      </c>
      <c r="AZ248" s="4" t="e">
        <f>INDEX('Root phenotypic data'!CX:CX, MATCH($A248, 'Root phenotypic data'!$A:$A, 0))</f>
        <v>#N/A</v>
      </c>
      <c r="BA248" s="4" t="e">
        <f>INDEX('Root phenotypic data'!CY:CY, MATCH($A248, 'Root phenotypic data'!$A:$A, 0))</f>
        <v>#N/A</v>
      </c>
      <c r="BB248" s="4" t="e">
        <f>INDEX('Root phenotypic data'!CZ:CZ, MATCH($A248, 'Root phenotypic data'!$A:$A, 0))</f>
        <v>#N/A</v>
      </c>
      <c r="BC248" s="4" t="e">
        <f>INDEX('Root phenotypic data'!DA:DA, MATCH($A248, 'Root phenotypic data'!$A:$A, 0))</f>
        <v>#N/A</v>
      </c>
      <c r="BD248" s="4" t="e">
        <f>INDEX('Root phenotypic data'!DB:DB, MATCH($A248, 'Root phenotypic data'!$A:$A, 0))</f>
        <v>#N/A</v>
      </c>
      <c r="BE248" s="4" t="e">
        <f>INDEX('Root phenotypic data'!DC:DC, MATCH($A248, 'Root phenotypic data'!$A:$A, 0))</f>
        <v>#N/A</v>
      </c>
      <c r="BF248" s="4" t="e">
        <f>INDEX('Root phenotypic data'!DD:DD, MATCH($A248, 'Root phenotypic data'!$A:$A, 0))</f>
        <v>#N/A</v>
      </c>
      <c r="BG248" s="4" t="e">
        <f>INDEX('Root phenotypic data'!DE:DE, MATCH($A248, 'Root phenotypic data'!$A:$A, 0))</f>
        <v>#N/A</v>
      </c>
      <c r="BH248" s="4" t="e">
        <f>INDEX('Root phenotypic data'!DF:DF, MATCH($A248, 'Root phenotypic data'!$A:$A, 0))</f>
        <v>#N/A</v>
      </c>
      <c r="BI248" s="4" t="e">
        <f>INDEX('Root phenotypic data'!DG:DG, MATCH($A248, 'Root phenotypic data'!$A:$A, 0))</f>
        <v>#N/A</v>
      </c>
      <c r="BJ248" s="4" t="e">
        <f>INDEX('Root phenotypic data'!DH:DH, MATCH($A248, 'Root phenotypic data'!$A:$A, 0))</f>
        <v>#N/A</v>
      </c>
      <c r="BK248" s="4" t="e">
        <f>INDEX('Root phenotypic data'!DI:DI, MATCH($A248, 'Root phenotypic data'!$A:$A, 0))</f>
        <v>#N/A</v>
      </c>
      <c r="BL248" s="4" t="e">
        <f>INDEX('Root phenotypic data'!DJ:DJ, MATCH($A248, 'Root phenotypic data'!$A:$A, 0))</f>
        <v>#N/A</v>
      </c>
      <c r="BM248" s="4" t="e">
        <f>INDEX('Root phenotypic data'!DK:DK, MATCH($A248, 'Root phenotypic data'!$A:$A, 0))</f>
        <v>#N/A</v>
      </c>
      <c r="BN248" s="4" t="e">
        <f>INDEX('Root phenotypic data'!DL:DL, MATCH($A248, 'Root phenotypic data'!$A:$A, 0))</f>
        <v>#N/A</v>
      </c>
      <c r="BO248" s="4" t="e">
        <f>INDEX('Mother tree bio'!C:C, MATCH($D248, 'Mother tree bio'!$B:$B, 0))</f>
        <v>#N/A</v>
      </c>
      <c r="BP248" s="4" t="e">
        <f>INDEX('Mother tree bio'!D:D, MATCH($D248, 'Mother tree bio'!$B:$B, 0))</f>
        <v>#N/A</v>
      </c>
      <c r="BQ248" s="4" t="e">
        <f>INDEX('Mother tree bio'!E:E, MATCH($D248, 'Mother tree bio'!$B:$B, 0))</f>
        <v>#N/A</v>
      </c>
      <c r="BR248" s="4" t="e">
        <f>INDEX('Mother tree bio'!F:F, MATCH($D248, 'Mother tree bio'!$B:$B, 0))</f>
        <v>#N/A</v>
      </c>
      <c r="BS248" s="4" t="e">
        <f>INDEX('Mother tree bio'!G:G, MATCH($D248, 'Mother tree bio'!$B:$B, 0))</f>
        <v>#N/A</v>
      </c>
      <c r="BT248" s="4" t="e">
        <f>INDEX('Mother tree bio'!H:H, MATCH($D248, 'Mother tree bio'!$B:$B, 0))</f>
        <v>#N/A</v>
      </c>
      <c r="BU248" s="4" t="e">
        <f>INDEX('Mother tree bio'!I:I, MATCH($D248, 'Mother tree bio'!$B:$B, 0))</f>
        <v>#N/A</v>
      </c>
      <c r="BV248" s="4" t="e">
        <f>INDEX('Mother tree bio'!J:J, MATCH($D248, 'Mother tree bio'!$B:$B, 0))</f>
        <v>#N/A</v>
      </c>
      <c r="BW248" s="4" t="e">
        <f>INDEX('Mother tree bio'!K:K, MATCH($D248, 'Mother tree bio'!$B:$B, 0))</f>
        <v>#N/A</v>
      </c>
    </row>
    <row r="249" spans="1:75" ht="15" customHeight="1">
      <c r="A249" s="10" t="s">
        <v>582</v>
      </c>
      <c r="B249" t="s">
        <v>501</v>
      </c>
      <c r="C249" s="1" t="s">
        <v>237</v>
      </c>
      <c r="D249" s="4" t="str">
        <f>INDEX('Isotope analysis'!D:D, MATCH($A249, 'Isotope analysis'!$C:$C, 0))</f>
        <v>NSW0675</v>
      </c>
      <c r="E249" s="4" t="str">
        <f>INDEX('Isotope analysis'!A:A, MATCH($A249, 'Isotope analysis'!$C:$C, 0))</f>
        <v>E. melliodora</v>
      </c>
      <c r="F249" s="4">
        <v>9</v>
      </c>
      <c r="G249" s="4" t="str">
        <f>INDEX('Isotope analysis'!E:E, MATCH($A249, 'Isotope analysis'!$C:$C, 0))</f>
        <v>D</v>
      </c>
      <c r="H249" s="4" t="s">
        <v>502</v>
      </c>
      <c r="I249" s="19" t="s">
        <v>429</v>
      </c>
      <c r="J249" s="19" t="s">
        <v>430</v>
      </c>
      <c r="K249" s="20" t="s">
        <v>431</v>
      </c>
      <c r="L249" s="19" t="s">
        <v>531</v>
      </c>
      <c r="M249" s="19" t="s">
        <v>532</v>
      </c>
      <c r="N249" s="20" t="s">
        <v>533</v>
      </c>
      <c r="O249" s="4" t="e">
        <f>INDEX('Root phenotypic data'!F:F, MATCH($A249, 'Root phenotypic data'!$A:$A, 0))</f>
        <v>#N/A</v>
      </c>
      <c r="P249" s="18" t="e">
        <f>INDEX('Root phenotypic data'!H:H, MATCH($A249, 'Root phenotypic data'!$A:$A, 0))</f>
        <v>#N/A</v>
      </c>
      <c r="Q249" s="4" t="e">
        <f>INDEX('Root phenotypic data'!I:I, MATCH($A249, 'Root phenotypic data'!$A:$A, 0))</f>
        <v>#N/A</v>
      </c>
      <c r="R249" s="4" t="e">
        <f>INDEX('Root phenotypic data'!J:J, MATCH($A249, 'Root phenotypic data'!$A:$A, 0))</f>
        <v>#N/A</v>
      </c>
      <c r="S249" s="4" t="e">
        <f>INDEX('Root phenotypic data'!K:K, MATCH($A249, 'Root phenotypic data'!$A:$A, 0))</f>
        <v>#N/A</v>
      </c>
      <c r="T249" s="4" t="e">
        <f>INDEX('Root phenotypic data'!L:L, MATCH($A249, 'Root phenotypic data'!$A:$A, 0))</f>
        <v>#N/A</v>
      </c>
      <c r="U249" s="4" t="e">
        <f>INDEX('Root phenotypic data'!M:M, MATCH($A249, 'Root phenotypic data'!$A:$A, 0))</f>
        <v>#N/A</v>
      </c>
      <c r="V249" s="4" t="e">
        <f>INDEX('Root phenotypic data'!N:N, MATCH($A249, 'Root phenotypic data'!$A:$A, 0))</f>
        <v>#N/A</v>
      </c>
      <c r="W249" s="4" t="e">
        <f>INDEX('Root phenotypic data'!O:O, MATCH($A249, 'Root phenotypic data'!$A:$A, 0))</f>
        <v>#N/A</v>
      </c>
      <c r="X249" s="4" t="e">
        <f>INDEX('Root phenotypic data'!P:P, MATCH($A249, 'Root phenotypic data'!$A:$A, 0))</f>
        <v>#N/A</v>
      </c>
      <c r="Y249" s="4" t="e">
        <f>INDEX('Root phenotypic data'!Q:Q, MATCH($A249, 'Root phenotypic data'!$A:$A, 0))</f>
        <v>#N/A</v>
      </c>
      <c r="Z249" s="4" t="e">
        <f>INDEX('Root phenotypic data'!R:R, MATCH($A249, 'Root phenotypic data'!$A:$A, 0))</f>
        <v>#N/A</v>
      </c>
      <c r="AA249" s="4" t="e">
        <f>INDEX('Root phenotypic data'!S:S, MATCH($A249, 'Root phenotypic data'!$A:$A, 0))</f>
        <v>#N/A</v>
      </c>
      <c r="AB249" s="4" t="e">
        <f>INDEX('Root phenotypic data'!T:T, MATCH($A249, 'Root phenotypic data'!$A:$A, 0))</f>
        <v>#N/A</v>
      </c>
      <c r="AC249" s="4" t="e">
        <f>INDEX('Root phenotypic data'!U:U, MATCH($A249, 'Root phenotypic data'!$A:$A, 0))</f>
        <v>#N/A</v>
      </c>
      <c r="AD249" s="4" t="e">
        <f>INDEX('Root phenotypic data'!V:V, MATCH($A249, 'Root phenotypic data'!$A:$A, 0))</f>
        <v>#N/A</v>
      </c>
      <c r="AE249" s="4" t="e">
        <f>INDEX('Root phenotypic data'!W:W, MATCH($A249, 'Root phenotypic data'!$A:$A, 0))</f>
        <v>#N/A</v>
      </c>
      <c r="AF249" s="4" t="e">
        <f>INDEX('Root phenotypic data'!X:X, MATCH($A249, 'Root phenotypic data'!$A:$A, 0))</f>
        <v>#N/A</v>
      </c>
      <c r="AG249" s="4" t="e">
        <f>INDEX('Root phenotypic data'!Y:Y, MATCH($A249, 'Root phenotypic data'!$A:$A, 0))</f>
        <v>#N/A</v>
      </c>
      <c r="AH249" s="4" t="e">
        <f>INDEX('Root phenotypic data'!Z:Z, MATCH($A249, 'Root phenotypic data'!$A:$A, 0))</f>
        <v>#N/A</v>
      </c>
      <c r="AI249" s="4" t="e">
        <f>INDEX('Root phenotypic data'!AA:AA, MATCH($A249, 'Root phenotypic data'!$A:$A, 0))</f>
        <v>#N/A</v>
      </c>
      <c r="AJ249" s="4" t="e">
        <f>INDEX('Root phenotypic data'!AB:AB, MATCH($A249, 'Root phenotypic data'!$A:$A, 0))</f>
        <v>#N/A</v>
      </c>
      <c r="AK249" s="4" t="e">
        <f>INDEX('Root phenotypic data'!AC:AC, MATCH($A249, 'Root phenotypic data'!$A:$A, 0))</f>
        <v>#N/A</v>
      </c>
      <c r="AL249" s="4" t="e">
        <f>INDEX('Root phenotypic data'!AD:AD, MATCH($A249, 'Root phenotypic data'!$A:$A, 0))</f>
        <v>#N/A</v>
      </c>
      <c r="AM249" s="4" t="e">
        <f>INDEX('Root phenotypic data'!AE:AE, MATCH($A249, 'Root phenotypic data'!$A:$A, 0))</f>
        <v>#N/A</v>
      </c>
      <c r="AN249" s="4" t="e">
        <f>INDEX('Root phenotypic data'!AF:AF, MATCH($A249, 'Root phenotypic data'!$A:$A, 0))</f>
        <v>#N/A</v>
      </c>
      <c r="AO249" s="4" t="e">
        <f>INDEX('Root phenotypic data'!AG:AG, MATCH($A249, 'Root phenotypic data'!$A:$A, 0))</f>
        <v>#N/A</v>
      </c>
      <c r="AP249" s="4">
        <f>INDEX('Isotope analysis'!F:F, MATCH($A249, 'Isotope analysis'!$C:$C, 0))</f>
        <v>0</v>
      </c>
      <c r="AQ249" s="4">
        <f>INDEX('Isotope analysis'!G:G, MATCH($A249, 'Isotope analysis'!$C:$C, 0))</f>
        <v>-34.880000000000003</v>
      </c>
      <c r="AR249" s="4">
        <f>INDEX('Isotope analysis'!H:H, MATCH($A249, 'Isotope analysis'!$C:$C, 0))</f>
        <v>1.32</v>
      </c>
      <c r="AS249" s="4">
        <f>INDEX('Isotope analysis'!I:I, MATCH($A249, 'Isotope analysis'!$C:$C, 0))</f>
        <v>42.6</v>
      </c>
      <c r="AT249" s="4" t="e">
        <f>INDEX('Root phenotypic data'!CR:CR, MATCH($A249, 'Root phenotypic data'!$A:$A, 0))</f>
        <v>#N/A</v>
      </c>
      <c r="AU249" s="4" t="e">
        <f>INDEX('Root phenotypic data'!CS:CS, MATCH($A249, 'Root phenotypic data'!$A:$A, 0))</f>
        <v>#N/A</v>
      </c>
      <c r="AV249" s="4" t="e">
        <f>INDEX('Root phenotypic data'!CT:CT, MATCH($A249, 'Root phenotypic data'!$A:$A, 0))</f>
        <v>#N/A</v>
      </c>
      <c r="AW249" s="4" t="e">
        <f>INDEX('Root phenotypic data'!CU:CU, MATCH($A249, 'Root phenotypic data'!$A:$A, 0))</f>
        <v>#N/A</v>
      </c>
      <c r="AX249" s="4" t="e">
        <f>INDEX('Root phenotypic data'!CV:CV, MATCH($A249, 'Root phenotypic data'!$A:$A, 0))</f>
        <v>#N/A</v>
      </c>
      <c r="AY249" s="4" t="e">
        <f>INDEX('Root phenotypic data'!CW:CW, MATCH($A249, 'Root phenotypic data'!$A:$A, 0))</f>
        <v>#N/A</v>
      </c>
      <c r="AZ249" s="4" t="e">
        <f>INDEX('Root phenotypic data'!CX:CX, MATCH($A249, 'Root phenotypic data'!$A:$A, 0))</f>
        <v>#N/A</v>
      </c>
      <c r="BA249" s="4" t="e">
        <f>INDEX('Root phenotypic data'!CY:CY, MATCH($A249, 'Root phenotypic data'!$A:$A, 0))</f>
        <v>#N/A</v>
      </c>
      <c r="BB249" s="4" t="e">
        <f>INDEX('Root phenotypic data'!CZ:CZ, MATCH($A249, 'Root phenotypic data'!$A:$A, 0))</f>
        <v>#N/A</v>
      </c>
      <c r="BC249" s="4" t="e">
        <f>INDEX('Root phenotypic data'!DA:DA, MATCH($A249, 'Root phenotypic data'!$A:$A, 0))</f>
        <v>#N/A</v>
      </c>
      <c r="BD249" s="4" t="e">
        <f>INDEX('Root phenotypic data'!DB:DB, MATCH($A249, 'Root phenotypic data'!$A:$A, 0))</f>
        <v>#N/A</v>
      </c>
      <c r="BE249" s="4" t="e">
        <f>INDEX('Root phenotypic data'!DC:DC, MATCH($A249, 'Root phenotypic data'!$A:$A, 0))</f>
        <v>#N/A</v>
      </c>
      <c r="BF249" s="4" t="e">
        <f>INDEX('Root phenotypic data'!DD:DD, MATCH($A249, 'Root phenotypic data'!$A:$A, 0))</f>
        <v>#N/A</v>
      </c>
      <c r="BG249" s="4" t="e">
        <f>INDEX('Root phenotypic data'!DE:DE, MATCH($A249, 'Root phenotypic data'!$A:$A, 0))</f>
        <v>#N/A</v>
      </c>
      <c r="BH249" s="4" t="e">
        <f>INDEX('Root phenotypic data'!DF:DF, MATCH($A249, 'Root phenotypic data'!$A:$A, 0))</f>
        <v>#N/A</v>
      </c>
      <c r="BI249" s="4" t="e">
        <f>INDEX('Root phenotypic data'!DG:DG, MATCH($A249, 'Root phenotypic data'!$A:$A, 0))</f>
        <v>#N/A</v>
      </c>
      <c r="BJ249" s="4" t="e">
        <f>INDEX('Root phenotypic data'!DH:DH, MATCH($A249, 'Root phenotypic data'!$A:$A, 0))</f>
        <v>#N/A</v>
      </c>
      <c r="BK249" s="4" t="e">
        <f>INDEX('Root phenotypic data'!DI:DI, MATCH($A249, 'Root phenotypic data'!$A:$A, 0))</f>
        <v>#N/A</v>
      </c>
      <c r="BL249" s="4" t="e">
        <f>INDEX('Root phenotypic data'!DJ:DJ, MATCH($A249, 'Root phenotypic data'!$A:$A, 0))</f>
        <v>#N/A</v>
      </c>
      <c r="BM249" s="4" t="e">
        <f>INDEX('Root phenotypic data'!DK:DK, MATCH($A249, 'Root phenotypic data'!$A:$A, 0))</f>
        <v>#N/A</v>
      </c>
      <c r="BN249" s="4" t="e">
        <f>INDEX('Root phenotypic data'!DL:DL, MATCH($A249, 'Root phenotypic data'!$A:$A, 0))</f>
        <v>#N/A</v>
      </c>
      <c r="BO249" s="4" t="e">
        <f>INDEX('Mother tree bio'!C:C, MATCH($D249, 'Mother tree bio'!$B:$B, 0))</f>
        <v>#N/A</v>
      </c>
      <c r="BP249" s="4" t="e">
        <f>INDEX('Mother tree bio'!D:D, MATCH($D249, 'Mother tree bio'!$B:$B, 0))</f>
        <v>#N/A</v>
      </c>
      <c r="BQ249" s="4" t="e">
        <f>INDEX('Mother tree bio'!E:E, MATCH($D249, 'Mother tree bio'!$B:$B, 0))</f>
        <v>#N/A</v>
      </c>
      <c r="BR249" s="4" t="e">
        <f>INDEX('Mother tree bio'!F:F, MATCH($D249, 'Mother tree bio'!$B:$B, 0))</f>
        <v>#N/A</v>
      </c>
      <c r="BS249" s="4" t="e">
        <f>INDEX('Mother tree bio'!G:G, MATCH($D249, 'Mother tree bio'!$B:$B, 0))</f>
        <v>#N/A</v>
      </c>
      <c r="BT249" s="4" t="e">
        <f>INDEX('Mother tree bio'!H:H, MATCH($D249, 'Mother tree bio'!$B:$B, 0))</f>
        <v>#N/A</v>
      </c>
      <c r="BU249" s="4" t="e">
        <f>INDEX('Mother tree bio'!I:I, MATCH($D249, 'Mother tree bio'!$B:$B, 0))</f>
        <v>#N/A</v>
      </c>
      <c r="BV249" s="4" t="e">
        <f>INDEX('Mother tree bio'!J:J, MATCH($D249, 'Mother tree bio'!$B:$B, 0))</f>
        <v>#N/A</v>
      </c>
      <c r="BW249" s="4" t="e">
        <f>INDEX('Mother tree bio'!K:K, MATCH($D249, 'Mother tree bio'!$B:$B, 0))</f>
        <v>#N/A</v>
      </c>
    </row>
    <row r="250" spans="1:75" ht="15" customHeight="1">
      <c r="A250" s="10" t="s">
        <v>583</v>
      </c>
      <c r="B250" t="s">
        <v>501</v>
      </c>
      <c r="C250" s="1" t="s">
        <v>239</v>
      </c>
      <c r="D250" s="4" t="str">
        <f>INDEX('Isotope analysis'!D:D, MATCH($A250, 'Isotope analysis'!$C:$C, 0))</f>
        <v>NSW0675</v>
      </c>
      <c r="E250" s="4" t="str">
        <f>INDEX('Isotope analysis'!A:A, MATCH($A250, 'Isotope analysis'!$C:$C, 0))</f>
        <v>E. melliodora</v>
      </c>
      <c r="F250" s="4">
        <v>10</v>
      </c>
      <c r="G250" s="4" t="str">
        <f>INDEX('Isotope analysis'!E:E, MATCH($A250, 'Isotope analysis'!$C:$C, 0))</f>
        <v>D</v>
      </c>
      <c r="H250" s="4" t="s">
        <v>502</v>
      </c>
      <c r="I250" s="19" t="s">
        <v>442</v>
      </c>
      <c r="J250" s="19" t="s">
        <v>443</v>
      </c>
      <c r="K250" s="20" t="s">
        <v>444</v>
      </c>
      <c r="L250" s="19" t="s">
        <v>503</v>
      </c>
      <c r="M250" s="19" t="s">
        <v>504</v>
      </c>
      <c r="N250" s="20" t="s">
        <v>505</v>
      </c>
      <c r="O250" s="4" t="e">
        <f>INDEX('Root phenotypic data'!F:F, MATCH($A250, 'Root phenotypic data'!$A:$A, 0))</f>
        <v>#N/A</v>
      </c>
      <c r="P250" s="18" t="e">
        <f>INDEX('Root phenotypic data'!H:H, MATCH($A250, 'Root phenotypic data'!$A:$A, 0))</f>
        <v>#N/A</v>
      </c>
      <c r="Q250" s="4" t="e">
        <f>INDEX('Root phenotypic data'!I:I, MATCH($A250, 'Root phenotypic data'!$A:$A, 0))</f>
        <v>#N/A</v>
      </c>
      <c r="R250" s="4" t="e">
        <f>INDEX('Root phenotypic data'!J:J, MATCH($A250, 'Root phenotypic data'!$A:$A, 0))</f>
        <v>#N/A</v>
      </c>
      <c r="S250" s="4" t="e">
        <f>INDEX('Root phenotypic data'!K:K, MATCH($A250, 'Root phenotypic data'!$A:$A, 0))</f>
        <v>#N/A</v>
      </c>
      <c r="T250" s="4" t="e">
        <f>INDEX('Root phenotypic data'!L:L, MATCH($A250, 'Root phenotypic data'!$A:$A, 0))</f>
        <v>#N/A</v>
      </c>
      <c r="U250" s="4" t="e">
        <f>INDEX('Root phenotypic data'!M:M, MATCH($A250, 'Root phenotypic data'!$A:$A, 0))</f>
        <v>#N/A</v>
      </c>
      <c r="V250" s="4" t="e">
        <f>INDEX('Root phenotypic data'!N:N, MATCH($A250, 'Root phenotypic data'!$A:$A, 0))</f>
        <v>#N/A</v>
      </c>
      <c r="W250" s="4" t="e">
        <f>INDEX('Root phenotypic data'!O:O, MATCH($A250, 'Root phenotypic data'!$A:$A, 0))</f>
        <v>#N/A</v>
      </c>
      <c r="X250" s="4" t="e">
        <f>INDEX('Root phenotypic data'!P:P, MATCH($A250, 'Root phenotypic data'!$A:$A, 0))</f>
        <v>#N/A</v>
      </c>
      <c r="Y250" s="4" t="e">
        <f>INDEX('Root phenotypic data'!Q:Q, MATCH($A250, 'Root phenotypic data'!$A:$A, 0))</f>
        <v>#N/A</v>
      </c>
      <c r="Z250" s="4" t="e">
        <f>INDEX('Root phenotypic data'!R:R, MATCH($A250, 'Root phenotypic data'!$A:$A, 0))</f>
        <v>#N/A</v>
      </c>
      <c r="AA250" s="4" t="e">
        <f>INDEX('Root phenotypic data'!S:S, MATCH($A250, 'Root phenotypic data'!$A:$A, 0))</f>
        <v>#N/A</v>
      </c>
      <c r="AB250" s="4" t="e">
        <f>INDEX('Root phenotypic data'!T:T, MATCH($A250, 'Root phenotypic data'!$A:$A, 0))</f>
        <v>#N/A</v>
      </c>
      <c r="AC250" s="4" t="e">
        <f>INDEX('Root phenotypic data'!U:U, MATCH($A250, 'Root phenotypic data'!$A:$A, 0))</f>
        <v>#N/A</v>
      </c>
      <c r="AD250" s="4" t="e">
        <f>INDEX('Root phenotypic data'!V:V, MATCH($A250, 'Root phenotypic data'!$A:$A, 0))</f>
        <v>#N/A</v>
      </c>
      <c r="AE250" s="4" t="e">
        <f>INDEX('Root phenotypic data'!W:W, MATCH($A250, 'Root phenotypic data'!$A:$A, 0))</f>
        <v>#N/A</v>
      </c>
      <c r="AF250" s="4" t="e">
        <f>INDEX('Root phenotypic data'!X:X, MATCH($A250, 'Root phenotypic data'!$A:$A, 0))</f>
        <v>#N/A</v>
      </c>
      <c r="AG250" s="4" t="e">
        <f>INDEX('Root phenotypic data'!Y:Y, MATCH($A250, 'Root phenotypic data'!$A:$A, 0))</f>
        <v>#N/A</v>
      </c>
      <c r="AH250" s="4" t="e">
        <f>INDEX('Root phenotypic data'!Z:Z, MATCH($A250, 'Root phenotypic data'!$A:$A, 0))</f>
        <v>#N/A</v>
      </c>
      <c r="AI250" s="4" t="e">
        <f>INDEX('Root phenotypic data'!AA:AA, MATCH($A250, 'Root phenotypic data'!$A:$A, 0))</f>
        <v>#N/A</v>
      </c>
      <c r="AJ250" s="4" t="e">
        <f>INDEX('Root phenotypic data'!AB:AB, MATCH($A250, 'Root phenotypic data'!$A:$A, 0))</f>
        <v>#N/A</v>
      </c>
      <c r="AK250" s="4" t="e">
        <f>INDEX('Root phenotypic data'!AC:AC, MATCH($A250, 'Root phenotypic data'!$A:$A, 0))</f>
        <v>#N/A</v>
      </c>
      <c r="AL250" s="4" t="e">
        <f>INDEX('Root phenotypic data'!AD:AD, MATCH($A250, 'Root phenotypic data'!$A:$A, 0))</f>
        <v>#N/A</v>
      </c>
      <c r="AM250" s="4" t="e">
        <f>INDEX('Root phenotypic data'!AE:AE, MATCH($A250, 'Root phenotypic data'!$A:$A, 0))</f>
        <v>#N/A</v>
      </c>
      <c r="AN250" s="4" t="e">
        <f>INDEX('Root phenotypic data'!AF:AF, MATCH($A250, 'Root phenotypic data'!$A:$A, 0))</f>
        <v>#N/A</v>
      </c>
      <c r="AO250" s="4" t="e">
        <f>INDEX('Root phenotypic data'!AG:AG, MATCH($A250, 'Root phenotypic data'!$A:$A, 0))</f>
        <v>#N/A</v>
      </c>
      <c r="AP250" s="4">
        <f>INDEX('Isotope analysis'!F:F, MATCH($A250, 'Isotope analysis'!$C:$C, 0))</f>
        <v>0</v>
      </c>
      <c r="AQ250" s="4">
        <f>INDEX('Isotope analysis'!G:G, MATCH($A250, 'Isotope analysis'!$C:$C, 0))</f>
        <v>-34.85</v>
      </c>
      <c r="AR250" s="4">
        <f>INDEX('Isotope analysis'!H:H, MATCH($A250, 'Isotope analysis'!$C:$C, 0))</f>
        <v>1.58</v>
      </c>
      <c r="AS250" s="4">
        <f>INDEX('Isotope analysis'!I:I, MATCH($A250, 'Isotope analysis'!$C:$C, 0))</f>
        <v>42.6</v>
      </c>
      <c r="AT250" s="4" t="e">
        <f>INDEX('Root phenotypic data'!CR:CR, MATCH($A250, 'Root phenotypic data'!$A:$A, 0))</f>
        <v>#N/A</v>
      </c>
      <c r="AU250" s="4" t="e">
        <f>INDEX('Root phenotypic data'!CS:CS, MATCH($A250, 'Root phenotypic data'!$A:$A, 0))</f>
        <v>#N/A</v>
      </c>
      <c r="AV250" s="4" t="e">
        <f>INDEX('Root phenotypic data'!CT:CT, MATCH($A250, 'Root phenotypic data'!$A:$A, 0))</f>
        <v>#N/A</v>
      </c>
      <c r="AW250" s="4" t="e">
        <f>INDEX('Root phenotypic data'!CU:CU, MATCH($A250, 'Root phenotypic data'!$A:$A, 0))</f>
        <v>#N/A</v>
      </c>
      <c r="AX250" s="4" t="e">
        <f>INDEX('Root phenotypic data'!CV:CV, MATCH($A250, 'Root phenotypic data'!$A:$A, 0))</f>
        <v>#N/A</v>
      </c>
      <c r="AY250" s="4" t="e">
        <f>INDEX('Root phenotypic data'!CW:CW, MATCH($A250, 'Root phenotypic data'!$A:$A, 0))</f>
        <v>#N/A</v>
      </c>
      <c r="AZ250" s="4" t="e">
        <f>INDEX('Root phenotypic data'!CX:CX, MATCH($A250, 'Root phenotypic data'!$A:$A, 0))</f>
        <v>#N/A</v>
      </c>
      <c r="BA250" s="4" t="e">
        <f>INDEX('Root phenotypic data'!CY:CY, MATCH($A250, 'Root phenotypic data'!$A:$A, 0))</f>
        <v>#N/A</v>
      </c>
      <c r="BB250" s="4" t="e">
        <f>INDEX('Root phenotypic data'!CZ:CZ, MATCH($A250, 'Root phenotypic data'!$A:$A, 0))</f>
        <v>#N/A</v>
      </c>
      <c r="BC250" s="4" t="e">
        <f>INDEX('Root phenotypic data'!DA:DA, MATCH($A250, 'Root phenotypic data'!$A:$A, 0))</f>
        <v>#N/A</v>
      </c>
      <c r="BD250" s="4" t="e">
        <f>INDEX('Root phenotypic data'!DB:DB, MATCH($A250, 'Root phenotypic data'!$A:$A, 0))</f>
        <v>#N/A</v>
      </c>
      <c r="BE250" s="4" t="e">
        <f>INDEX('Root phenotypic data'!DC:DC, MATCH($A250, 'Root phenotypic data'!$A:$A, 0))</f>
        <v>#N/A</v>
      </c>
      <c r="BF250" s="4" t="e">
        <f>INDEX('Root phenotypic data'!DD:DD, MATCH($A250, 'Root phenotypic data'!$A:$A, 0))</f>
        <v>#N/A</v>
      </c>
      <c r="BG250" s="4" t="e">
        <f>INDEX('Root phenotypic data'!DE:DE, MATCH($A250, 'Root phenotypic data'!$A:$A, 0))</f>
        <v>#N/A</v>
      </c>
      <c r="BH250" s="4" t="e">
        <f>INDEX('Root phenotypic data'!DF:DF, MATCH($A250, 'Root phenotypic data'!$A:$A, 0))</f>
        <v>#N/A</v>
      </c>
      <c r="BI250" s="4" t="e">
        <f>INDEX('Root phenotypic data'!DG:DG, MATCH($A250, 'Root phenotypic data'!$A:$A, 0))</f>
        <v>#N/A</v>
      </c>
      <c r="BJ250" s="4" t="e">
        <f>INDEX('Root phenotypic data'!DH:DH, MATCH($A250, 'Root phenotypic data'!$A:$A, 0))</f>
        <v>#N/A</v>
      </c>
      <c r="BK250" s="4" t="e">
        <f>INDEX('Root phenotypic data'!DI:DI, MATCH($A250, 'Root phenotypic data'!$A:$A, 0))</f>
        <v>#N/A</v>
      </c>
      <c r="BL250" s="4" t="e">
        <f>INDEX('Root phenotypic data'!DJ:DJ, MATCH($A250, 'Root phenotypic data'!$A:$A, 0))</f>
        <v>#N/A</v>
      </c>
      <c r="BM250" s="4" t="e">
        <f>INDEX('Root phenotypic data'!DK:DK, MATCH($A250, 'Root phenotypic data'!$A:$A, 0))</f>
        <v>#N/A</v>
      </c>
      <c r="BN250" s="4" t="e">
        <f>INDEX('Root phenotypic data'!DL:DL, MATCH($A250, 'Root phenotypic data'!$A:$A, 0))</f>
        <v>#N/A</v>
      </c>
      <c r="BO250" s="4" t="e">
        <f>INDEX('Mother tree bio'!C:C, MATCH($D250, 'Mother tree bio'!$B:$B, 0))</f>
        <v>#N/A</v>
      </c>
      <c r="BP250" s="4" t="e">
        <f>INDEX('Mother tree bio'!D:D, MATCH($D250, 'Mother tree bio'!$B:$B, 0))</f>
        <v>#N/A</v>
      </c>
      <c r="BQ250" s="4" t="e">
        <f>INDEX('Mother tree bio'!E:E, MATCH($D250, 'Mother tree bio'!$B:$B, 0))</f>
        <v>#N/A</v>
      </c>
      <c r="BR250" s="4" t="e">
        <f>INDEX('Mother tree bio'!F:F, MATCH($D250, 'Mother tree bio'!$B:$B, 0))</f>
        <v>#N/A</v>
      </c>
      <c r="BS250" s="4" t="e">
        <f>INDEX('Mother tree bio'!G:G, MATCH($D250, 'Mother tree bio'!$B:$B, 0))</f>
        <v>#N/A</v>
      </c>
      <c r="BT250" s="4" t="e">
        <f>INDEX('Mother tree bio'!H:H, MATCH($D250, 'Mother tree bio'!$B:$B, 0))</f>
        <v>#N/A</v>
      </c>
      <c r="BU250" s="4" t="e">
        <f>INDEX('Mother tree bio'!I:I, MATCH($D250, 'Mother tree bio'!$B:$B, 0))</f>
        <v>#N/A</v>
      </c>
      <c r="BV250" s="4" t="e">
        <f>INDEX('Mother tree bio'!J:J, MATCH($D250, 'Mother tree bio'!$B:$B, 0))</f>
        <v>#N/A</v>
      </c>
      <c r="BW250" s="4" t="e">
        <f>INDEX('Mother tree bio'!K:K, MATCH($D250, 'Mother tree bio'!$B:$B, 0))</f>
        <v>#N/A</v>
      </c>
    </row>
    <row r="251" spans="1:75" ht="15" customHeight="1">
      <c r="A251" s="10" t="s">
        <v>584</v>
      </c>
      <c r="B251" t="s">
        <v>501</v>
      </c>
      <c r="C251" s="1" t="s">
        <v>244</v>
      </c>
      <c r="D251" s="4" t="str">
        <f>INDEX('Isotope analysis'!D:D, MATCH($A251, 'Isotope analysis'!$C:$C, 0))</f>
        <v>NSW0675</v>
      </c>
      <c r="E251" s="4" t="str">
        <f>INDEX('Isotope analysis'!A:A, MATCH($A251, 'Isotope analysis'!$C:$C, 0))</f>
        <v>E. melliodora</v>
      </c>
      <c r="F251" s="4">
        <v>10</v>
      </c>
      <c r="G251" s="4" t="str">
        <f>INDEX('Isotope analysis'!E:E, MATCH($A251, 'Isotope analysis'!$C:$C, 0))</f>
        <v>W</v>
      </c>
      <c r="H251" s="4" t="s">
        <v>502</v>
      </c>
      <c r="I251" s="19" t="s">
        <v>442</v>
      </c>
      <c r="J251" s="19" t="s">
        <v>443</v>
      </c>
      <c r="K251" s="20" t="s">
        <v>444</v>
      </c>
      <c r="L251" s="19" t="s">
        <v>507</v>
      </c>
      <c r="M251" s="19" t="s">
        <v>508</v>
      </c>
      <c r="N251" s="20" t="s">
        <v>509</v>
      </c>
      <c r="O251" s="4" t="e">
        <f>INDEX('Root phenotypic data'!F:F, MATCH($A251, 'Root phenotypic data'!$A:$A, 0))</f>
        <v>#N/A</v>
      </c>
      <c r="P251" s="18" t="e">
        <f>INDEX('Root phenotypic data'!H:H, MATCH($A251, 'Root phenotypic data'!$A:$A, 0))</f>
        <v>#N/A</v>
      </c>
      <c r="Q251" s="4" t="e">
        <f>INDEX('Root phenotypic data'!I:I, MATCH($A251, 'Root phenotypic data'!$A:$A, 0))</f>
        <v>#N/A</v>
      </c>
      <c r="R251" s="4" t="e">
        <f>INDEX('Root phenotypic data'!J:J, MATCH($A251, 'Root phenotypic data'!$A:$A, 0))</f>
        <v>#N/A</v>
      </c>
      <c r="S251" s="4" t="e">
        <f>INDEX('Root phenotypic data'!K:K, MATCH($A251, 'Root phenotypic data'!$A:$A, 0))</f>
        <v>#N/A</v>
      </c>
      <c r="T251" s="4" t="e">
        <f>INDEX('Root phenotypic data'!L:L, MATCH($A251, 'Root phenotypic data'!$A:$A, 0))</f>
        <v>#N/A</v>
      </c>
      <c r="U251" s="4" t="e">
        <f>INDEX('Root phenotypic data'!M:M, MATCH($A251, 'Root phenotypic data'!$A:$A, 0))</f>
        <v>#N/A</v>
      </c>
      <c r="V251" s="4" t="e">
        <f>INDEX('Root phenotypic data'!N:N, MATCH($A251, 'Root phenotypic data'!$A:$A, 0))</f>
        <v>#N/A</v>
      </c>
      <c r="W251" s="4" t="e">
        <f>INDEX('Root phenotypic data'!O:O, MATCH($A251, 'Root phenotypic data'!$A:$A, 0))</f>
        <v>#N/A</v>
      </c>
      <c r="X251" s="4" t="e">
        <f>INDEX('Root phenotypic data'!P:P, MATCH($A251, 'Root phenotypic data'!$A:$A, 0))</f>
        <v>#N/A</v>
      </c>
      <c r="Y251" s="4" t="e">
        <f>INDEX('Root phenotypic data'!Q:Q, MATCH($A251, 'Root phenotypic data'!$A:$A, 0))</f>
        <v>#N/A</v>
      </c>
      <c r="Z251" s="4" t="e">
        <f>INDEX('Root phenotypic data'!R:R, MATCH($A251, 'Root phenotypic data'!$A:$A, 0))</f>
        <v>#N/A</v>
      </c>
      <c r="AA251" s="4" t="e">
        <f>INDEX('Root phenotypic data'!S:S, MATCH($A251, 'Root phenotypic data'!$A:$A, 0))</f>
        <v>#N/A</v>
      </c>
      <c r="AB251" s="4" t="e">
        <f>INDEX('Root phenotypic data'!T:T, MATCH($A251, 'Root phenotypic data'!$A:$A, 0))</f>
        <v>#N/A</v>
      </c>
      <c r="AC251" s="4" t="e">
        <f>INDEX('Root phenotypic data'!U:U, MATCH($A251, 'Root phenotypic data'!$A:$A, 0))</f>
        <v>#N/A</v>
      </c>
      <c r="AD251" s="4" t="e">
        <f>INDEX('Root phenotypic data'!V:V, MATCH($A251, 'Root phenotypic data'!$A:$A, 0))</f>
        <v>#N/A</v>
      </c>
      <c r="AE251" s="4" t="e">
        <f>INDEX('Root phenotypic data'!W:W, MATCH($A251, 'Root phenotypic data'!$A:$A, 0))</f>
        <v>#N/A</v>
      </c>
      <c r="AF251" s="4" t="e">
        <f>INDEX('Root phenotypic data'!X:X, MATCH($A251, 'Root phenotypic data'!$A:$A, 0))</f>
        <v>#N/A</v>
      </c>
      <c r="AG251" s="4" t="e">
        <f>INDEX('Root phenotypic data'!Y:Y, MATCH($A251, 'Root phenotypic data'!$A:$A, 0))</f>
        <v>#N/A</v>
      </c>
      <c r="AH251" s="4" t="e">
        <f>INDEX('Root phenotypic data'!Z:Z, MATCH($A251, 'Root phenotypic data'!$A:$A, 0))</f>
        <v>#N/A</v>
      </c>
      <c r="AI251" s="4" t="e">
        <f>INDEX('Root phenotypic data'!AA:AA, MATCH($A251, 'Root phenotypic data'!$A:$A, 0))</f>
        <v>#N/A</v>
      </c>
      <c r="AJ251" s="4" t="e">
        <f>INDEX('Root phenotypic data'!AB:AB, MATCH($A251, 'Root phenotypic data'!$A:$A, 0))</f>
        <v>#N/A</v>
      </c>
      <c r="AK251" s="4" t="e">
        <f>INDEX('Root phenotypic data'!AC:AC, MATCH($A251, 'Root phenotypic data'!$A:$A, 0))</f>
        <v>#N/A</v>
      </c>
      <c r="AL251" s="4" t="e">
        <f>INDEX('Root phenotypic data'!AD:AD, MATCH($A251, 'Root phenotypic data'!$A:$A, 0))</f>
        <v>#N/A</v>
      </c>
      <c r="AM251" s="4" t="e">
        <f>INDEX('Root phenotypic data'!AE:AE, MATCH($A251, 'Root phenotypic data'!$A:$A, 0))</f>
        <v>#N/A</v>
      </c>
      <c r="AN251" s="4" t="e">
        <f>INDEX('Root phenotypic data'!AF:AF, MATCH($A251, 'Root phenotypic data'!$A:$A, 0))</f>
        <v>#N/A</v>
      </c>
      <c r="AO251" s="4" t="e">
        <f>INDEX('Root phenotypic data'!AG:AG, MATCH($A251, 'Root phenotypic data'!$A:$A, 0))</f>
        <v>#N/A</v>
      </c>
      <c r="AP251" s="4">
        <f>INDEX('Isotope analysis'!F:F, MATCH($A251, 'Isotope analysis'!$C:$C, 0))</f>
        <v>0</v>
      </c>
      <c r="AQ251" s="4">
        <f>INDEX('Isotope analysis'!G:G, MATCH($A251, 'Isotope analysis'!$C:$C, 0))</f>
        <v>-35.799999999999997</v>
      </c>
      <c r="AR251" s="4">
        <f>INDEX('Isotope analysis'!H:H, MATCH($A251, 'Isotope analysis'!$C:$C, 0))</f>
        <v>1.51</v>
      </c>
      <c r="AS251" s="4">
        <f>INDEX('Isotope analysis'!I:I, MATCH($A251, 'Isotope analysis'!$C:$C, 0))</f>
        <v>45.6</v>
      </c>
      <c r="AT251" s="4" t="e">
        <f>INDEX('Root phenotypic data'!CR:CR, MATCH($A251, 'Root phenotypic data'!$A:$A, 0))</f>
        <v>#N/A</v>
      </c>
      <c r="AU251" s="4" t="e">
        <f>INDEX('Root phenotypic data'!CS:CS, MATCH($A251, 'Root phenotypic data'!$A:$A, 0))</f>
        <v>#N/A</v>
      </c>
      <c r="AV251" s="4" t="e">
        <f>INDEX('Root phenotypic data'!CT:CT, MATCH($A251, 'Root phenotypic data'!$A:$A, 0))</f>
        <v>#N/A</v>
      </c>
      <c r="AW251" s="4" t="e">
        <f>INDEX('Root phenotypic data'!CU:CU, MATCH($A251, 'Root phenotypic data'!$A:$A, 0))</f>
        <v>#N/A</v>
      </c>
      <c r="AX251" s="4" t="e">
        <f>INDEX('Root phenotypic data'!CV:CV, MATCH($A251, 'Root phenotypic data'!$A:$A, 0))</f>
        <v>#N/A</v>
      </c>
      <c r="AY251" s="4" t="e">
        <f>INDEX('Root phenotypic data'!CW:CW, MATCH($A251, 'Root phenotypic data'!$A:$A, 0))</f>
        <v>#N/A</v>
      </c>
      <c r="AZ251" s="4" t="e">
        <f>INDEX('Root phenotypic data'!CX:CX, MATCH($A251, 'Root phenotypic data'!$A:$A, 0))</f>
        <v>#N/A</v>
      </c>
      <c r="BA251" s="4" t="e">
        <f>INDEX('Root phenotypic data'!CY:CY, MATCH($A251, 'Root phenotypic data'!$A:$A, 0))</f>
        <v>#N/A</v>
      </c>
      <c r="BB251" s="4" t="e">
        <f>INDEX('Root phenotypic data'!CZ:CZ, MATCH($A251, 'Root phenotypic data'!$A:$A, 0))</f>
        <v>#N/A</v>
      </c>
      <c r="BC251" s="4" t="e">
        <f>INDEX('Root phenotypic data'!DA:DA, MATCH($A251, 'Root phenotypic data'!$A:$A, 0))</f>
        <v>#N/A</v>
      </c>
      <c r="BD251" s="4" t="e">
        <f>INDEX('Root phenotypic data'!DB:DB, MATCH($A251, 'Root phenotypic data'!$A:$A, 0))</f>
        <v>#N/A</v>
      </c>
      <c r="BE251" s="4" t="e">
        <f>INDEX('Root phenotypic data'!DC:DC, MATCH($A251, 'Root phenotypic data'!$A:$A, 0))</f>
        <v>#N/A</v>
      </c>
      <c r="BF251" s="4" t="e">
        <f>INDEX('Root phenotypic data'!DD:DD, MATCH($A251, 'Root phenotypic data'!$A:$A, 0))</f>
        <v>#N/A</v>
      </c>
      <c r="BG251" s="4" t="e">
        <f>INDEX('Root phenotypic data'!DE:DE, MATCH($A251, 'Root phenotypic data'!$A:$A, 0))</f>
        <v>#N/A</v>
      </c>
      <c r="BH251" s="4" t="e">
        <f>INDEX('Root phenotypic data'!DF:DF, MATCH($A251, 'Root phenotypic data'!$A:$A, 0))</f>
        <v>#N/A</v>
      </c>
      <c r="BI251" s="4" t="e">
        <f>INDEX('Root phenotypic data'!DG:DG, MATCH($A251, 'Root phenotypic data'!$A:$A, 0))</f>
        <v>#N/A</v>
      </c>
      <c r="BJ251" s="4" t="e">
        <f>INDEX('Root phenotypic data'!DH:DH, MATCH($A251, 'Root phenotypic data'!$A:$A, 0))</f>
        <v>#N/A</v>
      </c>
      <c r="BK251" s="4" t="e">
        <f>INDEX('Root phenotypic data'!DI:DI, MATCH($A251, 'Root phenotypic data'!$A:$A, 0))</f>
        <v>#N/A</v>
      </c>
      <c r="BL251" s="4" t="e">
        <f>INDEX('Root phenotypic data'!DJ:DJ, MATCH($A251, 'Root phenotypic data'!$A:$A, 0))</f>
        <v>#N/A</v>
      </c>
      <c r="BM251" s="4" t="e">
        <f>INDEX('Root phenotypic data'!DK:DK, MATCH($A251, 'Root phenotypic data'!$A:$A, 0))</f>
        <v>#N/A</v>
      </c>
      <c r="BN251" s="4" t="e">
        <f>INDEX('Root phenotypic data'!DL:DL, MATCH($A251, 'Root phenotypic data'!$A:$A, 0))</f>
        <v>#N/A</v>
      </c>
      <c r="BO251" s="4" t="e">
        <f>INDEX('Mother tree bio'!C:C, MATCH($D251, 'Mother tree bio'!$B:$B, 0))</f>
        <v>#N/A</v>
      </c>
      <c r="BP251" s="4" t="e">
        <f>INDEX('Mother tree bio'!D:D, MATCH($D251, 'Mother tree bio'!$B:$B, 0))</f>
        <v>#N/A</v>
      </c>
      <c r="BQ251" s="4" t="e">
        <f>INDEX('Mother tree bio'!E:E, MATCH($D251, 'Mother tree bio'!$B:$B, 0))</f>
        <v>#N/A</v>
      </c>
      <c r="BR251" s="4" t="e">
        <f>INDEX('Mother tree bio'!F:F, MATCH($D251, 'Mother tree bio'!$B:$B, 0))</f>
        <v>#N/A</v>
      </c>
      <c r="BS251" s="4" t="e">
        <f>INDEX('Mother tree bio'!G:G, MATCH($D251, 'Mother tree bio'!$B:$B, 0))</f>
        <v>#N/A</v>
      </c>
      <c r="BT251" s="4" t="e">
        <f>INDEX('Mother tree bio'!H:H, MATCH($D251, 'Mother tree bio'!$B:$B, 0))</f>
        <v>#N/A</v>
      </c>
      <c r="BU251" s="4" t="e">
        <f>INDEX('Mother tree bio'!I:I, MATCH($D251, 'Mother tree bio'!$B:$B, 0))</f>
        <v>#N/A</v>
      </c>
      <c r="BV251" s="4" t="e">
        <f>INDEX('Mother tree bio'!J:J, MATCH($D251, 'Mother tree bio'!$B:$B, 0))</f>
        <v>#N/A</v>
      </c>
      <c r="BW251" s="4" t="e">
        <f>INDEX('Mother tree bio'!K:K, MATCH($D251, 'Mother tree bio'!$B:$B, 0))</f>
        <v>#N/A</v>
      </c>
    </row>
    <row r="252" spans="1:75" ht="15" customHeight="1">
      <c r="A252" s="10" t="s">
        <v>585</v>
      </c>
      <c r="B252" t="s">
        <v>501</v>
      </c>
      <c r="C252" s="1" t="s">
        <v>246</v>
      </c>
      <c r="D252" s="4" t="str">
        <f>INDEX('Root phenotypic data'!B:B, MATCH($A252, 'Root phenotypic data'!$A:$A, 0))</f>
        <v>NSW0678</v>
      </c>
      <c r="E252" s="4" t="str">
        <f>INDEX('Mother tree bio'!A:A, MATCH($D252, 'Mother tree bio'!$B:$B, 0))</f>
        <v>E. melliodora</v>
      </c>
      <c r="F252" s="4">
        <f>INDEX('Root phenotypic data'!D:D, MATCH($A252, 'Root phenotypic data'!$A:$A, 0))</f>
        <v>6</v>
      </c>
      <c r="G252" s="4" t="str">
        <f>INDEX('Root phenotypic data'!E:E, MATCH($A252, 'Root phenotypic data'!$A:$A, 0))</f>
        <v>D</v>
      </c>
      <c r="H252" s="4" t="s">
        <v>502</v>
      </c>
      <c r="I252" s="19" t="s">
        <v>442</v>
      </c>
      <c r="J252" s="19" t="s">
        <v>443</v>
      </c>
      <c r="K252" s="20" t="s">
        <v>444</v>
      </c>
      <c r="L252" s="19" t="s">
        <v>511</v>
      </c>
      <c r="M252" s="19" t="s">
        <v>512</v>
      </c>
      <c r="N252" s="20" t="s">
        <v>513</v>
      </c>
      <c r="O252" s="4" t="str">
        <f>INDEX('Root phenotypic data'!F:F, MATCH($A252, 'Root phenotypic data'!$A:$A, 0))</f>
        <v>CER18</v>
      </c>
      <c r="P252" s="18">
        <f>INDEX('Root phenotypic data'!H:H, MATCH($A252, 'Root phenotypic data'!$A:$A, 0))</f>
        <v>44384.873610000002</v>
      </c>
      <c r="Q252" s="4">
        <f>INDEX('Root phenotypic data'!I:I, MATCH($A252, 'Root phenotypic data'!$A:$A, 0))</f>
        <v>8.7550000000000008</v>
      </c>
      <c r="R252" s="4">
        <f>INDEX('Root phenotypic data'!J:J, MATCH($A252, 'Root phenotypic data'!$A:$A, 0))</f>
        <v>0.26350000000000001</v>
      </c>
      <c r="S252" s="4">
        <f>INDEX('Root phenotypic data'!K:K, MATCH($A252, 'Root phenotypic data'!$A:$A, 0))</f>
        <v>0.82779999999999998</v>
      </c>
      <c r="T252" s="4">
        <f>INDEX('Root phenotypic data'!L:L, MATCH($A252, 'Root phenotypic data'!$A:$A, 0))</f>
        <v>0.30099999999999999</v>
      </c>
      <c r="U252" s="4">
        <f>INDEX('Root phenotypic data'!M:M, MATCH($A252, 'Root phenotypic data'!$A:$A, 0))</f>
        <v>6.0000000000000001E-3</v>
      </c>
      <c r="V252" s="4">
        <f>INDEX('Root phenotypic data'!N:N, MATCH($A252, 'Root phenotypic data'!$A:$A, 0))</f>
        <v>0.97299999999999998</v>
      </c>
      <c r="W252" s="4">
        <f>INDEX('Root phenotypic data'!O:O, MATCH($A252, 'Root phenotypic data'!$A:$A, 0))</f>
        <v>0.01</v>
      </c>
      <c r="X252" s="4">
        <f>INDEX('Root phenotypic data'!P:P, MATCH($A252, 'Root phenotypic data'!$A:$A, 0))</f>
        <v>11</v>
      </c>
      <c r="Y252" s="4">
        <f>INDEX('Root phenotypic data'!Q:Q, MATCH($A252, 'Root phenotypic data'!$A:$A, 0))</f>
        <v>5</v>
      </c>
      <c r="Z252" s="4">
        <f>INDEX('Root phenotypic data'!R:R, MATCH($A252, 'Root phenotypic data'!$A:$A, 0))</f>
        <v>0</v>
      </c>
      <c r="AA252" s="4">
        <f>INDEX('Root phenotypic data'!S:S, MATCH($A252, 'Root phenotypic data'!$A:$A, 0))</f>
        <v>13</v>
      </c>
      <c r="AB252" s="4">
        <f>INDEX('Root phenotypic data'!T:T, MATCH($A252, 'Root phenotypic data'!$A:$A, 0))</f>
        <v>6</v>
      </c>
      <c r="AC252" s="4">
        <f>INDEX('Root phenotypic data'!U:U, MATCH($A252, 'Root phenotypic data'!$A:$A, 0))</f>
        <v>26</v>
      </c>
      <c r="AD252" s="4">
        <f>INDEX('Root phenotypic data'!V:V, MATCH($A252, 'Root phenotypic data'!$A:$A, 0))</f>
        <v>0.67249999999999999</v>
      </c>
      <c r="AE252" s="4">
        <f>INDEX('Root phenotypic data'!W:W, MATCH($A252, 'Root phenotypic data'!$A:$A, 0))</f>
        <v>1.7899999999999999E-2</v>
      </c>
      <c r="AF252" s="4">
        <f>INDEX('Root phenotypic data'!X:X, MATCH($A252, 'Root phenotypic data'!$A:$A, 0))</f>
        <v>5.6300000000000003E-2</v>
      </c>
      <c r="AG252" s="4">
        <f>INDEX('Root phenotypic data'!Y:Y, MATCH($A252, 'Root phenotypic data'!$A:$A, 0))</f>
        <v>0.26440000000000002</v>
      </c>
      <c r="AH252" s="4">
        <f>INDEX('Root phenotypic data'!Z:Z, MATCH($A252, 'Root phenotypic data'!$A:$A, 0))</f>
        <v>37.340000000000003</v>
      </c>
      <c r="AI252" s="4">
        <f>INDEX('Root phenotypic data'!AA:AA, MATCH($A252, 'Root phenotypic data'!$A:$A, 0))</f>
        <v>6</v>
      </c>
      <c r="AJ252" s="4">
        <f>INDEX('Root phenotypic data'!AB:AB, MATCH($A252, 'Root phenotypic data'!$A:$A, 0))</f>
        <v>0.81330000000000002</v>
      </c>
      <c r="AK252" s="4">
        <f>INDEX('Root phenotypic data'!AC:AC, MATCH($A252, 'Root phenotypic data'!$A:$A, 0))</f>
        <v>1</v>
      </c>
      <c r="AL252" s="4">
        <f>INDEX('Root phenotypic data'!AD:AD, MATCH($A252, 'Root phenotypic data'!$A:$A, 0))</f>
        <v>1.3439000000000001</v>
      </c>
      <c r="AM252" s="4">
        <f>INDEX('Root phenotypic data'!AE:AE, MATCH($A252, 'Root phenotypic data'!$A:$A, 0))</f>
        <v>4</v>
      </c>
      <c r="AN252" s="4">
        <f>INDEX('Root phenotypic data'!AF:AF, MATCH($A252, 'Root phenotypic data'!$A:$A, 0))</f>
        <v>4.8967000000000001</v>
      </c>
      <c r="AO252" s="4">
        <f>INDEX('Root phenotypic data'!AG:AG, MATCH($A252, 'Root phenotypic data'!$A:$A, 0))</f>
        <v>8.7550000000000008</v>
      </c>
      <c r="AP252" s="4">
        <f>INDEX('Isotope analysis'!F:F, MATCH($A252, 'Isotope analysis'!$C:$C, 0))</f>
        <v>0</v>
      </c>
      <c r="AQ252" s="4">
        <f>INDEX('Isotope analysis'!G:G, MATCH($A252, 'Isotope analysis'!$C:$C, 0))</f>
        <v>-36.49</v>
      </c>
      <c r="AR252" s="4">
        <f>INDEX('Isotope analysis'!H:H, MATCH($A252, 'Isotope analysis'!$C:$C, 0))</f>
        <v>1.91</v>
      </c>
      <c r="AS252" s="4">
        <f>INDEX('Isotope analysis'!I:I, MATCH($A252, 'Isotope analysis'!$C:$C, 0))</f>
        <v>43.1</v>
      </c>
      <c r="AT252" s="4">
        <f>INDEX('Root phenotypic data'!CR:CR, MATCH($A252, 'Root phenotypic data'!$A:$A, 0))</f>
        <v>13.870799999999999</v>
      </c>
      <c r="AU252" s="4">
        <f>INDEX('Root phenotypic data'!CS:CS, MATCH($A252, 'Root phenotypic data'!$A:$A, 0))</f>
        <v>11.375</v>
      </c>
      <c r="AV252" s="4">
        <f>INDEX('Root phenotypic data'!CT:CT, MATCH($A252, 'Root phenotypic data'!$A:$A, 0))</f>
        <v>46.6189003</v>
      </c>
      <c r="AW252" s="4">
        <f>INDEX('Root phenotypic data'!CU:CU, MATCH($A252, 'Root phenotypic data'!$A:$A, 0))</f>
        <v>465.59600829999999</v>
      </c>
      <c r="AX252" s="4">
        <f>INDEX('Root phenotypic data'!CV:CV, MATCH($A252, 'Root phenotypic data'!$A:$A, 0))</f>
        <v>25.200000800000002</v>
      </c>
      <c r="AY252" s="4">
        <f>INDEX('Root phenotypic data'!CW:CW, MATCH($A252, 'Root phenotypic data'!$A:$A, 0))</f>
        <v>0.8</v>
      </c>
      <c r="AZ252" s="4">
        <f>INDEX('Root phenotypic data'!CX:CX, MATCH($A252, 'Root phenotypic data'!$A:$A, 0))</f>
        <v>24.399999600000001</v>
      </c>
      <c r="BA252" s="4">
        <f>INDEX('Root phenotypic data'!CY:CY, MATCH($A252, 'Root phenotypic data'!$A:$A, 0))</f>
        <v>8.9333296000000004</v>
      </c>
      <c r="BB252" s="4">
        <f>INDEX('Root phenotypic data'!CZ:CZ, MATCH($A252, 'Root phenotypic data'!$A:$A, 0))</f>
        <v>19.616699199999999</v>
      </c>
      <c r="BC252" s="4">
        <f>INDEX('Root phenotypic data'!DA:DA, MATCH($A252, 'Root phenotypic data'!$A:$A, 0))</f>
        <v>19.616699199999999</v>
      </c>
      <c r="BD252" s="4">
        <f>INDEX('Root phenotypic data'!DB:DB, MATCH($A252, 'Root phenotypic data'!$A:$A, 0))</f>
        <v>8.25</v>
      </c>
      <c r="BE252" s="4">
        <f>INDEX('Root phenotypic data'!DC:DC, MATCH($A252, 'Root phenotypic data'!$A:$A, 0))</f>
        <v>687</v>
      </c>
      <c r="BF252" s="4">
        <f>INDEX('Root phenotypic data'!DD:DD, MATCH($A252, 'Root phenotypic data'!$A:$A, 0))</f>
        <v>73</v>
      </c>
      <c r="BG252" s="4">
        <f>INDEX('Root phenotypic data'!DE:DE, MATCH($A252, 'Root phenotypic data'!$A:$A, 0))</f>
        <v>37</v>
      </c>
      <c r="BH252" s="4">
        <f>INDEX('Root phenotypic data'!DF:DF, MATCH($A252, 'Root phenotypic data'!$A:$A, 0))</f>
        <v>23.3113995</v>
      </c>
      <c r="BI252" s="4">
        <f>INDEX('Root phenotypic data'!DG:DG, MATCH($A252, 'Root phenotypic data'!$A:$A, 0))</f>
        <v>214</v>
      </c>
      <c r="BJ252" s="4">
        <f>INDEX('Root phenotypic data'!DH:DH, MATCH($A252, 'Root phenotypic data'!$A:$A, 0))</f>
        <v>122</v>
      </c>
      <c r="BK252" s="4">
        <f>INDEX('Root phenotypic data'!DI:DI, MATCH($A252, 'Root phenotypic data'!$A:$A, 0))</f>
        <v>122</v>
      </c>
      <c r="BL252" s="4">
        <f>INDEX('Root phenotypic data'!DJ:DJ, MATCH($A252, 'Root phenotypic data'!$A:$A, 0))</f>
        <v>213</v>
      </c>
      <c r="BM252" s="4">
        <f>INDEX('Root phenotypic data'!DK:DK, MATCH($A252, 'Root phenotypic data'!$A:$A, 0))</f>
        <v>0.905528</v>
      </c>
      <c r="BN252" s="4">
        <f>INDEX('Root phenotypic data'!DL:DL, MATCH($A252, 'Root phenotypic data'!$A:$A, 0))</f>
        <v>10.2867002</v>
      </c>
      <c r="BO252" s="4">
        <f>INDEX('Mother tree bio'!C:C, MATCH($D252, 'Mother tree bio'!$B:$B, 0))</f>
        <v>-37.218240680000001</v>
      </c>
      <c r="BP252" s="4">
        <f>INDEX('Mother tree bio'!D:D, MATCH($D252, 'Mother tree bio'!$B:$B, 0))</f>
        <v>145.02972310000001</v>
      </c>
      <c r="BQ252" s="4">
        <f>INDEX('Mother tree bio'!E:E, MATCH($D252, 'Mother tree bio'!$B:$B, 0))</f>
        <v>221</v>
      </c>
      <c r="BR252" s="4">
        <f>INDEX('Mother tree bio'!F:F, MATCH($D252, 'Mother tree bio'!$B:$B, 0))</f>
        <v>1967</v>
      </c>
      <c r="BS252" s="4">
        <f>INDEX('Mother tree bio'!G:G, MATCH($D252, 'Mother tree bio'!$B:$B, 0))</f>
        <v>35</v>
      </c>
      <c r="BT252" s="4">
        <f>INDEX('Mother tree bio'!H:H, MATCH($D252, 'Mother tree bio'!$B:$B, 0))</f>
        <v>63</v>
      </c>
      <c r="BU252" s="4">
        <f>INDEX('Mother tree bio'!I:I, MATCH($D252, 'Mother tree bio'!$B:$B, 0))</f>
        <v>47</v>
      </c>
      <c r="BV252" s="4">
        <f>INDEX('Mother tree bio'!J:J, MATCH($D252, 'Mother tree bio'!$B:$B, 0))</f>
        <v>18</v>
      </c>
      <c r="BW252" s="4">
        <f>INDEX('Mother tree bio'!K:K, MATCH($D252, 'Mother tree bio'!$B:$B, 0))</f>
        <v>69</v>
      </c>
    </row>
    <row r="253" spans="1:75" ht="15" customHeight="1">
      <c r="A253" s="10" t="s">
        <v>586</v>
      </c>
      <c r="B253" t="s">
        <v>501</v>
      </c>
      <c r="C253" s="1" t="s">
        <v>248</v>
      </c>
      <c r="D253" s="4" t="str">
        <f>INDEX('Root phenotypic data'!B:B, MATCH($A253, 'Root phenotypic data'!$A:$A, 0))</f>
        <v>NSW0678</v>
      </c>
      <c r="E253" s="4" t="str">
        <f>INDEX('Mother tree bio'!A:A, MATCH($D253, 'Mother tree bio'!$B:$B, 0))</f>
        <v>E. melliodora</v>
      </c>
      <c r="F253" s="4">
        <f>INDEX('Root phenotypic data'!D:D, MATCH($A253, 'Root phenotypic data'!$A:$A, 0))</f>
        <v>7</v>
      </c>
      <c r="G253" s="4" t="str">
        <f>INDEX('Root phenotypic data'!E:E, MATCH($A253, 'Root phenotypic data'!$A:$A, 0))</f>
        <v>D</v>
      </c>
      <c r="H253" s="4" t="s">
        <v>502</v>
      </c>
      <c r="I253" s="19" t="s">
        <v>442</v>
      </c>
      <c r="J253" s="19" t="s">
        <v>443</v>
      </c>
      <c r="K253" s="20" t="s">
        <v>444</v>
      </c>
      <c r="L253" s="19" t="s">
        <v>515</v>
      </c>
      <c r="M253" s="19" t="s">
        <v>516</v>
      </c>
      <c r="N253" s="20" t="s">
        <v>517</v>
      </c>
      <c r="O253" s="4" t="str">
        <f>INDEX('Root phenotypic data'!F:F, MATCH($A253, 'Root phenotypic data'!$A:$A, 0))</f>
        <v>CER18</v>
      </c>
      <c r="P253" s="18">
        <f>INDEX('Root phenotypic data'!H:H, MATCH($A253, 'Root phenotypic data'!$A:$A, 0))</f>
        <v>44384.877079999998</v>
      </c>
      <c r="Q253" s="4">
        <f>INDEX('Root phenotypic data'!I:I, MATCH($A253, 'Root phenotypic data'!$A:$A, 0))</f>
        <v>18.824000000000002</v>
      </c>
      <c r="R253" s="4">
        <f>INDEX('Root phenotypic data'!J:J, MATCH($A253, 'Root phenotypic data'!$A:$A, 0))</f>
        <v>0.624</v>
      </c>
      <c r="S253" s="4">
        <f>INDEX('Root phenotypic data'!K:K, MATCH($A253, 'Root phenotypic data'!$A:$A, 0))</f>
        <v>1.9603999999999999</v>
      </c>
      <c r="T253" s="4">
        <f>INDEX('Root phenotypic data'!L:L, MATCH($A253, 'Root phenotypic data'!$A:$A, 0))</f>
        <v>0.33150000000000002</v>
      </c>
      <c r="U253" s="4">
        <f>INDEX('Root phenotypic data'!M:M, MATCH($A253, 'Root phenotypic data'!$A:$A, 0))</f>
        <v>1.6E-2</v>
      </c>
      <c r="V253" s="4">
        <f>INDEX('Root phenotypic data'!N:N, MATCH($A253, 'Root phenotypic data'!$A:$A, 0))</f>
        <v>0.98299999999999998</v>
      </c>
      <c r="W253" s="4">
        <f>INDEX('Root phenotypic data'!O:O, MATCH($A253, 'Root phenotypic data'!$A:$A, 0))</f>
        <v>8.0000000000000002E-3</v>
      </c>
      <c r="X253" s="4">
        <f>INDEX('Root phenotypic data'!P:P, MATCH($A253, 'Root phenotypic data'!$A:$A, 0))</f>
        <v>20</v>
      </c>
      <c r="Y253" s="4">
        <f>INDEX('Root phenotypic data'!Q:Q, MATCH($A253, 'Root phenotypic data'!$A:$A, 0))</f>
        <v>10</v>
      </c>
      <c r="Z253" s="4">
        <f>INDEX('Root phenotypic data'!R:R, MATCH($A253, 'Root phenotypic data'!$A:$A, 0))</f>
        <v>2</v>
      </c>
      <c r="AA253" s="4">
        <f>INDEX('Root phenotypic data'!S:S, MATCH($A253, 'Root phenotypic data'!$A:$A, 0))</f>
        <v>25</v>
      </c>
      <c r="AB253" s="4">
        <f>INDEX('Root phenotypic data'!T:T, MATCH($A253, 'Root phenotypic data'!$A:$A, 0))</f>
        <v>9</v>
      </c>
      <c r="AC253" s="4">
        <f>INDEX('Root phenotypic data'!U:U, MATCH($A253, 'Root phenotypic data'!$A:$A, 0))</f>
        <v>55</v>
      </c>
      <c r="AD253" s="4">
        <f>INDEX('Root phenotypic data'!V:V, MATCH($A253, 'Root phenotypic data'!$A:$A, 0))</f>
        <v>0.75339999999999996</v>
      </c>
      <c r="AE253" s="4">
        <f>INDEX('Root phenotypic data'!W:W, MATCH($A253, 'Root phenotypic data'!$A:$A, 0))</f>
        <v>2.2499999999999999E-2</v>
      </c>
      <c r="AF253" s="4">
        <f>INDEX('Root phenotypic data'!X:X, MATCH($A253, 'Root phenotypic data'!$A:$A, 0))</f>
        <v>7.0599999999999996E-2</v>
      </c>
      <c r="AG253" s="4">
        <f>INDEX('Root phenotypic data'!Y:Y, MATCH($A253, 'Root phenotypic data'!$A:$A, 0))</f>
        <v>0.23649999999999999</v>
      </c>
      <c r="AH253" s="4">
        <f>INDEX('Root phenotypic data'!Z:Z, MATCH($A253, 'Root phenotypic data'!$A:$A, 0))</f>
        <v>40.49</v>
      </c>
      <c r="AI253" s="4">
        <f>INDEX('Root phenotypic data'!AA:AA, MATCH($A253, 'Root phenotypic data'!$A:$A, 0))</f>
        <v>10</v>
      </c>
      <c r="AJ253" s="4">
        <f>INDEX('Root phenotypic data'!AB:AB, MATCH($A253, 'Root phenotypic data'!$A:$A, 0))</f>
        <v>10.6599</v>
      </c>
      <c r="AK253" s="4">
        <f>INDEX('Root phenotypic data'!AC:AC, MATCH($A253, 'Root phenotypic data'!$A:$A, 0))</f>
        <v>8</v>
      </c>
      <c r="AL253" s="4">
        <f>INDEX('Root phenotypic data'!AD:AD, MATCH($A253, 'Root phenotypic data'!$A:$A, 0))</f>
        <v>3.2681</v>
      </c>
      <c r="AM253" s="4">
        <f>INDEX('Root phenotypic data'!AE:AE, MATCH($A253, 'Root phenotypic data'!$A:$A, 0))</f>
        <v>1</v>
      </c>
      <c r="AN253" s="4">
        <f>INDEX('Root phenotypic data'!AF:AF, MATCH($A253, 'Root phenotypic data'!$A:$A, 0))</f>
        <v>1.83E-2</v>
      </c>
      <c r="AO253" s="4">
        <f>INDEX('Root phenotypic data'!AG:AG, MATCH($A253, 'Root phenotypic data'!$A:$A, 0))</f>
        <v>18.824000000000002</v>
      </c>
      <c r="AP253" s="4">
        <f>INDEX('Isotope analysis'!F:F, MATCH($A253, 'Isotope analysis'!$C:$C, 0))</f>
        <v>0</v>
      </c>
      <c r="AQ253" s="4">
        <f>INDEX('Isotope analysis'!G:G, MATCH($A253, 'Isotope analysis'!$C:$C, 0))</f>
        <v>-35.520000000000003</v>
      </c>
      <c r="AR253" s="4">
        <f>INDEX('Isotope analysis'!H:H, MATCH($A253, 'Isotope analysis'!$C:$C, 0))</f>
        <v>1.04</v>
      </c>
      <c r="AS253" s="4">
        <f>INDEX('Isotope analysis'!I:I, MATCH($A253, 'Isotope analysis'!$C:$C, 0))</f>
        <v>43.1</v>
      </c>
      <c r="AT253" s="4">
        <f>INDEX('Root phenotypic data'!CR:CR, MATCH($A253, 'Root phenotypic data'!$A:$A, 0))</f>
        <v>13.870799999999999</v>
      </c>
      <c r="AU253" s="4">
        <f>INDEX('Root phenotypic data'!CS:CS, MATCH($A253, 'Root phenotypic data'!$A:$A, 0))</f>
        <v>11.375</v>
      </c>
      <c r="AV253" s="4">
        <f>INDEX('Root phenotypic data'!CT:CT, MATCH($A253, 'Root phenotypic data'!$A:$A, 0))</f>
        <v>46.6189003</v>
      </c>
      <c r="AW253" s="4">
        <f>INDEX('Root phenotypic data'!CU:CU, MATCH($A253, 'Root phenotypic data'!$A:$A, 0))</f>
        <v>465.59600829999999</v>
      </c>
      <c r="AX253" s="4">
        <f>INDEX('Root phenotypic data'!CV:CV, MATCH($A253, 'Root phenotypic data'!$A:$A, 0))</f>
        <v>25.200000800000002</v>
      </c>
      <c r="AY253" s="4">
        <f>INDEX('Root phenotypic data'!CW:CW, MATCH($A253, 'Root phenotypic data'!$A:$A, 0))</f>
        <v>0.8</v>
      </c>
      <c r="AZ253" s="4">
        <f>INDEX('Root phenotypic data'!CX:CX, MATCH($A253, 'Root phenotypic data'!$A:$A, 0))</f>
        <v>24.399999600000001</v>
      </c>
      <c r="BA253" s="4">
        <f>INDEX('Root phenotypic data'!CY:CY, MATCH($A253, 'Root phenotypic data'!$A:$A, 0))</f>
        <v>8.9333296000000004</v>
      </c>
      <c r="BB253" s="4">
        <f>INDEX('Root phenotypic data'!CZ:CZ, MATCH($A253, 'Root phenotypic data'!$A:$A, 0))</f>
        <v>19.616699199999999</v>
      </c>
      <c r="BC253" s="4">
        <f>INDEX('Root phenotypic data'!DA:DA, MATCH($A253, 'Root phenotypic data'!$A:$A, 0))</f>
        <v>19.616699199999999</v>
      </c>
      <c r="BD253" s="4">
        <f>INDEX('Root phenotypic data'!DB:DB, MATCH($A253, 'Root phenotypic data'!$A:$A, 0))</f>
        <v>8.25</v>
      </c>
      <c r="BE253" s="4">
        <f>INDEX('Root phenotypic data'!DC:DC, MATCH($A253, 'Root phenotypic data'!$A:$A, 0))</f>
        <v>687</v>
      </c>
      <c r="BF253" s="4">
        <f>INDEX('Root phenotypic data'!DD:DD, MATCH($A253, 'Root phenotypic data'!$A:$A, 0))</f>
        <v>73</v>
      </c>
      <c r="BG253" s="4">
        <f>INDEX('Root phenotypic data'!DE:DE, MATCH($A253, 'Root phenotypic data'!$A:$A, 0))</f>
        <v>37</v>
      </c>
      <c r="BH253" s="4">
        <f>INDEX('Root phenotypic data'!DF:DF, MATCH($A253, 'Root phenotypic data'!$A:$A, 0))</f>
        <v>23.3113995</v>
      </c>
      <c r="BI253" s="4">
        <f>INDEX('Root phenotypic data'!DG:DG, MATCH($A253, 'Root phenotypic data'!$A:$A, 0))</f>
        <v>214</v>
      </c>
      <c r="BJ253" s="4">
        <f>INDEX('Root phenotypic data'!DH:DH, MATCH($A253, 'Root phenotypic data'!$A:$A, 0))</f>
        <v>122</v>
      </c>
      <c r="BK253" s="4">
        <f>INDEX('Root phenotypic data'!DI:DI, MATCH($A253, 'Root phenotypic data'!$A:$A, 0))</f>
        <v>122</v>
      </c>
      <c r="BL253" s="4">
        <f>INDEX('Root phenotypic data'!DJ:DJ, MATCH($A253, 'Root phenotypic data'!$A:$A, 0))</f>
        <v>213</v>
      </c>
      <c r="BM253" s="4">
        <f>INDEX('Root phenotypic data'!DK:DK, MATCH($A253, 'Root phenotypic data'!$A:$A, 0))</f>
        <v>0.905528</v>
      </c>
      <c r="BN253" s="4">
        <f>INDEX('Root phenotypic data'!DL:DL, MATCH($A253, 'Root phenotypic data'!$A:$A, 0))</f>
        <v>10.2867002</v>
      </c>
      <c r="BO253" s="4">
        <f>INDEX('Mother tree bio'!C:C, MATCH($D253, 'Mother tree bio'!$B:$B, 0))</f>
        <v>-37.218240680000001</v>
      </c>
      <c r="BP253" s="4">
        <f>INDEX('Mother tree bio'!D:D, MATCH($D253, 'Mother tree bio'!$B:$B, 0))</f>
        <v>145.02972310000001</v>
      </c>
      <c r="BQ253" s="4">
        <f>INDEX('Mother tree bio'!E:E, MATCH($D253, 'Mother tree bio'!$B:$B, 0))</f>
        <v>221</v>
      </c>
      <c r="BR253" s="4">
        <f>INDEX('Mother tree bio'!F:F, MATCH($D253, 'Mother tree bio'!$B:$B, 0))</f>
        <v>1967</v>
      </c>
      <c r="BS253" s="4">
        <f>INDEX('Mother tree bio'!G:G, MATCH($D253, 'Mother tree bio'!$B:$B, 0))</f>
        <v>35</v>
      </c>
      <c r="BT253" s="4">
        <f>INDEX('Mother tree bio'!H:H, MATCH($D253, 'Mother tree bio'!$B:$B, 0))</f>
        <v>63</v>
      </c>
      <c r="BU253" s="4">
        <f>INDEX('Mother tree bio'!I:I, MATCH($D253, 'Mother tree bio'!$B:$B, 0))</f>
        <v>47</v>
      </c>
      <c r="BV253" s="4">
        <f>INDEX('Mother tree bio'!J:J, MATCH($D253, 'Mother tree bio'!$B:$B, 0))</f>
        <v>18</v>
      </c>
      <c r="BW253" s="4">
        <f>INDEX('Mother tree bio'!K:K, MATCH($D253, 'Mother tree bio'!$B:$B, 0))</f>
        <v>69</v>
      </c>
    </row>
    <row r="254" spans="1:75" ht="15" customHeight="1">
      <c r="A254" s="10" t="s">
        <v>587</v>
      </c>
      <c r="B254" t="s">
        <v>501</v>
      </c>
      <c r="C254" s="1" t="s">
        <v>250</v>
      </c>
      <c r="D254" s="4" t="str">
        <f>INDEX('Root phenotypic data'!B:B, MATCH($A254, 'Root phenotypic data'!$A:$A, 0))</f>
        <v>NSW0678</v>
      </c>
      <c r="E254" s="4" t="str">
        <f>INDEX('Mother tree bio'!A:A, MATCH($D254, 'Mother tree bio'!$B:$B, 0))</f>
        <v>E. melliodora</v>
      </c>
      <c r="F254" s="4">
        <f>INDEX('Root phenotypic data'!D:D, MATCH($A254, 'Root phenotypic data'!$A:$A, 0))</f>
        <v>8</v>
      </c>
      <c r="G254" s="4" t="str">
        <f>INDEX('Root phenotypic data'!E:E, MATCH($A254, 'Root phenotypic data'!$A:$A, 0))</f>
        <v>D</v>
      </c>
      <c r="H254" s="4" t="s">
        <v>502</v>
      </c>
      <c r="I254" s="19" t="s">
        <v>442</v>
      </c>
      <c r="J254" s="19" t="s">
        <v>443</v>
      </c>
      <c r="K254" s="20" t="s">
        <v>444</v>
      </c>
      <c r="L254" s="19" t="s">
        <v>519</v>
      </c>
      <c r="M254" s="19" t="s">
        <v>520</v>
      </c>
      <c r="N254" s="20" t="s">
        <v>521</v>
      </c>
      <c r="O254" s="4" t="str">
        <f>INDEX('Root phenotypic data'!F:F, MATCH($A254, 'Root phenotypic data'!$A:$A, 0))</f>
        <v>CER18</v>
      </c>
      <c r="P254" s="18">
        <f>INDEX('Root phenotypic data'!H:H, MATCH($A254, 'Root phenotypic data'!$A:$A, 0))</f>
        <v>44384.885419999999</v>
      </c>
      <c r="Q254" s="4">
        <f>INDEX('Root phenotypic data'!I:I, MATCH($A254, 'Root phenotypic data'!$A:$A, 0))</f>
        <v>39.233699999999999</v>
      </c>
      <c r="R254" s="4">
        <f>INDEX('Root phenotypic data'!J:J, MATCH($A254, 'Root phenotypic data'!$A:$A, 0))</f>
        <v>1.0418000000000001</v>
      </c>
      <c r="S254" s="4">
        <f>INDEX('Root phenotypic data'!K:K, MATCH($A254, 'Root phenotypic data'!$A:$A, 0))</f>
        <v>3.2728999999999999</v>
      </c>
      <c r="T254" s="4">
        <f>INDEX('Root phenotypic data'!L:L, MATCH($A254, 'Root phenotypic data'!$A:$A, 0))</f>
        <v>0.26550000000000001</v>
      </c>
      <c r="U254" s="4">
        <f>INDEX('Root phenotypic data'!M:M, MATCH($A254, 'Root phenotypic data'!$A:$A, 0))</f>
        <v>2.1999999999999999E-2</v>
      </c>
      <c r="V254" s="4">
        <f>INDEX('Root phenotypic data'!N:N, MATCH($A254, 'Root phenotypic data'!$A:$A, 0))</f>
        <v>1</v>
      </c>
      <c r="W254" s="4">
        <f>INDEX('Root phenotypic data'!O:O, MATCH($A254, 'Root phenotypic data'!$A:$A, 0))</f>
        <v>7.0000000000000001E-3</v>
      </c>
      <c r="X254" s="4">
        <f>INDEX('Root phenotypic data'!P:P, MATCH($A254, 'Root phenotypic data'!$A:$A, 0))</f>
        <v>37</v>
      </c>
      <c r="Y254" s="4">
        <f>INDEX('Root phenotypic data'!Q:Q, MATCH($A254, 'Root phenotypic data'!$A:$A, 0))</f>
        <v>95</v>
      </c>
      <c r="Z254" s="4">
        <f>INDEX('Root phenotypic data'!R:R, MATCH($A254, 'Root phenotypic data'!$A:$A, 0))</f>
        <v>23</v>
      </c>
      <c r="AA254" s="4">
        <f>INDEX('Root phenotypic data'!S:S, MATCH($A254, 'Root phenotypic data'!$A:$A, 0))</f>
        <v>173</v>
      </c>
      <c r="AB254" s="4">
        <f>INDEX('Root phenotypic data'!T:T, MATCH($A254, 'Root phenotypic data'!$A:$A, 0))</f>
        <v>31</v>
      </c>
      <c r="AC254" s="4">
        <f>INDEX('Root phenotypic data'!U:U, MATCH($A254, 'Root phenotypic data'!$A:$A, 0))</f>
        <v>446</v>
      </c>
      <c r="AD254" s="4">
        <f>INDEX('Root phenotypic data'!V:V, MATCH($A254, 'Root phenotypic data'!$A:$A, 0))</f>
        <v>0.23219999999999999</v>
      </c>
      <c r="AE254" s="4">
        <f>INDEX('Root phenotypic data'!W:W, MATCH($A254, 'Root phenotypic data'!$A:$A, 0))</f>
        <v>5.4000000000000003E-3</v>
      </c>
      <c r="AF254" s="4">
        <f>INDEX('Root phenotypic data'!X:X, MATCH($A254, 'Root phenotypic data'!$A:$A, 0))</f>
        <v>1.6899999999999998E-2</v>
      </c>
      <c r="AG254" s="4">
        <f>INDEX('Root phenotypic data'!Y:Y, MATCH($A254, 'Root phenotypic data'!$A:$A, 0))</f>
        <v>0.15359999999999999</v>
      </c>
      <c r="AH254" s="4">
        <f>INDEX('Root phenotypic data'!Z:Z, MATCH($A254, 'Root phenotypic data'!$A:$A, 0))</f>
        <v>33.520000000000003</v>
      </c>
      <c r="AI254" s="4">
        <f>INDEX('Root phenotypic data'!AA:AA, MATCH($A254, 'Root phenotypic data'!$A:$A, 0))</f>
        <v>59</v>
      </c>
      <c r="AJ254" s="4">
        <f>INDEX('Root phenotypic data'!AB:AB, MATCH($A254, 'Root phenotypic data'!$A:$A, 0))</f>
        <v>2.8490000000000002</v>
      </c>
      <c r="AK254" s="4">
        <f>INDEX('Root phenotypic data'!AC:AC, MATCH($A254, 'Root phenotypic data'!$A:$A, 0))</f>
        <v>15</v>
      </c>
      <c r="AL254" s="4">
        <f>INDEX('Root phenotypic data'!AD:AD, MATCH($A254, 'Root phenotypic data'!$A:$A, 0))</f>
        <v>21.1785</v>
      </c>
      <c r="AM254" s="4">
        <f>INDEX('Root phenotypic data'!AE:AE, MATCH($A254, 'Root phenotypic data'!$A:$A, 0))</f>
        <v>43</v>
      </c>
      <c r="AN254" s="4">
        <f>INDEX('Root phenotypic data'!AF:AF, MATCH($A254, 'Root phenotypic data'!$A:$A, 0))</f>
        <v>10.329800000000001</v>
      </c>
      <c r="AO254" s="4">
        <f>INDEX('Root phenotypic data'!AG:AG, MATCH($A254, 'Root phenotypic data'!$A:$A, 0))</f>
        <v>39.233699999999999</v>
      </c>
      <c r="AP254" s="4">
        <f>INDEX('Isotope analysis'!F:F, MATCH($A254, 'Isotope analysis'!$C:$C, 0))</f>
        <v>0</v>
      </c>
      <c r="AQ254" s="4">
        <f>INDEX('Isotope analysis'!G:G, MATCH($A254, 'Isotope analysis'!$C:$C, 0))</f>
        <v>-35.450000000000003</v>
      </c>
      <c r="AR254" s="4">
        <f>INDEX('Isotope analysis'!H:H, MATCH($A254, 'Isotope analysis'!$C:$C, 0))</f>
        <v>1.1599999999999999</v>
      </c>
      <c r="AS254" s="4">
        <f>INDEX('Isotope analysis'!I:I, MATCH($A254, 'Isotope analysis'!$C:$C, 0))</f>
        <v>45.7</v>
      </c>
      <c r="AT254" s="4">
        <f>INDEX('Root phenotypic data'!CR:CR, MATCH($A254, 'Root phenotypic data'!$A:$A, 0))</f>
        <v>13.870799999999999</v>
      </c>
      <c r="AU254" s="4">
        <f>INDEX('Root phenotypic data'!CS:CS, MATCH($A254, 'Root phenotypic data'!$A:$A, 0))</f>
        <v>11.375</v>
      </c>
      <c r="AV254" s="4">
        <f>INDEX('Root phenotypic data'!CT:CT, MATCH($A254, 'Root phenotypic data'!$A:$A, 0))</f>
        <v>46.6189003</v>
      </c>
      <c r="AW254" s="4">
        <f>INDEX('Root phenotypic data'!CU:CU, MATCH($A254, 'Root phenotypic data'!$A:$A, 0))</f>
        <v>465.59600829999999</v>
      </c>
      <c r="AX254" s="4">
        <f>INDEX('Root phenotypic data'!CV:CV, MATCH($A254, 'Root phenotypic data'!$A:$A, 0))</f>
        <v>25.200000800000002</v>
      </c>
      <c r="AY254" s="4">
        <f>INDEX('Root phenotypic data'!CW:CW, MATCH($A254, 'Root phenotypic data'!$A:$A, 0))</f>
        <v>0.8</v>
      </c>
      <c r="AZ254" s="4">
        <f>INDEX('Root phenotypic data'!CX:CX, MATCH($A254, 'Root phenotypic data'!$A:$A, 0))</f>
        <v>24.399999600000001</v>
      </c>
      <c r="BA254" s="4">
        <f>INDEX('Root phenotypic data'!CY:CY, MATCH($A254, 'Root phenotypic data'!$A:$A, 0))</f>
        <v>8.9333296000000004</v>
      </c>
      <c r="BB254" s="4">
        <f>INDEX('Root phenotypic data'!CZ:CZ, MATCH($A254, 'Root phenotypic data'!$A:$A, 0))</f>
        <v>19.616699199999999</v>
      </c>
      <c r="BC254" s="4">
        <f>INDEX('Root phenotypic data'!DA:DA, MATCH($A254, 'Root phenotypic data'!$A:$A, 0))</f>
        <v>19.616699199999999</v>
      </c>
      <c r="BD254" s="4">
        <f>INDEX('Root phenotypic data'!DB:DB, MATCH($A254, 'Root phenotypic data'!$A:$A, 0))</f>
        <v>8.25</v>
      </c>
      <c r="BE254" s="4">
        <f>INDEX('Root phenotypic data'!DC:DC, MATCH($A254, 'Root phenotypic data'!$A:$A, 0))</f>
        <v>687</v>
      </c>
      <c r="BF254" s="4">
        <f>INDEX('Root phenotypic data'!DD:DD, MATCH($A254, 'Root phenotypic data'!$A:$A, 0))</f>
        <v>73</v>
      </c>
      <c r="BG254" s="4">
        <f>INDEX('Root phenotypic data'!DE:DE, MATCH($A254, 'Root phenotypic data'!$A:$A, 0))</f>
        <v>37</v>
      </c>
      <c r="BH254" s="4">
        <f>INDEX('Root phenotypic data'!DF:DF, MATCH($A254, 'Root phenotypic data'!$A:$A, 0))</f>
        <v>23.3113995</v>
      </c>
      <c r="BI254" s="4">
        <f>INDEX('Root phenotypic data'!DG:DG, MATCH($A254, 'Root phenotypic data'!$A:$A, 0))</f>
        <v>214</v>
      </c>
      <c r="BJ254" s="4">
        <f>INDEX('Root phenotypic data'!DH:DH, MATCH($A254, 'Root phenotypic data'!$A:$A, 0))</f>
        <v>122</v>
      </c>
      <c r="BK254" s="4">
        <f>INDEX('Root phenotypic data'!DI:DI, MATCH($A254, 'Root phenotypic data'!$A:$A, 0))</f>
        <v>122</v>
      </c>
      <c r="BL254" s="4">
        <f>INDEX('Root phenotypic data'!DJ:DJ, MATCH($A254, 'Root phenotypic data'!$A:$A, 0))</f>
        <v>213</v>
      </c>
      <c r="BM254" s="4">
        <f>INDEX('Root phenotypic data'!DK:DK, MATCH($A254, 'Root phenotypic data'!$A:$A, 0))</f>
        <v>0.905528</v>
      </c>
      <c r="BN254" s="4">
        <f>INDEX('Root phenotypic data'!DL:DL, MATCH($A254, 'Root phenotypic data'!$A:$A, 0))</f>
        <v>10.2867002</v>
      </c>
      <c r="BO254" s="4">
        <f>INDEX('Mother tree bio'!C:C, MATCH($D254, 'Mother tree bio'!$B:$B, 0))</f>
        <v>-37.218240680000001</v>
      </c>
      <c r="BP254" s="4">
        <f>INDEX('Mother tree bio'!D:D, MATCH($D254, 'Mother tree bio'!$B:$B, 0))</f>
        <v>145.02972310000001</v>
      </c>
      <c r="BQ254" s="4">
        <f>INDEX('Mother tree bio'!E:E, MATCH($D254, 'Mother tree bio'!$B:$B, 0))</f>
        <v>221</v>
      </c>
      <c r="BR254" s="4">
        <f>INDEX('Mother tree bio'!F:F, MATCH($D254, 'Mother tree bio'!$B:$B, 0))</f>
        <v>1967</v>
      </c>
      <c r="BS254" s="4">
        <f>INDEX('Mother tree bio'!G:G, MATCH($D254, 'Mother tree bio'!$B:$B, 0))</f>
        <v>35</v>
      </c>
      <c r="BT254" s="4">
        <f>INDEX('Mother tree bio'!H:H, MATCH($D254, 'Mother tree bio'!$B:$B, 0))</f>
        <v>63</v>
      </c>
      <c r="BU254" s="4">
        <f>INDEX('Mother tree bio'!I:I, MATCH($D254, 'Mother tree bio'!$B:$B, 0))</f>
        <v>47</v>
      </c>
      <c r="BV254" s="4">
        <f>INDEX('Mother tree bio'!J:J, MATCH($D254, 'Mother tree bio'!$B:$B, 0))</f>
        <v>18</v>
      </c>
      <c r="BW254" s="4">
        <f>INDEX('Mother tree bio'!K:K, MATCH($D254, 'Mother tree bio'!$B:$B, 0))</f>
        <v>69</v>
      </c>
    </row>
    <row r="255" spans="1:75" ht="15" customHeight="1">
      <c r="A255" s="8" t="s">
        <v>588</v>
      </c>
      <c r="B255" t="s">
        <v>501</v>
      </c>
      <c r="C255" s="1" t="s">
        <v>252</v>
      </c>
      <c r="D255" s="4" t="str">
        <f>INDEX('Root phenotypic data'!B:B, MATCH($A255, 'Root phenotypic data'!$A:$A, 0))</f>
        <v>NSW0678</v>
      </c>
      <c r="E255" s="4" t="str">
        <f>INDEX('Mother tree bio'!A:A, MATCH($D255, 'Mother tree bio'!$B:$B, 0))</f>
        <v>E. melliodora</v>
      </c>
      <c r="F255" s="4">
        <f>INDEX('Root phenotypic data'!D:D, MATCH($A255, 'Root phenotypic data'!$A:$A, 0))</f>
        <v>9</v>
      </c>
      <c r="G255" s="4" t="str">
        <f>INDEX('Root phenotypic data'!E:E, MATCH($A255, 'Root phenotypic data'!$A:$A, 0))</f>
        <v>D</v>
      </c>
      <c r="H255" s="4" t="s">
        <v>502</v>
      </c>
      <c r="I255" s="19" t="s">
        <v>442</v>
      </c>
      <c r="J255" s="19" t="s">
        <v>443</v>
      </c>
      <c r="K255" s="20" t="s">
        <v>444</v>
      </c>
      <c r="L255" s="19" t="s">
        <v>523</v>
      </c>
      <c r="M255" s="19" t="s">
        <v>524</v>
      </c>
      <c r="N255" s="20" t="s">
        <v>525</v>
      </c>
      <c r="O255" s="4" t="str">
        <f>INDEX('Root phenotypic data'!F:F, MATCH($A255, 'Root phenotypic data'!$A:$A, 0))</f>
        <v>CER18</v>
      </c>
      <c r="P255" s="18">
        <f>INDEX('Root phenotypic data'!H:H, MATCH($A255, 'Root phenotypic data'!$A:$A, 0))</f>
        <v>44384.892359999998</v>
      </c>
      <c r="Q255" s="4">
        <f>INDEX('Root phenotypic data'!I:I, MATCH($A255, 'Root phenotypic data'!$A:$A, 0))</f>
        <v>37.302</v>
      </c>
      <c r="R255" s="4">
        <f>INDEX('Root phenotypic data'!J:J, MATCH($A255, 'Root phenotypic data'!$A:$A, 0))</f>
        <v>1.2995000000000001</v>
      </c>
      <c r="S255" s="4">
        <f>INDEX('Root phenotypic data'!K:K, MATCH($A255, 'Root phenotypic data'!$A:$A, 0))</f>
        <v>4.0824999999999996</v>
      </c>
      <c r="T255" s="4">
        <f>INDEX('Root phenotypic data'!L:L, MATCH($A255, 'Root phenotypic data'!$A:$A, 0))</f>
        <v>0.34839999999999999</v>
      </c>
      <c r="U255" s="4">
        <f>INDEX('Root phenotypic data'!M:M, MATCH($A255, 'Root phenotypic data'!$A:$A, 0))</f>
        <v>3.5999999999999997E-2</v>
      </c>
      <c r="V255" s="4">
        <f>INDEX('Root phenotypic data'!N:N, MATCH($A255, 'Root phenotypic data'!$A:$A, 0))</f>
        <v>0.98299999999999998</v>
      </c>
      <c r="W255" s="4">
        <f>INDEX('Root phenotypic data'!O:O, MATCH($A255, 'Root phenotypic data'!$A:$A, 0))</f>
        <v>6.0000000000000001E-3</v>
      </c>
      <c r="X255" s="4">
        <f>INDEX('Root phenotypic data'!P:P, MATCH($A255, 'Root phenotypic data'!$A:$A, 0))</f>
        <v>36</v>
      </c>
      <c r="Y255" s="4">
        <f>INDEX('Root phenotypic data'!Q:Q, MATCH($A255, 'Root phenotypic data'!$A:$A, 0))</f>
        <v>37</v>
      </c>
      <c r="Z255" s="4">
        <f>INDEX('Root phenotypic data'!R:R, MATCH($A255, 'Root phenotypic data'!$A:$A, 0))</f>
        <v>8</v>
      </c>
      <c r="AA255" s="4">
        <f>INDEX('Root phenotypic data'!S:S, MATCH($A255, 'Root phenotypic data'!$A:$A, 0))</f>
        <v>83</v>
      </c>
      <c r="AB255" s="4">
        <f>INDEX('Root phenotypic data'!T:T, MATCH($A255, 'Root phenotypic data'!$A:$A, 0))</f>
        <v>27</v>
      </c>
      <c r="AC255" s="4">
        <f>INDEX('Root phenotypic data'!U:U, MATCH($A255, 'Root phenotypic data'!$A:$A, 0))</f>
        <v>214</v>
      </c>
      <c r="AD255" s="4">
        <f>INDEX('Root phenotypic data'!V:V, MATCH($A255, 'Root phenotypic data'!$A:$A, 0))</f>
        <v>0.45190000000000002</v>
      </c>
      <c r="AE255" s="4">
        <f>INDEX('Root phenotypic data'!W:W, MATCH($A255, 'Root phenotypic data'!$A:$A, 0))</f>
        <v>1.43E-2</v>
      </c>
      <c r="AF255" s="4">
        <f>INDEX('Root phenotypic data'!X:X, MATCH($A255, 'Root phenotypic data'!$A:$A, 0))</f>
        <v>4.48E-2</v>
      </c>
      <c r="AG255" s="4">
        <f>INDEX('Root phenotypic data'!Y:Y, MATCH($A255, 'Root phenotypic data'!$A:$A, 0))</f>
        <v>0.22950000000000001</v>
      </c>
      <c r="AH255" s="4">
        <f>INDEX('Root phenotypic data'!Z:Z, MATCH($A255, 'Root phenotypic data'!$A:$A, 0))</f>
        <v>38.44</v>
      </c>
      <c r="AI255" s="4">
        <f>INDEX('Root phenotypic data'!AA:AA, MATCH($A255, 'Root phenotypic data'!$A:$A, 0))</f>
        <v>32</v>
      </c>
      <c r="AJ255" s="4">
        <f>INDEX('Root phenotypic data'!AB:AB, MATCH($A255, 'Root phenotypic data'!$A:$A, 0))</f>
        <v>10.516</v>
      </c>
      <c r="AK255" s="4">
        <f>INDEX('Root phenotypic data'!AC:AC, MATCH($A255, 'Root phenotypic data'!$A:$A, 0))</f>
        <v>17</v>
      </c>
      <c r="AL255" s="4">
        <f>INDEX('Root phenotypic data'!AD:AD, MATCH($A255, 'Root phenotypic data'!$A:$A, 0))</f>
        <v>13.024100000000001</v>
      </c>
      <c r="AM255" s="4">
        <f>INDEX('Root phenotypic data'!AE:AE, MATCH($A255, 'Root phenotypic data'!$A:$A, 0))</f>
        <v>14</v>
      </c>
      <c r="AN255" s="4">
        <f>INDEX('Root phenotypic data'!AF:AF, MATCH($A255, 'Root phenotypic data'!$A:$A, 0))</f>
        <v>6.8472</v>
      </c>
      <c r="AO255" s="4">
        <f>INDEX('Root phenotypic data'!AG:AG, MATCH($A255, 'Root phenotypic data'!$A:$A, 0))</f>
        <v>37.302</v>
      </c>
      <c r="AP255" s="4">
        <f>INDEX('Isotope analysis'!F:F, MATCH($A255, 'Isotope analysis'!$C:$C, 0))</f>
        <v>0</v>
      </c>
      <c r="AQ255" s="4">
        <f>INDEX('Isotope analysis'!G:G, MATCH($A255, 'Isotope analysis'!$C:$C, 0))</f>
        <v>-32.75</v>
      </c>
      <c r="AR255" s="4">
        <f>INDEX('Isotope analysis'!H:H, MATCH($A255, 'Isotope analysis'!$C:$C, 0))</f>
        <v>1.51</v>
      </c>
      <c r="AS255" s="4">
        <f>INDEX('Isotope analysis'!I:I, MATCH($A255, 'Isotope analysis'!$C:$C, 0))</f>
        <v>44.8</v>
      </c>
      <c r="AT255" s="4">
        <f>INDEX('Root phenotypic data'!CR:CR, MATCH($A255, 'Root phenotypic data'!$A:$A, 0))</f>
        <v>13.870799999999999</v>
      </c>
      <c r="AU255" s="4">
        <f>INDEX('Root phenotypic data'!CS:CS, MATCH($A255, 'Root phenotypic data'!$A:$A, 0))</f>
        <v>11.375</v>
      </c>
      <c r="AV255" s="4">
        <f>INDEX('Root phenotypic data'!CT:CT, MATCH($A255, 'Root phenotypic data'!$A:$A, 0))</f>
        <v>46.6189003</v>
      </c>
      <c r="AW255" s="4">
        <f>INDEX('Root phenotypic data'!CU:CU, MATCH($A255, 'Root phenotypic data'!$A:$A, 0))</f>
        <v>465.59600829999999</v>
      </c>
      <c r="AX255" s="4">
        <f>INDEX('Root phenotypic data'!CV:CV, MATCH($A255, 'Root phenotypic data'!$A:$A, 0))</f>
        <v>25.200000800000002</v>
      </c>
      <c r="AY255" s="4">
        <f>INDEX('Root phenotypic data'!CW:CW, MATCH($A255, 'Root phenotypic data'!$A:$A, 0))</f>
        <v>0.8</v>
      </c>
      <c r="AZ255" s="4">
        <f>INDEX('Root phenotypic data'!CX:CX, MATCH($A255, 'Root phenotypic data'!$A:$A, 0))</f>
        <v>24.399999600000001</v>
      </c>
      <c r="BA255" s="4">
        <f>INDEX('Root phenotypic data'!CY:CY, MATCH($A255, 'Root phenotypic data'!$A:$A, 0))</f>
        <v>8.9333296000000004</v>
      </c>
      <c r="BB255" s="4">
        <f>INDEX('Root phenotypic data'!CZ:CZ, MATCH($A255, 'Root phenotypic data'!$A:$A, 0))</f>
        <v>19.616699199999999</v>
      </c>
      <c r="BC255" s="4">
        <f>INDEX('Root phenotypic data'!DA:DA, MATCH($A255, 'Root phenotypic data'!$A:$A, 0))</f>
        <v>19.616699199999999</v>
      </c>
      <c r="BD255" s="4">
        <f>INDEX('Root phenotypic data'!DB:DB, MATCH($A255, 'Root phenotypic data'!$A:$A, 0))</f>
        <v>8.25</v>
      </c>
      <c r="BE255" s="4">
        <f>INDEX('Root phenotypic data'!DC:DC, MATCH($A255, 'Root phenotypic data'!$A:$A, 0))</f>
        <v>687</v>
      </c>
      <c r="BF255" s="4">
        <f>INDEX('Root phenotypic data'!DD:DD, MATCH($A255, 'Root phenotypic data'!$A:$A, 0))</f>
        <v>73</v>
      </c>
      <c r="BG255" s="4">
        <f>INDEX('Root phenotypic data'!DE:DE, MATCH($A255, 'Root phenotypic data'!$A:$A, 0))</f>
        <v>37</v>
      </c>
      <c r="BH255" s="4">
        <f>INDEX('Root phenotypic data'!DF:DF, MATCH($A255, 'Root phenotypic data'!$A:$A, 0))</f>
        <v>23.3113995</v>
      </c>
      <c r="BI255" s="4">
        <f>INDEX('Root phenotypic data'!DG:DG, MATCH($A255, 'Root phenotypic data'!$A:$A, 0))</f>
        <v>214</v>
      </c>
      <c r="BJ255" s="4">
        <f>INDEX('Root phenotypic data'!DH:DH, MATCH($A255, 'Root phenotypic data'!$A:$A, 0))</f>
        <v>122</v>
      </c>
      <c r="BK255" s="4">
        <f>INDEX('Root phenotypic data'!DI:DI, MATCH($A255, 'Root phenotypic data'!$A:$A, 0))</f>
        <v>122</v>
      </c>
      <c r="BL255" s="4">
        <f>INDEX('Root phenotypic data'!DJ:DJ, MATCH($A255, 'Root phenotypic data'!$A:$A, 0))</f>
        <v>213</v>
      </c>
      <c r="BM255" s="4">
        <f>INDEX('Root phenotypic data'!DK:DK, MATCH($A255, 'Root phenotypic data'!$A:$A, 0))</f>
        <v>0.905528</v>
      </c>
      <c r="BN255" s="4">
        <f>INDEX('Root phenotypic data'!DL:DL, MATCH($A255, 'Root phenotypic data'!$A:$A, 0))</f>
        <v>10.2867002</v>
      </c>
      <c r="BO255" s="4">
        <f>INDEX('Mother tree bio'!C:C, MATCH($D255, 'Mother tree bio'!$B:$B, 0))</f>
        <v>-37.218240680000001</v>
      </c>
      <c r="BP255" s="4">
        <f>INDEX('Mother tree bio'!D:D, MATCH($D255, 'Mother tree bio'!$B:$B, 0))</f>
        <v>145.02972310000001</v>
      </c>
      <c r="BQ255" s="4">
        <f>INDEX('Mother tree bio'!E:E, MATCH($D255, 'Mother tree bio'!$B:$B, 0))</f>
        <v>221</v>
      </c>
      <c r="BR255" s="4">
        <f>INDEX('Mother tree bio'!F:F, MATCH($D255, 'Mother tree bio'!$B:$B, 0))</f>
        <v>1967</v>
      </c>
      <c r="BS255" s="4">
        <f>INDEX('Mother tree bio'!G:G, MATCH($D255, 'Mother tree bio'!$B:$B, 0))</f>
        <v>35</v>
      </c>
      <c r="BT255" s="4">
        <f>INDEX('Mother tree bio'!H:H, MATCH($D255, 'Mother tree bio'!$B:$B, 0))</f>
        <v>63</v>
      </c>
      <c r="BU255" s="4">
        <f>INDEX('Mother tree bio'!I:I, MATCH($D255, 'Mother tree bio'!$B:$B, 0))</f>
        <v>47</v>
      </c>
      <c r="BV255" s="4">
        <f>INDEX('Mother tree bio'!J:J, MATCH($D255, 'Mother tree bio'!$B:$B, 0))</f>
        <v>18</v>
      </c>
      <c r="BW255" s="4">
        <f>INDEX('Mother tree bio'!K:K, MATCH($D255, 'Mother tree bio'!$B:$B, 0))</f>
        <v>69</v>
      </c>
    </row>
    <row r="256" spans="1:75" ht="15" customHeight="1">
      <c r="A256" s="8" t="s">
        <v>589</v>
      </c>
      <c r="B256" t="s">
        <v>501</v>
      </c>
      <c r="C256" s="1" t="s">
        <v>254</v>
      </c>
      <c r="D256" s="4" t="str">
        <f>INDEX('Root phenotypic data'!B:B, MATCH($A256, 'Root phenotypic data'!$A:$A, 0))</f>
        <v>NSW0678</v>
      </c>
      <c r="E256" s="4" t="str">
        <f>INDEX('Mother tree bio'!A:A, MATCH($D256, 'Mother tree bio'!$B:$B, 0))</f>
        <v>E. melliodora</v>
      </c>
      <c r="F256" s="4">
        <f>INDEX('Root phenotypic data'!D:D, MATCH($A256, 'Root phenotypic data'!$A:$A, 0))</f>
        <v>10</v>
      </c>
      <c r="G256" s="4" t="str">
        <f>INDEX('Root phenotypic data'!E:E, MATCH($A256, 'Root phenotypic data'!$A:$A, 0))</f>
        <v>D</v>
      </c>
      <c r="H256" s="4" t="s">
        <v>502</v>
      </c>
      <c r="I256" s="19" t="s">
        <v>442</v>
      </c>
      <c r="J256" s="19" t="s">
        <v>443</v>
      </c>
      <c r="K256" s="20" t="s">
        <v>444</v>
      </c>
      <c r="L256" s="19" t="s">
        <v>527</v>
      </c>
      <c r="M256" s="19" t="s">
        <v>528</v>
      </c>
      <c r="N256" s="20" t="s">
        <v>529</v>
      </c>
      <c r="O256" s="4" t="str">
        <f>INDEX('Root phenotypic data'!F:F, MATCH($A256, 'Root phenotypic data'!$A:$A, 0))</f>
        <v>CER18</v>
      </c>
      <c r="P256" s="18">
        <f>INDEX('Root phenotypic data'!H:H, MATCH($A256, 'Root phenotypic data'!$A:$A, 0))</f>
        <v>44384.897219999999</v>
      </c>
      <c r="Q256" s="4">
        <f>INDEX('Root phenotypic data'!I:I, MATCH($A256, 'Root phenotypic data'!$A:$A, 0))</f>
        <v>28.371400000000001</v>
      </c>
      <c r="R256" s="4">
        <f>INDEX('Root phenotypic data'!J:J, MATCH($A256, 'Root phenotypic data'!$A:$A, 0))</f>
        <v>0.90049999999999997</v>
      </c>
      <c r="S256" s="4">
        <f>INDEX('Root phenotypic data'!K:K, MATCH($A256, 'Root phenotypic data'!$A:$A, 0))</f>
        <v>2.8290000000000002</v>
      </c>
      <c r="T256" s="4">
        <f>INDEX('Root phenotypic data'!L:L, MATCH($A256, 'Root phenotypic data'!$A:$A, 0))</f>
        <v>0.31740000000000002</v>
      </c>
      <c r="U256" s="4">
        <f>INDEX('Root phenotypic data'!M:M, MATCH($A256, 'Root phenotypic data'!$A:$A, 0))</f>
        <v>2.1999999999999999E-2</v>
      </c>
      <c r="V256" s="4">
        <f>INDEX('Root phenotypic data'!N:N, MATCH($A256, 'Root phenotypic data'!$A:$A, 0))</f>
        <v>0.98499999999999999</v>
      </c>
      <c r="W256" s="4">
        <f>INDEX('Root phenotypic data'!O:O, MATCH($A256, 'Root phenotypic data'!$A:$A, 0))</f>
        <v>7.0000000000000001E-3</v>
      </c>
      <c r="X256" s="4">
        <f>INDEX('Root phenotypic data'!P:P, MATCH($A256, 'Root phenotypic data'!$A:$A, 0))</f>
        <v>10</v>
      </c>
      <c r="Y256" s="4">
        <f>INDEX('Root phenotypic data'!Q:Q, MATCH($A256, 'Root phenotypic data'!$A:$A, 0))</f>
        <v>4</v>
      </c>
      <c r="Z256" s="4">
        <f>INDEX('Root phenotypic data'!R:R, MATCH($A256, 'Root phenotypic data'!$A:$A, 0))</f>
        <v>0</v>
      </c>
      <c r="AA256" s="4">
        <f>INDEX('Root phenotypic data'!S:S, MATCH($A256, 'Root phenotypic data'!$A:$A, 0))</f>
        <v>11</v>
      </c>
      <c r="AB256" s="4">
        <f>INDEX('Root phenotypic data'!T:T, MATCH($A256, 'Root phenotypic data'!$A:$A, 0))</f>
        <v>5</v>
      </c>
      <c r="AC256" s="4">
        <f>INDEX('Root phenotypic data'!U:U, MATCH($A256, 'Root phenotypic data'!$A:$A, 0))</f>
        <v>10</v>
      </c>
      <c r="AD256" s="4">
        <f>INDEX('Root phenotypic data'!V:V, MATCH($A256, 'Root phenotypic data'!$A:$A, 0))</f>
        <v>2.5781000000000001</v>
      </c>
      <c r="AE256" s="4">
        <f>INDEX('Root phenotypic data'!W:W, MATCH($A256, 'Root phenotypic data'!$A:$A, 0))</f>
        <v>7.5399999999999995E-2</v>
      </c>
      <c r="AF256" s="4">
        <f>INDEX('Root phenotypic data'!X:X, MATCH($A256, 'Root phenotypic data'!$A:$A, 0))</f>
        <v>0.23680000000000001</v>
      </c>
      <c r="AG256" s="4">
        <f>INDEX('Root phenotypic data'!Y:Y, MATCH($A256, 'Root phenotypic data'!$A:$A, 0))</f>
        <v>0.27339999999999998</v>
      </c>
      <c r="AH256" s="4">
        <f>INDEX('Root phenotypic data'!Z:Z, MATCH($A256, 'Root phenotypic data'!$A:$A, 0))</f>
        <v>22.42</v>
      </c>
      <c r="AI256" s="4">
        <f>INDEX('Root phenotypic data'!AA:AA, MATCH($A256, 'Root phenotypic data'!$A:$A, 0))</f>
        <v>4</v>
      </c>
      <c r="AJ256" s="4">
        <f>INDEX('Root phenotypic data'!AB:AB, MATCH($A256, 'Root phenotypic data'!$A:$A, 0))</f>
        <v>11.6609</v>
      </c>
      <c r="AK256" s="4">
        <f>INDEX('Root phenotypic data'!AC:AC, MATCH($A256, 'Root phenotypic data'!$A:$A, 0))</f>
        <v>1</v>
      </c>
      <c r="AL256" s="4">
        <f>INDEX('Root phenotypic data'!AD:AD, MATCH($A256, 'Root phenotypic data'!$A:$A, 0))</f>
        <v>12.5327</v>
      </c>
      <c r="AM256" s="4">
        <f>INDEX('Root phenotypic data'!AE:AE, MATCH($A256, 'Root phenotypic data'!$A:$A, 0))</f>
        <v>2</v>
      </c>
      <c r="AN256" s="4">
        <f>INDEX('Root phenotypic data'!AF:AF, MATCH($A256, 'Root phenotypic data'!$A:$A, 0))</f>
        <v>0.3412</v>
      </c>
      <c r="AO256" s="4">
        <f>INDEX('Root phenotypic data'!AG:AG, MATCH($A256, 'Root phenotypic data'!$A:$A, 0))</f>
        <v>28.371400000000001</v>
      </c>
      <c r="AP256" s="4">
        <f>INDEX('Isotope analysis'!F:F, MATCH($A256, 'Isotope analysis'!$C:$C, 0))</f>
        <v>0</v>
      </c>
      <c r="AQ256" s="4">
        <f>INDEX('Isotope analysis'!G:G, MATCH($A256, 'Isotope analysis'!$C:$C, 0))</f>
        <v>-33.1</v>
      </c>
      <c r="AR256" s="4">
        <f>INDEX('Isotope analysis'!H:H, MATCH($A256, 'Isotope analysis'!$C:$C, 0))</f>
        <v>2.39</v>
      </c>
      <c r="AS256" s="4">
        <f>INDEX('Isotope analysis'!I:I, MATCH($A256, 'Isotope analysis'!$C:$C, 0))</f>
        <v>45.5</v>
      </c>
      <c r="AT256" s="4">
        <f>INDEX('Root phenotypic data'!CR:CR, MATCH($A256, 'Root phenotypic data'!$A:$A, 0))</f>
        <v>13.870799999999999</v>
      </c>
      <c r="AU256" s="4">
        <f>INDEX('Root phenotypic data'!CS:CS, MATCH($A256, 'Root phenotypic data'!$A:$A, 0))</f>
        <v>11.375</v>
      </c>
      <c r="AV256" s="4">
        <f>INDEX('Root phenotypic data'!CT:CT, MATCH($A256, 'Root phenotypic data'!$A:$A, 0))</f>
        <v>46.6189003</v>
      </c>
      <c r="AW256" s="4">
        <f>INDEX('Root phenotypic data'!CU:CU, MATCH($A256, 'Root phenotypic data'!$A:$A, 0))</f>
        <v>465.59600829999999</v>
      </c>
      <c r="AX256" s="4">
        <f>INDEX('Root phenotypic data'!CV:CV, MATCH($A256, 'Root phenotypic data'!$A:$A, 0))</f>
        <v>25.200000800000002</v>
      </c>
      <c r="AY256" s="4">
        <f>INDEX('Root phenotypic data'!CW:CW, MATCH($A256, 'Root phenotypic data'!$A:$A, 0))</f>
        <v>0.8</v>
      </c>
      <c r="AZ256" s="4">
        <f>INDEX('Root phenotypic data'!CX:CX, MATCH($A256, 'Root phenotypic data'!$A:$A, 0))</f>
        <v>24.399999600000001</v>
      </c>
      <c r="BA256" s="4">
        <f>INDEX('Root phenotypic data'!CY:CY, MATCH($A256, 'Root phenotypic data'!$A:$A, 0))</f>
        <v>8.9333296000000004</v>
      </c>
      <c r="BB256" s="4">
        <f>INDEX('Root phenotypic data'!CZ:CZ, MATCH($A256, 'Root phenotypic data'!$A:$A, 0))</f>
        <v>19.616699199999999</v>
      </c>
      <c r="BC256" s="4">
        <f>INDEX('Root phenotypic data'!DA:DA, MATCH($A256, 'Root phenotypic data'!$A:$A, 0))</f>
        <v>19.616699199999999</v>
      </c>
      <c r="BD256" s="4">
        <f>INDEX('Root phenotypic data'!DB:DB, MATCH($A256, 'Root phenotypic data'!$A:$A, 0))</f>
        <v>8.25</v>
      </c>
      <c r="BE256" s="4">
        <f>INDEX('Root phenotypic data'!DC:DC, MATCH($A256, 'Root phenotypic data'!$A:$A, 0))</f>
        <v>687</v>
      </c>
      <c r="BF256" s="4">
        <f>INDEX('Root phenotypic data'!DD:DD, MATCH($A256, 'Root phenotypic data'!$A:$A, 0))</f>
        <v>73</v>
      </c>
      <c r="BG256" s="4">
        <f>INDEX('Root phenotypic data'!DE:DE, MATCH($A256, 'Root phenotypic data'!$A:$A, 0))</f>
        <v>37</v>
      </c>
      <c r="BH256" s="4">
        <f>INDEX('Root phenotypic data'!DF:DF, MATCH($A256, 'Root phenotypic data'!$A:$A, 0))</f>
        <v>23.3113995</v>
      </c>
      <c r="BI256" s="4">
        <f>INDEX('Root phenotypic data'!DG:DG, MATCH($A256, 'Root phenotypic data'!$A:$A, 0))</f>
        <v>214</v>
      </c>
      <c r="BJ256" s="4">
        <f>INDEX('Root phenotypic data'!DH:DH, MATCH($A256, 'Root phenotypic data'!$A:$A, 0))</f>
        <v>122</v>
      </c>
      <c r="BK256" s="4">
        <f>INDEX('Root phenotypic data'!DI:DI, MATCH($A256, 'Root phenotypic data'!$A:$A, 0))</f>
        <v>122</v>
      </c>
      <c r="BL256" s="4">
        <f>INDEX('Root phenotypic data'!DJ:DJ, MATCH($A256, 'Root phenotypic data'!$A:$A, 0))</f>
        <v>213</v>
      </c>
      <c r="BM256" s="4">
        <f>INDEX('Root phenotypic data'!DK:DK, MATCH($A256, 'Root phenotypic data'!$A:$A, 0))</f>
        <v>0.905528</v>
      </c>
      <c r="BN256" s="4">
        <f>INDEX('Root phenotypic data'!DL:DL, MATCH($A256, 'Root phenotypic data'!$A:$A, 0))</f>
        <v>10.2867002</v>
      </c>
      <c r="BO256" s="4">
        <f>INDEX('Mother tree bio'!C:C, MATCH($D256, 'Mother tree bio'!$B:$B, 0))</f>
        <v>-37.218240680000001</v>
      </c>
      <c r="BP256" s="4">
        <f>INDEX('Mother tree bio'!D:D, MATCH($D256, 'Mother tree bio'!$B:$B, 0))</f>
        <v>145.02972310000001</v>
      </c>
      <c r="BQ256" s="4">
        <f>INDEX('Mother tree bio'!E:E, MATCH($D256, 'Mother tree bio'!$B:$B, 0))</f>
        <v>221</v>
      </c>
      <c r="BR256" s="4">
        <f>INDEX('Mother tree bio'!F:F, MATCH($D256, 'Mother tree bio'!$B:$B, 0))</f>
        <v>1967</v>
      </c>
      <c r="BS256" s="4">
        <f>INDEX('Mother tree bio'!G:G, MATCH($D256, 'Mother tree bio'!$B:$B, 0))</f>
        <v>35</v>
      </c>
      <c r="BT256" s="4">
        <f>INDEX('Mother tree bio'!H:H, MATCH($D256, 'Mother tree bio'!$B:$B, 0))</f>
        <v>63</v>
      </c>
      <c r="BU256" s="4">
        <f>INDEX('Mother tree bio'!I:I, MATCH($D256, 'Mother tree bio'!$B:$B, 0))</f>
        <v>47</v>
      </c>
      <c r="BV256" s="4">
        <f>INDEX('Mother tree bio'!J:J, MATCH($D256, 'Mother tree bio'!$B:$B, 0))</f>
        <v>18</v>
      </c>
      <c r="BW256" s="4">
        <f>INDEX('Mother tree bio'!K:K, MATCH($D256, 'Mother tree bio'!$B:$B, 0))</f>
        <v>69</v>
      </c>
    </row>
    <row r="257" spans="1:75" ht="15" customHeight="1" thickBot="1">
      <c r="A257" s="13" t="s">
        <v>590</v>
      </c>
      <c r="B257" t="s">
        <v>501</v>
      </c>
      <c r="C257" s="1" t="s">
        <v>256</v>
      </c>
      <c r="D257" s="4" t="str">
        <f>INDEX('Isotope analysis'!D:D, MATCH($A257, 'Isotope analysis'!$C:$C, 0))</f>
        <v>NSW0741</v>
      </c>
      <c r="E257" s="4" t="str">
        <f>INDEX('Isotope analysis'!A:A, MATCH($A257, 'Isotope analysis'!$C:$C, 0))</f>
        <v>E. melliodora</v>
      </c>
      <c r="F257" s="4">
        <v>6</v>
      </c>
      <c r="G257" s="4" t="str">
        <f>INDEX('Isotope analysis'!E:E, MATCH($A257, 'Isotope analysis'!$C:$C, 0))</f>
        <v>D</v>
      </c>
      <c r="H257" s="4" t="s">
        <v>502</v>
      </c>
      <c r="I257" s="19" t="s">
        <v>442</v>
      </c>
      <c r="J257" s="19" t="s">
        <v>443</v>
      </c>
      <c r="K257" s="20" t="s">
        <v>444</v>
      </c>
      <c r="L257" s="19" t="s">
        <v>531</v>
      </c>
      <c r="M257" s="19" t="s">
        <v>532</v>
      </c>
      <c r="N257" s="20" t="s">
        <v>533</v>
      </c>
      <c r="O257" s="4" t="e">
        <f>INDEX('Root phenotypic data'!F:F, MATCH($A257, 'Root phenotypic data'!$A:$A, 0))</f>
        <v>#N/A</v>
      </c>
      <c r="P257" s="18" t="e">
        <f>INDEX('Root phenotypic data'!H:H, MATCH($A257, 'Root phenotypic data'!$A:$A, 0))</f>
        <v>#N/A</v>
      </c>
      <c r="Q257" s="4" t="e">
        <f>INDEX('Root phenotypic data'!I:I, MATCH($A257, 'Root phenotypic data'!$A:$A, 0))</f>
        <v>#N/A</v>
      </c>
      <c r="R257" s="4" t="e">
        <f>INDEX('Root phenotypic data'!J:J, MATCH($A257, 'Root phenotypic data'!$A:$A, 0))</f>
        <v>#N/A</v>
      </c>
      <c r="S257" s="4" t="e">
        <f>INDEX('Root phenotypic data'!K:K, MATCH($A257, 'Root phenotypic data'!$A:$A, 0))</f>
        <v>#N/A</v>
      </c>
      <c r="T257" s="4" t="e">
        <f>INDEX('Root phenotypic data'!L:L, MATCH($A257, 'Root phenotypic data'!$A:$A, 0))</f>
        <v>#N/A</v>
      </c>
      <c r="U257" s="4" t="e">
        <f>INDEX('Root phenotypic data'!M:M, MATCH($A257, 'Root phenotypic data'!$A:$A, 0))</f>
        <v>#N/A</v>
      </c>
      <c r="V257" s="4" t="e">
        <f>INDEX('Root phenotypic data'!N:N, MATCH($A257, 'Root phenotypic data'!$A:$A, 0))</f>
        <v>#N/A</v>
      </c>
      <c r="W257" s="4" t="e">
        <f>INDEX('Root phenotypic data'!O:O, MATCH($A257, 'Root phenotypic data'!$A:$A, 0))</f>
        <v>#N/A</v>
      </c>
      <c r="X257" s="4" t="e">
        <f>INDEX('Root phenotypic data'!P:P, MATCH($A257, 'Root phenotypic data'!$A:$A, 0))</f>
        <v>#N/A</v>
      </c>
      <c r="Y257" s="4" t="e">
        <f>INDEX('Root phenotypic data'!Q:Q, MATCH($A257, 'Root phenotypic data'!$A:$A, 0))</f>
        <v>#N/A</v>
      </c>
      <c r="Z257" s="4" t="e">
        <f>INDEX('Root phenotypic data'!R:R, MATCH($A257, 'Root phenotypic data'!$A:$A, 0))</f>
        <v>#N/A</v>
      </c>
      <c r="AA257" s="4" t="e">
        <f>INDEX('Root phenotypic data'!S:S, MATCH($A257, 'Root phenotypic data'!$A:$A, 0))</f>
        <v>#N/A</v>
      </c>
      <c r="AB257" s="4" t="e">
        <f>INDEX('Root phenotypic data'!T:T, MATCH($A257, 'Root phenotypic data'!$A:$A, 0))</f>
        <v>#N/A</v>
      </c>
      <c r="AC257" s="4" t="e">
        <f>INDEX('Root phenotypic data'!U:U, MATCH($A257, 'Root phenotypic data'!$A:$A, 0))</f>
        <v>#N/A</v>
      </c>
      <c r="AD257" s="4" t="e">
        <f>INDEX('Root phenotypic data'!V:V, MATCH($A257, 'Root phenotypic data'!$A:$A, 0))</f>
        <v>#N/A</v>
      </c>
      <c r="AE257" s="4" t="e">
        <f>INDEX('Root phenotypic data'!W:W, MATCH($A257, 'Root phenotypic data'!$A:$A, 0))</f>
        <v>#N/A</v>
      </c>
      <c r="AF257" s="4" t="e">
        <f>INDEX('Root phenotypic data'!X:X, MATCH($A257, 'Root phenotypic data'!$A:$A, 0))</f>
        <v>#N/A</v>
      </c>
      <c r="AG257" s="4" t="e">
        <f>INDEX('Root phenotypic data'!Y:Y, MATCH($A257, 'Root phenotypic data'!$A:$A, 0))</f>
        <v>#N/A</v>
      </c>
      <c r="AH257" s="4" t="e">
        <f>INDEX('Root phenotypic data'!Z:Z, MATCH($A257, 'Root phenotypic data'!$A:$A, 0))</f>
        <v>#N/A</v>
      </c>
      <c r="AI257" s="4" t="e">
        <f>INDEX('Root phenotypic data'!AA:AA, MATCH($A257, 'Root phenotypic data'!$A:$A, 0))</f>
        <v>#N/A</v>
      </c>
      <c r="AJ257" s="4" t="e">
        <f>INDEX('Root phenotypic data'!AB:AB, MATCH($A257, 'Root phenotypic data'!$A:$A, 0))</f>
        <v>#N/A</v>
      </c>
      <c r="AK257" s="4" t="e">
        <f>INDEX('Root phenotypic data'!AC:AC, MATCH($A257, 'Root phenotypic data'!$A:$A, 0))</f>
        <v>#N/A</v>
      </c>
      <c r="AL257" s="4" t="e">
        <f>INDEX('Root phenotypic data'!AD:AD, MATCH($A257, 'Root phenotypic data'!$A:$A, 0))</f>
        <v>#N/A</v>
      </c>
      <c r="AM257" s="4" t="e">
        <f>INDEX('Root phenotypic data'!AE:AE, MATCH($A257, 'Root phenotypic data'!$A:$A, 0))</f>
        <v>#N/A</v>
      </c>
      <c r="AN257" s="4" t="e">
        <f>INDEX('Root phenotypic data'!AF:AF, MATCH($A257, 'Root phenotypic data'!$A:$A, 0))</f>
        <v>#N/A</v>
      </c>
      <c r="AO257" s="4" t="e">
        <f>INDEX('Root phenotypic data'!AG:AG, MATCH($A257, 'Root phenotypic data'!$A:$A, 0))</f>
        <v>#N/A</v>
      </c>
      <c r="AP257" s="4">
        <f>INDEX('Isotope analysis'!F:F, MATCH($A257, 'Isotope analysis'!$C:$C, 0))</f>
        <v>0</v>
      </c>
      <c r="AQ257" s="4">
        <f>INDEX('Isotope analysis'!G:G, MATCH($A257, 'Isotope analysis'!$C:$C, 0))</f>
        <v>-34.29</v>
      </c>
      <c r="AR257" s="4">
        <f>INDEX('Isotope analysis'!H:H, MATCH($A257, 'Isotope analysis'!$C:$C, 0))</f>
        <v>1.55</v>
      </c>
      <c r="AS257" s="4">
        <f>INDEX('Isotope analysis'!I:I, MATCH($A257, 'Isotope analysis'!$C:$C, 0))</f>
        <v>44.4</v>
      </c>
      <c r="AT257" s="4" t="e">
        <f>INDEX('Root phenotypic data'!CR:CR, MATCH($A257, 'Root phenotypic data'!$A:$A, 0))</f>
        <v>#N/A</v>
      </c>
      <c r="AU257" s="4" t="e">
        <f>INDEX('Root phenotypic data'!CS:CS, MATCH($A257, 'Root phenotypic data'!$A:$A, 0))</f>
        <v>#N/A</v>
      </c>
      <c r="AV257" s="4" t="e">
        <f>INDEX('Root phenotypic data'!CT:CT, MATCH($A257, 'Root phenotypic data'!$A:$A, 0))</f>
        <v>#N/A</v>
      </c>
      <c r="AW257" s="4" t="e">
        <f>INDEX('Root phenotypic data'!CU:CU, MATCH($A257, 'Root phenotypic data'!$A:$A, 0))</f>
        <v>#N/A</v>
      </c>
      <c r="AX257" s="4" t="e">
        <f>INDEX('Root phenotypic data'!CV:CV, MATCH($A257, 'Root phenotypic data'!$A:$A, 0))</f>
        <v>#N/A</v>
      </c>
      <c r="AY257" s="4" t="e">
        <f>INDEX('Root phenotypic data'!CW:CW, MATCH($A257, 'Root phenotypic data'!$A:$A, 0))</f>
        <v>#N/A</v>
      </c>
      <c r="AZ257" s="4" t="e">
        <f>INDEX('Root phenotypic data'!CX:CX, MATCH($A257, 'Root phenotypic data'!$A:$A, 0))</f>
        <v>#N/A</v>
      </c>
      <c r="BA257" s="4" t="e">
        <f>INDEX('Root phenotypic data'!CY:CY, MATCH($A257, 'Root phenotypic data'!$A:$A, 0))</f>
        <v>#N/A</v>
      </c>
      <c r="BB257" s="4" t="e">
        <f>INDEX('Root phenotypic data'!CZ:CZ, MATCH($A257, 'Root phenotypic data'!$A:$A, 0))</f>
        <v>#N/A</v>
      </c>
      <c r="BC257" s="4" t="e">
        <f>INDEX('Root phenotypic data'!DA:DA, MATCH($A257, 'Root phenotypic data'!$A:$A, 0))</f>
        <v>#N/A</v>
      </c>
      <c r="BD257" s="4" t="e">
        <f>INDEX('Root phenotypic data'!DB:DB, MATCH($A257, 'Root phenotypic data'!$A:$A, 0))</f>
        <v>#N/A</v>
      </c>
      <c r="BE257" s="4" t="e">
        <f>INDEX('Root phenotypic data'!DC:DC, MATCH($A257, 'Root phenotypic data'!$A:$A, 0))</f>
        <v>#N/A</v>
      </c>
      <c r="BF257" s="4" t="e">
        <f>INDEX('Root phenotypic data'!DD:DD, MATCH($A257, 'Root phenotypic data'!$A:$A, 0))</f>
        <v>#N/A</v>
      </c>
      <c r="BG257" s="4" t="e">
        <f>INDEX('Root phenotypic data'!DE:DE, MATCH($A257, 'Root phenotypic data'!$A:$A, 0))</f>
        <v>#N/A</v>
      </c>
      <c r="BH257" s="4" t="e">
        <f>INDEX('Root phenotypic data'!DF:DF, MATCH($A257, 'Root phenotypic data'!$A:$A, 0))</f>
        <v>#N/A</v>
      </c>
      <c r="BI257" s="4" t="e">
        <f>INDEX('Root phenotypic data'!DG:DG, MATCH($A257, 'Root phenotypic data'!$A:$A, 0))</f>
        <v>#N/A</v>
      </c>
      <c r="BJ257" s="4" t="e">
        <f>INDEX('Root phenotypic data'!DH:DH, MATCH($A257, 'Root phenotypic data'!$A:$A, 0))</f>
        <v>#N/A</v>
      </c>
      <c r="BK257" s="4" t="e">
        <f>INDEX('Root phenotypic data'!DI:DI, MATCH($A257, 'Root phenotypic data'!$A:$A, 0))</f>
        <v>#N/A</v>
      </c>
      <c r="BL257" s="4" t="e">
        <f>INDEX('Root phenotypic data'!DJ:DJ, MATCH($A257, 'Root phenotypic data'!$A:$A, 0))</f>
        <v>#N/A</v>
      </c>
      <c r="BM257" s="4" t="e">
        <f>INDEX('Root phenotypic data'!DK:DK, MATCH($A257, 'Root phenotypic data'!$A:$A, 0))</f>
        <v>#N/A</v>
      </c>
      <c r="BN257" s="4" t="e">
        <f>INDEX('Root phenotypic data'!DL:DL, MATCH($A257, 'Root phenotypic data'!$A:$A, 0))</f>
        <v>#N/A</v>
      </c>
      <c r="BO257" s="4" t="e">
        <f>INDEX('Mother tree bio'!C:C, MATCH($D257, 'Mother tree bio'!$B:$B, 0))</f>
        <v>#N/A</v>
      </c>
      <c r="BP257" s="4" t="e">
        <f>INDEX('Mother tree bio'!D:D, MATCH($D257, 'Mother tree bio'!$B:$B, 0))</f>
        <v>#N/A</v>
      </c>
      <c r="BQ257" s="4" t="e">
        <f>INDEX('Mother tree bio'!E:E, MATCH($D257, 'Mother tree bio'!$B:$B, 0))</f>
        <v>#N/A</v>
      </c>
      <c r="BR257" s="4" t="e">
        <f>INDEX('Mother tree bio'!F:F, MATCH($D257, 'Mother tree bio'!$B:$B, 0))</f>
        <v>#N/A</v>
      </c>
      <c r="BS257" s="4" t="e">
        <f>INDEX('Mother tree bio'!G:G, MATCH($D257, 'Mother tree bio'!$B:$B, 0))</f>
        <v>#N/A</v>
      </c>
      <c r="BT257" s="4" t="e">
        <f>INDEX('Mother tree bio'!H:H, MATCH($D257, 'Mother tree bio'!$B:$B, 0))</f>
        <v>#N/A</v>
      </c>
      <c r="BU257" s="4" t="e">
        <f>INDEX('Mother tree bio'!I:I, MATCH($D257, 'Mother tree bio'!$B:$B, 0))</f>
        <v>#N/A</v>
      </c>
      <c r="BV257" s="4" t="e">
        <f>INDEX('Mother tree bio'!J:J, MATCH($D257, 'Mother tree bio'!$B:$B, 0))</f>
        <v>#N/A</v>
      </c>
      <c r="BW257" s="4" t="e">
        <f>INDEX('Mother tree bio'!K:K, MATCH($D257, 'Mother tree bio'!$B:$B, 0))</f>
        <v>#N/A</v>
      </c>
    </row>
    <row r="258" spans="1:75" ht="15" customHeight="1" thickBot="1">
      <c r="A258" s="13" t="s">
        <v>591</v>
      </c>
      <c r="B258" t="s">
        <v>501</v>
      </c>
      <c r="C258" s="1" t="s">
        <v>258</v>
      </c>
      <c r="D258" s="4" t="str">
        <f>INDEX('Isotope analysis'!D:D, MATCH($A258, 'Isotope analysis'!$C:$C, 0))</f>
        <v>NSW0741</v>
      </c>
      <c r="E258" s="4" t="str">
        <f>INDEX('Isotope analysis'!A:A, MATCH($A258, 'Isotope analysis'!$C:$C, 0))</f>
        <v>E. melliodora</v>
      </c>
      <c r="F258" s="4">
        <v>6</v>
      </c>
      <c r="G258" s="4" t="str">
        <f>INDEX('Isotope analysis'!E:E, MATCH($A258, 'Isotope analysis'!$C:$C, 0))</f>
        <v>W</v>
      </c>
      <c r="H258" s="4" t="s">
        <v>502</v>
      </c>
      <c r="I258" s="19" t="s">
        <v>455</v>
      </c>
      <c r="J258" s="19" t="s">
        <v>456</v>
      </c>
      <c r="K258" s="20" t="s">
        <v>457</v>
      </c>
      <c r="L258" s="19" t="s">
        <v>503</v>
      </c>
      <c r="M258" s="19" t="s">
        <v>504</v>
      </c>
      <c r="N258" s="20" t="s">
        <v>505</v>
      </c>
      <c r="O258" s="4" t="e">
        <f>INDEX('Root phenotypic data'!F:F, MATCH($A258, 'Root phenotypic data'!$A:$A, 0))</f>
        <v>#N/A</v>
      </c>
      <c r="P258" s="18" t="e">
        <f>INDEX('Root phenotypic data'!H:H, MATCH($A258, 'Root phenotypic data'!$A:$A, 0))</f>
        <v>#N/A</v>
      </c>
      <c r="Q258" s="4" t="e">
        <f>INDEX('Root phenotypic data'!I:I, MATCH($A258, 'Root phenotypic data'!$A:$A, 0))</f>
        <v>#N/A</v>
      </c>
      <c r="R258" s="4" t="e">
        <f>INDEX('Root phenotypic data'!J:J, MATCH($A258, 'Root phenotypic data'!$A:$A, 0))</f>
        <v>#N/A</v>
      </c>
      <c r="S258" s="4" t="e">
        <f>INDEX('Root phenotypic data'!K:K, MATCH($A258, 'Root phenotypic data'!$A:$A, 0))</f>
        <v>#N/A</v>
      </c>
      <c r="T258" s="4" t="e">
        <f>INDEX('Root phenotypic data'!L:L, MATCH($A258, 'Root phenotypic data'!$A:$A, 0))</f>
        <v>#N/A</v>
      </c>
      <c r="U258" s="4" t="e">
        <f>INDEX('Root phenotypic data'!M:M, MATCH($A258, 'Root phenotypic data'!$A:$A, 0))</f>
        <v>#N/A</v>
      </c>
      <c r="V258" s="4" t="e">
        <f>INDEX('Root phenotypic data'!N:N, MATCH($A258, 'Root phenotypic data'!$A:$A, 0))</f>
        <v>#N/A</v>
      </c>
      <c r="W258" s="4" t="e">
        <f>INDEX('Root phenotypic data'!O:O, MATCH($A258, 'Root phenotypic data'!$A:$A, 0))</f>
        <v>#N/A</v>
      </c>
      <c r="X258" s="4" t="e">
        <f>INDEX('Root phenotypic data'!P:P, MATCH($A258, 'Root phenotypic data'!$A:$A, 0))</f>
        <v>#N/A</v>
      </c>
      <c r="Y258" s="4" t="e">
        <f>INDEX('Root phenotypic data'!Q:Q, MATCH($A258, 'Root phenotypic data'!$A:$A, 0))</f>
        <v>#N/A</v>
      </c>
      <c r="Z258" s="4" t="e">
        <f>INDEX('Root phenotypic data'!R:R, MATCH($A258, 'Root phenotypic data'!$A:$A, 0))</f>
        <v>#N/A</v>
      </c>
      <c r="AA258" s="4" t="e">
        <f>INDEX('Root phenotypic data'!S:S, MATCH($A258, 'Root phenotypic data'!$A:$A, 0))</f>
        <v>#N/A</v>
      </c>
      <c r="AB258" s="4" t="e">
        <f>INDEX('Root phenotypic data'!T:T, MATCH($A258, 'Root phenotypic data'!$A:$A, 0))</f>
        <v>#N/A</v>
      </c>
      <c r="AC258" s="4" t="e">
        <f>INDEX('Root phenotypic data'!U:U, MATCH($A258, 'Root phenotypic data'!$A:$A, 0))</f>
        <v>#N/A</v>
      </c>
      <c r="AD258" s="4" t="e">
        <f>INDEX('Root phenotypic data'!V:V, MATCH($A258, 'Root phenotypic data'!$A:$A, 0))</f>
        <v>#N/A</v>
      </c>
      <c r="AE258" s="4" t="e">
        <f>INDEX('Root phenotypic data'!W:W, MATCH($A258, 'Root phenotypic data'!$A:$A, 0))</f>
        <v>#N/A</v>
      </c>
      <c r="AF258" s="4" t="e">
        <f>INDEX('Root phenotypic data'!X:X, MATCH($A258, 'Root phenotypic data'!$A:$A, 0))</f>
        <v>#N/A</v>
      </c>
      <c r="AG258" s="4" t="e">
        <f>INDEX('Root phenotypic data'!Y:Y, MATCH($A258, 'Root phenotypic data'!$A:$A, 0))</f>
        <v>#N/A</v>
      </c>
      <c r="AH258" s="4" t="e">
        <f>INDEX('Root phenotypic data'!Z:Z, MATCH($A258, 'Root phenotypic data'!$A:$A, 0))</f>
        <v>#N/A</v>
      </c>
      <c r="AI258" s="4" t="e">
        <f>INDEX('Root phenotypic data'!AA:AA, MATCH($A258, 'Root phenotypic data'!$A:$A, 0))</f>
        <v>#N/A</v>
      </c>
      <c r="AJ258" s="4" t="e">
        <f>INDEX('Root phenotypic data'!AB:AB, MATCH($A258, 'Root phenotypic data'!$A:$A, 0))</f>
        <v>#N/A</v>
      </c>
      <c r="AK258" s="4" t="e">
        <f>INDEX('Root phenotypic data'!AC:AC, MATCH($A258, 'Root phenotypic data'!$A:$A, 0))</f>
        <v>#N/A</v>
      </c>
      <c r="AL258" s="4" t="e">
        <f>INDEX('Root phenotypic data'!AD:AD, MATCH($A258, 'Root phenotypic data'!$A:$A, 0))</f>
        <v>#N/A</v>
      </c>
      <c r="AM258" s="4" t="e">
        <f>INDEX('Root phenotypic data'!AE:AE, MATCH($A258, 'Root phenotypic data'!$A:$A, 0))</f>
        <v>#N/A</v>
      </c>
      <c r="AN258" s="4" t="e">
        <f>INDEX('Root phenotypic data'!AF:AF, MATCH($A258, 'Root phenotypic data'!$A:$A, 0))</f>
        <v>#N/A</v>
      </c>
      <c r="AO258" s="4" t="e">
        <f>INDEX('Root phenotypic data'!AG:AG, MATCH($A258, 'Root phenotypic data'!$A:$A, 0))</f>
        <v>#N/A</v>
      </c>
      <c r="AP258" s="4">
        <f>INDEX('Isotope analysis'!F:F, MATCH($A258, 'Isotope analysis'!$C:$C, 0))</f>
        <v>0</v>
      </c>
      <c r="AQ258" s="4">
        <f>INDEX('Isotope analysis'!G:G, MATCH($A258, 'Isotope analysis'!$C:$C, 0))</f>
        <v>-36.76</v>
      </c>
      <c r="AR258" s="4">
        <f>INDEX('Isotope analysis'!H:H, MATCH($A258, 'Isotope analysis'!$C:$C, 0))</f>
        <v>1.1499999999999999</v>
      </c>
      <c r="AS258" s="4">
        <f>INDEX('Isotope analysis'!I:I, MATCH($A258, 'Isotope analysis'!$C:$C, 0))</f>
        <v>42.1</v>
      </c>
      <c r="AT258" s="4" t="e">
        <f>INDEX('Root phenotypic data'!CR:CR, MATCH($A258, 'Root phenotypic data'!$A:$A, 0))</f>
        <v>#N/A</v>
      </c>
      <c r="AU258" s="4" t="e">
        <f>INDEX('Root phenotypic data'!CS:CS, MATCH($A258, 'Root phenotypic data'!$A:$A, 0))</f>
        <v>#N/A</v>
      </c>
      <c r="AV258" s="4" t="e">
        <f>INDEX('Root phenotypic data'!CT:CT, MATCH($A258, 'Root phenotypic data'!$A:$A, 0))</f>
        <v>#N/A</v>
      </c>
      <c r="AW258" s="4" t="e">
        <f>INDEX('Root phenotypic data'!CU:CU, MATCH($A258, 'Root phenotypic data'!$A:$A, 0))</f>
        <v>#N/A</v>
      </c>
      <c r="AX258" s="4" t="e">
        <f>INDEX('Root phenotypic data'!CV:CV, MATCH($A258, 'Root phenotypic data'!$A:$A, 0))</f>
        <v>#N/A</v>
      </c>
      <c r="AY258" s="4" t="e">
        <f>INDEX('Root phenotypic data'!CW:CW, MATCH($A258, 'Root phenotypic data'!$A:$A, 0))</f>
        <v>#N/A</v>
      </c>
      <c r="AZ258" s="4" t="e">
        <f>INDEX('Root phenotypic data'!CX:CX, MATCH($A258, 'Root phenotypic data'!$A:$A, 0))</f>
        <v>#N/A</v>
      </c>
      <c r="BA258" s="4" t="e">
        <f>INDEX('Root phenotypic data'!CY:CY, MATCH($A258, 'Root phenotypic data'!$A:$A, 0))</f>
        <v>#N/A</v>
      </c>
      <c r="BB258" s="4" t="e">
        <f>INDEX('Root phenotypic data'!CZ:CZ, MATCH($A258, 'Root phenotypic data'!$A:$A, 0))</f>
        <v>#N/A</v>
      </c>
      <c r="BC258" s="4" t="e">
        <f>INDEX('Root phenotypic data'!DA:DA, MATCH($A258, 'Root phenotypic data'!$A:$A, 0))</f>
        <v>#N/A</v>
      </c>
      <c r="BD258" s="4" t="e">
        <f>INDEX('Root phenotypic data'!DB:DB, MATCH($A258, 'Root phenotypic data'!$A:$A, 0))</f>
        <v>#N/A</v>
      </c>
      <c r="BE258" s="4" t="e">
        <f>INDEX('Root phenotypic data'!DC:DC, MATCH($A258, 'Root phenotypic data'!$A:$A, 0))</f>
        <v>#N/A</v>
      </c>
      <c r="BF258" s="4" t="e">
        <f>INDEX('Root phenotypic data'!DD:DD, MATCH($A258, 'Root phenotypic data'!$A:$A, 0))</f>
        <v>#N/A</v>
      </c>
      <c r="BG258" s="4" t="e">
        <f>INDEX('Root phenotypic data'!DE:DE, MATCH($A258, 'Root phenotypic data'!$A:$A, 0))</f>
        <v>#N/A</v>
      </c>
      <c r="BH258" s="4" t="e">
        <f>INDEX('Root phenotypic data'!DF:DF, MATCH($A258, 'Root phenotypic data'!$A:$A, 0))</f>
        <v>#N/A</v>
      </c>
      <c r="BI258" s="4" t="e">
        <f>INDEX('Root phenotypic data'!DG:DG, MATCH($A258, 'Root phenotypic data'!$A:$A, 0))</f>
        <v>#N/A</v>
      </c>
      <c r="BJ258" s="4" t="e">
        <f>INDEX('Root phenotypic data'!DH:DH, MATCH($A258, 'Root phenotypic data'!$A:$A, 0))</f>
        <v>#N/A</v>
      </c>
      <c r="BK258" s="4" t="e">
        <f>INDEX('Root phenotypic data'!DI:DI, MATCH($A258, 'Root phenotypic data'!$A:$A, 0))</f>
        <v>#N/A</v>
      </c>
      <c r="BL258" s="4" t="e">
        <f>INDEX('Root phenotypic data'!DJ:DJ, MATCH($A258, 'Root phenotypic data'!$A:$A, 0))</f>
        <v>#N/A</v>
      </c>
      <c r="BM258" s="4" t="e">
        <f>INDEX('Root phenotypic data'!DK:DK, MATCH($A258, 'Root phenotypic data'!$A:$A, 0))</f>
        <v>#N/A</v>
      </c>
      <c r="BN258" s="4" t="e">
        <f>INDEX('Root phenotypic data'!DL:DL, MATCH($A258, 'Root phenotypic data'!$A:$A, 0))</f>
        <v>#N/A</v>
      </c>
      <c r="BO258" s="4" t="e">
        <f>INDEX('Mother tree bio'!C:C, MATCH($D258, 'Mother tree bio'!$B:$B, 0))</f>
        <v>#N/A</v>
      </c>
      <c r="BP258" s="4" t="e">
        <f>INDEX('Mother tree bio'!D:D, MATCH($D258, 'Mother tree bio'!$B:$B, 0))</f>
        <v>#N/A</v>
      </c>
      <c r="BQ258" s="4" t="e">
        <f>INDEX('Mother tree bio'!E:E, MATCH($D258, 'Mother tree bio'!$B:$B, 0))</f>
        <v>#N/A</v>
      </c>
      <c r="BR258" s="4" t="e">
        <f>INDEX('Mother tree bio'!F:F, MATCH($D258, 'Mother tree bio'!$B:$B, 0))</f>
        <v>#N/A</v>
      </c>
      <c r="BS258" s="4" t="e">
        <f>INDEX('Mother tree bio'!G:G, MATCH($D258, 'Mother tree bio'!$B:$B, 0))</f>
        <v>#N/A</v>
      </c>
      <c r="BT258" s="4" t="e">
        <f>INDEX('Mother tree bio'!H:H, MATCH($D258, 'Mother tree bio'!$B:$B, 0))</f>
        <v>#N/A</v>
      </c>
      <c r="BU258" s="4" t="e">
        <f>INDEX('Mother tree bio'!I:I, MATCH($D258, 'Mother tree bio'!$B:$B, 0))</f>
        <v>#N/A</v>
      </c>
      <c r="BV258" s="4" t="e">
        <f>INDEX('Mother tree bio'!J:J, MATCH($D258, 'Mother tree bio'!$B:$B, 0))</f>
        <v>#N/A</v>
      </c>
      <c r="BW258" s="4" t="e">
        <f>INDEX('Mother tree bio'!K:K, MATCH($D258, 'Mother tree bio'!$B:$B, 0))</f>
        <v>#N/A</v>
      </c>
    </row>
    <row r="259" spans="1:75" ht="15" customHeight="1" thickBot="1">
      <c r="A259" s="13" t="s">
        <v>592</v>
      </c>
      <c r="B259" t="s">
        <v>501</v>
      </c>
      <c r="C259" s="1" t="s">
        <v>263</v>
      </c>
      <c r="D259" s="4" t="str">
        <f>INDEX('Isotope analysis'!D:D, MATCH($A259, 'Isotope analysis'!$C:$C, 0))</f>
        <v>NSW0741</v>
      </c>
      <c r="E259" s="4" t="str">
        <f>INDEX('Isotope analysis'!A:A, MATCH($A259, 'Isotope analysis'!$C:$C, 0))</f>
        <v>E. melliodora</v>
      </c>
      <c r="F259" s="4">
        <v>7</v>
      </c>
      <c r="G259" s="4" t="str">
        <f>INDEX('Isotope analysis'!E:E, MATCH($A259, 'Isotope analysis'!$C:$C, 0))</f>
        <v>D</v>
      </c>
      <c r="H259" s="4" t="s">
        <v>502</v>
      </c>
      <c r="I259" s="19" t="s">
        <v>455</v>
      </c>
      <c r="J259" s="19" t="s">
        <v>456</v>
      </c>
      <c r="K259" s="20" t="s">
        <v>457</v>
      </c>
      <c r="L259" s="19" t="s">
        <v>507</v>
      </c>
      <c r="M259" s="19" t="s">
        <v>508</v>
      </c>
      <c r="N259" s="20" t="s">
        <v>509</v>
      </c>
      <c r="O259" s="4" t="e">
        <f>INDEX('Root phenotypic data'!F:F, MATCH($A259, 'Root phenotypic data'!$A:$A, 0))</f>
        <v>#N/A</v>
      </c>
      <c r="P259" s="18" t="e">
        <f>INDEX('Root phenotypic data'!H:H, MATCH($A259, 'Root phenotypic data'!$A:$A, 0))</f>
        <v>#N/A</v>
      </c>
      <c r="Q259" s="4" t="e">
        <f>INDEX('Root phenotypic data'!I:I, MATCH($A259, 'Root phenotypic data'!$A:$A, 0))</f>
        <v>#N/A</v>
      </c>
      <c r="R259" s="4" t="e">
        <f>INDEX('Root phenotypic data'!J:J, MATCH($A259, 'Root phenotypic data'!$A:$A, 0))</f>
        <v>#N/A</v>
      </c>
      <c r="S259" s="4" t="e">
        <f>INDEX('Root phenotypic data'!K:K, MATCH($A259, 'Root phenotypic data'!$A:$A, 0))</f>
        <v>#N/A</v>
      </c>
      <c r="T259" s="4" t="e">
        <f>INDEX('Root phenotypic data'!L:L, MATCH($A259, 'Root phenotypic data'!$A:$A, 0))</f>
        <v>#N/A</v>
      </c>
      <c r="U259" s="4" t="e">
        <f>INDEX('Root phenotypic data'!M:M, MATCH($A259, 'Root phenotypic data'!$A:$A, 0))</f>
        <v>#N/A</v>
      </c>
      <c r="V259" s="4" t="e">
        <f>INDEX('Root phenotypic data'!N:N, MATCH($A259, 'Root phenotypic data'!$A:$A, 0))</f>
        <v>#N/A</v>
      </c>
      <c r="W259" s="4" t="e">
        <f>INDEX('Root phenotypic data'!O:O, MATCH($A259, 'Root phenotypic data'!$A:$A, 0))</f>
        <v>#N/A</v>
      </c>
      <c r="X259" s="4" t="e">
        <f>INDEX('Root phenotypic data'!P:P, MATCH($A259, 'Root phenotypic data'!$A:$A, 0))</f>
        <v>#N/A</v>
      </c>
      <c r="Y259" s="4" t="e">
        <f>INDEX('Root phenotypic data'!Q:Q, MATCH($A259, 'Root phenotypic data'!$A:$A, 0))</f>
        <v>#N/A</v>
      </c>
      <c r="Z259" s="4" t="e">
        <f>INDEX('Root phenotypic data'!R:R, MATCH($A259, 'Root phenotypic data'!$A:$A, 0))</f>
        <v>#N/A</v>
      </c>
      <c r="AA259" s="4" t="e">
        <f>INDEX('Root phenotypic data'!S:S, MATCH($A259, 'Root phenotypic data'!$A:$A, 0))</f>
        <v>#N/A</v>
      </c>
      <c r="AB259" s="4" t="e">
        <f>INDEX('Root phenotypic data'!T:T, MATCH($A259, 'Root phenotypic data'!$A:$A, 0))</f>
        <v>#N/A</v>
      </c>
      <c r="AC259" s="4" t="e">
        <f>INDEX('Root phenotypic data'!U:U, MATCH($A259, 'Root phenotypic data'!$A:$A, 0))</f>
        <v>#N/A</v>
      </c>
      <c r="AD259" s="4" t="e">
        <f>INDEX('Root phenotypic data'!V:V, MATCH($A259, 'Root phenotypic data'!$A:$A, 0))</f>
        <v>#N/A</v>
      </c>
      <c r="AE259" s="4" t="e">
        <f>INDEX('Root phenotypic data'!W:W, MATCH($A259, 'Root phenotypic data'!$A:$A, 0))</f>
        <v>#N/A</v>
      </c>
      <c r="AF259" s="4" t="e">
        <f>INDEX('Root phenotypic data'!X:X, MATCH($A259, 'Root phenotypic data'!$A:$A, 0))</f>
        <v>#N/A</v>
      </c>
      <c r="AG259" s="4" t="e">
        <f>INDEX('Root phenotypic data'!Y:Y, MATCH($A259, 'Root phenotypic data'!$A:$A, 0))</f>
        <v>#N/A</v>
      </c>
      <c r="AH259" s="4" t="e">
        <f>INDEX('Root phenotypic data'!Z:Z, MATCH($A259, 'Root phenotypic data'!$A:$A, 0))</f>
        <v>#N/A</v>
      </c>
      <c r="AI259" s="4" t="e">
        <f>INDEX('Root phenotypic data'!AA:AA, MATCH($A259, 'Root phenotypic data'!$A:$A, 0))</f>
        <v>#N/A</v>
      </c>
      <c r="AJ259" s="4" t="e">
        <f>INDEX('Root phenotypic data'!AB:AB, MATCH($A259, 'Root phenotypic data'!$A:$A, 0))</f>
        <v>#N/A</v>
      </c>
      <c r="AK259" s="4" t="e">
        <f>INDEX('Root phenotypic data'!AC:AC, MATCH($A259, 'Root phenotypic data'!$A:$A, 0))</f>
        <v>#N/A</v>
      </c>
      <c r="AL259" s="4" t="e">
        <f>INDEX('Root phenotypic data'!AD:AD, MATCH($A259, 'Root phenotypic data'!$A:$A, 0))</f>
        <v>#N/A</v>
      </c>
      <c r="AM259" s="4" t="e">
        <f>INDEX('Root phenotypic data'!AE:AE, MATCH($A259, 'Root phenotypic data'!$A:$A, 0))</f>
        <v>#N/A</v>
      </c>
      <c r="AN259" s="4" t="e">
        <f>INDEX('Root phenotypic data'!AF:AF, MATCH($A259, 'Root phenotypic data'!$A:$A, 0))</f>
        <v>#N/A</v>
      </c>
      <c r="AO259" s="4" t="e">
        <f>INDEX('Root phenotypic data'!AG:AG, MATCH($A259, 'Root phenotypic data'!$A:$A, 0))</f>
        <v>#N/A</v>
      </c>
      <c r="AP259" s="4">
        <f>INDEX('Isotope analysis'!F:F, MATCH($A259, 'Isotope analysis'!$C:$C, 0))</f>
        <v>0</v>
      </c>
      <c r="AQ259" s="4">
        <f>INDEX('Isotope analysis'!G:G, MATCH($A259, 'Isotope analysis'!$C:$C, 0))</f>
        <v>-36.24</v>
      </c>
      <c r="AR259" s="4">
        <f>INDEX('Isotope analysis'!H:H, MATCH($A259, 'Isotope analysis'!$C:$C, 0))</f>
        <v>1.29</v>
      </c>
      <c r="AS259" s="4">
        <f>INDEX('Isotope analysis'!I:I, MATCH($A259, 'Isotope analysis'!$C:$C, 0))</f>
        <v>42.2</v>
      </c>
      <c r="AT259" s="4" t="e">
        <f>INDEX('Root phenotypic data'!CR:CR, MATCH($A259, 'Root phenotypic data'!$A:$A, 0))</f>
        <v>#N/A</v>
      </c>
      <c r="AU259" s="4" t="e">
        <f>INDEX('Root phenotypic data'!CS:CS, MATCH($A259, 'Root phenotypic data'!$A:$A, 0))</f>
        <v>#N/A</v>
      </c>
      <c r="AV259" s="4" t="e">
        <f>INDEX('Root phenotypic data'!CT:CT, MATCH($A259, 'Root phenotypic data'!$A:$A, 0))</f>
        <v>#N/A</v>
      </c>
      <c r="AW259" s="4" t="e">
        <f>INDEX('Root phenotypic data'!CU:CU, MATCH($A259, 'Root phenotypic data'!$A:$A, 0))</f>
        <v>#N/A</v>
      </c>
      <c r="AX259" s="4" t="e">
        <f>INDEX('Root phenotypic data'!CV:CV, MATCH($A259, 'Root phenotypic data'!$A:$A, 0))</f>
        <v>#N/A</v>
      </c>
      <c r="AY259" s="4" t="e">
        <f>INDEX('Root phenotypic data'!CW:CW, MATCH($A259, 'Root phenotypic data'!$A:$A, 0))</f>
        <v>#N/A</v>
      </c>
      <c r="AZ259" s="4" t="e">
        <f>INDEX('Root phenotypic data'!CX:CX, MATCH($A259, 'Root phenotypic data'!$A:$A, 0))</f>
        <v>#N/A</v>
      </c>
      <c r="BA259" s="4" t="e">
        <f>INDEX('Root phenotypic data'!CY:CY, MATCH($A259, 'Root phenotypic data'!$A:$A, 0))</f>
        <v>#N/A</v>
      </c>
      <c r="BB259" s="4" t="e">
        <f>INDEX('Root phenotypic data'!CZ:CZ, MATCH($A259, 'Root phenotypic data'!$A:$A, 0))</f>
        <v>#N/A</v>
      </c>
      <c r="BC259" s="4" t="e">
        <f>INDEX('Root phenotypic data'!DA:DA, MATCH($A259, 'Root phenotypic data'!$A:$A, 0))</f>
        <v>#N/A</v>
      </c>
      <c r="BD259" s="4" t="e">
        <f>INDEX('Root phenotypic data'!DB:DB, MATCH($A259, 'Root phenotypic data'!$A:$A, 0))</f>
        <v>#N/A</v>
      </c>
      <c r="BE259" s="4" t="e">
        <f>INDEX('Root phenotypic data'!DC:DC, MATCH($A259, 'Root phenotypic data'!$A:$A, 0))</f>
        <v>#N/A</v>
      </c>
      <c r="BF259" s="4" t="e">
        <f>INDEX('Root phenotypic data'!DD:DD, MATCH($A259, 'Root phenotypic data'!$A:$A, 0))</f>
        <v>#N/A</v>
      </c>
      <c r="BG259" s="4" t="e">
        <f>INDEX('Root phenotypic data'!DE:DE, MATCH($A259, 'Root phenotypic data'!$A:$A, 0))</f>
        <v>#N/A</v>
      </c>
      <c r="BH259" s="4" t="e">
        <f>INDEX('Root phenotypic data'!DF:DF, MATCH($A259, 'Root phenotypic data'!$A:$A, 0))</f>
        <v>#N/A</v>
      </c>
      <c r="BI259" s="4" t="e">
        <f>INDEX('Root phenotypic data'!DG:DG, MATCH($A259, 'Root phenotypic data'!$A:$A, 0))</f>
        <v>#N/A</v>
      </c>
      <c r="BJ259" s="4" t="e">
        <f>INDEX('Root phenotypic data'!DH:DH, MATCH($A259, 'Root phenotypic data'!$A:$A, 0))</f>
        <v>#N/A</v>
      </c>
      <c r="BK259" s="4" t="e">
        <f>INDEX('Root phenotypic data'!DI:DI, MATCH($A259, 'Root phenotypic data'!$A:$A, 0))</f>
        <v>#N/A</v>
      </c>
      <c r="BL259" s="4" t="e">
        <f>INDEX('Root phenotypic data'!DJ:DJ, MATCH($A259, 'Root phenotypic data'!$A:$A, 0))</f>
        <v>#N/A</v>
      </c>
      <c r="BM259" s="4" t="e">
        <f>INDEX('Root phenotypic data'!DK:DK, MATCH($A259, 'Root phenotypic data'!$A:$A, 0))</f>
        <v>#N/A</v>
      </c>
      <c r="BN259" s="4" t="e">
        <f>INDEX('Root phenotypic data'!DL:DL, MATCH($A259, 'Root phenotypic data'!$A:$A, 0))</f>
        <v>#N/A</v>
      </c>
      <c r="BO259" s="4" t="e">
        <f>INDEX('Mother tree bio'!C:C, MATCH($D259, 'Mother tree bio'!$B:$B, 0))</f>
        <v>#N/A</v>
      </c>
      <c r="BP259" s="4" t="e">
        <f>INDEX('Mother tree bio'!D:D, MATCH($D259, 'Mother tree bio'!$B:$B, 0))</f>
        <v>#N/A</v>
      </c>
      <c r="BQ259" s="4" t="e">
        <f>INDEX('Mother tree bio'!E:E, MATCH($D259, 'Mother tree bio'!$B:$B, 0))</f>
        <v>#N/A</v>
      </c>
      <c r="BR259" s="4" t="e">
        <f>INDEX('Mother tree bio'!F:F, MATCH($D259, 'Mother tree bio'!$B:$B, 0))</f>
        <v>#N/A</v>
      </c>
      <c r="BS259" s="4" t="e">
        <f>INDEX('Mother tree bio'!G:G, MATCH($D259, 'Mother tree bio'!$B:$B, 0))</f>
        <v>#N/A</v>
      </c>
      <c r="BT259" s="4" t="e">
        <f>INDEX('Mother tree bio'!H:H, MATCH($D259, 'Mother tree bio'!$B:$B, 0))</f>
        <v>#N/A</v>
      </c>
      <c r="BU259" s="4" t="e">
        <f>INDEX('Mother tree bio'!I:I, MATCH($D259, 'Mother tree bio'!$B:$B, 0))</f>
        <v>#N/A</v>
      </c>
      <c r="BV259" s="4" t="e">
        <f>INDEX('Mother tree bio'!J:J, MATCH($D259, 'Mother tree bio'!$B:$B, 0))</f>
        <v>#N/A</v>
      </c>
      <c r="BW259" s="4" t="e">
        <f>INDEX('Mother tree bio'!K:K, MATCH($D259, 'Mother tree bio'!$B:$B, 0))</f>
        <v>#N/A</v>
      </c>
    </row>
    <row r="260" spans="1:75" ht="15" customHeight="1" thickBot="1">
      <c r="A260" s="13" t="s">
        <v>593</v>
      </c>
      <c r="B260" t="s">
        <v>501</v>
      </c>
      <c r="C260" s="1" t="s">
        <v>265</v>
      </c>
      <c r="D260" s="4" t="str">
        <f>INDEX('Isotope analysis'!D:D, MATCH($A260, 'Isotope analysis'!$C:$C, 0))</f>
        <v>NSW0741</v>
      </c>
      <c r="E260" s="4" t="str">
        <f>INDEX('Isotope analysis'!A:A, MATCH($A260, 'Isotope analysis'!$C:$C, 0))</f>
        <v>E. melliodora</v>
      </c>
      <c r="F260" s="4">
        <v>8</v>
      </c>
      <c r="G260" s="4" t="str">
        <f>INDEX('Isotope analysis'!E:E, MATCH($A260, 'Isotope analysis'!$C:$C, 0))</f>
        <v>D</v>
      </c>
      <c r="H260" s="4" t="s">
        <v>502</v>
      </c>
      <c r="I260" s="19" t="s">
        <v>455</v>
      </c>
      <c r="J260" s="19" t="s">
        <v>456</v>
      </c>
      <c r="K260" s="20" t="s">
        <v>457</v>
      </c>
      <c r="L260" s="19" t="s">
        <v>511</v>
      </c>
      <c r="M260" s="19" t="s">
        <v>512</v>
      </c>
      <c r="N260" s="20" t="s">
        <v>513</v>
      </c>
      <c r="O260" s="4" t="e">
        <f>INDEX('Root phenotypic data'!F:F, MATCH($A260, 'Root phenotypic data'!$A:$A, 0))</f>
        <v>#N/A</v>
      </c>
      <c r="P260" s="18" t="e">
        <f>INDEX('Root phenotypic data'!H:H, MATCH($A260, 'Root phenotypic data'!$A:$A, 0))</f>
        <v>#N/A</v>
      </c>
      <c r="Q260" s="4" t="e">
        <f>INDEX('Root phenotypic data'!I:I, MATCH($A260, 'Root phenotypic data'!$A:$A, 0))</f>
        <v>#N/A</v>
      </c>
      <c r="R260" s="4" t="e">
        <f>INDEX('Root phenotypic data'!J:J, MATCH($A260, 'Root phenotypic data'!$A:$A, 0))</f>
        <v>#N/A</v>
      </c>
      <c r="S260" s="4" t="e">
        <f>INDEX('Root phenotypic data'!K:K, MATCH($A260, 'Root phenotypic data'!$A:$A, 0))</f>
        <v>#N/A</v>
      </c>
      <c r="T260" s="4" t="e">
        <f>INDEX('Root phenotypic data'!L:L, MATCH($A260, 'Root phenotypic data'!$A:$A, 0))</f>
        <v>#N/A</v>
      </c>
      <c r="U260" s="4" t="e">
        <f>INDEX('Root phenotypic data'!M:M, MATCH($A260, 'Root phenotypic data'!$A:$A, 0))</f>
        <v>#N/A</v>
      </c>
      <c r="V260" s="4" t="e">
        <f>INDEX('Root phenotypic data'!N:N, MATCH($A260, 'Root phenotypic data'!$A:$A, 0))</f>
        <v>#N/A</v>
      </c>
      <c r="W260" s="4" t="e">
        <f>INDEX('Root phenotypic data'!O:O, MATCH($A260, 'Root phenotypic data'!$A:$A, 0))</f>
        <v>#N/A</v>
      </c>
      <c r="X260" s="4" t="e">
        <f>INDEX('Root phenotypic data'!P:P, MATCH($A260, 'Root phenotypic data'!$A:$A, 0))</f>
        <v>#N/A</v>
      </c>
      <c r="Y260" s="4" t="e">
        <f>INDEX('Root phenotypic data'!Q:Q, MATCH($A260, 'Root phenotypic data'!$A:$A, 0))</f>
        <v>#N/A</v>
      </c>
      <c r="Z260" s="4" t="e">
        <f>INDEX('Root phenotypic data'!R:R, MATCH($A260, 'Root phenotypic data'!$A:$A, 0))</f>
        <v>#N/A</v>
      </c>
      <c r="AA260" s="4" t="e">
        <f>INDEX('Root phenotypic data'!S:S, MATCH($A260, 'Root phenotypic data'!$A:$A, 0))</f>
        <v>#N/A</v>
      </c>
      <c r="AB260" s="4" t="e">
        <f>INDEX('Root phenotypic data'!T:T, MATCH($A260, 'Root phenotypic data'!$A:$A, 0))</f>
        <v>#N/A</v>
      </c>
      <c r="AC260" s="4" t="e">
        <f>INDEX('Root phenotypic data'!U:U, MATCH($A260, 'Root phenotypic data'!$A:$A, 0))</f>
        <v>#N/A</v>
      </c>
      <c r="AD260" s="4" t="e">
        <f>INDEX('Root phenotypic data'!V:V, MATCH($A260, 'Root phenotypic data'!$A:$A, 0))</f>
        <v>#N/A</v>
      </c>
      <c r="AE260" s="4" t="e">
        <f>INDEX('Root phenotypic data'!W:W, MATCH($A260, 'Root phenotypic data'!$A:$A, 0))</f>
        <v>#N/A</v>
      </c>
      <c r="AF260" s="4" t="e">
        <f>INDEX('Root phenotypic data'!X:X, MATCH($A260, 'Root phenotypic data'!$A:$A, 0))</f>
        <v>#N/A</v>
      </c>
      <c r="AG260" s="4" t="e">
        <f>INDEX('Root phenotypic data'!Y:Y, MATCH($A260, 'Root phenotypic data'!$A:$A, 0))</f>
        <v>#N/A</v>
      </c>
      <c r="AH260" s="4" t="e">
        <f>INDEX('Root phenotypic data'!Z:Z, MATCH($A260, 'Root phenotypic data'!$A:$A, 0))</f>
        <v>#N/A</v>
      </c>
      <c r="AI260" s="4" t="e">
        <f>INDEX('Root phenotypic data'!AA:AA, MATCH($A260, 'Root phenotypic data'!$A:$A, 0))</f>
        <v>#N/A</v>
      </c>
      <c r="AJ260" s="4" t="e">
        <f>INDEX('Root phenotypic data'!AB:AB, MATCH($A260, 'Root phenotypic data'!$A:$A, 0))</f>
        <v>#N/A</v>
      </c>
      <c r="AK260" s="4" t="e">
        <f>INDEX('Root phenotypic data'!AC:AC, MATCH($A260, 'Root phenotypic data'!$A:$A, 0))</f>
        <v>#N/A</v>
      </c>
      <c r="AL260" s="4" t="e">
        <f>INDEX('Root phenotypic data'!AD:AD, MATCH($A260, 'Root phenotypic data'!$A:$A, 0))</f>
        <v>#N/A</v>
      </c>
      <c r="AM260" s="4" t="e">
        <f>INDEX('Root phenotypic data'!AE:AE, MATCH($A260, 'Root phenotypic data'!$A:$A, 0))</f>
        <v>#N/A</v>
      </c>
      <c r="AN260" s="4" t="e">
        <f>INDEX('Root phenotypic data'!AF:AF, MATCH($A260, 'Root phenotypic data'!$A:$A, 0))</f>
        <v>#N/A</v>
      </c>
      <c r="AO260" s="4" t="e">
        <f>INDEX('Root phenotypic data'!AG:AG, MATCH($A260, 'Root phenotypic data'!$A:$A, 0))</f>
        <v>#N/A</v>
      </c>
      <c r="AP260" s="4">
        <f>INDEX('Isotope analysis'!F:F, MATCH($A260, 'Isotope analysis'!$C:$C, 0))</f>
        <v>0</v>
      </c>
      <c r="AQ260" s="4">
        <f>INDEX('Isotope analysis'!G:G, MATCH($A260, 'Isotope analysis'!$C:$C, 0))</f>
        <v>-35.4</v>
      </c>
      <c r="AR260" s="4">
        <f>INDEX('Isotope analysis'!H:H, MATCH($A260, 'Isotope analysis'!$C:$C, 0))</f>
        <v>0.88</v>
      </c>
      <c r="AS260" s="4">
        <f>INDEX('Isotope analysis'!I:I, MATCH($A260, 'Isotope analysis'!$C:$C, 0))</f>
        <v>45</v>
      </c>
      <c r="AT260" s="4" t="e">
        <f>INDEX('Root phenotypic data'!CR:CR, MATCH($A260, 'Root phenotypic data'!$A:$A, 0))</f>
        <v>#N/A</v>
      </c>
      <c r="AU260" s="4" t="e">
        <f>INDEX('Root phenotypic data'!CS:CS, MATCH($A260, 'Root phenotypic data'!$A:$A, 0))</f>
        <v>#N/A</v>
      </c>
      <c r="AV260" s="4" t="e">
        <f>INDEX('Root phenotypic data'!CT:CT, MATCH($A260, 'Root phenotypic data'!$A:$A, 0))</f>
        <v>#N/A</v>
      </c>
      <c r="AW260" s="4" t="e">
        <f>INDEX('Root phenotypic data'!CU:CU, MATCH($A260, 'Root phenotypic data'!$A:$A, 0))</f>
        <v>#N/A</v>
      </c>
      <c r="AX260" s="4" t="e">
        <f>INDEX('Root phenotypic data'!CV:CV, MATCH($A260, 'Root phenotypic data'!$A:$A, 0))</f>
        <v>#N/A</v>
      </c>
      <c r="AY260" s="4" t="e">
        <f>INDEX('Root phenotypic data'!CW:CW, MATCH($A260, 'Root phenotypic data'!$A:$A, 0))</f>
        <v>#N/A</v>
      </c>
      <c r="AZ260" s="4" t="e">
        <f>INDEX('Root phenotypic data'!CX:CX, MATCH($A260, 'Root phenotypic data'!$A:$A, 0))</f>
        <v>#N/A</v>
      </c>
      <c r="BA260" s="4" t="e">
        <f>INDEX('Root phenotypic data'!CY:CY, MATCH($A260, 'Root phenotypic data'!$A:$A, 0))</f>
        <v>#N/A</v>
      </c>
      <c r="BB260" s="4" t="e">
        <f>INDEX('Root phenotypic data'!CZ:CZ, MATCH($A260, 'Root phenotypic data'!$A:$A, 0))</f>
        <v>#N/A</v>
      </c>
      <c r="BC260" s="4" t="e">
        <f>INDEX('Root phenotypic data'!DA:DA, MATCH($A260, 'Root phenotypic data'!$A:$A, 0))</f>
        <v>#N/A</v>
      </c>
      <c r="BD260" s="4" t="e">
        <f>INDEX('Root phenotypic data'!DB:DB, MATCH($A260, 'Root phenotypic data'!$A:$A, 0))</f>
        <v>#N/A</v>
      </c>
      <c r="BE260" s="4" t="e">
        <f>INDEX('Root phenotypic data'!DC:DC, MATCH($A260, 'Root phenotypic data'!$A:$A, 0))</f>
        <v>#N/A</v>
      </c>
      <c r="BF260" s="4" t="e">
        <f>INDEX('Root phenotypic data'!DD:DD, MATCH($A260, 'Root phenotypic data'!$A:$A, 0))</f>
        <v>#N/A</v>
      </c>
      <c r="BG260" s="4" t="e">
        <f>INDEX('Root phenotypic data'!DE:DE, MATCH($A260, 'Root phenotypic data'!$A:$A, 0))</f>
        <v>#N/A</v>
      </c>
      <c r="BH260" s="4" t="e">
        <f>INDEX('Root phenotypic data'!DF:DF, MATCH($A260, 'Root phenotypic data'!$A:$A, 0))</f>
        <v>#N/A</v>
      </c>
      <c r="BI260" s="4" t="e">
        <f>INDEX('Root phenotypic data'!DG:DG, MATCH($A260, 'Root phenotypic data'!$A:$A, 0))</f>
        <v>#N/A</v>
      </c>
      <c r="BJ260" s="4" t="e">
        <f>INDEX('Root phenotypic data'!DH:DH, MATCH($A260, 'Root phenotypic data'!$A:$A, 0))</f>
        <v>#N/A</v>
      </c>
      <c r="BK260" s="4" t="e">
        <f>INDEX('Root phenotypic data'!DI:DI, MATCH($A260, 'Root phenotypic data'!$A:$A, 0))</f>
        <v>#N/A</v>
      </c>
      <c r="BL260" s="4" t="e">
        <f>INDEX('Root phenotypic data'!DJ:DJ, MATCH($A260, 'Root phenotypic data'!$A:$A, 0))</f>
        <v>#N/A</v>
      </c>
      <c r="BM260" s="4" t="e">
        <f>INDEX('Root phenotypic data'!DK:DK, MATCH($A260, 'Root phenotypic data'!$A:$A, 0))</f>
        <v>#N/A</v>
      </c>
      <c r="BN260" s="4" t="e">
        <f>INDEX('Root phenotypic data'!DL:DL, MATCH($A260, 'Root phenotypic data'!$A:$A, 0))</f>
        <v>#N/A</v>
      </c>
      <c r="BO260" s="4" t="e">
        <f>INDEX('Mother tree bio'!C:C, MATCH($D260, 'Mother tree bio'!$B:$B, 0))</f>
        <v>#N/A</v>
      </c>
      <c r="BP260" s="4" t="e">
        <f>INDEX('Mother tree bio'!D:D, MATCH($D260, 'Mother tree bio'!$B:$B, 0))</f>
        <v>#N/A</v>
      </c>
      <c r="BQ260" s="4" t="e">
        <f>INDEX('Mother tree bio'!E:E, MATCH($D260, 'Mother tree bio'!$B:$B, 0))</f>
        <v>#N/A</v>
      </c>
      <c r="BR260" s="4" t="e">
        <f>INDEX('Mother tree bio'!F:F, MATCH($D260, 'Mother tree bio'!$B:$B, 0))</f>
        <v>#N/A</v>
      </c>
      <c r="BS260" s="4" t="e">
        <f>INDEX('Mother tree bio'!G:G, MATCH($D260, 'Mother tree bio'!$B:$B, 0))</f>
        <v>#N/A</v>
      </c>
      <c r="BT260" s="4" t="e">
        <f>INDEX('Mother tree bio'!H:H, MATCH($D260, 'Mother tree bio'!$B:$B, 0))</f>
        <v>#N/A</v>
      </c>
      <c r="BU260" s="4" t="e">
        <f>INDEX('Mother tree bio'!I:I, MATCH($D260, 'Mother tree bio'!$B:$B, 0))</f>
        <v>#N/A</v>
      </c>
      <c r="BV260" s="4" t="e">
        <f>INDEX('Mother tree bio'!J:J, MATCH($D260, 'Mother tree bio'!$B:$B, 0))</f>
        <v>#N/A</v>
      </c>
      <c r="BW260" s="4" t="e">
        <f>INDEX('Mother tree bio'!K:K, MATCH($D260, 'Mother tree bio'!$B:$B, 0))</f>
        <v>#N/A</v>
      </c>
    </row>
    <row r="261" spans="1:75" ht="15" customHeight="1" thickBot="1">
      <c r="A261" s="13" t="s">
        <v>594</v>
      </c>
      <c r="B261" t="s">
        <v>501</v>
      </c>
      <c r="C261" s="1" t="s">
        <v>267</v>
      </c>
      <c r="D261" s="4" t="str">
        <f>INDEX('Isotope analysis'!D:D, MATCH($A261, 'Isotope analysis'!$C:$C, 0))</f>
        <v>NSW0741</v>
      </c>
      <c r="E261" s="4" t="str">
        <f>INDEX('Isotope analysis'!A:A, MATCH($A261, 'Isotope analysis'!$C:$C, 0))</f>
        <v>E. melliodora</v>
      </c>
      <c r="F261" s="4">
        <v>9</v>
      </c>
      <c r="G261" s="4" t="str">
        <f>INDEX('Isotope analysis'!E:E, MATCH($A261, 'Isotope analysis'!$C:$C, 0))</f>
        <v>D</v>
      </c>
      <c r="H261" s="4" t="s">
        <v>502</v>
      </c>
      <c r="I261" s="19" t="s">
        <v>455</v>
      </c>
      <c r="J261" s="19" t="s">
        <v>456</v>
      </c>
      <c r="K261" s="20" t="s">
        <v>457</v>
      </c>
      <c r="L261" s="19" t="s">
        <v>515</v>
      </c>
      <c r="M261" s="19" t="s">
        <v>516</v>
      </c>
      <c r="N261" s="20" t="s">
        <v>517</v>
      </c>
      <c r="O261" s="4" t="e">
        <f>INDEX('Root phenotypic data'!F:F, MATCH($A261, 'Root phenotypic data'!$A:$A, 0))</f>
        <v>#N/A</v>
      </c>
      <c r="P261" s="18" t="e">
        <f>INDEX('Root phenotypic data'!H:H, MATCH($A261, 'Root phenotypic data'!$A:$A, 0))</f>
        <v>#N/A</v>
      </c>
      <c r="Q261" s="4" t="e">
        <f>INDEX('Root phenotypic data'!I:I, MATCH($A261, 'Root phenotypic data'!$A:$A, 0))</f>
        <v>#N/A</v>
      </c>
      <c r="R261" s="4" t="e">
        <f>INDEX('Root phenotypic data'!J:J, MATCH($A261, 'Root phenotypic data'!$A:$A, 0))</f>
        <v>#N/A</v>
      </c>
      <c r="S261" s="4" t="e">
        <f>INDEX('Root phenotypic data'!K:K, MATCH($A261, 'Root phenotypic data'!$A:$A, 0))</f>
        <v>#N/A</v>
      </c>
      <c r="T261" s="4" t="e">
        <f>INDEX('Root phenotypic data'!L:L, MATCH($A261, 'Root phenotypic data'!$A:$A, 0))</f>
        <v>#N/A</v>
      </c>
      <c r="U261" s="4" t="e">
        <f>INDEX('Root phenotypic data'!M:M, MATCH($A261, 'Root phenotypic data'!$A:$A, 0))</f>
        <v>#N/A</v>
      </c>
      <c r="V261" s="4" t="e">
        <f>INDEX('Root phenotypic data'!N:N, MATCH($A261, 'Root phenotypic data'!$A:$A, 0))</f>
        <v>#N/A</v>
      </c>
      <c r="W261" s="4" t="e">
        <f>INDEX('Root phenotypic data'!O:O, MATCH($A261, 'Root phenotypic data'!$A:$A, 0))</f>
        <v>#N/A</v>
      </c>
      <c r="X261" s="4" t="e">
        <f>INDEX('Root phenotypic data'!P:P, MATCH($A261, 'Root phenotypic data'!$A:$A, 0))</f>
        <v>#N/A</v>
      </c>
      <c r="Y261" s="4" t="e">
        <f>INDEX('Root phenotypic data'!Q:Q, MATCH($A261, 'Root phenotypic data'!$A:$A, 0))</f>
        <v>#N/A</v>
      </c>
      <c r="Z261" s="4" t="e">
        <f>INDEX('Root phenotypic data'!R:R, MATCH($A261, 'Root phenotypic data'!$A:$A, 0))</f>
        <v>#N/A</v>
      </c>
      <c r="AA261" s="4" t="e">
        <f>INDEX('Root phenotypic data'!S:S, MATCH($A261, 'Root phenotypic data'!$A:$A, 0))</f>
        <v>#N/A</v>
      </c>
      <c r="AB261" s="4" t="e">
        <f>INDEX('Root phenotypic data'!T:T, MATCH($A261, 'Root phenotypic data'!$A:$A, 0))</f>
        <v>#N/A</v>
      </c>
      <c r="AC261" s="4" t="e">
        <f>INDEX('Root phenotypic data'!U:U, MATCH($A261, 'Root phenotypic data'!$A:$A, 0))</f>
        <v>#N/A</v>
      </c>
      <c r="AD261" s="4" t="e">
        <f>INDEX('Root phenotypic data'!V:V, MATCH($A261, 'Root phenotypic data'!$A:$A, 0))</f>
        <v>#N/A</v>
      </c>
      <c r="AE261" s="4" t="e">
        <f>INDEX('Root phenotypic data'!W:W, MATCH($A261, 'Root phenotypic data'!$A:$A, 0))</f>
        <v>#N/A</v>
      </c>
      <c r="AF261" s="4" t="e">
        <f>INDEX('Root phenotypic data'!X:X, MATCH($A261, 'Root phenotypic data'!$A:$A, 0))</f>
        <v>#N/A</v>
      </c>
      <c r="AG261" s="4" t="e">
        <f>INDEX('Root phenotypic data'!Y:Y, MATCH($A261, 'Root phenotypic data'!$A:$A, 0))</f>
        <v>#N/A</v>
      </c>
      <c r="AH261" s="4" t="e">
        <f>INDEX('Root phenotypic data'!Z:Z, MATCH($A261, 'Root phenotypic data'!$A:$A, 0))</f>
        <v>#N/A</v>
      </c>
      <c r="AI261" s="4" t="e">
        <f>INDEX('Root phenotypic data'!AA:AA, MATCH($A261, 'Root phenotypic data'!$A:$A, 0))</f>
        <v>#N/A</v>
      </c>
      <c r="AJ261" s="4" t="e">
        <f>INDEX('Root phenotypic data'!AB:AB, MATCH($A261, 'Root phenotypic data'!$A:$A, 0))</f>
        <v>#N/A</v>
      </c>
      <c r="AK261" s="4" t="e">
        <f>INDEX('Root phenotypic data'!AC:AC, MATCH($A261, 'Root phenotypic data'!$A:$A, 0))</f>
        <v>#N/A</v>
      </c>
      <c r="AL261" s="4" t="e">
        <f>INDEX('Root phenotypic data'!AD:AD, MATCH($A261, 'Root phenotypic data'!$A:$A, 0))</f>
        <v>#N/A</v>
      </c>
      <c r="AM261" s="4" t="e">
        <f>INDEX('Root phenotypic data'!AE:AE, MATCH($A261, 'Root phenotypic data'!$A:$A, 0))</f>
        <v>#N/A</v>
      </c>
      <c r="AN261" s="4" t="e">
        <f>INDEX('Root phenotypic data'!AF:AF, MATCH($A261, 'Root phenotypic data'!$A:$A, 0))</f>
        <v>#N/A</v>
      </c>
      <c r="AO261" s="4" t="e">
        <f>INDEX('Root phenotypic data'!AG:AG, MATCH($A261, 'Root phenotypic data'!$A:$A, 0))</f>
        <v>#N/A</v>
      </c>
      <c r="AP261" s="4">
        <f>INDEX('Isotope analysis'!F:F, MATCH($A261, 'Isotope analysis'!$C:$C, 0))</f>
        <v>0</v>
      </c>
      <c r="AQ261" s="4">
        <f>INDEX('Isotope analysis'!G:G, MATCH($A261, 'Isotope analysis'!$C:$C, 0))</f>
        <v>-33.79</v>
      </c>
      <c r="AR261" s="4">
        <f>INDEX('Isotope analysis'!H:H, MATCH($A261, 'Isotope analysis'!$C:$C, 0))</f>
        <v>1.61</v>
      </c>
      <c r="AS261" s="4">
        <f>INDEX('Isotope analysis'!I:I, MATCH($A261, 'Isotope analysis'!$C:$C, 0))</f>
        <v>44.5</v>
      </c>
      <c r="AT261" s="4" t="e">
        <f>INDEX('Root phenotypic data'!CR:CR, MATCH($A261, 'Root phenotypic data'!$A:$A, 0))</f>
        <v>#N/A</v>
      </c>
      <c r="AU261" s="4" t="e">
        <f>INDEX('Root phenotypic data'!CS:CS, MATCH($A261, 'Root phenotypic data'!$A:$A, 0))</f>
        <v>#N/A</v>
      </c>
      <c r="AV261" s="4" t="e">
        <f>INDEX('Root phenotypic data'!CT:CT, MATCH($A261, 'Root phenotypic data'!$A:$A, 0))</f>
        <v>#N/A</v>
      </c>
      <c r="AW261" s="4" t="e">
        <f>INDEX('Root phenotypic data'!CU:CU, MATCH($A261, 'Root phenotypic data'!$A:$A, 0))</f>
        <v>#N/A</v>
      </c>
      <c r="AX261" s="4" t="e">
        <f>INDEX('Root phenotypic data'!CV:CV, MATCH($A261, 'Root phenotypic data'!$A:$A, 0))</f>
        <v>#N/A</v>
      </c>
      <c r="AY261" s="4" t="e">
        <f>INDEX('Root phenotypic data'!CW:CW, MATCH($A261, 'Root phenotypic data'!$A:$A, 0))</f>
        <v>#N/A</v>
      </c>
      <c r="AZ261" s="4" t="e">
        <f>INDEX('Root phenotypic data'!CX:CX, MATCH($A261, 'Root phenotypic data'!$A:$A, 0))</f>
        <v>#N/A</v>
      </c>
      <c r="BA261" s="4" t="e">
        <f>INDEX('Root phenotypic data'!CY:CY, MATCH($A261, 'Root phenotypic data'!$A:$A, 0))</f>
        <v>#N/A</v>
      </c>
      <c r="BB261" s="4" t="e">
        <f>INDEX('Root phenotypic data'!CZ:CZ, MATCH($A261, 'Root phenotypic data'!$A:$A, 0))</f>
        <v>#N/A</v>
      </c>
      <c r="BC261" s="4" t="e">
        <f>INDEX('Root phenotypic data'!DA:DA, MATCH($A261, 'Root phenotypic data'!$A:$A, 0))</f>
        <v>#N/A</v>
      </c>
      <c r="BD261" s="4" t="e">
        <f>INDEX('Root phenotypic data'!DB:DB, MATCH($A261, 'Root phenotypic data'!$A:$A, 0))</f>
        <v>#N/A</v>
      </c>
      <c r="BE261" s="4" t="e">
        <f>INDEX('Root phenotypic data'!DC:DC, MATCH($A261, 'Root phenotypic data'!$A:$A, 0))</f>
        <v>#N/A</v>
      </c>
      <c r="BF261" s="4" t="e">
        <f>INDEX('Root phenotypic data'!DD:DD, MATCH($A261, 'Root phenotypic data'!$A:$A, 0))</f>
        <v>#N/A</v>
      </c>
      <c r="BG261" s="4" t="e">
        <f>INDEX('Root phenotypic data'!DE:DE, MATCH($A261, 'Root phenotypic data'!$A:$A, 0))</f>
        <v>#N/A</v>
      </c>
      <c r="BH261" s="4" t="e">
        <f>INDEX('Root phenotypic data'!DF:DF, MATCH($A261, 'Root phenotypic data'!$A:$A, 0))</f>
        <v>#N/A</v>
      </c>
      <c r="BI261" s="4" t="e">
        <f>INDEX('Root phenotypic data'!DG:DG, MATCH($A261, 'Root phenotypic data'!$A:$A, 0))</f>
        <v>#N/A</v>
      </c>
      <c r="BJ261" s="4" t="e">
        <f>INDEX('Root phenotypic data'!DH:DH, MATCH($A261, 'Root phenotypic data'!$A:$A, 0))</f>
        <v>#N/A</v>
      </c>
      <c r="BK261" s="4" t="e">
        <f>INDEX('Root phenotypic data'!DI:DI, MATCH($A261, 'Root phenotypic data'!$A:$A, 0))</f>
        <v>#N/A</v>
      </c>
      <c r="BL261" s="4" t="e">
        <f>INDEX('Root phenotypic data'!DJ:DJ, MATCH($A261, 'Root phenotypic data'!$A:$A, 0))</f>
        <v>#N/A</v>
      </c>
      <c r="BM261" s="4" t="e">
        <f>INDEX('Root phenotypic data'!DK:DK, MATCH($A261, 'Root phenotypic data'!$A:$A, 0))</f>
        <v>#N/A</v>
      </c>
      <c r="BN261" s="4" t="e">
        <f>INDEX('Root phenotypic data'!DL:DL, MATCH($A261, 'Root phenotypic data'!$A:$A, 0))</f>
        <v>#N/A</v>
      </c>
      <c r="BO261" s="4" t="e">
        <f>INDEX('Mother tree bio'!C:C, MATCH($D261, 'Mother tree bio'!$B:$B, 0))</f>
        <v>#N/A</v>
      </c>
      <c r="BP261" s="4" t="e">
        <f>INDEX('Mother tree bio'!D:D, MATCH($D261, 'Mother tree bio'!$B:$B, 0))</f>
        <v>#N/A</v>
      </c>
      <c r="BQ261" s="4" t="e">
        <f>INDEX('Mother tree bio'!E:E, MATCH($D261, 'Mother tree bio'!$B:$B, 0))</f>
        <v>#N/A</v>
      </c>
      <c r="BR261" s="4" t="e">
        <f>INDEX('Mother tree bio'!F:F, MATCH($D261, 'Mother tree bio'!$B:$B, 0))</f>
        <v>#N/A</v>
      </c>
      <c r="BS261" s="4" t="e">
        <f>INDEX('Mother tree bio'!G:G, MATCH($D261, 'Mother tree bio'!$B:$B, 0))</f>
        <v>#N/A</v>
      </c>
      <c r="BT261" s="4" t="e">
        <f>INDEX('Mother tree bio'!H:H, MATCH($D261, 'Mother tree bio'!$B:$B, 0))</f>
        <v>#N/A</v>
      </c>
      <c r="BU261" s="4" t="e">
        <f>INDEX('Mother tree bio'!I:I, MATCH($D261, 'Mother tree bio'!$B:$B, 0))</f>
        <v>#N/A</v>
      </c>
      <c r="BV261" s="4" t="e">
        <f>INDEX('Mother tree bio'!J:J, MATCH($D261, 'Mother tree bio'!$B:$B, 0))</f>
        <v>#N/A</v>
      </c>
      <c r="BW261" s="4" t="e">
        <f>INDEX('Mother tree bio'!K:K, MATCH($D261, 'Mother tree bio'!$B:$B, 0))</f>
        <v>#N/A</v>
      </c>
    </row>
    <row r="262" spans="1:75" ht="15" customHeight="1" thickBot="1">
      <c r="A262" s="13" t="s">
        <v>595</v>
      </c>
      <c r="B262" t="s">
        <v>501</v>
      </c>
      <c r="C262" s="1" t="s">
        <v>269</v>
      </c>
      <c r="D262" s="4" t="str">
        <f>INDEX('Isotope analysis'!D:D, MATCH($A262, 'Isotope analysis'!$C:$C, 0))</f>
        <v>NSW0741</v>
      </c>
      <c r="E262" s="4" t="str">
        <f>INDEX('Isotope analysis'!A:A, MATCH($A262, 'Isotope analysis'!$C:$C, 0))</f>
        <v>E. melliodora</v>
      </c>
      <c r="F262" s="4">
        <v>10</v>
      </c>
      <c r="G262" s="4" t="str">
        <f>INDEX('Isotope analysis'!E:E, MATCH($A262, 'Isotope analysis'!$C:$C, 0))</f>
        <v>D</v>
      </c>
      <c r="H262" s="4" t="s">
        <v>502</v>
      </c>
      <c r="I262" s="19" t="s">
        <v>455</v>
      </c>
      <c r="J262" s="19" t="s">
        <v>456</v>
      </c>
      <c r="K262" s="20" t="s">
        <v>457</v>
      </c>
      <c r="L262" s="19" t="s">
        <v>519</v>
      </c>
      <c r="M262" s="19" t="s">
        <v>520</v>
      </c>
      <c r="N262" s="20" t="s">
        <v>521</v>
      </c>
      <c r="O262" s="4" t="e">
        <f>INDEX('Root phenotypic data'!F:F, MATCH($A262, 'Root phenotypic data'!$A:$A, 0))</f>
        <v>#N/A</v>
      </c>
      <c r="P262" s="18" t="e">
        <f>INDEX('Root phenotypic data'!H:H, MATCH($A262, 'Root phenotypic data'!$A:$A, 0))</f>
        <v>#N/A</v>
      </c>
      <c r="Q262" s="4" t="e">
        <f>INDEX('Root phenotypic data'!I:I, MATCH($A262, 'Root phenotypic data'!$A:$A, 0))</f>
        <v>#N/A</v>
      </c>
      <c r="R262" s="4" t="e">
        <f>INDEX('Root phenotypic data'!J:J, MATCH($A262, 'Root phenotypic data'!$A:$A, 0))</f>
        <v>#N/A</v>
      </c>
      <c r="S262" s="4" t="e">
        <f>INDEX('Root phenotypic data'!K:K, MATCH($A262, 'Root phenotypic data'!$A:$A, 0))</f>
        <v>#N/A</v>
      </c>
      <c r="T262" s="4" t="e">
        <f>INDEX('Root phenotypic data'!L:L, MATCH($A262, 'Root phenotypic data'!$A:$A, 0))</f>
        <v>#N/A</v>
      </c>
      <c r="U262" s="4" t="e">
        <f>INDEX('Root phenotypic data'!M:M, MATCH($A262, 'Root phenotypic data'!$A:$A, 0))</f>
        <v>#N/A</v>
      </c>
      <c r="V262" s="4" t="e">
        <f>INDEX('Root phenotypic data'!N:N, MATCH($A262, 'Root phenotypic data'!$A:$A, 0))</f>
        <v>#N/A</v>
      </c>
      <c r="W262" s="4" t="e">
        <f>INDEX('Root phenotypic data'!O:O, MATCH($A262, 'Root phenotypic data'!$A:$A, 0))</f>
        <v>#N/A</v>
      </c>
      <c r="X262" s="4" t="e">
        <f>INDEX('Root phenotypic data'!P:P, MATCH($A262, 'Root phenotypic data'!$A:$A, 0))</f>
        <v>#N/A</v>
      </c>
      <c r="Y262" s="4" t="e">
        <f>INDEX('Root phenotypic data'!Q:Q, MATCH($A262, 'Root phenotypic data'!$A:$A, 0))</f>
        <v>#N/A</v>
      </c>
      <c r="Z262" s="4" t="e">
        <f>INDEX('Root phenotypic data'!R:R, MATCH($A262, 'Root phenotypic data'!$A:$A, 0))</f>
        <v>#N/A</v>
      </c>
      <c r="AA262" s="4" t="e">
        <f>INDEX('Root phenotypic data'!S:S, MATCH($A262, 'Root phenotypic data'!$A:$A, 0))</f>
        <v>#N/A</v>
      </c>
      <c r="AB262" s="4" t="e">
        <f>INDEX('Root phenotypic data'!T:T, MATCH($A262, 'Root phenotypic data'!$A:$A, 0))</f>
        <v>#N/A</v>
      </c>
      <c r="AC262" s="4" t="e">
        <f>INDEX('Root phenotypic data'!U:U, MATCH($A262, 'Root phenotypic data'!$A:$A, 0))</f>
        <v>#N/A</v>
      </c>
      <c r="AD262" s="4" t="e">
        <f>INDEX('Root phenotypic data'!V:V, MATCH($A262, 'Root phenotypic data'!$A:$A, 0))</f>
        <v>#N/A</v>
      </c>
      <c r="AE262" s="4" t="e">
        <f>INDEX('Root phenotypic data'!W:W, MATCH($A262, 'Root phenotypic data'!$A:$A, 0))</f>
        <v>#N/A</v>
      </c>
      <c r="AF262" s="4" t="e">
        <f>INDEX('Root phenotypic data'!X:X, MATCH($A262, 'Root phenotypic data'!$A:$A, 0))</f>
        <v>#N/A</v>
      </c>
      <c r="AG262" s="4" t="e">
        <f>INDEX('Root phenotypic data'!Y:Y, MATCH($A262, 'Root phenotypic data'!$A:$A, 0))</f>
        <v>#N/A</v>
      </c>
      <c r="AH262" s="4" t="e">
        <f>INDEX('Root phenotypic data'!Z:Z, MATCH($A262, 'Root phenotypic data'!$A:$A, 0))</f>
        <v>#N/A</v>
      </c>
      <c r="AI262" s="4" t="e">
        <f>INDEX('Root phenotypic data'!AA:AA, MATCH($A262, 'Root phenotypic data'!$A:$A, 0))</f>
        <v>#N/A</v>
      </c>
      <c r="AJ262" s="4" t="e">
        <f>INDEX('Root phenotypic data'!AB:AB, MATCH($A262, 'Root phenotypic data'!$A:$A, 0))</f>
        <v>#N/A</v>
      </c>
      <c r="AK262" s="4" t="e">
        <f>INDEX('Root phenotypic data'!AC:AC, MATCH($A262, 'Root phenotypic data'!$A:$A, 0))</f>
        <v>#N/A</v>
      </c>
      <c r="AL262" s="4" t="e">
        <f>INDEX('Root phenotypic data'!AD:AD, MATCH($A262, 'Root phenotypic data'!$A:$A, 0))</f>
        <v>#N/A</v>
      </c>
      <c r="AM262" s="4" t="e">
        <f>INDEX('Root phenotypic data'!AE:AE, MATCH($A262, 'Root phenotypic data'!$A:$A, 0))</f>
        <v>#N/A</v>
      </c>
      <c r="AN262" s="4" t="e">
        <f>INDEX('Root phenotypic data'!AF:AF, MATCH($A262, 'Root phenotypic data'!$A:$A, 0))</f>
        <v>#N/A</v>
      </c>
      <c r="AO262" s="4" t="e">
        <f>INDEX('Root phenotypic data'!AG:AG, MATCH($A262, 'Root phenotypic data'!$A:$A, 0))</f>
        <v>#N/A</v>
      </c>
      <c r="AP262" s="4">
        <f>INDEX('Isotope analysis'!F:F, MATCH($A262, 'Isotope analysis'!$C:$C, 0))</f>
        <v>0</v>
      </c>
      <c r="AQ262" s="4">
        <f>INDEX('Isotope analysis'!G:G, MATCH($A262, 'Isotope analysis'!$C:$C, 0))</f>
        <v>-34.49</v>
      </c>
      <c r="AR262" s="4">
        <f>INDEX('Isotope analysis'!H:H, MATCH($A262, 'Isotope analysis'!$C:$C, 0))</f>
        <v>1.37</v>
      </c>
      <c r="AS262" s="4">
        <f>INDEX('Isotope analysis'!I:I, MATCH($A262, 'Isotope analysis'!$C:$C, 0))</f>
        <v>40.9</v>
      </c>
      <c r="AT262" s="4" t="e">
        <f>INDEX('Root phenotypic data'!CR:CR, MATCH($A262, 'Root phenotypic data'!$A:$A, 0))</f>
        <v>#N/A</v>
      </c>
      <c r="AU262" s="4" t="e">
        <f>INDEX('Root phenotypic data'!CS:CS, MATCH($A262, 'Root phenotypic data'!$A:$A, 0))</f>
        <v>#N/A</v>
      </c>
      <c r="AV262" s="4" t="e">
        <f>INDEX('Root phenotypic data'!CT:CT, MATCH($A262, 'Root phenotypic data'!$A:$A, 0))</f>
        <v>#N/A</v>
      </c>
      <c r="AW262" s="4" t="e">
        <f>INDEX('Root phenotypic data'!CU:CU, MATCH($A262, 'Root phenotypic data'!$A:$A, 0))</f>
        <v>#N/A</v>
      </c>
      <c r="AX262" s="4" t="e">
        <f>INDEX('Root phenotypic data'!CV:CV, MATCH($A262, 'Root phenotypic data'!$A:$A, 0))</f>
        <v>#N/A</v>
      </c>
      <c r="AY262" s="4" t="e">
        <f>INDEX('Root phenotypic data'!CW:CW, MATCH($A262, 'Root phenotypic data'!$A:$A, 0))</f>
        <v>#N/A</v>
      </c>
      <c r="AZ262" s="4" t="e">
        <f>INDEX('Root phenotypic data'!CX:CX, MATCH($A262, 'Root phenotypic data'!$A:$A, 0))</f>
        <v>#N/A</v>
      </c>
      <c r="BA262" s="4" t="e">
        <f>INDEX('Root phenotypic data'!CY:CY, MATCH($A262, 'Root phenotypic data'!$A:$A, 0))</f>
        <v>#N/A</v>
      </c>
      <c r="BB262" s="4" t="e">
        <f>INDEX('Root phenotypic data'!CZ:CZ, MATCH($A262, 'Root phenotypic data'!$A:$A, 0))</f>
        <v>#N/A</v>
      </c>
      <c r="BC262" s="4" t="e">
        <f>INDEX('Root phenotypic data'!DA:DA, MATCH($A262, 'Root phenotypic data'!$A:$A, 0))</f>
        <v>#N/A</v>
      </c>
      <c r="BD262" s="4" t="e">
        <f>INDEX('Root phenotypic data'!DB:DB, MATCH($A262, 'Root phenotypic data'!$A:$A, 0))</f>
        <v>#N/A</v>
      </c>
      <c r="BE262" s="4" t="e">
        <f>INDEX('Root phenotypic data'!DC:DC, MATCH($A262, 'Root phenotypic data'!$A:$A, 0))</f>
        <v>#N/A</v>
      </c>
      <c r="BF262" s="4" t="e">
        <f>INDEX('Root phenotypic data'!DD:DD, MATCH($A262, 'Root phenotypic data'!$A:$A, 0))</f>
        <v>#N/A</v>
      </c>
      <c r="BG262" s="4" t="e">
        <f>INDEX('Root phenotypic data'!DE:DE, MATCH($A262, 'Root phenotypic data'!$A:$A, 0))</f>
        <v>#N/A</v>
      </c>
      <c r="BH262" s="4" t="e">
        <f>INDEX('Root phenotypic data'!DF:DF, MATCH($A262, 'Root phenotypic data'!$A:$A, 0))</f>
        <v>#N/A</v>
      </c>
      <c r="BI262" s="4" t="e">
        <f>INDEX('Root phenotypic data'!DG:DG, MATCH($A262, 'Root phenotypic data'!$A:$A, 0))</f>
        <v>#N/A</v>
      </c>
      <c r="BJ262" s="4" t="e">
        <f>INDEX('Root phenotypic data'!DH:DH, MATCH($A262, 'Root phenotypic data'!$A:$A, 0))</f>
        <v>#N/A</v>
      </c>
      <c r="BK262" s="4" t="e">
        <f>INDEX('Root phenotypic data'!DI:DI, MATCH($A262, 'Root phenotypic data'!$A:$A, 0))</f>
        <v>#N/A</v>
      </c>
      <c r="BL262" s="4" t="e">
        <f>INDEX('Root phenotypic data'!DJ:DJ, MATCH($A262, 'Root phenotypic data'!$A:$A, 0))</f>
        <v>#N/A</v>
      </c>
      <c r="BM262" s="4" t="e">
        <f>INDEX('Root phenotypic data'!DK:DK, MATCH($A262, 'Root phenotypic data'!$A:$A, 0))</f>
        <v>#N/A</v>
      </c>
      <c r="BN262" s="4" t="e">
        <f>INDEX('Root phenotypic data'!DL:DL, MATCH($A262, 'Root phenotypic data'!$A:$A, 0))</f>
        <v>#N/A</v>
      </c>
      <c r="BO262" s="4" t="e">
        <f>INDEX('Mother tree bio'!C:C, MATCH($D262, 'Mother tree bio'!$B:$B, 0))</f>
        <v>#N/A</v>
      </c>
      <c r="BP262" s="4" t="e">
        <f>INDEX('Mother tree bio'!D:D, MATCH($D262, 'Mother tree bio'!$B:$B, 0))</f>
        <v>#N/A</v>
      </c>
      <c r="BQ262" s="4" t="e">
        <f>INDEX('Mother tree bio'!E:E, MATCH($D262, 'Mother tree bio'!$B:$B, 0))</f>
        <v>#N/A</v>
      </c>
      <c r="BR262" s="4" t="e">
        <f>INDEX('Mother tree bio'!F:F, MATCH($D262, 'Mother tree bio'!$B:$B, 0))</f>
        <v>#N/A</v>
      </c>
      <c r="BS262" s="4" t="e">
        <f>INDEX('Mother tree bio'!G:G, MATCH($D262, 'Mother tree bio'!$B:$B, 0))</f>
        <v>#N/A</v>
      </c>
      <c r="BT262" s="4" t="e">
        <f>INDEX('Mother tree bio'!H:H, MATCH($D262, 'Mother tree bio'!$B:$B, 0))</f>
        <v>#N/A</v>
      </c>
      <c r="BU262" s="4" t="e">
        <f>INDEX('Mother tree bio'!I:I, MATCH($D262, 'Mother tree bio'!$B:$B, 0))</f>
        <v>#N/A</v>
      </c>
      <c r="BV262" s="4" t="e">
        <f>INDEX('Mother tree bio'!J:J, MATCH($D262, 'Mother tree bio'!$B:$B, 0))</f>
        <v>#N/A</v>
      </c>
      <c r="BW262" s="4" t="e">
        <f>INDEX('Mother tree bio'!K:K, MATCH($D262, 'Mother tree bio'!$B:$B, 0))</f>
        <v>#N/A</v>
      </c>
    </row>
    <row r="263" spans="1:75" ht="15" customHeight="1" thickBot="1">
      <c r="A263" s="13" t="s">
        <v>596</v>
      </c>
      <c r="B263" t="s">
        <v>501</v>
      </c>
      <c r="C263" s="1" t="s">
        <v>271</v>
      </c>
      <c r="D263" s="4" t="str">
        <f>INDEX('Isotope analysis'!D:D, MATCH($A263, 'Isotope analysis'!$C:$C, 0))</f>
        <v>NSW0749</v>
      </c>
      <c r="E263" s="4" t="str">
        <f>INDEX('Isotope analysis'!A:A, MATCH($A263, 'Isotope analysis'!$C:$C, 0))</f>
        <v>E. melliodora</v>
      </c>
      <c r="F263" s="4">
        <v>6</v>
      </c>
      <c r="G263" s="4" t="str">
        <f>INDEX('Isotope analysis'!E:E, MATCH($A263, 'Isotope analysis'!$C:$C, 0))</f>
        <v>D</v>
      </c>
      <c r="H263" s="4" t="s">
        <v>502</v>
      </c>
      <c r="I263" s="19" t="s">
        <v>455</v>
      </c>
      <c r="J263" s="19" t="s">
        <v>456</v>
      </c>
      <c r="K263" s="20" t="s">
        <v>457</v>
      </c>
      <c r="L263" s="19" t="s">
        <v>523</v>
      </c>
      <c r="M263" s="19" t="s">
        <v>524</v>
      </c>
      <c r="N263" s="20" t="s">
        <v>525</v>
      </c>
      <c r="O263" s="4" t="e">
        <f>INDEX('Root phenotypic data'!F:F, MATCH($A263, 'Root phenotypic data'!$A:$A, 0))</f>
        <v>#N/A</v>
      </c>
      <c r="P263" s="18" t="e">
        <f>INDEX('Root phenotypic data'!H:H, MATCH($A263, 'Root phenotypic data'!$A:$A, 0))</f>
        <v>#N/A</v>
      </c>
      <c r="Q263" s="4" t="e">
        <f>INDEX('Root phenotypic data'!I:I, MATCH($A263, 'Root phenotypic data'!$A:$A, 0))</f>
        <v>#N/A</v>
      </c>
      <c r="R263" s="4" t="e">
        <f>INDEX('Root phenotypic data'!J:J, MATCH($A263, 'Root phenotypic data'!$A:$A, 0))</f>
        <v>#N/A</v>
      </c>
      <c r="S263" s="4" t="e">
        <f>INDEX('Root phenotypic data'!K:K, MATCH($A263, 'Root phenotypic data'!$A:$A, 0))</f>
        <v>#N/A</v>
      </c>
      <c r="T263" s="4" t="e">
        <f>INDEX('Root phenotypic data'!L:L, MATCH($A263, 'Root phenotypic data'!$A:$A, 0))</f>
        <v>#N/A</v>
      </c>
      <c r="U263" s="4" t="e">
        <f>INDEX('Root phenotypic data'!M:M, MATCH($A263, 'Root phenotypic data'!$A:$A, 0))</f>
        <v>#N/A</v>
      </c>
      <c r="V263" s="4" t="e">
        <f>INDEX('Root phenotypic data'!N:N, MATCH($A263, 'Root phenotypic data'!$A:$A, 0))</f>
        <v>#N/A</v>
      </c>
      <c r="W263" s="4" t="e">
        <f>INDEX('Root phenotypic data'!O:O, MATCH($A263, 'Root phenotypic data'!$A:$A, 0))</f>
        <v>#N/A</v>
      </c>
      <c r="X263" s="4" t="e">
        <f>INDEX('Root phenotypic data'!P:P, MATCH($A263, 'Root phenotypic data'!$A:$A, 0))</f>
        <v>#N/A</v>
      </c>
      <c r="Y263" s="4" t="e">
        <f>INDEX('Root phenotypic data'!Q:Q, MATCH($A263, 'Root phenotypic data'!$A:$A, 0))</f>
        <v>#N/A</v>
      </c>
      <c r="Z263" s="4" t="e">
        <f>INDEX('Root phenotypic data'!R:R, MATCH($A263, 'Root phenotypic data'!$A:$A, 0))</f>
        <v>#N/A</v>
      </c>
      <c r="AA263" s="4" t="e">
        <f>INDEX('Root phenotypic data'!S:S, MATCH($A263, 'Root phenotypic data'!$A:$A, 0))</f>
        <v>#N/A</v>
      </c>
      <c r="AB263" s="4" t="e">
        <f>INDEX('Root phenotypic data'!T:T, MATCH($A263, 'Root phenotypic data'!$A:$A, 0))</f>
        <v>#N/A</v>
      </c>
      <c r="AC263" s="4" t="e">
        <f>INDEX('Root phenotypic data'!U:U, MATCH($A263, 'Root phenotypic data'!$A:$A, 0))</f>
        <v>#N/A</v>
      </c>
      <c r="AD263" s="4" t="e">
        <f>INDEX('Root phenotypic data'!V:V, MATCH($A263, 'Root phenotypic data'!$A:$A, 0))</f>
        <v>#N/A</v>
      </c>
      <c r="AE263" s="4" t="e">
        <f>INDEX('Root phenotypic data'!W:W, MATCH($A263, 'Root phenotypic data'!$A:$A, 0))</f>
        <v>#N/A</v>
      </c>
      <c r="AF263" s="4" t="e">
        <f>INDEX('Root phenotypic data'!X:X, MATCH($A263, 'Root phenotypic data'!$A:$A, 0))</f>
        <v>#N/A</v>
      </c>
      <c r="AG263" s="4" t="e">
        <f>INDEX('Root phenotypic data'!Y:Y, MATCH($A263, 'Root phenotypic data'!$A:$A, 0))</f>
        <v>#N/A</v>
      </c>
      <c r="AH263" s="4" t="e">
        <f>INDEX('Root phenotypic data'!Z:Z, MATCH($A263, 'Root phenotypic data'!$A:$A, 0))</f>
        <v>#N/A</v>
      </c>
      <c r="AI263" s="4" t="e">
        <f>INDEX('Root phenotypic data'!AA:AA, MATCH($A263, 'Root phenotypic data'!$A:$A, 0))</f>
        <v>#N/A</v>
      </c>
      <c r="AJ263" s="4" t="e">
        <f>INDEX('Root phenotypic data'!AB:AB, MATCH($A263, 'Root phenotypic data'!$A:$A, 0))</f>
        <v>#N/A</v>
      </c>
      <c r="AK263" s="4" t="e">
        <f>INDEX('Root phenotypic data'!AC:AC, MATCH($A263, 'Root phenotypic data'!$A:$A, 0))</f>
        <v>#N/A</v>
      </c>
      <c r="AL263" s="4" t="e">
        <f>INDEX('Root phenotypic data'!AD:AD, MATCH($A263, 'Root phenotypic data'!$A:$A, 0))</f>
        <v>#N/A</v>
      </c>
      <c r="AM263" s="4" t="e">
        <f>INDEX('Root phenotypic data'!AE:AE, MATCH($A263, 'Root phenotypic data'!$A:$A, 0))</f>
        <v>#N/A</v>
      </c>
      <c r="AN263" s="4" t="e">
        <f>INDEX('Root phenotypic data'!AF:AF, MATCH($A263, 'Root phenotypic data'!$A:$A, 0))</f>
        <v>#N/A</v>
      </c>
      <c r="AO263" s="4" t="e">
        <f>INDEX('Root phenotypic data'!AG:AG, MATCH($A263, 'Root phenotypic data'!$A:$A, 0))</f>
        <v>#N/A</v>
      </c>
      <c r="AP263" s="4">
        <f>INDEX('Isotope analysis'!F:F, MATCH($A263, 'Isotope analysis'!$C:$C, 0))</f>
        <v>-0.97</v>
      </c>
      <c r="AQ263" s="4">
        <f>INDEX('Isotope analysis'!G:G, MATCH($A263, 'Isotope analysis'!$C:$C, 0))</f>
        <v>-33.43</v>
      </c>
      <c r="AR263" s="4">
        <f>INDEX('Isotope analysis'!H:H, MATCH($A263, 'Isotope analysis'!$C:$C, 0))</f>
        <v>1.31</v>
      </c>
      <c r="AS263" s="4">
        <f>INDEX('Isotope analysis'!I:I, MATCH($A263, 'Isotope analysis'!$C:$C, 0))</f>
        <v>43.6</v>
      </c>
      <c r="AT263" s="4" t="e">
        <f>INDEX('Root phenotypic data'!CR:CR, MATCH($A263, 'Root phenotypic data'!$A:$A, 0))</f>
        <v>#N/A</v>
      </c>
      <c r="AU263" s="4" t="e">
        <f>INDEX('Root phenotypic data'!CS:CS, MATCH($A263, 'Root phenotypic data'!$A:$A, 0))</f>
        <v>#N/A</v>
      </c>
      <c r="AV263" s="4" t="e">
        <f>INDEX('Root phenotypic data'!CT:CT, MATCH($A263, 'Root phenotypic data'!$A:$A, 0))</f>
        <v>#N/A</v>
      </c>
      <c r="AW263" s="4" t="e">
        <f>INDEX('Root phenotypic data'!CU:CU, MATCH($A263, 'Root phenotypic data'!$A:$A, 0))</f>
        <v>#N/A</v>
      </c>
      <c r="AX263" s="4" t="e">
        <f>INDEX('Root phenotypic data'!CV:CV, MATCH($A263, 'Root phenotypic data'!$A:$A, 0))</f>
        <v>#N/A</v>
      </c>
      <c r="AY263" s="4" t="e">
        <f>INDEX('Root phenotypic data'!CW:CW, MATCH($A263, 'Root phenotypic data'!$A:$A, 0))</f>
        <v>#N/A</v>
      </c>
      <c r="AZ263" s="4" t="e">
        <f>INDEX('Root phenotypic data'!CX:CX, MATCH($A263, 'Root phenotypic data'!$A:$A, 0))</f>
        <v>#N/A</v>
      </c>
      <c r="BA263" s="4" t="e">
        <f>INDEX('Root phenotypic data'!CY:CY, MATCH($A263, 'Root phenotypic data'!$A:$A, 0))</f>
        <v>#N/A</v>
      </c>
      <c r="BB263" s="4" t="e">
        <f>INDEX('Root phenotypic data'!CZ:CZ, MATCH($A263, 'Root phenotypic data'!$A:$A, 0))</f>
        <v>#N/A</v>
      </c>
      <c r="BC263" s="4" t="e">
        <f>INDEX('Root phenotypic data'!DA:DA, MATCH($A263, 'Root phenotypic data'!$A:$A, 0))</f>
        <v>#N/A</v>
      </c>
      <c r="BD263" s="4" t="e">
        <f>INDEX('Root phenotypic data'!DB:DB, MATCH($A263, 'Root phenotypic data'!$A:$A, 0))</f>
        <v>#N/A</v>
      </c>
      <c r="BE263" s="4" t="e">
        <f>INDEX('Root phenotypic data'!DC:DC, MATCH($A263, 'Root phenotypic data'!$A:$A, 0))</f>
        <v>#N/A</v>
      </c>
      <c r="BF263" s="4" t="e">
        <f>INDEX('Root phenotypic data'!DD:DD, MATCH($A263, 'Root phenotypic data'!$A:$A, 0))</f>
        <v>#N/A</v>
      </c>
      <c r="BG263" s="4" t="e">
        <f>INDEX('Root phenotypic data'!DE:DE, MATCH($A263, 'Root phenotypic data'!$A:$A, 0))</f>
        <v>#N/A</v>
      </c>
      <c r="BH263" s="4" t="e">
        <f>INDEX('Root phenotypic data'!DF:DF, MATCH($A263, 'Root phenotypic data'!$A:$A, 0))</f>
        <v>#N/A</v>
      </c>
      <c r="BI263" s="4" t="e">
        <f>INDEX('Root phenotypic data'!DG:DG, MATCH($A263, 'Root phenotypic data'!$A:$A, 0))</f>
        <v>#N/A</v>
      </c>
      <c r="BJ263" s="4" t="e">
        <f>INDEX('Root phenotypic data'!DH:DH, MATCH($A263, 'Root phenotypic data'!$A:$A, 0))</f>
        <v>#N/A</v>
      </c>
      <c r="BK263" s="4" t="e">
        <f>INDEX('Root phenotypic data'!DI:DI, MATCH($A263, 'Root phenotypic data'!$A:$A, 0))</f>
        <v>#N/A</v>
      </c>
      <c r="BL263" s="4" t="e">
        <f>INDEX('Root phenotypic data'!DJ:DJ, MATCH($A263, 'Root phenotypic data'!$A:$A, 0))</f>
        <v>#N/A</v>
      </c>
      <c r="BM263" s="4" t="e">
        <f>INDEX('Root phenotypic data'!DK:DK, MATCH($A263, 'Root phenotypic data'!$A:$A, 0))</f>
        <v>#N/A</v>
      </c>
      <c r="BN263" s="4" t="e">
        <f>INDEX('Root phenotypic data'!DL:DL, MATCH($A263, 'Root phenotypic data'!$A:$A, 0))</f>
        <v>#N/A</v>
      </c>
      <c r="BO263" s="4">
        <f>INDEX('Mother tree bio'!C:C, MATCH($D263, 'Mother tree bio'!$B:$B, 0))</f>
        <v>-35.765046400000003</v>
      </c>
      <c r="BP263" s="4">
        <f>INDEX('Mother tree bio'!D:D, MATCH($D263, 'Mother tree bio'!$B:$B, 0))</f>
        <v>146.6406681</v>
      </c>
      <c r="BQ263" s="4">
        <f>INDEX('Mother tree bio'!E:E, MATCH($D263, 'Mother tree bio'!$B:$B, 0))</f>
        <v>183</v>
      </c>
      <c r="BR263" s="4">
        <f>INDEX('Mother tree bio'!F:F, MATCH($D263, 'Mother tree bio'!$B:$B, 0))</f>
        <v>4286</v>
      </c>
      <c r="BS263" s="4">
        <f>INDEX('Mother tree bio'!G:G, MATCH($D263, 'Mother tree bio'!$B:$B, 0))</f>
        <v>34</v>
      </c>
      <c r="BT263" s="4">
        <f>INDEX('Mother tree bio'!H:H, MATCH($D263, 'Mother tree bio'!$B:$B, 0))</f>
        <v>63</v>
      </c>
      <c r="BU263" s="4">
        <f>INDEX('Mother tree bio'!I:I, MATCH($D263, 'Mother tree bio'!$B:$B, 0))</f>
        <v>54</v>
      </c>
      <c r="BV263" s="4">
        <f>INDEX('Mother tree bio'!J:J, MATCH($D263, 'Mother tree bio'!$B:$B, 0))</f>
        <v>12</v>
      </c>
      <c r="BW263" s="4">
        <f>INDEX('Mother tree bio'!K:K, MATCH($D263, 'Mother tree bio'!$B:$B, 0))</f>
        <v>43</v>
      </c>
    </row>
    <row r="264" spans="1:75" ht="15" customHeight="1" thickBot="1">
      <c r="A264" s="13" t="s">
        <v>597</v>
      </c>
      <c r="B264" t="s">
        <v>501</v>
      </c>
      <c r="C264" s="1" t="s">
        <v>274</v>
      </c>
      <c r="D264" s="4" t="str">
        <f>INDEX('Isotope analysis'!D:D, MATCH($A264, 'Isotope analysis'!$C:$C, 0))</f>
        <v>NSW0749</v>
      </c>
      <c r="E264" s="4" t="str">
        <f>INDEX('Isotope analysis'!A:A, MATCH($A264, 'Isotope analysis'!$C:$C, 0))</f>
        <v>E. melliodora</v>
      </c>
      <c r="F264" s="4">
        <v>6</v>
      </c>
      <c r="G264" s="4" t="str">
        <f>INDEX('Isotope analysis'!E:E, MATCH($A264, 'Isotope analysis'!$C:$C, 0))</f>
        <v>W</v>
      </c>
      <c r="H264" s="4" t="s">
        <v>502</v>
      </c>
      <c r="I264" s="19" t="s">
        <v>455</v>
      </c>
      <c r="J264" s="19" t="s">
        <v>456</v>
      </c>
      <c r="K264" s="20" t="s">
        <v>457</v>
      </c>
      <c r="L264" s="19" t="s">
        <v>527</v>
      </c>
      <c r="M264" s="19" t="s">
        <v>528</v>
      </c>
      <c r="N264" s="20" t="s">
        <v>529</v>
      </c>
      <c r="O264" s="4" t="e">
        <f>INDEX('Root phenotypic data'!F:F, MATCH($A264, 'Root phenotypic data'!$A:$A, 0))</f>
        <v>#N/A</v>
      </c>
      <c r="P264" s="18" t="e">
        <f>INDEX('Root phenotypic data'!H:H, MATCH($A264, 'Root phenotypic data'!$A:$A, 0))</f>
        <v>#N/A</v>
      </c>
      <c r="Q264" s="4" t="e">
        <f>INDEX('Root phenotypic data'!I:I, MATCH($A264, 'Root phenotypic data'!$A:$A, 0))</f>
        <v>#N/A</v>
      </c>
      <c r="R264" s="4" t="e">
        <f>INDEX('Root phenotypic data'!J:J, MATCH($A264, 'Root phenotypic data'!$A:$A, 0))</f>
        <v>#N/A</v>
      </c>
      <c r="S264" s="4" t="e">
        <f>INDEX('Root phenotypic data'!K:K, MATCH($A264, 'Root phenotypic data'!$A:$A, 0))</f>
        <v>#N/A</v>
      </c>
      <c r="T264" s="4" t="e">
        <f>INDEX('Root phenotypic data'!L:L, MATCH($A264, 'Root phenotypic data'!$A:$A, 0))</f>
        <v>#N/A</v>
      </c>
      <c r="U264" s="4" t="e">
        <f>INDEX('Root phenotypic data'!M:M, MATCH($A264, 'Root phenotypic data'!$A:$A, 0))</f>
        <v>#N/A</v>
      </c>
      <c r="V264" s="4" t="e">
        <f>INDEX('Root phenotypic data'!N:N, MATCH($A264, 'Root phenotypic data'!$A:$A, 0))</f>
        <v>#N/A</v>
      </c>
      <c r="W264" s="4" t="e">
        <f>INDEX('Root phenotypic data'!O:O, MATCH($A264, 'Root phenotypic data'!$A:$A, 0))</f>
        <v>#N/A</v>
      </c>
      <c r="X264" s="4" t="e">
        <f>INDEX('Root phenotypic data'!P:P, MATCH($A264, 'Root phenotypic data'!$A:$A, 0))</f>
        <v>#N/A</v>
      </c>
      <c r="Y264" s="4" t="e">
        <f>INDEX('Root phenotypic data'!Q:Q, MATCH($A264, 'Root phenotypic data'!$A:$A, 0))</f>
        <v>#N/A</v>
      </c>
      <c r="Z264" s="4" t="e">
        <f>INDEX('Root phenotypic data'!R:R, MATCH($A264, 'Root phenotypic data'!$A:$A, 0))</f>
        <v>#N/A</v>
      </c>
      <c r="AA264" s="4" t="e">
        <f>INDEX('Root phenotypic data'!S:S, MATCH($A264, 'Root phenotypic data'!$A:$A, 0))</f>
        <v>#N/A</v>
      </c>
      <c r="AB264" s="4" t="e">
        <f>INDEX('Root phenotypic data'!T:T, MATCH($A264, 'Root phenotypic data'!$A:$A, 0))</f>
        <v>#N/A</v>
      </c>
      <c r="AC264" s="4" t="e">
        <f>INDEX('Root phenotypic data'!U:U, MATCH($A264, 'Root phenotypic data'!$A:$A, 0))</f>
        <v>#N/A</v>
      </c>
      <c r="AD264" s="4" t="e">
        <f>INDEX('Root phenotypic data'!V:V, MATCH($A264, 'Root phenotypic data'!$A:$A, 0))</f>
        <v>#N/A</v>
      </c>
      <c r="AE264" s="4" t="e">
        <f>INDEX('Root phenotypic data'!W:W, MATCH($A264, 'Root phenotypic data'!$A:$A, 0))</f>
        <v>#N/A</v>
      </c>
      <c r="AF264" s="4" t="e">
        <f>INDEX('Root phenotypic data'!X:X, MATCH($A264, 'Root phenotypic data'!$A:$A, 0))</f>
        <v>#N/A</v>
      </c>
      <c r="AG264" s="4" t="e">
        <f>INDEX('Root phenotypic data'!Y:Y, MATCH($A264, 'Root phenotypic data'!$A:$A, 0))</f>
        <v>#N/A</v>
      </c>
      <c r="AH264" s="4" t="e">
        <f>INDEX('Root phenotypic data'!Z:Z, MATCH($A264, 'Root phenotypic data'!$A:$A, 0))</f>
        <v>#N/A</v>
      </c>
      <c r="AI264" s="4" t="e">
        <f>INDEX('Root phenotypic data'!AA:AA, MATCH($A264, 'Root phenotypic data'!$A:$A, 0))</f>
        <v>#N/A</v>
      </c>
      <c r="AJ264" s="4" t="e">
        <f>INDEX('Root phenotypic data'!AB:AB, MATCH($A264, 'Root phenotypic data'!$A:$A, 0))</f>
        <v>#N/A</v>
      </c>
      <c r="AK264" s="4" t="e">
        <f>INDEX('Root phenotypic data'!AC:AC, MATCH($A264, 'Root phenotypic data'!$A:$A, 0))</f>
        <v>#N/A</v>
      </c>
      <c r="AL264" s="4" t="e">
        <f>INDEX('Root phenotypic data'!AD:AD, MATCH($A264, 'Root phenotypic data'!$A:$A, 0))</f>
        <v>#N/A</v>
      </c>
      <c r="AM264" s="4" t="e">
        <f>INDEX('Root phenotypic data'!AE:AE, MATCH($A264, 'Root phenotypic data'!$A:$A, 0))</f>
        <v>#N/A</v>
      </c>
      <c r="AN264" s="4" t="e">
        <f>INDEX('Root phenotypic data'!AF:AF, MATCH($A264, 'Root phenotypic data'!$A:$A, 0))</f>
        <v>#N/A</v>
      </c>
      <c r="AO264" s="4" t="e">
        <f>INDEX('Root phenotypic data'!AG:AG, MATCH($A264, 'Root phenotypic data'!$A:$A, 0))</f>
        <v>#N/A</v>
      </c>
      <c r="AP264" s="4">
        <f>INDEX('Isotope analysis'!F:F, MATCH($A264, 'Isotope analysis'!$C:$C, 0))</f>
        <v>0</v>
      </c>
      <c r="AQ264" s="4">
        <f>INDEX('Isotope analysis'!G:G, MATCH($A264, 'Isotope analysis'!$C:$C, 0))</f>
        <v>-35.94</v>
      </c>
      <c r="AR264" s="4">
        <f>INDEX('Isotope analysis'!H:H, MATCH($A264, 'Isotope analysis'!$C:$C, 0))</f>
        <v>1.98</v>
      </c>
      <c r="AS264" s="4">
        <f>INDEX('Isotope analysis'!I:I, MATCH($A264, 'Isotope analysis'!$C:$C, 0))</f>
        <v>44.2</v>
      </c>
      <c r="AT264" s="4" t="e">
        <f>INDEX('Root phenotypic data'!CR:CR, MATCH($A264, 'Root phenotypic data'!$A:$A, 0))</f>
        <v>#N/A</v>
      </c>
      <c r="AU264" s="4" t="e">
        <f>INDEX('Root phenotypic data'!CS:CS, MATCH($A264, 'Root phenotypic data'!$A:$A, 0))</f>
        <v>#N/A</v>
      </c>
      <c r="AV264" s="4" t="e">
        <f>INDEX('Root phenotypic data'!CT:CT, MATCH($A264, 'Root phenotypic data'!$A:$A, 0))</f>
        <v>#N/A</v>
      </c>
      <c r="AW264" s="4" t="e">
        <f>INDEX('Root phenotypic data'!CU:CU, MATCH($A264, 'Root phenotypic data'!$A:$A, 0))</f>
        <v>#N/A</v>
      </c>
      <c r="AX264" s="4" t="e">
        <f>INDEX('Root phenotypic data'!CV:CV, MATCH($A264, 'Root phenotypic data'!$A:$A, 0))</f>
        <v>#N/A</v>
      </c>
      <c r="AY264" s="4" t="e">
        <f>INDEX('Root phenotypic data'!CW:CW, MATCH($A264, 'Root phenotypic data'!$A:$A, 0))</f>
        <v>#N/A</v>
      </c>
      <c r="AZ264" s="4" t="e">
        <f>INDEX('Root phenotypic data'!CX:CX, MATCH($A264, 'Root phenotypic data'!$A:$A, 0))</f>
        <v>#N/A</v>
      </c>
      <c r="BA264" s="4" t="e">
        <f>INDEX('Root phenotypic data'!CY:CY, MATCH($A264, 'Root phenotypic data'!$A:$A, 0))</f>
        <v>#N/A</v>
      </c>
      <c r="BB264" s="4" t="e">
        <f>INDEX('Root phenotypic data'!CZ:CZ, MATCH($A264, 'Root phenotypic data'!$A:$A, 0))</f>
        <v>#N/A</v>
      </c>
      <c r="BC264" s="4" t="e">
        <f>INDEX('Root phenotypic data'!DA:DA, MATCH($A264, 'Root phenotypic data'!$A:$A, 0))</f>
        <v>#N/A</v>
      </c>
      <c r="BD264" s="4" t="e">
        <f>INDEX('Root phenotypic data'!DB:DB, MATCH($A264, 'Root phenotypic data'!$A:$A, 0))</f>
        <v>#N/A</v>
      </c>
      <c r="BE264" s="4" t="e">
        <f>INDEX('Root phenotypic data'!DC:DC, MATCH($A264, 'Root phenotypic data'!$A:$A, 0))</f>
        <v>#N/A</v>
      </c>
      <c r="BF264" s="4" t="e">
        <f>INDEX('Root phenotypic data'!DD:DD, MATCH($A264, 'Root phenotypic data'!$A:$A, 0))</f>
        <v>#N/A</v>
      </c>
      <c r="BG264" s="4" t="e">
        <f>INDEX('Root phenotypic data'!DE:DE, MATCH($A264, 'Root phenotypic data'!$A:$A, 0))</f>
        <v>#N/A</v>
      </c>
      <c r="BH264" s="4" t="e">
        <f>INDEX('Root phenotypic data'!DF:DF, MATCH($A264, 'Root phenotypic data'!$A:$A, 0))</f>
        <v>#N/A</v>
      </c>
      <c r="BI264" s="4" t="e">
        <f>INDEX('Root phenotypic data'!DG:DG, MATCH($A264, 'Root phenotypic data'!$A:$A, 0))</f>
        <v>#N/A</v>
      </c>
      <c r="BJ264" s="4" t="e">
        <f>INDEX('Root phenotypic data'!DH:DH, MATCH($A264, 'Root phenotypic data'!$A:$A, 0))</f>
        <v>#N/A</v>
      </c>
      <c r="BK264" s="4" t="e">
        <f>INDEX('Root phenotypic data'!DI:DI, MATCH($A264, 'Root phenotypic data'!$A:$A, 0))</f>
        <v>#N/A</v>
      </c>
      <c r="BL264" s="4" t="e">
        <f>INDEX('Root phenotypic data'!DJ:DJ, MATCH($A264, 'Root phenotypic data'!$A:$A, 0))</f>
        <v>#N/A</v>
      </c>
      <c r="BM264" s="4" t="e">
        <f>INDEX('Root phenotypic data'!DK:DK, MATCH($A264, 'Root phenotypic data'!$A:$A, 0))</f>
        <v>#N/A</v>
      </c>
      <c r="BN264" s="4" t="e">
        <f>INDEX('Root phenotypic data'!DL:DL, MATCH($A264, 'Root phenotypic data'!$A:$A, 0))</f>
        <v>#N/A</v>
      </c>
      <c r="BO264" s="4">
        <f>INDEX('Mother tree bio'!C:C, MATCH($D264, 'Mother tree bio'!$B:$B, 0))</f>
        <v>-35.765046400000003</v>
      </c>
      <c r="BP264" s="4">
        <f>INDEX('Mother tree bio'!D:D, MATCH($D264, 'Mother tree bio'!$B:$B, 0))</f>
        <v>146.6406681</v>
      </c>
      <c r="BQ264" s="4">
        <f>INDEX('Mother tree bio'!E:E, MATCH($D264, 'Mother tree bio'!$B:$B, 0))</f>
        <v>183</v>
      </c>
      <c r="BR264" s="4">
        <f>INDEX('Mother tree bio'!F:F, MATCH($D264, 'Mother tree bio'!$B:$B, 0))</f>
        <v>4286</v>
      </c>
      <c r="BS264" s="4">
        <f>INDEX('Mother tree bio'!G:G, MATCH($D264, 'Mother tree bio'!$B:$B, 0))</f>
        <v>34</v>
      </c>
      <c r="BT264" s="4">
        <f>INDEX('Mother tree bio'!H:H, MATCH($D264, 'Mother tree bio'!$B:$B, 0))</f>
        <v>63</v>
      </c>
      <c r="BU264" s="4">
        <f>INDEX('Mother tree bio'!I:I, MATCH($D264, 'Mother tree bio'!$B:$B, 0))</f>
        <v>54</v>
      </c>
      <c r="BV264" s="4">
        <f>INDEX('Mother tree bio'!J:J, MATCH($D264, 'Mother tree bio'!$B:$B, 0))</f>
        <v>12</v>
      </c>
      <c r="BW264" s="4">
        <f>INDEX('Mother tree bio'!K:K, MATCH($D264, 'Mother tree bio'!$B:$B, 0))</f>
        <v>43</v>
      </c>
    </row>
    <row r="265" spans="1:75" ht="15" customHeight="1" thickBot="1">
      <c r="A265" s="13" t="s">
        <v>598</v>
      </c>
      <c r="B265" t="s">
        <v>501</v>
      </c>
      <c r="C265" s="1" t="s">
        <v>276</v>
      </c>
      <c r="D265" s="4" t="str">
        <f>INDEX('Isotope analysis'!D:D, MATCH($A265, 'Isotope analysis'!$C:$C, 0))</f>
        <v>NSW0749</v>
      </c>
      <c r="E265" s="4" t="str">
        <f>INDEX('Isotope analysis'!A:A, MATCH($A265, 'Isotope analysis'!$C:$C, 0))</f>
        <v>E. melliodora</v>
      </c>
      <c r="F265" s="4">
        <v>7</v>
      </c>
      <c r="G265" s="4" t="str">
        <f>INDEX('Isotope analysis'!E:E, MATCH($A265, 'Isotope analysis'!$C:$C, 0))</f>
        <v>D</v>
      </c>
      <c r="H265" s="4" t="s">
        <v>502</v>
      </c>
      <c r="I265" s="19" t="s">
        <v>455</v>
      </c>
      <c r="J265" s="19" t="s">
        <v>456</v>
      </c>
      <c r="K265" s="20" t="s">
        <v>457</v>
      </c>
      <c r="L265" s="19" t="s">
        <v>531</v>
      </c>
      <c r="M265" s="19" t="s">
        <v>532</v>
      </c>
      <c r="N265" s="20" t="s">
        <v>533</v>
      </c>
      <c r="O265" s="4" t="e">
        <f>INDEX('Root phenotypic data'!F:F, MATCH($A265, 'Root phenotypic data'!$A:$A, 0))</f>
        <v>#N/A</v>
      </c>
      <c r="P265" s="18" t="e">
        <f>INDEX('Root phenotypic data'!H:H, MATCH($A265, 'Root phenotypic data'!$A:$A, 0))</f>
        <v>#N/A</v>
      </c>
      <c r="Q265" s="4" t="e">
        <f>INDEX('Root phenotypic data'!I:I, MATCH($A265, 'Root phenotypic data'!$A:$A, 0))</f>
        <v>#N/A</v>
      </c>
      <c r="R265" s="4" t="e">
        <f>INDEX('Root phenotypic data'!J:J, MATCH($A265, 'Root phenotypic data'!$A:$A, 0))</f>
        <v>#N/A</v>
      </c>
      <c r="S265" s="4" t="e">
        <f>INDEX('Root phenotypic data'!K:K, MATCH($A265, 'Root phenotypic data'!$A:$A, 0))</f>
        <v>#N/A</v>
      </c>
      <c r="T265" s="4" t="e">
        <f>INDEX('Root phenotypic data'!L:L, MATCH($A265, 'Root phenotypic data'!$A:$A, 0))</f>
        <v>#N/A</v>
      </c>
      <c r="U265" s="4" t="e">
        <f>INDEX('Root phenotypic data'!M:M, MATCH($A265, 'Root phenotypic data'!$A:$A, 0))</f>
        <v>#N/A</v>
      </c>
      <c r="V265" s="4" t="e">
        <f>INDEX('Root phenotypic data'!N:N, MATCH($A265, 'Root phenotypic data'!$A:$A, 0))</f>
        <v>#N/A</v>
      </c>
      <c r="W265" s="4" t="e">
        <f>INDEX('Root phenotypic data'!O:O, MATCH($A265, 'Root phenotypic data'!$A:$A, 0))</f>
        <v>#N/A</v>
      </c>
      <c r="X265" s="4" t="e">
        <f>INDEX('Root phenotypic data'!P:P, MATCH($A265, 'Root phenotypic data'!$A:$A, 0))</f>
        <v>#N/A</v>
      </c>
      <c r="Y265" s="4" t="e">
        <f>INDEX('Root phenotypic data'!Q:Q, MATCH($A265, 'Root phenotypic data'!$A:$A, 0))</f>
        <v>#N/A</v>
      </c>
      <c r="Z265" s="4" t="e">
        <f>INDEX('Root phenotypic data'!R:R, MATCH($A265, 'Root phenotypic data'!$A:$A, 0))</f>
        <v>#N/A</v>
      </c>
      <c r="AA265" s="4" t="e">
        <f>INDEX('Root phenotypic data'!S:S, MATCH($A265, 'Root phenotypic data'!$A:$A, 0))</f>
        <v>#N/A</v>
      </c>
      <c r="AB265" s="4" t="e">
        <f>INDEX('Root phenotypic data'!T:T, MATCH($A265, 'Root phenotypic data'!$A:$A, 0))</f>
        <v>#N/A</v>
      </c>
      <c r="AC265" s="4" t="e">
        <f>INDEX('Root phenotypic data'!U:U, MATCH($A265, 'Root phenotypic data'!$A:$A, 0))</f>
        <v>#N/A</v>
      </c>
      <c r="AD265" s="4" t="e">
        <f>INDEX('Root phenotypic data'!V:V, MATCH($A265, 'Root phenotypic data'!$A:$A, 0))</f>
        <v>#N/A</v>
      </c>
      <c r="AE265" s="4" t="e">
        <f>INDEX('Root phenotypic data'!W:W, MATCH($A265, 'Root phenotypic data'!$A:$A, 0))</f>
        <v>#N/A</v>
      </c>
      <c r="AF265" s="4" t="e">
        <f>INDEX('Root phenotypic data'!X:X, MATCH($A265, 'Root phenotypic data'!$A:$A, 0))</f>
        <v>#N/A</v>
      </c>
      <c r="AG265" s="4" t="e">
        <f>INDEX('Root phenotypic data'!Y:Y, MATCH($A265, 'Root phenotypic data'!$A:$A, 0))</f>
        <v>#N/A</v>
      </c>
      <c r="AH265" s="4" t="e">
        <f>INDEX('Root phenotypic data'!Z:Z, MATCH($A265, 'Root phenotypic data'!$A:$A, 0))</f>
        <v>#N/A</v>
      </c>
      <c r="AI265" s="4" t="e">
        <f>INDEX('Root phenotypic data'!AA:AA, MATCH($A265, 'Root phenotypic data'!$A:$A, 0))</f>
        <v>#N/A</v>
      </c>
      <c r="AJ265" s="4" t="e">
        <f>INDEX('Root phenotypic data'!AB:AB, MATCH($A265, 'Root phenotypic data'!$A:$A, 0))</f>
        <v>#N/A</v>
      </c>
      <c r="AK265" s="4" t="e">
        <f>INDEX('Root phenotypic data'!AC:AC, MATCH($A265, 'Root phenotypic data'!$A:$A, 0))</f>
        <v>#N/A</v>
      </c>
      <c r="AL265" s="4" t="e">
        <f>INDEX('Root phenotypic data'!AD:AD, MATCH($A265, 'Root phenotypic data'!$A:$A, 0))</f>
        <v>#N/A</v>
      </c>
      <c r="AM265" s="4" t="e">
        <f>INDEX('Root phenotypic data'!AE:AE, MATCH($A265, 'Root phenotypic data'!$A:$A, 0))</f>
        <v>#N/A</v>
      </c>
      <c r="AN265" s="4" t="e">
        <f>INDEX('Root phenotypic data'!AF:AF, MATCH($A265, 'Root phenotypic data'!$A:$A, 0))</f>
        <v>#N/A</v>
      </c>
      <c r="AO265" s="4" t="e">
        <f>INDEX('Root phenotypic data'!AG:AG, MATCH($A265, 'Root phenotypic data'!$A:$A, 0))</f>
        <v>#N/A</v>
      </c>
      <c r="AP265" s="4">
        <f>INDEX('Isotope analysis'!F:F, MATCH($A265, 'Isotope analysis'!$C:$C, 0))</f>
        <v>-1.24</v>
      </c>
      <c r="AQ265" s="4">
        <f>INDEX('Isotope analysis'!G:G, MATCH($A265, 'Isotope analysis'!$C:$C, 0))</f>
        <v>-34.049999999999997</v>
      </c>
      <c r="AR265" s="4">
        <f>INDEX('Isotope analysis'!H:H, MATCH($A265, 'Isotope analysis'!$C:$C, 0))</f>
        <v>1.36</v>
      </c>
      <c r="AS265" s="4">
        <f>INDEX('Isotope analysis'!I:I, MATCH($A265, 'Isotope analysis'!$C:$C, 0))</f>
        <v>44.5</v>
      </c>
      <c r="AT265" s="4" t="e">
        <f>INDEX('Root phenotypic data'!CR:CR, MATCH($A265, 'Root phenotypic data'!$A:$A, 0))</f>
        <v>#N/A</v>
      </c>
      <c r="AU265" s="4" t="e">
        <f>INDEX('Root phenotypic data'!CS:CS, MATCH($A265, 'Root phenotypic data'!$A:$A, 0))</f>
        <v>#N/A</v>
      </c>
      <c r="AV265" s="4" t="e">
        <f>INDEX('Root phenotypic data'!CT:CT, MATCH($A265, 'Root phenotypic data'!$A:$A, 0))</f>
        <v>#N/A</v>
      </c>
      <c r="AW265" s="4" t="e">
        <f>INDEX('Root phenotypic data'!CU:CU, MATCH($A265, 'Root phenotypic data'!$A:$A, 0))</f>
        <v>#N/A</v>
      </c>
      <c r="AX265" s="4" t="e">
        <f>INDEX('Root phenotypic data'!CV:CV, MATCH($A265, 'Root phenotypic data'!$A:$A, 0))</f>
        <v>#N/A</v>
      </c>
      <c r="AY265" s="4" t="e">
        <f>INDEX('Root phenotypic data'!CW:CW, MATCH($A265, 'Root phenotypic data'!$A:$A, 0))</f>
        <v>#N/A</v>
      </c>
      <c r="AZ265" s="4" t="e">
        <f>INDEX('Root phenotypic data'!CX:CX, MATCH($A265, 'Root phenotypic data'!$A:$A, 0))</f>
        <v>#N/A</v>
      </c>
      <c r="BA265" s="4" t="e">
        <f>INDEX('Root phenotypic data'!CY:CY, MATCH($A265, 'Root phenotypic data'!$A:$A, 0))</f>
        <v>#N/A</v>
      </c>
      <c r="BB265" s="4" t="e">
        <f>INDEX('Root phenotypic data'!CZ:CZ, MATCH($A265, 'Root phenotypic data'!$A:$A, 0))</f>
        <v>#N/A</v>
      </c>
      <c r="BC265" s="4" t="e">
        <f>INDEX('Root phenotypic data'!DA:DA, MATCH($A265, 'Root phenotypic data'!$A:$A, 0))</f>
        <v>#N/A</v>
      </c>
      <c r="BD265" s="4" t="e">
        <f>INDEX('Root phenotypic data'!DB:DB, MATCH($A265, 'Root phenotypic data'!$A:$A, 0))</f>
        <v>#N/A</v>
      </c>
      <c r="BE265" s="4" t="e">
        <f>INDEX('Root phenotypic data'!DC:DC, MATCH($A265, 'Root phenotypic data'!$A:$A, 0))</f>
        <v>#N/A</v>
      </c>
      <c r="BF265" s="4" t="e">
        <f>INDEX('Root phenotypic data'!DD:DD, MATCH($A265, 'Root phenotypic data'!$A:$A, 0))</f>
        <v>#N/A</v>
      </c>
      <c r="BG265" s="4" t="e">
        <f>INDEX('Root phenotypic data'!DE:DE, MATCH($A265, 'Root phenotypic data'!$A:$A, 0))</f>
        <v>#N/A</v>
      </c>
      <c r="BH265" s="4" t="e">
        <f>INDEX('Root phenotypic data'!DF:DF, MATCH($A265, 'Root phenotypic data'!$A:$A, 0))</f>
        <v>#N/A</v>
      </c>
      <c r="BI265" s="4" t="e">
        <f>INDEX('Root phenotypic data'!DG:DG, MATCH($A265, 'Root phenotypic data'!$A:$A, 0))</f>
        <v>#N/A</v>
      </c>
      <c r="BJ265" s="4" t="e">
        <f>INDEX('Root phenotypic data'!DH:DH, MATCH($A265, 'Root phenotypic data'!$A:$A, 0))</f>
        <v>#N/A</v>
      </c>
      <c r="BK265" s="4" t="e">
        <f>INDEX('Root phenotypic data'!DI:DI, MATCH($A265, 'Root phenotypic data'!$A:$A, 0))</f>
        <v>#N/A</v>
      </c>
      <c r="BL265" s="4" t="e">
        <f>INDEX('Root phenotypic data'!DJ:DJ, MATCH($A265, 'Root phenotypic data'!$A:$A, 0))</f>
        <v>#N/A</v>
      </c>
      <c r="BM265" s="4" t="e">
        <f>INDEX('Root phenotypic data'!DK:DK, MATCH($A265, 'Root phenotypic data'!$A:$A, 0))</f>
        <v>#N/A</v>
      </c>
      <c r="BN265" s="4" t="e">
        <f>INDEX('Root phenotypic data'!DL:DL, MATCH($A265, 'Root phenotypic data'!$A:$A, 0))</f>
        <v>#N/A</v>
      </c>
      <c r="BO265" s="4">
        <f>INDEX('Mother tree bio'!C:C, MATCH($D265, 'Mother tree bio'!$B:$B, 0))</f>
        <v>-35.765046400000003</v>
      </c>
      <c r="BP265" s="4">
        <f>INDEX('Mother tree bio'!D:D, MATCH($D265, 'Mother tree bio'!$B:$B, 0))</f>
        <v>146.6406681</v>
      </c>
      <c r="BQ265" s="4">
        <f>INDEX('Mother tree bio'!E:E, MATCH($D265, 'Mother tree bio'!$B:$B, 0))</f>
        <v>183</v>
      </c>
      <c r="BR265" s="4">
        <f>INDEX('Mother tree bio'!F:F, MATCH($D265, 'Mother tree bio'!$B:$B, 0))</f>
        <v>4286</v>
      </c>
      <c r="BS265" s="4">
        <f>INDEX('Mother tree bio'!G:G, MATCH($D265, 'Mother tree bio'!$B:$B, 0))</f>
        <v>34</v>
      </c>
      <c r="BT265" s="4">
        <f>INDEX('Mother tree bio'!H:H, MATCH($D265, 'Mother tree bio'!$B:$B, 0))</f>
        <v>63</v>
      </c>
      <c r="BU265" s="4">
        <f>INDEX('Mother tree bio'!I:I, MATCH($D265, 'Mother tree bio'!$B:$B, 0))</f>
        <v>54</v>
      </c>
      <c r="BV265" s="4">
        <f>INDEX('Mother tree bio'!J:J, MATCH($D265, 'Mother tree bio'!$B:$B, 0))</f>
        <v>12</v>
      </c>
      <c r="BW265" s="4">
        <f>INDEX('Mother tree bio'!K:K, MATCH($D265, 'Mother tree bio'!$B:$B, 0))</f>
        <v>43</v>
      </c>
    </row>
    <row r="266" spans="1:75" ht="15" customHeight="1" thickBot="1">
      <c r="A266" s="13" t="s">
        <v>599</v>
      </c>
      <c r="B266" t="s">
        <v>501</v>
      </c>
      <c r="C266" s="1" t="s">
        <v>278</v>
      </c>
      <c r="D266" s="4" t="str">
        <f>INDEX('Isotope analysis'!D:D, MATCH($A266, 'Isotope analysis'!$C:$C, 0))</f>
        <v>NSW0749</v>
      </c>
      <c r="E266" s="4" t="str">
        <f>INDEX('Isotope analysis'!A:A, MATCH($A266, 'Isotope analysis'!$C:$C, 0))</f>
        <v>E. melliodora</v>
      </c>
      <c r="F266" s="4">
        <v>7</v>
      </c>
      <c r="G266" s="4" t="str">
        <f>INDEX('Isotope analysis'!E:E, MATCH($A266, 'Isotope analysis'!$C:$C, 0))</f>
        <v>W</v>
      </c>
      <c r="H266" s="4" t="s">
        <v>502</v>
      </c>
      <c r="I266" s="19" t="s">
        <v>467</v>
      </c>
      <c r="J266" s="19" t="s">
        <v>468</v>
      </c>
      <c r="K266" s="20" t="s">
        <v>469</v>
      </c>
      <c r="L266" s="19" t="s">
        <v>503</v>
      </c>
      <c r="M266" s="19" t="s">
        <v>504</v>
      </c>
      <c r="N266" s="20" t="s">
        <v>505</v>
      </c>
      <c r="O266" s="4" t="e">
        <f>INDEX('Root phenotypic data'!F:F, MATCH($A266, 'Root phenotypic data'!$A:$A, 0))</f>
        <v>#N/A</v>
      </c>
      <c r="P266" s="18" t="e">
        <f>INDEX('Root phenotypic data'!H:H, MATCH($A266, 'Root phenotypic data'!$A:$A, 0))</f>
        <v>#N/A</v>
      </c>
      <c r="Q266" s="4" t="e">
        <f>INDEX('Root phenotypic data'!I:I, MATCH($A266, 'Root phenotypic data'!$A:$A, 0))</f>
        <v>#N/A</v>
      </c>
      <c r="R266" s="4" t="e">
        <f>INDEX('Root phenotypic data'!J:J, MATCH($A266, 'Root phenotypic data'!$A:$A, 0))</f>
        <v>#N/A</v>
      </c>
      <c r="S266" s="4" t="e">
        <f>INDEX('Root phenotypic data'!K:K, MATCH($A266, 'Root phenotypic data'!$A:$A, 0))</f>
        <v>#N/A</v>
      </c>
      <c r="T266" s="4" t="e">
        <f>INDEX('Root phenotypic data'!L:L, MATCH($A266, 'Root phenotypic data'!$A:$A, 0))</f>
        <v>#N/A</v>
      </c>
      <c r="U266" s="4" t="e">
        <f>INDEX('Root phenotypic data'!M:M, MATCH($A266, 'Root phenotypic data'!$A:$A, 0))</f>
        <v>#N/A</v>
      </c>
      <c r="V266" s="4" t="e">
        <f>INDEX('Root phenotypic data'!N:N, MATCH($A266, 'Root phenotypic data'!$A:$A, 0))</f>
        <v>#N/A</v>
      </c>
      <c r="W266" s="4" t="e">
        <f>INDEX('Root phenotypic data'!O:O, MATCH($A266, 'Root phenotypic data'!$A:$A, 0))</f>
        <v>#N/A</v>
      </c>
      <c r="X266" s="4" t="e">
        <f>INDEX('Root phenotypic data'!P:P, MATCH($A266, 'Root phenotypic data'!$A:$A, 0))</f>
        <v>#N/A</v>
      </c>
      <c r="Y266" s="4" t="e">
        <f>INDEX('Root phenotypic data'!Q:Q, MATCH($A266, 'Root phenotypic data'!$A:$A, 0))</f>
        <v>#N/A</v>
      </c>
      <c r="Z266" s="4" t="e">
        <f>INDEX('Root phenotypic data'!R:R, MATCH($A266, 'Root phenotypic data'!$A:$A, 0))</f>
        <v>#N/A</v>
      </c>
      <c r="AA266" s="4" t="e">
        <f>INDEX('Root phenotypic data'!S:S, MATCH($A266, 'Root phenotypic data'!$A:$A, 0))</f>
        <v>#N/A</v>
      </c>
      <c r="AB266" s="4" t="e">
        <f>INDEX('Root phenotypic data'!T:T, MATCH($A266, 'Root phenotypic data'!$A:$A, 0))</f>
        <v>#N/A</v>
      </c>
      <c r="AC266" s="4" t="e">
        <f>INDEX('Root phenotypic data'!U:U, MATCH($A266, 'Root phenotypic data'!$A:$A, 0))</f>
        <v>#N/A</v>
      </c>
      <c r="AD266" s="4" t="e">
        <f>INDEX('Root phenotypic data'!V:V, MATCH($A266, 'Root phenotypic data'!$A:$A, 0))</f>
        <v>#N/A</v>
      </c>
      <c r="AE266" s="4" t="e">
        <f>INDEX('Root phenotypic data'!W:W, MATCH($A266, 'Root phenotypic data'!$A:$A, 0))</f>
        <v>#N/A</v>
      </c>
      <c r="AF266" s="4" t="e">
        <f>INDEX('Root phenotypic data'!X:X, MATCH($A266, 'Root phenotypic data'!$A:$A, 0))</f>
        <v>#N/A</v>
      </c>
      <c r="AG266" s="4" t="e">
        <f>INDEX('Root phenotypic data'!Y:Y, MATCH($A266, 'Root phenotypic data'!$A:$A, 0))</f>
        <v>#N/A</v>
      </c>
      <c r="AH266" s="4" t="e">
        <f>INDEX('Root phenotypic data'!Z:Z, MATCH($A266, 'Root phenotypic data'!$A:$A, 0))</f>
        <v>#N/A</v>
      </c>
      <c r="AI266" s="4" t="e">
        <f>INDEX('Root phenotypic data'!AA:AA, MATCH($A266, 'Root phenotypic data'!$A:$A, 0))</f>
        <v>#N/A</v>
      </c>
      <c r="AJ266" s="4" t="e">
        <f>INDEX('Root phenotypic data'!AB:AB, MATCH($A266, 'Root phenotypic data'!$A:$A, 0))</f>
        <v>#N/A</v>
      </c>
      <c r="AK266" s="4" t="e">
        <f>INDEX('Root phenotypic data'!AC:AC, MATCH($A266, 'Root phenotypic data'!$A:$A, 0))</f>
        <v>#N/A</v>
      </c>
      <c r="AL266" s="4" t="e">
        <f>INDEX('Root phenotypic data'!AD:AD, MATCH($A266, 'Root phenotypic data'!$A:$A, 0))</f>
        <v>#N/A</v>
      </c>
      <c r="AM266" s="4" t="e">
        <f>INDEX('Root phenotypic data'!AE:AE, MATCH($A266, 'Root phenotypic data'!$A:$A, 0))</f>
        <v>#N/A</v>
      </c>
      <c r="AN266" s="4" t="e">
        <f>INDEX('Root phenotypic data'!AF:AF, MATCH($A266, 'Root phenotypic data'!$A:$A, 0))</f>
        <v>#N/A</v>
      </c>
      <c r="AO266" s="4" t="e">
        <f>INDEX('Root phenotypic data'!AG:AG, MATCH($A266, 'Root phenotypic data'!$A:$A, 0))</f>
        <v>#N/A</v>
      </c>
      <c r="AP266" s="4">
        <f>INDEX('Isotope analysis'!F:F, MATCH($A266, 'Isotope analysis'!$C:$C, 0))</f>
        <v>0</v>
      </c>
      <c r="AQ266" s="4">
        <f>INDEX('Isotope analysis'!G:G, MATCH($A266, 'Isotope analysis'!$C:$C, 0))</f>
        <v>-34.25</v>
      </c>
      <c r="AR266" s="4">
        <f>INDEX('Isotope analysis'!H:H, MATCH($A266, 'Isotope analysis'!$C:$C, 0))</f>
        <v>1.62</v>
      </c>
      <c r="AS266" s="4">
        <f>INDEX('Isotope analysis'!I:I, MATCH($A266, 'Isotope analysis'!$C:$C, 0))</f>
        <v>44.8</v>
      </c>
      <c r="AT266" s="4" t="e">
        <f>INDEX('Root phenotypic data'!CR:CR, MATCH($A266, 'Root phenotypic data'!$A:$A, 0))</f>
        <v>#N/A</v>
      </c>
      <c r="AU266" s="4" t="e">
        <f>INDEX('Root phenotypic data'!CS:CS, MATCH($A266, 'Root phenotypic data'!$A:$A, 0))</f>
        <v>#N/A</v>
      </c>
      <c r="AV266" s="4" t="e">
        <f>INDEX('Root phenotypic data'!CT:CT, MATCH($A266, 'Root phenotypic data'!$A:$A, 0))</f>
        <v>#N/A</v>
      </c>
      <c r="AW266" s="4" t="e">
        <f>INDEX('Root phenotypic data'!CU:CU, MATCH($A266, 'Root phenotypic data'!$A:$A, 0))</f>
        <v>#N/A</v>
      </c>
      <c r="AX266" s="4" t="e">
        <f>INDEX('Root phenotypic data'!CV:CV, MATCH($A266, 'Root phenotypic data'!$A:$A, 0))</f>
        <v>#N/A</v>
      </c>
      <c r="AY266" s="4" t="e">
        <f>INDEX('Root phenotypic data'!CW:CW, MATCH($A266, 'Root phenotypic data'!$A:$A, 0))</f>
        <v>#N/A</v>
      </c>
      <c r="AZ266" s="4" t="e">
        <f>INDEX('Root phenotypic data'!CX:CX, MATCH($A266, 'Root phenotypic data'!$A:$A, 0))</f>
        <v>#N/A</v>
      </c>
      <c r="BA266" s="4" t="e">
        <f>INDEX('Root phenotypic data'!CY:CY, MATCH($A266, 'Root phenotypic data'!$A:$A, 0))</f>
        <v>#N/A</v>
      </c>
      <c r="BB266" s="4" t="e">
        <f>INDEX('Root phenotypic data'!CZ:CZ, MATCH($A266, 'Root phenotypic data'!$A:$A, 0))</f>
        <v>#N/A</v>
      </c>
      <c r="BC266" s="4" t="e">
        <f>INDEX('Root phenotypic data'!DA:DA, MATCH($A266, 'Root phenotypic data'!$A:$A, 0))</f>
        <v>#N/A</v>
      </c>
      <c r="BD266" s="4" t="e">
        <f>INDEX('Root phenotypic data'!DB:DB, MATCH($A266, 'Root phenotypic data'!$A:$A, 0))</f>
        <v>#N/A</v>
      </c>
      <c r="BE266" s="4" t="e">
        <f>INDEX('Root phenotypic data'!DC:DC, MATCH($A266, 'Root phenotypic data'!$A:$A, 0))</f>
        <v>#N/A</v>
      </c>
      <c r="BF266" s="4" t="e">
        <f>INDEX('Root phenotypic data'!DD:DD, MATCH($A266, 'Root phenotypic data'!$A:$A, 0))</f>
        <v>#N/A</v>
      </c>
      <c r="BG266" s="4" t="e">
        <f>INDEX('Root phenotypic data'!DE:DE, MATCH($A266, 'Root phenotypic data'!$A:$A, 0))</f>
        <v>#N/A</v>
      </c>
      <c r="BH266" s="4" t="e">
        <f>INDEX('Root phenotypic data'!DF:DF, MATCH($A266, 'Root phenotypic data'!$A:$A, 0))</f>
        <v>#N/A</v>
      </c>
      <c r="BI266" s="4" t="e">
        <f>INDEX('Root phenotypic data'!DG:DG, MATCH($A266, 'Root phenotypic data'!$A:$A, 0))</f>
        <v>#N/A</v>
      </c>
      <c r="BJ266" s="4" t="e">
        <f>INDEX('Root phenotypic data'!DH:DH, MATCH($A266, 'Root phenotypic data'!$A:$A, 0))</f>
        <v>#N/A</v>
      </c>
      <c r="BK266" s="4" t="e">
        <f>INDEX('Root phenotypic data'!DI:DI, MATCH($A266, 'Root phenotypic data'!$A:$A, 0))</f>
        <v>#N/A</v>
      </c>
      <c r="BL266" s="4" t="e">
        <f>INDEX('Root phenotypic data'!DJ:DJ, MATCH($A266, 'Root phenotypic data'!$A:$A, 0))</f>
        <v>#N/A</v>
      </c>
      <c r="BM266" s="4" t="e">
        <f>INDEX('Root phenotypic data'!DK:DK, MATCH($A266, 'Root phenotypic data'!$A:$A, 0))</f>
        <v>#N/A</v>
      </c>
      <c r="BN266" s="4" t="e">
        <f>INDEX('Root phenotypic data'!DL:DL, MATCH($A266, 'Root phenotypic data'!$A:$A, 0))</f>
        <v>#N/A</v>
      </c>
      <c r="BO266" s="4">
        <f>INDEX('Mother tree bio'!C:C, MATCH($D266, 'Mother tree bio'!$B:$B, 0))</f>
        <v>-35.765046400000003</v>
      </c>
      <c r="BP266" s="4">
        <f>INDEX('Mother tree bio'!D:D, MATCH($D266, 'Mother tree bio'!$B:$B, 0))</f>
        <v>146.6406681</v>
      </c>
      <c r="BQ266" s="4">
        <f>INDEX('Mother tree bio'!E:E, MATCH($D266, 'Mother tree bio'!$B:$B, 0))</f>
        <v>183</v>
      </c>
      <c r="BR266" s="4">
        <f>INDEX('Mother tree bio'!F:F, MATCH($D266, 'Mother tree bio'!$B:$B, 0))</f>
        <v>4286</v>
      </c>
      <c r="BS266" s="4">
        <f>INDEX('Mother tree bio'!G:G, MATCH($D266, 'Mother tree bio'!$B:$B, 0))</f>
        <v>34</v>
      </c>
      <c r="BT266" s="4">
        <f>INDEX('Mother tree bio'!H:H, MATCH($D266, 'Mother tree bio'!$B:$B, 0))</f>
        <v>63</v>
      </c>
      <c r="BU266" s="4">
        <f>INDEX('Mother tree bio'!I:I, MATCH($D266, 'Mother tree bio'!$B:$B, 0))</f>
        <v>54</v>
      </c>
      <c r="BV266" s="4">
        <f>INDEX('Mother tree bio'!J:J, MATCH($D266, 'Mother tree bio'!$B:$B, 0))</f>
        <v>12</v>
      </c>
      <c r="BW266" s="4">
        <f>INDEX('Mother tree bio'!K:K, MATCH($D266, 'Mother tree bio'!$B:$B, 0))</f>
        <v>43</v>
      </c>
    </row>
    <row r="267" spans="1:75" ht="15" customHeight="1" thickBot="1">
      <c r="A267" s="13" t="s">
        <v>600</v>
      </c>
      <c r="B267" t="s">
        <v>501</v>
      </c>
      <c r="C267" s="1" t="s">
        <v>282</v>
      </c>
      <c r="D267" s="4" t="str">
        <f>INDEX('Isotope analysis'!D:D, MATCH($A267, 'Isotope analysis'!$C:$C, 0))</f>
        <v>NSW0749</v>
      </c>
      <c r="E267" s="4" t="str">
        <f>INDEX('Isotope analysis'!A:A, MATCH($A267, 'Isotope analysis'!$C:$C, 0))</f>
        <v>E. melliodora</v>
      </c>
      <c r="F267" s="4">
        <v>8</v>
      </c>
      <c r="G267" s="4" t="str">
        <f>INDEX('Isotope analysis'!E:E, MATCH($A267, 'Isotope analysis'!$C:$C, 0))</f>
        <v>D</v>
      </c>
      <c r="H267" s="4" t="s">
        <v>502</v>
      </c>
      <c r="I267" s="19" t="s">
        <v>467</v>
      </c>
      <c r="J267" s="19" t="s">
        <v>468</v>
      </c>
      <c r="K267" s="20" t="s">
        <v>469</v>
      </c>
      <c r="L267" s="19" t="s">
        <v>507</v>
      </c>
      <c r="M267" s="19" t="s">
        <v>508</v>
      </c>
      <c r="N267" s="20" t="s">
        <v>509</v>
      </c>
      <c r="O267" s="4" t="e">
        <f>INDEX('Root phenotypic data'!F:F, MATCH($A267, 'Root phenotypic data'!$A:$A, 0))</f>
        <v>#N/A</v>
      </c>
      <c r="P267" s="18" t="e">
        <f>INDEX('Root phenotypic data'!H:H, MATCH($A267, 'Root phenotypic data'!$A:$A, 0))</f>
        <v>#N/A</v>
      </c>
      <c r="Q267" s="4" t="e">
        <f>INDEX('Root phenotypic data'!I:I, MATCH($A267, 'Root phenotypic data'!$A:$A, 0))</f>
        <v>#N/A</v>
      </c>
      <c r="R267" s="4" t="e">
        <f>INDEX('Root phenotypic data'!J:J, MATCH($A267, 'Root phenotypic data'!$A:$A, 0))</f>
        <v>#N/A</v>
      </c>
      <c r="S267" s="4" t="e">
        <f>INDEX('Root phenotypic data'!K:K, MATCH($A267, 'Root phenotypic data'!$A:$A, 0))</f>
        <v>#N/A</v>
      </c>
      <c r="T267" s="4" t="e">
        <f>INDEX('Root phenotypic data'!L:L, MATCH($A267, 'Root phenotypic data'!$A:$A, 0))</f>
        <v>#N/A</v>
      </c>
      <c r="U267" s="4" t="e">
        <f>INDEX('Root phenotypic data'!M:M, MATCH($A267, 'Root phenotypic data'!$A:$A, 0))</f>
        <v>#N/A</v>
      </c>
      <c r="V267" s="4" t="e">
        <f>INDEX('Root phenotypic data'!N:N, MATCH($A267, 'Root phenotypic data'!$A:$A, 0))</f>
        <v>#N/A</v>
      </c>
      <c r="W267" s="4" t="e">
        <f>INDEX('Root phenotypic data'!O:O, MATCH($A267, 'Root phenotypic data'!$A:$A, 0))</f>
        <v>#N/A</v>
      </c>
      <c r="X267" s="4" t="e">
        <f>INDEX('Root phenotypic data'!P:P, MATCH($A267, 'Root phenotypic data'!$A:$A, 0))</f>
        <v>#N/A</v>
      </c>
      <c r="Y267" s="4" t="e">
        <f>INDEX('Root phenotypic data'!Q:Q, MATCH($A267, 'Root phenotypic data'!$A:$A, 0))</f>
        <v>#N/A</v>
      </c>
      <c r="Z267" s="4" t="e">
        <f>INDEX('Root phenotypic data'!R:R, MATCH($A267, 'Root phenotypic data'!$A:$A, 0))</f>
        <v>#N/A</v>
      </c>
      <c r="AA267" s="4" t="e">
        <f>INDEX('Root phenotypic data'!S:S, MATCH($A267, 'Root phenotypic data'!$A:$A, 0))</f>
        <v>#N/A</v>
      </c>
      <c r="AB267" s="4" t="e">
        <f>INDEX('Root phenotypic data'!T:T, MATCH($A267, 'Root phenotypic data'!$A:$A, 0))</f>
        <v>#N/A</v>
      </c>
      <c r="AC267" s="4" t="e">
        <f>INDEX('Root phenotypic data'!U:U, MATCH($A267, 'Root phenotypic data'!$A:$A, 0))</f>
        <v>#N/A</v>
      </c>
      <c r="AD267" s="4" t="e">
        <f>INDEX('Root phenotypic data'!V:V, MATCH($A267, 'Root phenotypic data'!$A:$A, 0))</f>
        <v>#N/A</v>
      </c>
      <c r="AE267" s="4" t="e">
        <f>INDEX('Root phenotypic data'!W:W, MATCH($A267, 'Root phenotypic data'!$A:$A, 0))</f>
        <v>#N/A</v>
      </c>
      <c r="AF267" s="4" t="e">
        <f>INDEX('Root phenotypic data'!X:X, MATCH($A267, 'Root phenotypic data'!$A:$A, 0))</f>
        <v>#N/A</v>
      </c>
      <c r="AG267" s="4" t="e">
        <f>INDEX('Root phenotypic data'!Y:Y, MATCH($A267, 'Root phenotypic data'!$A:$A, 0))</f>
        <v>#N/A</v>
      </c>
      <c r="AH267" s="4" t="e">
        <f>INDEX('Root phenotypic data'!Z:Z, MATCH($A267, 'Root phenotypic data'!$A:$A, 0))</f>
        <v>#N/A</v>
      </c>
      <c r="AI267" s="4" t="e">
        <f>INDEX('Root phenotypic data'!AA:AA, MATCH($A267, 'Root phenotypic data'!$A:$A, 0))</f>
        <v>#N/A</v>
      </c>
      <c r="AJ267" s="4" t="e">
        <f>INDEX('Root phenotypic data'!AB:AB, MATCH($A267, 'Root phenotypic data'!$A:$A, 0))</f>
        <v>#N/A</v>
      </c>
      <c r="AK267" s="4" t="e">
        <f>INDEX('Root phenotypic data'!AC:AC, MATCH($A267, 'Root phenotypic data'!$A:$A, 0))</f>
        <v>#N/A</v>
      </c>
      <c r="AL267" s="4" t="e">
        <f>INDEX('Root phenotypic data'!AD:AD, MATCH($A267, 'Root phenotypic data'!$A:$A, 0))</f>
        <v>#N/A</v>
      </c>
      <c r="AM267" s="4" t="e">
        <f>INDEX('Root phenotypic data'!AE:AE, MATCH($A267, 'Root phenotypic data'!$A:$A, 0))</f>
        <v>#N/A</v>
      </c>
      <c r="AN267" s="4" t="e">
        <f>INDEX('Root phenotypic data'!AF:AF, MATCH($A267, 'Root phenotypic data'!$A:$A, 0))</f>
        <v>#N/A</v>
      </c>
      <c r="AO267" s="4" t="e">
        <f>INDEX('Root phenotypic data'!AG:AG, MATCH($A267, 'Root phenotypic data'!$A:$A, 0))</f>
        <v>#N/A</v>
      </c>
      <c r="AP267" s="4">
        <f>INDEX('Isotope analysis'!F:F, MATCH($A267, 'Isotope analysis'!$C:$C, 0))</f>
        <v>1.35</v>
      </c>
      <c r="AQ267" s="4">
        <f>INDEX('Isotope analysis'!G:G, MATCH($A267, 'Isotope analysis'!$C:$C, 0))</f>
        <v>-32.85</v>
      </c>
      <c r="AR267" s="4">
        <f>INDEX('Isotope analysis'!H:H, MATCH($A267, 'Isotope analysis'!$C:$C, 0))</f>
        <v>1.32</v>
      </c>
      <c r="AS267" s="4">
        <f>INDEX('Isotope analysis'!I:I, MATCH($A267, 'Isotope analysis'!$C:$C, 0))</f>
        <v>45.8</v>
      </c>
      <c r="AT267" s="4" t="e">
        <f>INDEX('Root phenotypic data'!CR:CR, MATCH($A267, 'Root phenotypic data'!$A:$A, 0))</f>
        <v>#N/A</v>
      </c>
      <c r="AU267" s="4" t="e">
        <f>INDEX('Root phenotypic data'!CS:CS, MATCH($A267, 'Root phenotypic data'!$A:$A, 0))</f>
        <v>#N/A</v>
      </c>
      <c r="AV267" s="4" t="e">
        <f>INDEX('Root phenotypic data'!CT:CT, MATCH($A267, 'Root phenotypic data'!$A:$A, 0))</f>
        <v>#N/A</v>
      </c>
      <c r="AW267" s="4" t="e">
        <f>INDEX('Root phenotypic data'!CU:CU, MATCH($A267, 'Root phenotypic data'!$A:$A, 0))</f>
        <v>#N/A</v>
      </c>
      <c r="AX267" s="4" t="e">
        <f>INDEX('Root phenotypic data'!CV:CV, MATCH($A267, 'Root phenotypic data'!$A:$A, 0))</f>
        <v>#N/A</v>
      </c>
      <c r="AY267" s="4" t="e">
        <f>INDEX('Root phenotypic data'!CW:CW, MATCH($A267, 'Root phenotypic data'!$A:$A, 0))</f>
        <v>#N/A</v>
      </c>
      <c r="AZ267" s="4" t="e">
        <f>INDEX('Root phenotypic data'!CX:CX, MATCH($A267, 'Root phenotypic data'!$A:$A, 0))</f>
        <v>#N/A</v>
      </c>
      <c r="BA267" s="4" t="e">
        <f>INDEX('Root phenotypic data'!CY:CY, MATCH($A267, 'Root phenotypic data'!$A:$A, 0))</f>
        <v>#N/A</v>
      </c>
      <c r="BB267" s="4" t="e">
        <f>INDEX('Root phenotypic data'!CZ:CZ, MATCH($A267, 'Root phenotypic data'!$A:$A, 0))</f>
        <v>#N/A</v>
      </c>
      <c r="BC267" s="4" t="e">
        <f>INDEX('Root phenotypic data'!DA:DA, MATCH($A267, 'Root phenotypic data'!$A:$A, 0))</f>
        <v>#N/A</v>
      </c>
      <c r="BD267" s="4" t="e">
        <f>INDEX('Root phenotypic data'!DB:DB, MATCH($A267, 'Root phenotypic data'!$A:$A, 0))</f>
        <v>#N/A</v>
      </c>
      <c r="BE267" s="4" t="e">
        <f>INDEX('Root phenotypic data'!DC:DC, MATCH($A267, 'Root phenotypic data'!$A:$A, 0))</f>
        <v>#N/A</v>
      </c>
      <c r="BF267" s="4" t="e">
        <f>INDEX('Root phenotypic data'!DD:DD, MATCH($A267, 'Root phenotypic data'!$A:$A, 0))</f>
        <v>#N/A</v>
      </c>
      <c r="BG267" s="4" t="e">
        <f>INDEX('Root phenotypic data'!DE:DE, MATCH($A267, 'Root phenotypic data'!$A:$A, 0))</f>
        <v>#N/A</v>
      </c>
      <c r="BH267" s="4" t="e">
        <f>INDEX('Root phenotypic data'!DF:DF, MATCH($A267, 'Root phenotypic data'!$A:$A, 0))</f>
        <v>#N/A</v>
      </c>
      <c r="BI267" s="4" t="e">
        <f>INDEX('Root phenotypic data'!DG:DG, MATCH($A267, 'Root phenotypic data'!$A:$A, 0))</f>
        <v>#N/A</v>
      </c>
      <c r="BJ267" s="4" t="e">
        <f>INDEX('Root phenotypic data'!DH:DH, MATCH($A267, 'Root phenotypic data'!$A:$A, 0))</f>
        <v>#N/A</v>
      </c>
      <c r="BK267" s="4" t="e">
        <f>INDEX('Root phenotypic data'!DI:DI, MATCH($A267, 'Root phenotypic data'!$A:$A, 0))</f>
        <v>#N/A</v>
      </c>
      <c r="BL267" s="4" t="e">
        <f>INDEX('Root phenotypic data'!DJ:DJ, MATCH($A267, 'Root phenotypic data'!$A:$A, 0))</f>
        <v>#N/A</v>
      </c>
      <c r="BM267" s="4" t="e">
        <f>INDEX('Root phenotypic data'!DK:DK, MATCH($A267, 'Root phenotypic data'!$A:$A, 0))</f>
        <v>#N/A</v>
      </c>
      <c r="BN267" s="4" t="e">
        <f>INDEX('Root phenotypic data'!DL:DL, MATCH($A267, 'Root phenotypic data'!$A:$A, 0))</f>
        <v>#N/A</v>
      </c>
      <c r="BO267" s="4">
        <f>INDEX('Mother tree bio'!C:C, MATCH($D267, 'Mother tree bio'!$B:$B, 0))</f>
        <v>-35.765046400000003</v>
      </c>
      <c r="BP267" s="4">
        <f>INDEX('Mother tree bio'!D:D, MATCH($D267, 'Mother tree bio'!$B:$B, 0))</f>
        <v>146.6406681</v>
      </c>
      <c r="BQ267" s="4">
        <f>INDEX('Mother tree bio'!E:E, MATCH($D267, 'Mother tree bio'!$B:$B, 0))</f>
        <v>183</v>
      </c>
      <c r="BR267" s="4">
        <f>INDEX('Mother tree bio'!F:F, MATCH($D267, 'Mother tree bio'!$B:$B, 0))</f>
        <v>4286</v>
      </c>
      <c r="BS267" s="4">
        <f>INDEX('Mother tree bio'!G:G, MATCH($D267, 'Mother tree bio'!$B:$B, 0))</f>
        <v>34</v>
      </c>
      <c r="BT267" s="4">
        <f>INDEX('Mother tree bio'!H:H, MATCH($D267, 'Mother tree bio'!$B:$B, 0))</f>
        <v>63</v>
      </c>
      <c r="BU267" s="4">
        <f>INDEX('Mother tree bio'!I:I, MATCH($D267, 'Mother tree bio'!$B:$B, 0))</f>
        <v>54</v>
      </c>
      <c r="BV267" s="4">
        <f>INDEX('Mother tree bio'!J:J, MATCH($D267, 'Mother tree bio'!$B:$B, 0))</f>
        <v>12</v>
      </c>
      <c r="BW267" s="4">
        <f>INDEX('Mother tree bio'!K:K, MATCH($D267, 'Mother tree bio'!$B:$B, 0))</f>
        <v>43</v>
      </c>
    </row>
    <row r="268" spans="1:75" ht="15" customHeight="1" thickBot="1">
      <c r="A268" s="13" t="s">
        <v>601</v>
      </c>
      <c r="B268" t="s">
        <v>501</v>
      </c>
      <c r="C268" s="1" t="s">
        <v>284</v>
      </c>
      <c r="D268" s="4" t="str">
        <f>INDEX('Isotope analysis'!D:D, MATCH($A268, 'Isotope analysis'!$C:$C, 0))</f>
        <v>NSW0749</v>
      </c>
      <c r="E268" s="4" t="str">
        <f>INDEX('Isotope analysis'!A:A, MATCH($A268, 'Isotope analysis'!$C:$C, 0))</f>
        <v>E. melliodora</v>
      </c>
      <c r="F268" s="4">
        <v>9</v>
      </c>
      <c r="G268" s="4" t="str">
        <f>INDEX('Isotope analysis'!E:E, MATCH($A268, 'Isotope analysis'!$C:$C, 0))</f>
        <v>D</v>
      </c>
      <c r="H268" s="4" t="s">
        <v>502</v>
      </c>
      <c r="I268" s="19" t="s">
        <v>467</v>
      </c>
      <c r="J268" s="19" t="s">
        <v>468</v>
      </c>
      <c r="K268" s="20" t="s">
        <v>469</v>
      </c>
      <c r="L268" s="19" t="s">
        <v>511</v>
      </c>
      <c r="M268" s="19" t="s">
        <v>512</v>
      </c>
      <c r="N268" s="20" t="s">
        <v>513</v>
      </c>
      <c r="O268" s="4" t="e">
        <f>INDEX('Root phenotypic data'!F:F, MATCH($A268, 'Root phenotypic data'!$A:$A, 0))</f>
        <v>#N/A</v>
      </c>
      <c r="P268" s="18" t="e">
        <f>INDEX('Root phenotypic data'!H:H, MATCH($A268, 'Root phenotypic data'!$A:$A, 0))</f>
        <v>#N/A</v>
      </c>
      <c r="Q268" s="4" t="e">
        <f>INDEX('Root phenotypic data'!I:I, MATCH($A268, 'Root phenotypic data'!$A:$A, 0))</f>
        <v>#N/A</v>
      </c>
      <c r="R268" s="4" t="e">
        <f>INDEX('Root phenotypic data'!J:J, MATCH($A268, 'Root phenotypic data'!$A:$A, 0))</f>
        <v>#N/A</v>
      </c>
      <c r="S268" s="4" t="e">
        <f>INDEX('Root phenotypic data'!K:K, MATCH($A268, 'Root phenotypic data'!$A:$A, 0))</f>
        <v>#N/A</v>
      </c>
      <c r="T268" s="4" t="e">
        <f>INDEX('Root phenotypic data'!L:L, MATCH($A268, 'Root phenotypic data'!$A:$A, 0))</f>
        <v>#N/A</v>
      </c>
      <c r="U268" s="4" t="e">
        <f>INDEX('Root phenotypic data'!M:M, MATCH($A268, 'Root phenotypic data'!$A:$A, 0))</f>
        <v>#N/A</v>
      </c>
      <c r="V268" s="4" t="e">
        <f>INDEX('Root phenotypic data'!N:N, MATCH($A268, 'Root phenotypic data'!$A:$A, 0))</f>
        <v>#N/A</v>
      </c>
      <c r="W268" s="4" t="e">
        <f>INDEX('Root phenotypic data'!O:O, MATCH($A268, 'Root phenotypic data'!$A:$A, 0))</f>
        <v>#N/A</v>
      </c>
      <c r="X268" s="4" t="e">
        <f>INDEX('Root phenotypic data'!P:P, MATCH($A268, 'Root phenotypic data'!$A:$A, 0))</f>
        <v>#N/A</v>
      </c>
      <c r="Y268" s="4" t="e">
        <f>INDEX('Root phenotypic data'!Q:Q, MATCH($A268, 'Root phenotypic data'!$A:$A, 0))</f>
        <v>#N/A</v>
      </c>
      <c r="Z268" s="4" t="e">
        <f>INDEX('Root phenotypic data'!R:R, MATCH($A268, 'Root phenotypic data'!$A:$A, 0))</f>
        <v>#N/A</v>
      </c>
      <c r="AA268" s="4" t="e">
        <f>INDEX('Root phenotypic data'!S:S, MATCH($A268, 'Root phenotypic data'!$A:$A, 0))</f>
        <v>#N/A</v>
      </c>
      <c r="AB268" s="4" t="e">
        <f>INDEX('Root phenotypic data'!T:T, MATCH($A268, 'Root phenotypic data'!$A:$A, 0))</f>
        <v>#N/A</v>
      </c>
      <c r="AC268" s="4" t="e">
        <f>INDEX('Root phenotypic data'!U:U, MATCH($A268, 'Root phenotypic data'!$A:$A, 0))</f>
        <v>#N/A</v>
      </c>
      <c r="AD268" s="4" t="e">
        <f>INDEX('Root phenotypic data'!V:V, MATCH($A268, 'Root phenotypic data'!$A:$A, 0))</f>
        <v>#N/A</v>
      </c>
      <c r="AE268" s="4" t="e">
        <f>INDEX('Root phenotypic data'!W:W, MATCH($A268, 'Root phenotypic data'!$A:$A, 0))</f>
        <v>#N/A</v>
      </c>
      <c r="AF268" s="4" t="e">
        <f>INDEX('Root phenotypic data'!X:X, MATCH($A268, 'Root phenotypic data'!$A:$A, 0))</f>
        <v>#N/A</v>
      </c>
      <c r="AG268" s="4" t="e">
        <f>INDEX('Root phenotypic data'!Y:Y, MATCH($A268, 'Root phenotypic data'!$A:$A, 0))</f>
        <v>#N/A</v>
      </c>
      <c r="AH268" s="4" t="e">
        <f>INDEX('Root phenotypic data'!Z:Z, MATCH($A268, 'Root phenotypic data'!$A:$A, 0))</f>
        <v>#N/A</v>
      </c>
      <c r="AI268" s="4" t="e">
        <f>INDEX('Root phenotypic data'!AA:AA, MATCH($A268, 'Root phenotypic data'!$A:$A, 0))</f>
        <v>#N/A</v>
      </c>
      <c r="AJ268" s="4" t="e">
        <f>INDEX('Root phenotypic data'!AB:AB, MATCH($A268, 'Root phenotypic data'!$A:$A, 0))</f>
        <v>#N/A</v>
      </c>
      <c r="AK268" s="4" t="e">
        <f>INDEX('Root phenotypic data'!AC:AC, MATCH($A268, 'Root phenotypic data'!$A:$A, 0))</f>
        <v>#N/A</v>
      </c>
      <c r="AL268" s="4" t="e">
        <f>INDEX('Root phenotypic data'!AD:AD, MATCH($A268, 'Root phenotypic data'!$A:$A, 0))</f>
        <v>#N/A</v>
      </c>
      <c r="AM268" s="4" t="e">
        <f>INDEX('Root phenotypic data'!AE:AE, MATCH($A268, 'Root phenotypic data'!$A:$A, 0))</f>
        <v>#N/A</v>
      </c>
      <c r="AN268" s="4" t="e">
        <f>INDEX('Root phenotypic data'!AF:AF, MATCH($A268, 'Root phenotypic data'!$A:$A, 0))</f>
        <v>#N/A</v>
      </c>
      <c r="AO268" s="4" t="e">
        <f>INDEX('Root phenotypic data'!AG:AG, MATCH($A268, 'Root phenotypic data'!$A:$A, 0))</f>
        <v>#N/A</v>
      </c>
      <c r="AP268" s="4">
        <f>INDEX('Isotope analysis'!F:F, MATCH($A268, 'Isotope analysis'!$C:$C, 0))</f>
        <v>-0.5</v>
      </c>
      <c r="AQ268" s="4">
        <f>INDEX('Isotope analysis'!G:G, MATCH($A268, 'Isotope analysis'!$C:$C, 0))</f>
        <v>-29.98</v>
      </c>
      <c r="AR268" s="4">
        <f>INDEX('Isotope analysis'!H:H, MATCH($A268, 'Isotope analysis'!$C:$C, 0))</f>
        <v>1.47</v>
      </c>
      <c r="AS268" s="4">
        <f>INDEX('Isotope analysis'!I:I, MATCH($A268, 'Isotope analysis'!$C:$C, 0))</f>
        <v>47.3</v>
      </c>
      <c r="AT268" s="4" t="e">
        <f>INDEX('Root phenotypic data'!CR:CR, MATCH($A268, 'Root phenotypic data'!$A:$A, 0))</f>
        <v>#N/A</v>
      </c>
      <c r="AU268" s="4" t="e">
        <f>INDEX('Root phenotypic data'!CS:CS, MATCH($A268, 'Root phenotypic data'!$A:$A, 0))</f>
        <v>#N/A</v>
      </c>
      <c r="AV268" s="4" t="e">
        <f>INDEX('Root phenotypic data'!CT:CT, MATCH($A268, 'Root phenotypic data'!$A:$A, 0))</f>
        <v>#N/A</v>
      </c>
      <c r="AW268" s="4" t="e">
        <f>INDEX('Root phenotypic data'!CU:CU, MATCH($A268, 'Root phenotypic data'!$A:$A, 0))</f>
        <v>#N/A</v>
      </c>
      <c r="AX268" s="4" t="e">
        <f>INDEX('Root phenotypic data'!CV:CV, MATCH($A268, 'Root phenotypic data'!$A:$A, 0))</f>
        <v>#N/A</v>
      </c>
      <c r="AY268" s="4" t="e">
        <f>INDEX('Root phenotypic data'!CW:CW, MATCH($A268, 'Root phenotypic data'!$A:$A, 0))</f>
        <v>#N/A</v>
      </c>
      <c r="AZ268" s="4" t="e">
        <f>INDEX('Root phenotypic data'!CX:CX, MATCH($A268, 'Root phenotypic data'!$A:$A, 0))</f>
        <v>#N/A</v>
      </c>
      <c r="BA268" s="4" t="e">
        <f>INDEX('Root phenotypic data'!CY:CY, MATCH($A268, 'Root phenotypic data'!$A:$A, 0))</f>
        <v>#N/A</v>
      </c>
      <c r="BB268" s="4" t="e">
        <f>INDEX('Root phenotypic data'!CZ:CZ, MATCH($A268, 'Root phenotypic data'!$A:$A, 0))</f>
        <v>#N/A</v>
      </c>
      <c r="BC268" s="4" t="e">
        <f>INDEX('Root phenotypic data'!DA:DA, MATCH($A268, 'Root phenotypic data'!$A:$A, 0))</f>
        <v>#N/A</v>
      </c>
      <c r="BD268" s="4" t="e">
        <f>INDEX('Root phenotypic data'!DB:DB, MATCH($A268, 'Root phenotypic data'!$A:$A, 0))</f>
        <v>#N/A</v>
      </c>
      <c r="BE268" s="4" t="e">
        <f>INDEX('Root phenotypic data'!DC:DC, MATCH($A268, 'Root phenotypic data'!$A:$A, 0))</f>
        <v>#N/A</v>
      </c>
      <c r="BF268" s="4" t="e">
        <f>INDEX('Root phenotypic data'!DD:DD, MATCH($A268, 'Root phenotypic data'!$A:$A, 0))</f>
        <v>#N/A</v>
      </c>
      <c r="BG268" s="4" t="e">
        <f>INDEX('Root phenotypic data'!DE:DE, MATCH($A268, 'Root phenotypic data'!$A:$A, 0))</f>
        <v>#N/A</v>
      </c>
      <c r="BH268" s="4" t="e">
        <f>INDEX('Root phenotypic data'!DF:DF, MATCH($A268, 'Root phenotypic data'!$A:$A, 0))</f>
        <v>#N/A</v>
      </c>
      <c r="BI268" s="4" t="e">
        <f>INDEX('Root phenotypic data'!DG:DG, MATCH($A268, 'Root phenotypic data'!$A:$A, 0))</f>
        <v>#N/A</v>
      </c>
      <c r="BJ268" s="4" t="e">
        <f>INDEX('Root phenotypic data'!DH:DH, MATCH($A268, 'Root phenotypic data'!$A:$A, 0))</f>
        <v>#N/A</v>
      </c>
      <c r="BK268" s="4" t="e">
        <f>INDEX('Root phenotypic data'!DI:DI, MATCH($A268, 'Root phenotypic data'!$A:$A, 0))</f>
        <v>#N/A</v>
      </c>
      <c r="BL268" s="4" t="e">
        <f>INDEX('Root phenotypic data'!DJ:DJ, MATCH($A268, 'Root phenotypic data'!$A:$A, 0))</f>
        <v>#N/A</v>
      </c>
      <c r="BM268" s="4" t="e">
        <f>INDEX('Root phenotypic data'!DK:DK, MATCH($A268, 'Root phenotypic data'!$A:$A, 0))</f>
        <v>#N/A</v>
      </c>
      <c r="BN268" s="4" t="e">
        <f>INDEX('Root phenotypic data'!DL:DL, MATCH($A268, 'Root phenotypic data'!$A:$A, 0))</f>
        <v>#N/A</v>
      </c>
      <c r="BO268" s="4">
        <f>INDEX('Mother tree bio'!C:C, MATCH($D268, 'Mother tree bio'!$B:$B, 0))</f>
        <v>-35.765046400000003</v>
      </c>
      <c r="BP268" s="4">
        <f>INDEX('Mother tree bio'!D:D, MATCH($D268, 'Mother tree bio'!$B:$B, 0))</f>
        <v>146.6406681</v>
      </c>
      <c r="BQ268" s="4">
        <f>INDEX('Mother tree bio'!E:E, MATCH($D268, 'Mother tree bio'!$B:$B, 0))</f>
        <v>183</v>
      </c>
      <c r="BR268" s="4">
        <f>INDEX('Mother tree bio'!F:F, MATCH($D268, 'Mother tree bio'!$B:$B, 0))</f>
        <v>4286</v>
      </c>
      <c r="BS268" s="4">
        <f>INDEX('Mother tree bio'!G:G, MATCH($D268, 'Mother tree bio'!$B:$B, 0))</f>
        <v>34</v>
      </c>
      <c r="BT268" s="4">
        <f>INDEX('Mother tree bio'!H:H, MATCH($D268, 'Mother tree bio'!$B:$B, 0))</f>
        <v>63</v>
      </c>
      <c r="BU268" s="4">
        <f>INDEX('Mother tree bio'!I:I, MATCH($D268, 'Mother tree bio'!$B:$B, 0))</f>
        <v>54</v>
      </c>
      <c r="BV268" s="4">
        <f>INDEX('Mother tree bio'!J:J, MATCH($D268, 'Mother tree bio'!$B:$B, 0))</f>
        <v>12</v>
      </c>
      <c r="BW268" s="4">
        <f>INDEX('Mother tree bio'!K:K, MATCH($D268, 'Mother tree bio'!$B:$B, 0))</f>
        <v>43</v>
      </c>
    </row>
    <row r="269" spans="1:75" ht="15" customHeight="1" thickBot="1">
      <c r="A269" s="13" t="s">
        <v>602</v>
      </c>
      <c r="B269" t="s">
        <v>501</v>
      </c>
      <c r="C269" s="1" t="s">
        <v>286</v>
      </c>
      <c r="D269" s="4" t="str">
        <f>INDEX('Isotope analysis'!D:D, MATCH($A269, 'Isotope analysis'!$C:$C, 0))</f>
        <v>NSW0749</v>
      </c>
      <c r="E269" s="4" t="str">
        <f>INDEX('Isotope analysis'!A:A, MATCH($A269, 'Isotope analysis'!$C:$C, 0))</f>
        <v>E. melliodora</v>
      </c>
      <c r="F269" s="4">
        <v>9</v>
      </c>
      <c r="G269" s="4" t="str">
        <f>INDEX('Isotope analysis'!E:E, MATCH($A269, 'Isotope analysis'!$C:$C, 0))</f>
        <v>W</v>
      </c>
      <c r="H269" s="4" t="s">
        <v>502</v>
      </c>
      <c r="I269" s="19" t="s">
        <v>467</v>
      </c>
      <c r="J269" s="19" t="s">
        <v>468</v>
      </c>
      <c r="K269" s="20" t="s">
        <v>469</v>
      </c>
      <c r="L269" s="19" t="s">
        <v>515</v>
      </c>
      <c r="M269" s="19" t="s">
        <v>516</v>
      </c>
      <c r="N269" s="20" t="s">
        <v>517</v>
      </c>
      <c r="O269" s="4" t="e">
        <f>INDEX('Root phenotypic data'!F:F, MATCH($A269, 'Root phenotypic data'!$A:$A, 0))</f>
        <v>#N/A</v>
      </c>
      <c r="P269" s="18" t="e">
        <f>INDEX('Root phenotypic data'!H:H, MATCH($A269, 'Root phenotypic data'!$A:$A, 0))</f>
        <v>#N/A</v>
      </c>
      <c r="Q269" s="4" t="e">
        <f>INDEX('Root phenotypic data'!I:I, MATCH($A269, 'Root phenotypic data'!$A:$A, 0))</f>
        <v>#N/A</v>
      </c>
      <c r="R269" s="4" t="e">
        <f>INDEX('Root phenotypic data'!J:J, MATCH($A269, 'Root phenotypic data'!$A:$A, 0))</f>
        <v>#N/A</v>
      </c>
      <c r="S269" s="4" t="e">
        <f>INDEX('Root phenotypic data'!K:K, MATCH($A269, 'Root phenotypic data'!$A:$A, 0))</f>
        <v>#N/A</v>
      </c>
      <c r="T269" s="4" t="e">
        <f>INDEX('Root phenotypic data'!L:L, MATCH($A269, 'Root phenotypic data'!$A:$A, 0))</f>
        <v>#N/A</v>
      </c>
      <c r="U269" s="4" t="e">
        <f>INDEX('Root phenotypic data'!M:M, MATCH($A269, 'Root phenotypic data'!$A:$A, 0))</f>
        <v>#N/A</v>
      </c>
      <c r="V269" s="4" t="e">
        <f>INDEX('Root phenotypic data'!N:N, MATCH($A269, 'Root phenotypic data'!$A:$A, 0))</f>
        <v>#N/A</v>
      </c>
      <c r="W269" s="4" t="e">
        <f>INDEX('Root phenotypic data'!O:O, MATCH($A269, 'Root phenotypic data'!$A:$A, 0))</f>
        <v>#N/A</v>
      </c>
      <c r="X269" s="4" t="e">
        <f>INDEX('Root phenotypic data'!P:P, MATCH($A269, 'Root phenotypic data'!$A:$A, 0))</f>
        <v>#N/A</v>
      </c>
      <c r="Y269" s="4" t="e">
        <f>INDEX('Root phenotypic data'!Q:Q, MATCH($A269, 'Root phenotypic data'!$A:$A, 0))</f>
        <v>#N/A</v>
      </c>
      <c r="Z269" s="4" t="e">
        <f>INDEX('Root phenotypic data'!R:R, MATCH($A269, 'Root phenotypic data'!$A:$A, 0))</f>
        <v>#N/A</v>
      </c>
      <c r="AA269" s="4" t="e">
        <f>INDEX('Root phenotypic data'!S:S, MATCH($A269, 'Root phenotypic data'!$A:$A, 0))</f>
        <v>#N/A</v>
      </c>
      <c r="AB269" s="4" t="e">
        <f>INDEX('Root phenotypic data'!T:T, MATCH($A269, 'Root phenotypic data'!$A:$A, 0))</f>
        <v>#N/A</v>
      </c>
      <c r="AC269" s="4" t="e">
        <f>INDEX('Root phenotypic data'!U:U, MATCH($A269, 'Root phenotypic data'!$A:$A, 0))</f>
        <v>#N/A</v>
      </c>
      <c r="AD269" s="4" t="e">
        <f>INDEX('Root phenotypic data'!V:V, MATCH($A269, 'Root phenotypic data'!$A:$A, 0))</f>
        <v>#N/A</v>
      </c>
      <c r="AE269" s="4" t="e">
        <f>INDEX('Root phenotypic data'!W:W, MATCH($A269, 'Root phenotypic data'!$A:$A, 0))</f>
        <v>#N/A</v>
      </c>
      <c r="AF269" s="4" t="e">
        <f>INDEX('Root phenotypic data'!X:X, MATCH($A269, 'Root phenotypic data'!$A:$A, 0))</f>
        <v>#N/A</v>
      </c>
      <c r="AG269" s="4" t="e">
        <f>INDEX('Root phenotypic data'!Y:Y, MATCH($A269, 'Root phenotypic data'!$A:$A, 0))</f>
        <v>#N/A</v>
      </c>
      <c r="AH269" s="4" t="e">
        <f>INDEX('Root phenotypic data'!Z:Z, MATCH($A269, 'Root phenotypic data'!$A:$A, 0))</f>
        <v>#N/A</v>
      </c>
      <c r="AI269" s="4" t="e">
        <f>INDEX('Root phenotypic data'!AA:AA, MATCH($A269, 'Root phenotypic data'!$A:$A, 0))</f>
        <v>#N/A</v>
      </c>
      <c r="AJ269" s="4" t="e">
        <f>INDEX('Root phenotypic data'!AB:AB, MATCH($A269, 'Root phenotypic data'!$A:$A, 0))</f>
        <v>#N/A</v>
      </c>
      <c r="AK269" s="4" t="e">
        <f>INDEX('Root phenotypic data'!AC:AC, MATCH($A269, 'Root phenotypic data'!$A:$A, 0))</f>
        <v>#N/A</v>
      </c>
      <c r="AL269" s="4" t="e">
        <f>INDEX('Root phenotypic data'!AD:AD, MATCH($A269, 'Root phenotypic data'!$A:$A, 0))</f>
        <v>#N/A</v>
      </c>
      <c r="AM269" s="4" t="e">
        <f>INDEX('Root phenotypic data'!AE:AE, MATCH($A269, 'Root phenotypic data'!$A:$A, 0))</f>
        <v>#N/A</v>
      </c>
      <c r="AN269" s="4" t="e">
        <f>INDEX('Root phenotypic data'!AF:AF, MATCH($A269, 'Root phenotypic data'!$A:$A, 0))</f>
        <v>#N/A</v>
      </c>
      <c r="AO269" s="4" t="e">
        <f>INDEX('Root phenotypic data'!AG:AG, MATCH($A269, 'Root phenotypic data'!$A:$A, 0))</f>
        <v>#N/A</v>
      </c>
      <c r="AP269" s="4">
        <f>INDEX('Isotope analysis'!F:F, MATCH($A269, 'Isotope analysis'!$C:$C, 0))</f>
        <v>0</v>
      </c>
      <c r="AQ269" s="4">
        <f>INDEX('Isotope analysis'!G:G, MATCH($A269, 'Isotope analysis'!$C:$C, 0))</f>
        <v>-36.26</v>
      </c>
      <c r="AR269" s="4">
        <f>INDEX('Isotope analysis'!H:H, MATCH($A269, 'Isotope analysis'!$C:$C, 0))</f>
        <v>1.35</v>
      </c>
      <c r="AS269" s="4">
        <f>INDEX('Isotope analysis'!I:I, MATCH($A269, 'Isotope analysis'!$C:$C, 0))</f>
        <v>44.6</v>
      </c>
      <c r="AT269" s="4" t="e">
        <f>INDEX('Root phenotypic data'!CR:CR, MATCH($A269, 'Root phenotypic data'!$A:$A, 0))</f>
        <v>#N/A</v>
      </c>
      <c r="AU269" s="4" t="e">
        <f>INDEX('Root phenotypic data'!CS:CS, MATCH($A269, 'Root phenotypic data'!$A:$A, 0))</f>
        <v>#N/A</v>
      </c>
      <c r="AV269" s="4" t="e">
        <f>INDEX('Root phenotypic data'!CT:CT, MATCH($A269, 'Root phenotypic data'!$A:$A, 0))</f>
        <v>#N/A</v>
      </c>
      <c r="AW269" s="4" t="e">
        <f>INDEX('Root phenotypic data'!CU:CU, MATCH($A269, 'Root phenotypic data'!$A:$A, 0))</f>
        <v>#N/A</v>
      </c>
      <c r="AX269" s="4" t="e">
        <f>INDEX('Root phenotypic data'!CV:CV, MATCH($A269, 'Root phenotypic data'!$A:$A, 0))</f>
        <v>#N/A</v>
      </c>
      <c r="AY269" s="4" t="e">
        <f>INDEX('Root phenotypic data'!CW:CW, MATCH($A269, 'Root phenotypic data'!$A:$A, 0))</f>
        <v>#N/A</v>
      </c>
      <c r="AZ269" s="4" t="e">
        <f>INDEX('Root phenotypic data'!CX:CX, MATCH($A269, 'Root phenotypic data'!$A:$A, 0))</f>
        <v>#N/A</v>
      </c>
      <c r="BA269" s="4" t="e">
        <f>INDEX('Root phenotypic data'!CY:CY, MATCH($A269, 'Root phenotypic data'!$A:$A, 0))</f>
        <v>#N/A</v>
      </c>
      <c r="BB269" s="4" t="e">
        <f>INDEX('Root phenotypic data'!CZ:CZ, MATCH($A269, 'Root phenotypic data'!$A:$A, 0))</f>
        <v>#N/A</v>
      </c>
      <c r="BC269" s="4" t="e">
        <f>INDEX('Root phenotypic data'!DA:DA, MATCH($A269, 'Root phenotypic data'!$A:$A, 0))</f>
        <v>#N/A</v>
      </c>
      <c r="BD269" s="4" t="e">
        <f>INDEX('Root phenotypic data'!DB:DB, MATCH($A269, 'Root phenotypic data'!$A:$A, 0))</f>
        <v>#N/A</v>
      </c>
      <c r="BE269" s="4" t="e">
        <f>INDEX('Root phenotypic data'!DC:DC, MATCH($A269, 'Root phenotypic data'!$A:$A, 0))</f>
        <v>#N/A</v>
      </c>
      <c r="BF269" s="4" t="e">
        <f>INDEX('Root phenotypic data'!DD:DD, MATCH($A269, 'Root phenotypic data'!$A:$A, 0))</f>
        <v>#N/A</v>
      </c>
      <c r="BG269" s="4" t="e">
        <f>INDEX('Root phenotypic data'!DE:DE, MATCH($A269, 'Root phenotypic data'!$A:$A, 0))</f>
        <v>#N/A</v>
      </c>
      <c r="BH269" s="4" t="e">
        <f>INDEX('Root phenotypic data'!DF:DF, MATCH($A269, 'Root phenotypic data'!$A:$A, 0))</f>
        <v>#N/A</v>
      </c>
      <c r="BI269" s="4" t="e">
        <f>INDEX('Root phenotypic data'!DG:DG, MATCH($A269, 'Root phenotypic data'!$A:$A, 0))</f>
        <v>#N/A</v>
      </c>
      <c r="BJ269" s="4" t="e">
        <f>INDEX('Root phenotypic data'!DH:DH, MATCH($A269, 'Root phenotypic data'!$A:$A, 0))</f>
        <v>#N/A</v>
      </c>
      <c r="BK269" s="4" t="e">
        <f>INDEX('Root phenotypic data'!DI:DI, MATCH($A269, 'Root phenotypic data'!$A:$A, 0))</f>
        <v>#N/A</v>
      </c>
      <c r="BL269" s="4" t="e">
        <f>INDEX('Root phenotypic data'!DJ:DJ, MATCH($A269, 'Root phenotypic data'!$A:$A, 0))</f>
        <v>#N/A</v>
      </c>
      <c r="BM269" s="4" t="e">
        <f>INDEX('Root phenotypic data'!DK:DK, MATCH($A269, 'Root phenotypic data'!$A:$A, 0))</f>
        <v>#N/A</v>
      </c>
      <c r="BN269" s="4" t="e">
        <f>INDEX('Root phenotypic data'!DL:DL, MATCH($A269, 'Root phenotypic data'!$A:$A, 0))</f>
        <v>#N/A</v>
      </c>
      <c r="BO269" s="4">
        <f>INDEX('Mother tree bio'!C:C, MATCH($D269, 'Mother tree bio'!$B:$B, 0))</f>
        <v>-35.765046400000003</v>
      </c>
      <c r="BP269" s="4">
        <f>INDEX('Mother tree bio'!D:D, MATCH($D269, 'Mother tree bio'!$B:$B, 0))</f>
        <v>146.6406681</v>
      </c>
      <c r="BQ269" s="4">
        <f>INDEX('Mother tree bio'!E:E, MATCH($D269, 'Mother tree bio'!$B:$B, 0))</f>
        <v>183</v>
      </c>
      <c r="BR269" s="4">
        <f>INDEX('Mother tree bio'!F:F, MATCH($D269, 'Mother tree bio'!$B:$B, 0))</f>
        <v>4286</v>
      </c>
      <c r="BS269" s="4">
        <f>INDEX('Mother tree bio'!G:G, MATCH($D269, 'Mother tree bio'!$B:$B, 0))</f>
        <v>34</v>
      </c>
      <c r="BT269" s="4">
        <f>INDEX('Mother tree bio'!H:H, MATCH($D269, 'Mother tree bio'!$B:$B, 0))</f>
        <v>63</v>
      </c>
      <c r="BU269" s="4">
        <f>INDEX('Mother tree bio'!I:I, MATCH($D269, 'Mother tree bio'!$B:$B, 0))</f>
        <v>54</v>
      </c>
      <c r="BV269" s="4">
        <f>INDEX('Mother tree bio'!J:J, MATCH($D269, 'Mother tree bio'!$B:$B, 0))</f>
        <v>12</v>
      </c>
      <c r="BW269" s="4">
        <f>INDEX('Mother tree bio'!K:K, MATCH($D269, 'Mother tree bio'!$B:$B, 0))</f>
        <v>43</v>
      </c>
    </row>
    <row r="270" spans="1:75" ht="15" customHeight="1" thickBot="1">
      <c r="A270" s="13" t="s">
        <v>603</v>
      </c>
      <c r="B270" t="s">
        <v>501</v>
      </c>
      <c r="C270" s="1" t="s">
        <v>288</v>
      </c>
      <c r="D270" s="4" t="str">
        <f>INDEX('Isotope analysis'!D:D, MATCH($A270, 'Isotope analysis'!$C:$C, 0))</f>
        <v>NSW0749</v>
      </c>
      <c r="E270" s="4" t="str">
        <f>INDEX('Isotope analysis'!A:A, MATCH($A270, 'Isotope analysis'!$C:$C, 0))</f>
        <v>E. melliodora</v>
      </c>
      <c r="F270" s="4">
        <v>10</v>
      </c>
      <c r="G270" s="4" t="str">
        <f>INDEX('Isotope analysis'!E:E, MATCH($A270, 'Isotope analysis'!$C:$C, 0))</f>
        <v>D</v>
      </c>
      <c r="H270" s="4" t="s">
        <v>502</v>
      </c>
      <c r="I270" s="19" t="s">
        <v>467</v>
      </c>
      <c r="J270" s="19" t="s">
        <v>468</v>
      </c>
      <c r="K270" s="20" t="s">
        <v>469</v>
      </c>
      <c r="L270" s="19" t="s">
        <v>519</v>
      </c>
      <c r="M270" s="19" t="s">
        <v>520</v>
      </c>
      <c r="N270" s="20" t="s">
        <v>521</v>
      </c>
      <c r="O270" s="4" t="e">
        <f>INDEX('Root phenotypic data'!F:F, MATCH($A270, 'Root phenotypic data'!$A:$A, 0))</f>
        <v>#N/A</v>
      </c>
      <c r="P270" s="18" t="e">
        <f>INDEX('Root phenotypic data'!H:H, MATCH($A270, 'Root phenotypic data'!$A:$A, 0))</f>
        <v>#N/A</v>
      </c>
      <c r="Q270" s="4" t="e">
        <f>INDEX('Root phenotypic data'!I:I, MATCH($A270, 'Root phenotypic data'!$A:$A, 0))</f>
        <v>#N/A</v>
      </c>
      <c r="R270" s="4" t="e">
        <f>INDEX('Root phenotypic data'!J:J, MATCH($A270, 'Root phenotypic data'!$A:$A, 0))</f>
        <v>#N/A</v>
      </c>
      <c r="S270" s="4" t="e">
        <f>INDEX('Root phenotypic data'!K:K, MATCH($A270, 'Root phenotypic data'!$A:$A, 0))</f>
        <v>#N/A</v>
      </c>
      <c r="T270" s="4" t="e">
        <f>INDEX('Root phenotypic data'!L:L, MATCH($A270, 'Root phenotypic data'!$A:$A, 0))</f>
        <v>#N/A</v>
      </c>
      <c r="U270" s="4" t="e">
        <f>INDEX('Root phenotypic data'!M:M, MATCH($A270, 'Root phenotypic data'!$A:$A, 0))</f>
        <v>#N/A</v>
      </c>
      <c r="V270" s="4" t="e">
        <f>INDEX('Root phenotypic data'!N:N, MATCH($A270, 'Root phenotypic data'!$A:$A, 0))</f>
        <v>#N/A</v>
      </c>
      <c r="W270" s="4" t="e">
        <f>INDEX('Root phenotypic data'!O:O, MATCH($A270, 'Root phenotypic data'!$A:$A, 0))</f>
        <v>#N/A</v>
      </c>
      <c r="X270" s="4" t="e">
        <f>INDEX('Root phenotypic data'!P:P, MATCH($A270, 'Root phenotypic data'!$A:$A, 0))</f>
        <v>#N/A</v>
      </c>
      <c r="Y270" s="4" t="e">
        <f>INDEX('Root phenotypic data'!Q:Q, MATCH($A270, 'Root phenotypic data'!$A:$A, 0))</f>
        <v>#N/A</v>
      </c>
      <c r="Z270" s="4" t="e">
        <f>INDEX('Root phenotypic data'!R:R, MATCH($A270, 'Root phenotypic data'!$A:$A, 0))</f>
        <v>#N/A</v>
      </c>
      <c r="AA270" s="4" t="e">
        <f>INDEX('Root phenotypic data'!S:S, MATCH($A270, 'Root phenotypic data'!$A:$A, 0))</f>
        <v>#N/A</v>
      </c>
      <c r="AB270" s="4" t="e">
        <f>INDEX('Root phenotypic data'!T:T, MATCH($A270, 'Root phenotypic data'!$A:$A, 0))</f>
        <v>#N/A</v>
      </c>
      <c r="AC270" s="4" t="e">
        <f>INDEX('Root phenotypic data'!U:U, MATCH($A270, 'Root phenotypic data'!$A:$A, 0))</f>
        <v>#N/A</v>
      </c>
      <c r="AD270" s="4" t="e">
        <f>INDEX('Root phenotypic data'!V:V, MATCH($A270, 'Root phenotypic data'!$A:$A, 0))</f>
        <v>#N/A</v>
      </c>
      <c r="AE270" s="4" t="e">
        <f>INDEX('Root phenotypic data'!W:W, MATCH($A270, 'Root phenotypic data'!$A:$A, 0))</f>
        <v>#N/A</v>
      </c>
      <c r="AF270" s="4" t="e">
        <f>INDEX('Root phenotypic data'!X:X, MATCH($A270, 'Root phenotypic data'!$A:$A, 0))</f>
        <v>#N/A</v>
      </c>
      <c r="AG270" s="4" t="e">
        <f>INDEX('Root phenotypic data'!Y:Y, MATCH($A270, 'Root phenotypic data'!$A:$A, 0))</f>
        <v>#N/A</v>
      </c>
      <c r="AH270" s="4" t="e">
        <f>INDEX('Root phenotypic data'!Z:Z, MATCH($A270, 'Root phenotypic data'!$A:$A, 0))</f>
        <v>#N/A</v>
      </c>
      <c r="AI270" s="4" t="e">
        <f>INDEX('Root phenotypic data'!AA:AA, MATCH($A270, 'Root phenotypic data'!$A:$A, 0))</f>
        <v>#N/A</v>
      </c>
      <c r="AJ270" s="4" t="e">
        <f>INDEX('Root phenotypic data'!AB:AB, MATCH($A270, 'Root phenotypic data'!$A:$A, 0))</f>
        <v>#N/A</v>
      </c>
      <c r="AK270" s="4" t="e">
        <f>INDEX('Root phenotypic data'!AC:AC, MATCH($A270, 'Root phenotypic data'!$A:$A, 0))</f>
        <v>#N/A</v>
      </c>
      <c r="AL270" s="4" t="e">
        <f>INDEX('Root phenotypic data'!AD:AD, MATCH($A270, 'Root phenotypic data'!$A:$A, 0))</f>
        <v>#N/A</v>
      </c>
      <c r="AM270" s="4" t="e">
        <f>INDEX('Root phenotypic data'!AE:AE, MATCH($A270, 'Root phenotypic data'!$A:$A, 0))</f>
        <v>#N/A</v>
      </c>
      <c r="AN270" s="4" t="e">
        <f>INDEX('Root phenotypic data'!AF:AF, MATCH($A270, 'Root phenotypic data'!$A:$A, 0))</f>
        <v>#N/A</v>
      </c>
      <c r="AO270" s="4" t="e">
        <f>INDEX('Root phenotypic data'!AG:AG, MATCH($A270, 'Root phenotypic data'!$A:$A, 0))</f>
        <v>#N/A</v>
      </c>
      <c r="AP270" s="4">
        <f>INDEX('Isotope analysis'!F:F, MATCH($A270, 'Isotope analysis'!$C:$C, 0))</f>
        <v>-1.1399999999999999</v>
      </c>
      <c r="AQ270" s="4">
        <f>INDEX('Isotope analysis'!G:G, MATCH($A270, 'Isotope analysis'!$C:$C, 0))</f>
        <v>-33.72</v>
      </c>
      <c r="AR270" s="4">
        <f>INDEX('Isotope analysis'!H:H, MATCH($A270, 'Isotope analysis'!$C:$C, 0))</f>
        <v>1.4</v>
      </c>
      <c r="AS270" s="4">
        <f>INDEX('Isotope analysis'!I:I, MATCH($A270, 'Isotope analysis'!$C:$C, 0))</f>
        <v>46</v>
      </c>
      <c r="AT270" s="4" t="e">
        <f>INDEX('Root phenotypic data'!CR:CR, MATCH($A270, 'Root phenotypic data'!$A:$A, 0))</f>
        <v>#N/A</v>
      </c>
      <c r="AU270" s="4" t="e">
        <f>INDEX('Root phenotypic data'!CS:CS, MATCH($A270, 'Root phenotypic data'!$A:$A, 0))</f>
        <v>#N/A</v>
      </c>
      <c r="AV270" s="4" t="e">
        <f>INDEX('Root phenotypic data'!CT:CT, MATCH($A270, 'Root phenotypic data'!$A:$A, 0))</f>
        <v>#N/A</v>
      </c>
      <c r="AW270" s="4" t="e">
        <f>INDEX('Root phenotypic data'!CU:CU, MATCH($A270, 'Root phenotypic data'!$A:$A, 0))</f>
        <v>#N/A</v>
      </c>
      <c r="AX270" s="4" t="e">
        <f>INDEX('Root phenotypic data'!CV:CV, MATCH($A270, 'Root phenotypic data'!$A:$A, 0))</f>
        <v>#N/A</v>
      </c>
      <c r="AY270" s="4" t="e">
        <f>INDEX('Root phenotypic data'!CW:CW, MATCH($A270, 'Root phenotypic data'!$A:$A, 0))</f>
        <v>#N/A</v>
      </c>
      <c r="AZ270" s="4" t="e">
        <f>INDEX('Root phenotypic data'!CX:CX, MATCH($A270, 'Root phenotypic data'!$A:$A, 0))</f>
        <v>#N/A</v>
      </c>
      <c r="BA270" s="4" t="e">
        <f>INDEX('Root phenotypic data'!CY:CY, MATCH($A270, 'Root phenotypic data'!$A:$A, 0))</f>
        <v>#N/A</v>
      </c>
      <c r="BB270" s="4" t="e">
        <f>INDEX('Root phenotypic data'!CZ:CZ, MATCH($A270, 'Root phenotypic data'!$A:$A, 0))</f>
        <v>#N/A</v>
      </c>
      <c r="BC270" s="4" t="e">
        <f>INDEX('Root phenotypic data'!DA:DA, MATCH($A270, 'Root phenotypic data'!$A:$A, 0))</f>
        <v>#N/A</v>
      </c>
      <c r="BD270" s="4" t="e">
        <f>INDEX('Root phenotypic data'!DB:DB, MATCH($A270, 'Root phenotypic data'!$A:$A, 0))</f>
        <v>#N/A</v>
      </c>
      <c r="BE270" s="4" t="e">
        <f>INDEX('Root phenotypic data'!DC:DC, MATCH($A270, 'Root phenotypic data'!$A:$A, 0))</f>
        <v>#N/A</v>
      </c>
      <c r="BF270" s="4" t="e">
        <f>INDEX('Root phenotypic data'!DD:DD, MATCH($A270, 'Root phenotypic data'!$A:$A, 0))</f>
        <v>#N/A</v>
      </c>
      <c r="BG270" s="4" t="e">
        <f>INDEX('Root phenotypic data'!DE:DE, MATCH($A270, 'Root phenotypic data'!$A:$A, 0))</f>
        <v>#N/A</v>
      </c>
      <c r="BH270" s="4" t="e">
        <f>INDEX('Root phenotypic data'!DF:DF, MATCH($A270, 'Root phenotypic data'!$A:$A, 0))</f>
        <v>#N/A</v>
      </c>
      <c r="BI270" s="4" t="e">
        <f>INDEX('Root phenotypic data'!DG:DG, MATCH($A270, 'Root phenotypic data'!$A:$A, 0))</f>
        <v>#N/A</v>
      </c>
      <c r="BJ270" s="4" t="e">
        <f>INDEX('Root phenotypic data'!DH:DH, MATCH($A270, 'Root phenotypic data'!$A:$A, 0))</f>
        <v>#N/A</v>
      </c>
      <c r="BK270" s="4" t="e">
        <f>INDEX('Root phenotypic data'!DI:DI, MATCH($A270, 'Root phenotypic data'!$A:$A, 0))</f>
        <v>#N/A</v>
      </c>
      <c r="BL270" s="4" t="e">
        <f>INDEX('Root phenotypic data'!DJ:DJ, MATCH($A270, 'Root phenotypic data'!$A:$A, 0))</f>
        <v>#N/A</v>
      </c>
      <c r="BM270" s="4" t="e">
        <f>INDEX('Root phenotypic data'!DK:DK, MATCH($A270, 'Root phenotypic data'!$A:$A, 0))</f>
        <v>#N/A</v>
      </c>
      <c r="BN270" s="4" t="e">
        <f>INDEX('Root phenotypic data'!DL:DL, MATCH($A270, 'Root phenotypic data'!$A:$A, 0))</f>
        <v>#N/A</v>
      </c>
      <c r="BO270" s="4">
        <f>INDEX('Mother tree bio'!C:C, MATCH($D270, 'Mother tree bio'!$B:$B, 0))</f>
        <v>-35.765046400000003</v>
      </c>
      <c r="BP270" s="4">
        <f>INDEX('Mother tree bio'!D:D, MATCH($D270, 'Mother tree bio'!$B:$B, 0))</f>
        <v>146.6406681</v>
      </c>
      <c r="BQ270" s="4">
        <f>INDEX('Mother tree bio'!E:E, MATCH($D270, 'Mother tree bio'!$B:$B, 0))</f>
        <v>183</v>
      </c>
      <c r="BR270" s="4">
        <f>INDEX('Mother tree bio'!F:F, MATCH($D270, 'Mother tree bio'!$B:$B, 0))</f>
        <v>4286</v>
      </c>
      <c r="BS270" s="4">
        <f>INDEX('Mother tree bio'!G:G, MATCH($D270, 'Mother tree bio'!$B:$B, 0))</f>
        <v>34</v>
      </c>
      <c r="BT270" s="4">
        <f>INDEX('Mother tree bio'!H:H, MATCH($D270, 'Mother tree bio'!$B:$B, 0))</f>
        <v>63</v>
      </c>
      <c r="BU270" s="4">
        <f>INDEX('Mother tree bio'!I:I, MATCH($D270, 'Mother tree bio'!$B:$B, 0))</f>
        <v>54</v>
      </c>
      <c r="BV270" s="4">
        <f>INDEX('Mother tree bio'!J:J, MATCH($D270, 'Mother tree bio'!$B:$B, 0))</f>
        <v>12</v>
      </c>
      <c r="BW270" s="4">
        <f>INDEX('Mother tree bio'!K:K, MATCH($D270, 'Mother tree bio'!$B:$B, 0))</f>
        <v>43</v>
      </c>
    </row>
    <row r="271" spans="1:75" ht="15" customHeight="1" thickBot="1">
      <c r="A271" s="13" t="s">
        <v>604</v>
      </c>
      <c r="B271" t="s">
        <v>501</v>
      </c>
      <c r="C271" s="1" t="s">
        <v>290</v>
      </c>
      <c r="D271" s="4" t="str">
        <f>INDEX('Isotope analysis'!D:D, MATCH($A271, 'Isotope analysis'!$C:$C, 0))</f>
        <v>NSW0749</v>
      </c>
      <c r="E271" s="4" t="str">
        <f>INDEX('Isotope analysis'!A:A, MATCH($A271, 'Isotope analysis'!$C:$C, 0))</f>
        <v>E. melliodora</v>
      </c>
      <c r="F271" s="4">
        <v>10</v>
      </c>
      <c r="G271" s="4" t="str">
        <f>INDEX('Isotope analysis'!E:E, MATCH($A271, 'Isotope analysis'!$C:$C, 0))</f>
        <v>W</v>
      </c>
      <c r="H271" s="4" t="s">
        <v>502</v>
      </c>
      <c r="I271" s="19" t="s">
        <v>467</v>
      </c>
      <c r="J271" s="19" t="s">
        <v>468</v>
      </c>
      <c r="K271" s="20" t="s">
        <v>469</v>
      </c>
      <c r="L271" s="19" t="s">
        <v>523</v>
      </c>
      <c r="M271" s="19" t="s">
        <v>524</v>
      </c>
      <c r="N271" s="20" t="s">
        <v>525</v>
      </c>
      <c r="O271" s="4" t="e">
        <f>INDEX('Root phenotypic data'!F:F, MATCH($A271, 'Root phenotypic data'!$A:$A, 0))</f>
        <v>#N/A</v>
      </c>
      <c r="P271" s="18" t="e">
        <f>INDEX('Root phenotypic data'!H:H, MATCH($A271, 'Root phenotypic data'!$A:$A, 0))</f>
        <v>#N/A</v>
      </c>
      <c r="Q271" s="4" t="e">
        <f>INDEX('Root phenotypic data'!I:I, MATCH($A271, 'Root phenotypic data'!$A:$A, 0))</f>
        <v>#N/A</v>
      </c>
      <c r="R271" s="4" t="e">
        <f>INDEX('Root phenotypic data'!J:J, MATCH($A271, 'Root phenotypic data'!$A:$A, 0))</f>
        <v>#N/A</v>
      </c>
      <c r="S271" s="4" t="e">
        <f>INDEX('Root phenotypic data'!K:K, MATCH($A271, 'Root phenotypic data'!$A:$A, 0))</f>
        <v>#N/A</v>
      </c>
      <c r="T271" s="4" t="e">
        <f>INDEX('Root phenotypic data'!L:L, MATCH($A271, 'Root phenotypic data'!$A:$A, 0))</f>
        <v>#N/A</v>
      </c>
      <c r="U271" s="4" t="e">
        <f>INDEX('Root phenotypic data'!M:M, MATCH($A271, 'Root phenotypic data'!$A:$A, 0))</f>
        <v>#N/A</v>
      </c>
      <c r="V271" s="4" t="e">
        <f>INDEX('Root phenotypic data'!N:N, MATCH($A271, 'Root phenotypic data'!$A:$A, 0))</f>
        <v>#N/A</v>
      </c>
      <c r="W271" s="4" t="e">
        <f>INDEX('Root phenotypic data'!O:O, MATCH($A271, 'Root phenotypic data'!$A:$A, 0))</f>
        <v>#N/A</v>
      </c>
      <c r="X271" s="4" t="e">
        <f>INDEX('Root phenotypic data'!P:P, MATCH($A271, 'Root phenotypic data'!$A:$A, 0))</f>
        <v>#N/A</v>
      </c>
      <c r="Y271" s="4" t="e">
        <f>INDEX('Root phenotypic data'!Q:Q, MATCH($A271, 'Root phenotypic data'!$A:$A, 0))</f>
        <v>#N/A</v>
      </c>
      <c r="Z271" s="4" t="e">
        <f>INDEX('Root phenotypic data'!R:R, MATCH($A271, 'Root phenotypic data'!$A:$A, 0))</f>
        <v>#N/A</v>
      </c>
      <c r="AA271" s="4" t="e">
        <f>INDEX('Root phenotypic data'!S:S, MATCH($A271, 'Root phenotypic data'!$A:$A, 0))</f>
        <v>#N/A</v>
      </c>
      <c r="AB271" s="4" t="e">
        <f>INDEX('Root phenotypic data'!T:T, MATCH($A271, 'Root phenotypic data'!$A:$A, 0))</f>
        <v>#N/A</v>
      </c>
      <c r="AC271" s="4" t="e">
        <f>INDEX('Root phenotypic data'!U:U, MATCH($A271, 'Root phenotypic data'!$A:$A, 0))</f>
        <v>#N/A</v>
      </c>
      <c r="AD271" s="4" t="e">
        <f>INDEX('Root phenotypic data'!V:V, MATCH($A271, 'Root phenotypic data'!$A:$A, 0))</f>
        <v>#N/A</v>
      </c>
      <c r="AE271" s="4" t="e">
        <f>INDEX('Root phenotypic data'!W:W, MATCH($A271, 'Root phenotypic data'!$A:$A, 0))</f>
        <v>#N/A</v>
      </c>
      <c r="AF271" s="4" t="e">
        <f>INDEX('Root phenotypic data'!X:X, MATCH($A271, 'Root phenotypic data'!$A:$A, 0))</f>
        <v>#N/A</v>
      </c>
      <c r="AG271" s="4" t="e">
        <f>INDEX('Root phenotypic data'!Y:Y, MATCH($A271, 'Root phenotypic data'!$A:$A, 0))</f>
        <v>#N/A</v>
      </c>
      <c r="AH271" s="4" t="e">
        <f>INDEX('Root phenotypic data'!Z:Z, MATCH($A271, 'Root phenotypic data'!$A:$A, 0))</f>
        <v>#N/A</v>
      </c>
      <c r="AI271" s="4" t="e">
        <f>INDEX('Root phenotypic data'!AA:AA, MATCH($A271, 'Root phenotypic data'!$A:$A, 0))</f>
        <v>#N/A</v>
      </c>
      <c r="AJ271" s="4" t="e">
        <f>INDEX('Root phenotypic data'!AB:AB, MATCH($A271, 'Root phenotypic data'!$A:$A, 0))</f>
        <v>#N/A</v>
      </c>
      <c r="AK271" s="4" t="e">
        <f>INDEX('Root phenotypic data'!AC:AC, MATCH($A271, 'Root phenotypic data'!$A:$A, 0))</f>
        <v>#N/A</v>
      </c>
      <c r="AL271" s="4" t="e">
        <f>INDEX('Root phenotypic data'!AD:AD, MATCH($A271, 'Root phenotypic data'!$A:$A, 0))</f>
        <v>#N/A</v>
      </c>
      <c r="AM271" s="4" t="e">
        <f>INDEX('Root phenotypic data'!AE:AE, MATCH($A271, 'Root phenotypic data'!$A:$A, 0))</f>
        <v>#N/A</v>
      </c>
      <c r="AN271" s="4" t="e">
        <f>INDEX('Root phenotypic data'!AF:AF, MATCH($A271, 'Root phenotypic data'!$A:$A, 0))</f>
        <v>#N/A</v>
      </c>
      <c r="AO271" s="4" t="e">
        <f>INDEX('Root phenotypic data'!AG:AG, MATCH($A271, 'Root phenotypic data'!$A:$A, 0))</f>
        <v>#N/A</v>
      </c>
      <c r="AP271" s="4">
        <f>INDEX('Isotope analysis'!F:F, MATCH($A271, 'Isotope analysis'!$C:$C, 0))</f>
        <v>0</v>
      </c>
      <c r="AQ271" s="4">
        <f>INDEX('Isotope analysis'!G:G, MATCH($A271, 'Isotope analysis'!$C:$C, 0))</f>
        <v>-36.42</v>
      </c>
      <c r="AR271" s="4">
        <f>INDEX('Isotope analysis'!H:H, MATCH($A271, 'Isotope analysis'!$C:$C, 0))</f>
        <v>1.49</v>
      </c>
      <c r="AS271" s="4">
        <f>INDEX('Isotope analysis'!I:I, MATCH($A271, 'Isotope analysis'!$C:$C, 0))</f>
        <v>43.7</v>
      </c>
      <c r="AT271" s="4" t="e">
        <f>INDEX('Root phenotypic data'!CR:CR, MATCH($A271, 'Root phenotypic data'!$A:$A, 0))</f>
        <v>#N/A</v>
      </c>
      <c r="AU271" s="4" t="e">
        <f>INDEX('Root phenotypic data'!CS:CS, MATCH($A271, 'Root phenotypic data'!$A:$A, 0))</f>
        <v>#N/A</v>
      </c>
      <c r="AV271" s="4" t="e">
        <f>INDEX('Root phenotypic data'!CT:CT, MATCH($A271, 'Root phenotypic data'!$A:$A, 0))</f>
        <v>#N/A</v>
      </c>
      <c r="AW271" s="4" t="e">
        <f>INDEX('Root phenotypic data'!CU:CU, MATCH($A271, 'Root phenotypic data'!$A:$A, 0))</f>
        <v>#N/A</v>
      </c>
      <c r="AX271" s="4" t="e">
        <f>INDEX('Root phenotypic data'!CV:CV, MATCH($A271, 'Root phenotypic data'!$A:$A, 0))</f>
        <v>#N/A</v>
      </c>
      <c r="AY271" s="4" t="e">
        <f>INDEX('Root phenotypic data'!CW:CW, MATCH($A271, 'Root phenotypic data'!$A:$A, 0))</f>
        <v>#N/A</v>
      </c>
      <c r="AZ271" s="4" t="e">
        <f>INDEX('Root phenotypic data'!CX:CX, MATCH($A271, 'Root phenotypic data'!$A:$A, 0))</f>
        <v>#N/A</v>
      </c>
      <c r="BA271" s="4" t="e">
        <f>INDEX('Root phenotypic data'!CY:CY, MATCH($A271, 'Root phenotypic data'!$A:$A, 0))</f>
        <v>#N/A</v>
      </c>
      <c r="BB271" s="4" t="e">
        <f>INDEX('Root phenotypic data'!CZ:CZ, MATCH($A271, 'Root phenotypic data'!$A:$A, 0))</f>
        <v>#N/A</v>
      </c>
      <c r="BC271" s="4" t="e">
        <f>INDEX('Root phenotypic data'!DA:DA, MATCH($A271, 'Root phenotypic data'!$A:$A, 0))</f>
        <v>#N/A</v>
      </c>
      <c r="BD271" s="4" t="e">
        <f>INDEX('Root phenotypic data'!DB:DB, MATCH($A271, 'Root phenotypic data'!$A:$A, 0))</f>
        <v>#N/A</v>
      </c>
      <c r="BE271" s="4" t="e">
        <f>INDEX('Root phenotypic data'!DC:DC, MATCH($A271, 'Root phenotypic data'!$A:$A, 0))</f>
        <v>#N/A</v>
      </c>
      <c r="BF271" s="4" t="e">
        <f>INDEX('Root phenotypic data'!DD:DD, MATCH($A271, 'Root phenotypic data'!$A:$A, 0))</f>
        <v>#N/A</v>
      </c>
      <c r="BG271" s="4" t="e">
        <f>INDEX('Root phenotypic data'!DE:DE, MATCH($A271, 'Root phenotypic data'!$A:$A, 0))</f>
        <v>#N/A</v>
      </c>
      <c r="BH271" s="4" t="e">
        <f>INDEX('Root phenotypic data'!DF:DF, MATCH($A271, 'Root phenotypic data'!$A:$A, 0))</f>
        <v>#N/A</v>
      </c>
      <c r="BI271" s="4" t="e">
        <f>INDEX('Root phenotypic data'!DG:DG, MATCH($A271, 'Root phenotypic data'!$A:$A, 0))</f>
        <v>#N/A</v>
      </c>
      <c r="BJ271" s="4" t="e">
        <f>INDEX('Root phenotypic data'!DH:DH, MATCH($A271, 'Root phenotypic data'!$A:$A, 0))</f>
        <v>#N/A</v>
      </c>
      <c r="BK271" s="4" t="e">
        <f>INDEX('Root phenotypic data'!DI:DI, MATCH($A271, 'Root phenotypic data'!$A:$A, 0))</f>
        <v>#N/A</v>
      </c>
      <c r="BL271" s="4" t="e">
        <f>INDEX('Root phenotypic data'!DJ:DJ, MATCH($A271, 'Root phenotypic data'!$A:$A, 0))</f>
        <v>#N/A</v>
      </c>
      <c r="BM271" s="4" t="e">
        <f>INDEX('Root phenotypic data'!DK:DK, MATCH($A271, 'Root phenotypic data'!$A:$A, 0))</f>
        <v>#N/A</v>
      </c>
      <c r="BN271" s="4" t="e">
        <f>INDEX('Root phenotypic data'!DL:DL, MATCH($A271, 'Root phenotypic data'!$A:$A, 0))</f>
        <v>#N/A</v>
      </c>
      <c r="BO271" s="4">
        <f>INDEX('Mother tree bio'!C:C, MATCH($D271, 'Mother tree bio'!$B:$B, 0))</f>
        <v>-35.765046400000003</v>
      </c>
      <c r="BP271" s="4">
        <f>INDEX('Mother tree bio'!D:D, MATCH($D271, 'Mother tree bio'!$B:$B, 0))</f>
        <v>146.6406681</v>
      </c>
      <c r="BQ271" s="4">
        <f>INDEX('Mother tree bio'!E:E, MATCH($D271, 'Mother tree bio'!$B:$B, 0))</f>
        <v>183</v>
      </c>
      <c r="BR271" s="4">
        <f>INDEX('Mother tree bio'!F:F, MATCH($D271, 'Mother tree bio'!$B:$B, 0))</f>
        <v>4286</v>
      </c>
      <c r="BS271" s="4">
        <f>INDEX('Mother tree bio'!G:G, MATCH($D271, 'Mother tree bio'!$B:$B, 0))</f>
        <v>34</v>
      </c>
      <c r="BT271" s="4">
        <f>INDEX('Mother tree bio'!H:H, MATCH($D271, 'Mother tree bio'!$B:$B, 0))</f>
        <v>63</v>
      </c>
      <c r="BU271" s="4">
        <f>INDEX('Mother tree bio'!I:I, MATCH($D271, 'Mother tree bio'!$B:$B, 0))</f>
        <v>54</v>
      </c>
      <c r="BV271" s="4">
        <f>INDEX('Mother tree bio'!J:J, MATCH($D271, 'Mother tree bio'!$B:$B, 0))</f>
        <v>12</v>
      </c>
      <c r="BW271" s="4">
        <f>INDEX('Mother tree bio'!K:K, MATCH($D271, 'Mother tree bio'!$B:$B, 0))</f>
        <v>43</v>
      </c>
    </row>
    <row r="272" spans="1:75" ht="15" customHeight="1">
      <c r="A272" s="10" t="s">
        <v>605</v>
      </c>
      <c r="B272" t="s">
        <v>501</v>
      </c>
      <c r="C272" s="1" t="s">
        <v>292</v>
      </c>
      <c r="D272" s="4" t="str">
        <f>INDEX('Root phenotypic data'!B:B, MATCH($A272, 'Root phenotypic data'!$A:$A, 0))</f>
        <v>GOL0025</v>
      </c>
      <c r="E272" s="4" t="str">
        <f>INDEX('Isotope analysis'!A:A, MATCH($A272, 'Isotope analysis'!$C:$C, 0))</f>
        <v>E. melliodora</v>
      </c>
      <c r="F272" s="4">
        <f>INDEX('Root phenotypic data'!D:D, MATCH($A272, 'Root phenotypic data'!$A:$A, 0))</f>
        <v>9</v>
      </c>
      <c r="G272" s="4" t="str">
        <f>INDEX('Root phenotypic data'!E:E, MATCH($A272, 'Root phenotypic data'!$A:$A, 0))</f>
        <v>W</v>
      </c>
      <c r="H272" s="4" t="s">
        <v>502</v>
      </c>
      <c r="I272" s="19" t="s">
        <v>467</v>
      </c>
      <c r="J272" s="19" t="s">
        <v>468</v>
      </c>
      <c r="K272" s="20" t="s">
        <v>469</v>
      </c>
      <c r="L272" s="19" t="s">
        <v>527</v>
      </c>
      <c r="M272" s="19" t="s">
        <v>528</v>
      </c>
      <c r="N272" s="20" t="s">
        <v>529</v>
      </c>
      <c r="O272" s="4" t="str">
        <f>INDEX('Root phenotypic data'!F:F, MATCH($A272, 'Root phenotypic data'!$A:$A, 0))</f>
        <v>CER4</v>
      </c>
      <c r="P272" s="18">
        <f>INDEX('Root phenotypic data'!H:H, MATCH($A272, 'Root phenotypic data'!$A:$A, 0))</f>
        <v>44382.583330000001</v>
      </c>
      <c r="Q272" s="4">
        <f>INDEX('Root phenotypic data'!I:I, MATCH($A272, 'Root phenotypic data'!$A:$A, 0))</f>
        <v>43.343400000000003</v>
      </c>
      <c r="R272" s="4">
        <f>INDEX('Root phenotypic data'!J:J, MATCH($A272, 'Root phenotypic data'!$A:$A, 0))</f>
        <v>0.99360000000000004</v>
      </c>
      <c r="S272" s="4">
        <f>INDEX('Root phenotypic data'!K:K, MATCH($A272, 'Root phenotypic data'!$A:$A, 0))</f>
        <v>3.1215000000000002</v>
      </c>
      <c r="T272" s="4">
        <f>INDEX('Root phenotypic data'!L:L, MATCH($A272, 'Root phenotypic data'!$A:$A, 0))</f>
        <v>0.22919999999999999</v>
      </c>
      <c r="U272" s="4">
        <f>INDEX('Root phenotypic data'!M:M, MATCH($A272, 'Root phenotypic data'!$A:$A, 0))</f>
        <v>1.7999999999999999E-2</v>
      </c>
      <c r="V272" s="4">
        <f>INDEX('Root phenotypic data'!N:N, MATCH($A272, 'Root phenotypic data'!$A:$A, 0))</f>
        <v>1.0109999999999999</v>
      </c>
      <c r="W272" s="4">
        <f>INDEX('Root phenotypic data'!O:O, MATCH($A272, 'Root phenotypic data'!$A:$A, 0))</f>
        <v>8.9999999999999993E-3</v>
      </c>
      <c r="X272" s="4">
        <f>INDEX('Root phenotypic data'!P:P, MATCH($A272, 'Root phenotypic data'!$A:$A, 0))</f>
        <v>25</v>
      </c>
      <c r="Y272" s="4">
        <f>INDEX('Root phenotypic data'!Q:Q, MATCH($A272, 'Root phenotypic data'!$A:$A, 0))</f>
        <v>72</v>
      </c>
      <c r="Z272" s="4">
        <f>INDEX('Root phenotypic data'!R:R, MATCH($A272, 'Root phenotypic data'!$A:$A, 0))</f>
        <v>15</v>
      </c>
      <c r="AA272" s="4">
        <f>INDEX('Root phenotypic data'!S:S, MATCH($A272, 'Root phenotypic data'!$A:$A, 0))</f>
        <v>131</v>
      </c>
      <c r="AB272" s="4">
        <f>INDEX('Root phenotypic data'!T:T, MATCH($A272, 'Root phenotypic data'!$A:$A, 0))</f>
        <v>25</v>
      </c>
      <c r="AC272" s="4">
        <f>INDEX('Root phenotypic data'!U:U, MATCH($A272, 'Root phenotypic data'!$A:$A, 0))</f>
        <v>85</v>
      </c>
      <c r="AD272" s="4">
        <f>INDEX('Root phenotypic data'!V:V, MATCH($A272, 'Root phenotypic data'!$A:$A, 0))</f>
        <v>0.33510000000000001</v>
      </c>
      <c r="AE272" s="4">
        <f>INDEX('Root phenotypic data'!W:W, MATCH($A272, 'Root phenotypic data'!$A:$A, 0))</f>
        <v>6.4999999999999997E-3</v>
      </c>
      <c r="AF272" s="4">
        <f>INDEX('Root phenotypic data'!X:X, MATCH($A272, 'Root phenotypic data'!$A:$A, 0))</f>
        <v>2.0500000000000001E-2</v>
      </c>
      <c r="AG272" s="4">
        <f>INDEX('Root phenotypic data'!Y:Y, MATCH($A272, 'Root phenotypic data'!$A:$A, 0))</f>
        <v>0.17499999999999999</v>
      </c>
      <c r="AH272" s="4">
        <f>INDEX('Root phenotypic data'!Z:Z, MATCH($A272, 'Root phenotypic data'!$A:$A, 0))</f>
        <v>38.36</v>
      </c>
      <c r="AI272" s="4">
        <f>INDEX('Root phenotypic data'!AA:AA, MATCH($A272, 'Root phenotypic data'!$A:$A, 0))</f>
        <v>29</v>
      </c>
      <c r="AJ272" s="4">
        <f>INDEX('Root phenotypic data'!AB:AB, MATCH($A272, 'Root phenotypic data'!$A:$A, 0))</f>
        <v>3.2357999999999998</v>
      </c>
      <c r="AK272" s="4">
        <f>INDEX('Root phenotypic data'!AC:AC, MATCH($A272, 'Root phenotypic data'!$A:$A, 0))</f>
        <v>7</v>
      </c>
      <c r="AL272" s="4">
        <f>INDEX('Root phenotypic data'!AD:AD, MATCH($A272, 'Root phenotypic data'!$A:$A, 0))</f>
        <v>10.7258</v>
      </c>
      <c r="AM272" s="4">
        <f>INDEX('Root phenotypic data'!AE:AE, MATCH($A272, 'Root phenotypic data'!$A:$A, 0))</f>
        <v>21</v>
      </c>
      <c r="AN272" s="4">
        <f>INDEX('Root phenotypic data'!AF:AF, MATCH($A272, 'Root phenotypic data'!$A:$A, 0))</f>
        <v>4.6517999999999997</v>
      </c>
      <c r="AO272" s="4">
        <f>INDEX('Root phenotypic data'!AG:AG, MATCH($A272, 'Root phenotypic data'!$A:$A, 0))</f>
        <v>43.343400000000003</v>
      </c>
      <c r="AP272" s="4">
        <f>INDEX('Isotope analysis'!F:F, MATCH($A272, 'Isotope analysis'!$C:$C, 0))</f>
        <v>9.6999999999999993</v>
      </c>
      <c r="AQ272" s="4">
        <f>INDEX('Isotope analysis'!G:G, MATCH($A272, 'Isotope analysis'!$C:$C, 0))</f>
        <v>-35.11</v>
      </c>
      <c r="AR272" s="4">
        <f>INDEX('Isotope analysis'!H:H, MATCH($A272, 'Isotope analysis'!$C:$C, 0))</f>
        <v>1.1399999999999999</v>
      </c>
      <c r="AS272" s="4">
        <f>INDEX('Isotope analysis'!I:I, MATCH($A272, 'Isotope analysis'!$C:$C, 0))</f>
        <v>45.2</v>
      </c>
      <c r="AT272" s="4">
        <f>INDEX('Root phenotypic data'!CR:CR, MATCH($A272, 'Root phenotypic data'!$A:$A, 0))</f>
        <v>13.087499599999999</v>
      </c>
      <c r="AU272" s="4">
        <f>INDEX('Root phenotypic data'!CS:CS, MATCH($A272, 'Root phenotypic data'!$A:$A, 0))</f>
        <v>12.3583002</v>
      </c>
      <c r="AV272" s="4">
        <f>INDEX('Root phenotypic data'!CT:CT, MATCH($A272, 'Root phenotypic data'!$A:$A, 0))</f>
        <v>48.274700199999998</v>
      </c>
      <c r="AW272" s="4">
        <f>INDEX('Root phenotypic data'!CU:CU, MATCH($A272, 'Root phenotypic data'!$A:$A, 0))</f>
        <v>487.61499020000002</v>
      </c>
      <c r="AX272" s="4">
        <f>INDEX('Root phenotypic data'!CV:CV, MATCH($A272, 'Root phenotypic data'!$A:$A, 0))</f>
        <v>25</v>
      </c>
      <c r="AY272" s="4">
        <f>INDEX('Root phenotypic data'!CW:CW, MATCH($A272, 'Root phenotypic data'!$A:$A, 0))</f>
        <v>-0.6</v>
      </c>
      <c r="AZ272" s="4">
        <f>INDEX('Root phenotypic data'!CX:CX, MATCH($A272, 'Root phenotypic data'!$A:$A, 0))</f>
        <v>25.600000399999999</v>
      </c>
      <c r="BA272" s="4">
        <f>INDEX('Root phenotypic data'!CY:CY, MATCH($A272, 'Root phenotypic data'!$A:$A, 0))</f>
        <v>18.733299299999999</v>
      </c>
      <c r="BB272" s="4">
        <f>INDEX('Root phenotypic data'!CZ:CZ, MATCH($A272, 'Root phenotypic data'!$A:$A, 0))</f>
        <v>7.8833298999999997</v>
      </c>
      <c r="BC272" s="4">
        <f>INDEX('Root phenotypic data'!DA:DA, MATCH($A272, 'Root phenotypic data'!$A:$A, 0))</f>
        <v>19</v>
      </c>
      <c r="BD272" s="4">
        <f>INDEX('Root phenotypic data'!DB:DB, MATCH($A272, 'Root phenotypic data'!$A:$A, 0))</f>
        <v>6.8833298999999997</v>
      </c>
      <c r="BE272" s="4">
        <f>INDEX('Root phenotypic data'!DC:DC, MATCH($A272, 'Root phenotypic data'!$A:$A, 0))</f>
        <v>734</v>
      </c>
      <c r="BF272" s="4">
        <f>INDEX('Root phenotypic data'!DD:DD, MATCH($A272, 'Root phenotypic data'!$A:$A, 0))</f>
        <v>76</v>
      </c>
      <c r="BG272" s="4">
        <f>INDEX('Root phenotypic data'!DE:DE, MATCH($A272, 'Root phenotypic data'!$A:$A, 0))</f>
        <v>43</v>
      </c>
      <c r="BH272" s="4">
        <f>INDEX('Root phenotypic data'!DF:DF, MATCH($A272, 'Root phenotypic data'!$A:$A, 0))</f>
        <v>15.832799899999999</v>
      </c>
      <c r="BI272" s="4">
        <f>INDEX('Root phenotypic data'!DG:DG, MATCH($A272, 'Root phenotypic data'!$A:$A, 0))</f>
        <v>215</v>
      </c>
      <c r="BJ272" s="4">
        <f>INDEX('Root phenotypic data'!DH:DH, MATCH($A272, 'Root phenotypic data'!$A:$A, 0))</f>
        <v>152</v>
      </c>
      <c r="BK272" s="4">
        <f>INDEX('Root phenotypic data'!DI:DI, MATCH($A272, 'Root phenotypic data'!$A:$A, 0))</f>
        <v>194</v>
      </c>
      <c r="BL272" s="4">
        <f>INDEX('Root phenotypic data'!DJ:DJ, MATCH($A272, 'Root phenotypic data'!$A:$A, 0))</f>
        <v>156</v>
      </c>
      <c r="BM272" s="4">
        <f>INDEX('Root phenotypic data'!DK:DK, MATCH($A272, 'Root phenotypic data'!$A:$A, 0))</f>
        <v>0.89612400000000003</v>
      </c>
      <c r="BN272" s="4">
        <f>INDEX('Root phenotypic data'!DL:DL, MATCH($A272, 'Root phenotypic data'!$A:$A, 0))</f>
        <v>10.8028002</v>
      </c>
      <c r="BO272" s="4" t="e">
        <f>INDEX('Mother tree bio'!C:C, MATCH($D272, 'Mother tree bio'!$B:$B, 0))</f>
        <v>#N/A</v>
      </c>
      <c r="BP272" s="4" t="e">
        <f>INDEX('Mother tree bio'!D:D, MATCH($D272, 'Mother tree bio'!$B:$B, 0))</f>
        <v>#N/A</v>
      </c>
      <c r="BQ272" s="4" t="e">
        <f>INDEX('Mother tree bio'!E:E, MATCH($D272, 'Mother tree bio'!$B:$B, 0))</f>
        <v>#N/A</v>
      </c>
      <c r="BR272" s="4" t="e">
        <f>INDEX('Mother tree bio'!F:F, MATCH($D272, 'Mother tree bio'!$B:$B, 0))</f>
        <v>#N/A</v>
      </c>
      <c r="BS272" s="4" t="e">
        <f>INDEX('Mother tree bio'!G:G, MATCH($D272, 'Mother tree bio'!$B:$B, 0))</f>
        <v>#N/A</v>
      </c>
      <c r="BT272" s="4" t="e">
        <f>INDEX('Mother tree bio'!H:H, MATCH($D272, 'Mother tree bio'!$B:$B, 0))</f>
        <v>#N/A</v>
      </c>
      <c r="BU272" s="4" t="e">
        <f>INDEX('Mother tree bio'!I:I, MATCH($D272, 'Mother tree bio'!$B:$B, 0))</f>
        <v>#N/A</v>
      </c>
      <c r="BV272" s="4" t="e">
        <f>INDEX('Mother tree bio'!J:J, MATCH($D272, 'Mother tree bio'!$B:$B, 0))</f>
        <v>#N/A</v>
      </c>
      <c r="BW272" s="4" t="e">
        <f>INDEX('Mother tree bio'!K:K, MATCH($D272, 'Mother tree bio'!$B:$B, 0))</f>
        <v>#N/A</v>
      </c>
    </row>
    <row r="273" spans="1:75" ht="15" customHeight="1">
      <c r="A273" s="10" t="s">
        <v>606</v>
      </c>
      <c r="B273" t="s">
        <v>501</v>
      </c>
      <c r="C273" s="1" t="s">
        <v>294</v>
      </c>
      <c r="D273" s="4" t="str">
        <f>INDEX('Root phenotypic data'!B:B, MATCH($A273, 'Root phenotypic data'!$A:$A, 0))</f>
        <v>GOL0025</v>
      </c>
      <c r="E273" s="4" t="str">
        <f>INDEX('Isotope analysis'!A:A, MATCH($A273, 'Isotope analysis'!$C:$C, 0))</f>
        <v>E. melliodora</v>
      </c>
      <c r="F273" s="4">
        <f>INDEX('Root phenotypic data'!D:D, MATCH($A273, 'Root phenotypic data'!$A:$A, 0))</f>
        <v>10</v>
      </c>
      <c r="G273" s="4" t="str">
        <f>INDEX('Root phenotypic data'!E:E, MATCH($A273, 'Root phenotypic data'!$A:$A, 0))</f>
        <v>W</v>
      </c>
      <c r="H273" s="4" t="s">
        <v>502</v>
      </c>
      <c r="I273" s="19" t="s">
        <v>467</v>
      </c>
      <c r="J273" s="19" t="s">
        <v>468</v>
      </c>
      <c r="K273" s="20" t="s">
        <v>469</v>
      </c>
      <c r="L273" s="19" t="s">
        <v>531</v>
      </c>
      <c r="M273" s="19" t="s">
        <v>532</v>
      </c>
      <c r="N273" s="20" t="s">
        <v>533</v>
      </c>
      <c r="O273" s="4" t="str">
        <f>INDEX('Root phenotypic data'!F:F, MATCH($A273, 'Root phenotypic data'!$A:$A, 0))</f>
        <v>CER4</v>
      </c>
      <c r="P273" s="18">
        <f>INDEX('Root phenotypic data'!H:H, MATCH($A273, 'Root phenotypic data'!$A:$A, 0))</f>
        <v>44382.590969999997</v>
      </c>
      <c r="Q273" s="4">
        <f>INDEX('Root phenotypic data'!I:I, MATCH($A273, 'Root phenotypic data'!$A:$A, 0))</f>
        <v>31.393999999999998</v>
      </c>
      <c r="R273" s="4">
        <f>INDEX('Root phenotypic data'!J:J, MATCH($A273, 'Root phenotypic data'!$A:$A, 0))</f>
        <v>0.87290000000000001</v>
      </c>
      <c r="S273" s="4">
        <f>INDEX('Root phenotypic data'!K:K, MATCH($A273, 'Root phenotypic data'!$A:$A, 0))</f>
        <v>2.7423000000000002</v>
      </c>
      <c r="T273" s="4">
        <f>INDEX('Root phenotypic data'!L:L, MATCH($A273, 'Root phenotypic data'!$A:$A, 0))</f>
        <v>0.27800000000000002</v>
      </c>
      <c r="U273" s="4">
        <f>INDEX('Root phenotypic data'!M:M, MATCH($A273, 'Root phenotypic data'!$A:$A, 0))</f>
        <v>1.9E-2</v>
      </c>
      <c r="V273" s="4">
        <f>INDEX('Root phenotypic data'!N:N, MATCH($A273, 'Root phenotypic data'!$A:$A, 0))</f>
        <v>0.97499999999999998</v>
      </c>
      <c r="W273" s="4">
        <f>INDEX('Root phenotypic data'!O:O, MATCH($A273, 'Root phenotypic data'!$A:$A, 0))</f>
        <v>6.0000000000000001E-3</v>
      </c>
      <c r="X273" s="4">
        <f>INDEX('Root phenotypic data'!P:P, MATCH($A273, 'Root phenotypic data'!$A:$A, 0))</f>
        <v>7</v>
      </c>
      <c r="Y273" s="4">
        <f>INDEX('Root phenotypic data'!Q:Q, MATCH($A273, 'Root phenotypic data'!$A:$A, 0))</f>
        <v>20</v>
      </c>
      <c r="Z273" s="4">
        <f>INDEX('Root phenotypic data'!R:R, MATCH($A273, 'Root phenotypic data'!$A:$A, 0))</f>
        <v>1</v>
      </c>
      <c r="AA273" s="4">
        <f>INDEX('Root phenotypic data'!S:S, MATCH($A273, 'Root phenotypic data'!$A:$A, 0))</f>
        <v>35</v>
      </c>
      <c r="AB273" s="4">
        <f>INDEX('Root phenotypic data'!T:T, MATCH($A273, 'Root phenotypic data'!$A:$A, 0))</f>
        <v>13</v>
      </c>
      <c r="AC273" s="4">
        <f>INDEX('Root phenotypic data'!U:U, MATCH($A273, 'Root phenotypic data'!$A:$A, 0))</f>
        <v>27</v>
      </c>
      <c r="AD273" s="4">
        <f>INDEX('Root phenotypic data'!V:V, MATCH($A273, 'Root phenotypic data'!$A:$A, 0))</f>
        <v>0.90310000000000001</v>
      </c>
      <c r="AE273" s="4">
        <f>INDEX('Root phenotypic data'!W:W, MATCH($A273, 'Root phenotypic data'!$A:$A, 0))</f>
        <v>2.2499999999999999E-2</v>
      </c>
      <c r="AF273" s="4">
        <f>INDEX('Root phenotypic data'!X:X, MATCH($A273, 'Root phenotypic data'!$A:$A, 0))</f>
        <v>7.0800000000000002E-2</v>
      </c>
      <c r="AG273" s="4">
        <f>INDEX('Root phenotypic data'!Y:Y, MATCH($A273, 'Root phenotypic data'!$A:$A, 0))</f>
        <v>0.2271</v>
      </c>
      <c r="AH273" s="4">
        <f>INDEX('Root phenotypic data'!Z:Z, MATCH($A273, 'Root phenotypic data'!$A:$A, 0))</f>
        <v>33.729999999999997</v>
      </c>
      <c r="AI273" s="4">
        <f>INDEX('Root phenotypic data'!AA:AA, MATCH($A273, 'Root phenotypic data'!$A:$A, 0))</f>
        <v>14</v>
      </c>
      <c r="AJ273" s="4">
        <f>INDEX('Root phenotypic data'!AB:AB, MATCH($A273, 'Root phenotypic data'!$A:$A, 0))</f>
        <v>0.58520000000000005</v>
      </c>
      <c r="AK273" s="4">
        <f>INDEX('Root phenotypic data'!AC:AC, MATCH($A273, 'Root phenotypic data'!$A:$A, 0))</f>
        <v>1</v>
      </c>
      <c r="AL273" s="4">
        <f>INDEX('Root phenotypic data'!AD:AD, MATCH($A273, 'Root phenotypic data'!$A:$A, 0))</f>
        <v>12.0657</v>
      </c>
      <c r="AM273" s="4">
        <f>INDEX('Root phenotypic data'!AE:AE, MATCH($A273, 'Root phenotypic data'!$A:$A, 0))</f>
        <v>12</v>
      </c>
      <c r="AN273" s="4">
        <f>INDEX('Root phenotypic data'!AF:AF, MATCH($A273, 'Root phenotypic data'!$A:$A, 0))</f>
        <v>18.052199999999999</v>
      </c>
      <c r="AO273" s="4">
        <f>INDEX('Root phenotypic data'!AG:AG, MATCH($A273, 'Root phenotypic data'!$A:$A, 0))</f>
        <v>31.393999999999998</v>
      </c>
      <c r="AP273" s="4">
        <f>INDEX('Isotope analysis'!F:F, MATCH($A273, 'Isotope analysis'!$C:$C, 0))</f>
        <v>4.47</v>
      </c>
      <c r="AQ273" s="4">
        <f>INDEX('Isotope analysis'!G:G, MATCH($A273, 'Isotope analysis'!$C:$C, 0))</f>
        <v>-34.340000000000003</v>
      </c>
      <c r="AR273" s="4">
        <f>INDEX('Isotope analysis'!H:H, MATCH($A273, 'Isotope analysis'!$C:$C, 0))</f>
        <v>1.33</v>
      </c>
      <c r="AS273" s="4">
        <f>INDEX('Isotope analysis'!I:I, MATCH($A273, 'Isotope analysis'!$C:$C, 0))</f>
        <v>43.1</v>
      </c>
      <c r="AT273" s="4">
        <f>INDEX('Root phenotypic data'!CR:CR, MATCH($A273, 'Root phenotypic data'!$A:$A, 0))</f>
        <v>13.087499599999999</v>
      </c>
      <c r="AU273" s="4">
        <f>INDEX('Root phenotypic data'!CS:CS, MATCH($A273, 'Root phenotypic data'!$A:$A, 0))</f>
        <v>12.3583002</v>
      </c>
      <c r="AV273" s="4">
        <f>INDEX('Root phenotypic data'!CT:CT, MATCH($A273, 'Root phenotypic data'!$A:$A, 0))</f>
        <v>48.274700199999998</v>
      </c>
      <c r="AW273" s="4">
        <f>INDEX('Root phenotypic data'!CU:CU, MATCH($A273, 'Root phenotypic data'!$A:$A, 0))</f>
        <v>487.61499020000002</v>
      </c>
      <c r="AX273" s="4">
        <f>INDEX('Root phenotypic data'!CV:CV, MATCH($A273, 'Root phenotypic data'!$A:$A, 0))</f>
        <v>25</v>
      </c>
      <c r="AY273" s="4">
        <f>INDEX('Root phenotypic data'!CW:CW, MATCH($A273, 'Root phenotypic data'!$A:$A, 0))</f>
        <v>-0.6</v>
      </c>
      <c r="AZ273" s="4">
        <f>INDEX('Root phenotypic data'!CX:CX, MATCH($A273, 'Root phenotypic data'!$A:$A, 0))</f>
        <v>25.600000399999999</v>
      </c>
      <c r="BA273" s="4">
        <f>INDEX('Root phenotypic data'!CY:CY, MATCH($A273, 'Root phenotypic data'!$A:$A, 0))</f>
        <v>18.733299299999999</v>
      </c>
      <c r="BB273" s="4">
        <f>INDEX('Root phenotypic data'!CZ:CZ, MATCH($A273, 'Root phenotypic data'!$A:$A, 0))</f>
        <v>7.8833298999999997</v>
      </c>
      <c r="BC273" s="4">
        <f>INDEX('Root phenotypic data'!DA:DA, MATCH($A273, 'Root phenotypic data'!$A:$A, 0))</f>
        <v>19</v>
      </c>
      <c r="BD273" s="4">
        <f>INDEX('Root phenotypic data'!DB:DB, MATCH($A273, 'Root phenotypic data'!$A:$A, 0))</f>
        <v>6.8833298999999997</v>
      </c>
      <c r="BE273" s="4">
        <f>INDEX('Root phenotypic data'!DC:DC, MATCH($A273, 'Root phenotypic data'!$A:$A, 0))</f>
        <v>734</v>
      </c>
      <c r="BF273" s="4">
        <f>INDEX('Root phenotypic data'!DD:DD, MATCH($A273, 'Root phenotypic data'!$A:$A, 0))</f>
        <v>76</v>
      </c>
      <c r="BG273" s="4">
        <f>INDEX('Root phenotypic data'!DE:DE, MATCH($A273, 'Root phenotypic data'!$A:$A, 0))</f>
        <v>43</v>
      </c>
      <c r="BH273" s="4">
        <f>INDEX('Root phenotypic data'!DF:DF, MATCH($A273, 'Root phenotypic data'!$A:$A, 0))</f>
        <v>15.832799899999999</v>
      </c>
      <c r="BI273" s="4">
        <f>INDEX('Root phenotypic data'!DG:DG, MATCH($A273, 'Root phenotypic data'!$A:$A, 0))</f>
        <v>215</v>
      </c>
      <c r="BJ273" s="4">
        <f>INDEX('Root phenotypic data'!DH:DH, MATCH($A273, 'Root phenotypic data'!$A:$A, 0))</f>
        <v>152</v>
      </c>
      <c r="BK273" s="4">
        <f>INDEX('Root phenotypic data'!DI:DI, MATCH($A273, 'Root phenotypic data'!$A:$A, 0))</f>
        <v>194</v>
      </c>
      <c r="BL273" s="4">
        <f>INDEX('Root phenotypic data'!DJ:DJ, MATCH($A273, 'Root phenotypic data'!$A:$A, 0))</f>
        <v>156</v>
      </c>
      <c r="BM273" s="4">
        <f>INDEX('Root phenotypic data'!DK:DK, MATCH($A273, 'Root phenotypic data'!$A:$A, 0))</f>
        <v>0.89612400000000003</v>
      </c>
      <c r="BN273" s="4">
        <f>INDEX('Root phenotypic data'!DL:DL, MATCH($A273, 'Root phenotypic data'!$A:$A, 0))</f>
        <v>10.8028002</v>
      </c>
      <c r="BO273" s="4" t="e">
        <f>INDEX('Mother tree bio'!C:C, MATCH($D273, 'Mother tree bio'!$B:$B, 0))</f>
        <v>#N/A</v>
      </c>
      <c r="BP273" s="4" t="e">
        <f>INDEX('Mother tree bio'!D:D, MATCH($D273, 'Mother tree bio'!$B:$B, 0))</f>
        <v>#N/A</v>
      </c>
      <c r="BQ273" s="4" t="e">
        <f>INDEX('Mother tree bio'!E:E, MATCH($D273, 'Mother tree bio'!$B:$B, 0))</f>
        <v>#N/A</v>
      </c>
      <c r="BR273" s="4" t="e">
        <f>INDEX('Mother tree bio'!F:F, MATCH($D273, 'Mother tree bio'!$B:$B, 0))</f>
        <v>#N/A</v>
      </c>
      <c r="BS273" s="4" t="e">
        <f>INDEX('Mother tree bio'!G:G, MATCH($D273, 'Mother tree bio'!$B:$B, 0))</f>
        <v>#N/A</v>
      </c>
      <c r="BT273" s="4" t="e">
        <f>INDEX('Mother tree bio'!H:H, MATCH($D273, 'Mother tree bio'!$B:$B, 0))</f>
        <v>#N/A</v>
      </c>
      <c r="BU273" s="4" t="e">
        <f>INDEX('Mother tree bio'!I:I, MATCH($D273, 'Mother tree bio'!$B:$B, 0))</f>
        <v>#N/A</v>
      </c>
      <c r="BV273" s="4" t="e">
        <f>INDEX('Mother tree bio'!J:J, MATCH($D273, 'Mother tree bio'!$B:$B, 0))</f>
        <v>#N/A</v>
      </c>
      <c r="BW273" s="4" t="e">
        <f>INDEX('Mother tree bio'!K:K, MATCH($D273, 'Mother tree bio'!$B:$B, 0))</f>
        <v>#N/A</v>
      </c>
    </row>
    <row r="274" spans="1:75" ht="15" customHeight="1">
      <c r="A274" s="31" t="s">
        <v>607</v>
      </c>
      <c r="B274" t="s">
        <v>501</v>
      </c>
      <c r="C274" s="1" t="s">
        <v>296</v>
      </c>
      <c r="D274" s="4" t="s">
        <v>608</v>
      </c>
      <c r="E274" s="4" t="s">
        <v>83</v>
      </c>
      <c r="F274" s="4">
        <f>INDEX('Root phenotypic data'!D:D, MATCH($A274, 'Root phenotypic data'!$A:$A, 0))</f>
        <v>6</v>
      </c>
      <c r="G274" s="4" t="str">
        <f>INDEX('Root phenotypic data'!E:E, MATCH($A274, 'Root phenotypic data'!$A:$A, 0))</f>
        <v>D</v>
      </c>
      <c r="H274" s="4" t="s">
        <v>502</v>
      </c>
      <c r="I274" s="19" t="s">
        <v>478</v>
      </c>
      <c r="J274" s="19" t="s">
        <v>479</v>
      </c>
      <c r="K274" s="20" t="s">
        <v>480</v>
      </c>
      <c r="L274" s="19" t="s">
        <v>503</v>
      </c>
      <c r="M274" s="19" t="s">
        <v>504</v>
      </c>
      <c r="N274" s="20" t="s">
        <v>505</v>
      </c>
      <c r="O274" s="4" t="str">
        <f>INDEX('Root phenotypic data'!F:F, MATCH($A274, 'Root phenotypic data'!$A:$A, 0))</f>
        <v>CER4</v>
      </c>
      <c r="P274" s="18">
        <f>INDEX('Root phenotypic data'!H:H, MATCH($A274, 'Root phenotypic data'!$A:$A, 0))</f>
        <v>44382.560420000002</v>
      </c>
      <c r="Q274" s="4">
        <f>INDEX('Root phenotypic data'!I:I, MATCH($A274, 'Root phenotypic data'!$A:$A, 0))</f>
        <v>21.529599999999999</v>
      </c>
      <c r="R274" s="4">
        <f>INDEX('Root phenotypic data'!J:J, MATCH($A274, 'Root phenotypic data'!$A:$A, 0))</f>
        <v>0.52380000000000004</v>
      </c>
      <c r="S274" s="4">
        <f>INDEX('Root phenotypic data'!K:K, MATCH($A274, 'Root phenotypic data'!$A:$A, 0))</f>
        <v>1.6455</v>
      </c>
      <c r="T274" s="4">
        <f>INDEX('Root phenotypic data'!L:L, MATCH($A274, 'Root phenotypic data'!$A:$A, 0))</f>
        <v>0.24329999999999999</v>
      </c>
      <c r="U274" s="4">
        <f>INDEX('Root phenotypic data'!M:M, MATCH($A274, 'Root phenotypic data'!$A:$A, 0))</f>
        <v>0.01</v>
      </c>
      <c r="V274" s="4">
        <f>INDEX('Root phenotypic data'!N:N, MATCH($A274, 'Root phenotypic data'!$A:$A, 0))</f>
        <v>0.99</v>
      </c>
      <c r="W274" s="4">
        <f>INDEX('Root phenotypic data'!O:O, MATCH($A274, 'Root phenotypic data'!$A:$A, 0))</f>
        <v>7.0000000000000001E-3</v>
      </c>
      <c r="X274" s="4">
        <f>INDEX('Root phenotypic data'!P:P, MATCH($A274, 'Root phenotypic data'!$A:$A, 0))</f>
        <v>10</v>
      </c>
      <c r="Y274" s="4">
        <f>INDEX('Root phenotypic data'!Q:Q, MATCH($A274, 'Root phenotypic data'!$A:$A, 0))</f>
        <v>11</v>
      </c>
      <c r="Z274" s="4">
        <f>INDEX('Root phenotypic data'!R:R, MATCH($A274, 'Root phenotypic data'!$A:$A, 0))</f>
        <v>2</v>
      </c>
      <c r="AA274" s="4">
        <f>INDEX('Root phenotypic data'!S:S, MATCH($A274, 'Root phenotypic data'!$A:$A, 0))</f>
        <v>22</v>
      </c>
      <c r="AB274" s="4">
        <f>INDEX('Root phenotypic data'!T:T, MATCH($A274, 'Root phenotypic data'!$A:$A, 0))</f>
        <v>8</v>
      </c>
      <c r="AC274" s="4">
        <f>INDEX('Root phenotypic data'!U:U, MATCH($A274, 'Root phenotypic data'!$A:$A, 0))</f>
        <v>32</v>
      </c>
      <c r="AD274" s="4">
        <f>INDEX('Root phenotypic data'!V:V, MATCH($A274, 'Root phenotypic data'!$A:$A, 0))</f>
        <v>0.98089999999999999</v>
      </c>
      <c r="AE274" s="4">
        <f>INDEX('Root phenotypic data'!W:W, MATCH($A274, 'Root phenotypic data'!$A:$A, 0))</f>
        <v>2.1499999999999998E-2</v>
      </c>
      <c r="AF274" s="4">
        <f>INDEX('Root phenotypic data'!X:X, MATCH($A274, 'Root phenotypic data'!$A:$A, 0))</f>
        <v>6.7699999999999996E-2</v>
      </c>
      <c r="AG274" s="4">
        <f>INDEX('Root phenotypic data'!Y:Y, MATCH($A274, 'Root phenotypic data'!$A:$A, 0))</f>
        <v>0.15970000000000001</v>
      </c>
      <c r="AH274" s="4">
        <f>INDEX('Root phenotypic data'!Z:Z, MATCH($A274, 'Root phenotypic data'!$A:$A, 0))</f>
        <v>50.4</v>
      </c>
      <c r="AI274" s="4">
        <f>INDEX('Root phenotypic data'!AA:AA, MATCH($A274, 'Root phenotypic data'!$A:$A, 0))</f>
        <v>9</v>
      </c>
      <c r="AJ274" s="4">
        <f>INDEX('Root phenotypic data'!AB:AB, MATCH($A274, 'Root phenotypic data'!$A:$A, 0))</f>
        <v>17.165099999999999</v>
      </c>
      <c r="AK274" s="4">
        <f>INDEX('Root phenotypic data'!AC:AC, MATCH($A274, 'Root phenotypic data'!$A:$A, 0))</f>
        <v>8</v>
      </c>
      <c r="AL274" s="4">
        <f>INDEX('Root phenotypic data'!AD:AD, MATCH($A274, 'Root phenotypic data'!$A:$A, 0))</f>
        <v>2.5981000000000001</v>
      </c>
      <c r="AM274" s="4">
        <f>INDEX('Root phenotypic data'!AE:AE, MATCH($A274, 'Root phenotypic data'!$A:$A, 0))</f>
        <v>0</v>
      </c>
      <c r="AN274" s="4">
        <f>INDEX('Root phenotypic data'!AF:AF, MATCH($A274, 'Root phenotypic data'!$A:$A, 0))</f>
        <v>0</v>
      </c>
      <c r="AO274" s="4">
        <f>INDEX('Root phenotypic data'!AG:AG, MATCH($A274, 'Root phenotypic data'!$A:$A, 0))</f>
        <v>21.529599999999999</v>
      </c>
      <c r="AP274" s="4">
        <f>INDEX('Isotope analysis'!F:F, MATCH($A274, 'Isotope analysis'!$C:$C, 0))</f>
        <v>0.11</v>
      </c>
      <c r="AQ274" s="4">
        <f>INDEX('Isotope analysis'!G:G, MATCH($A274, 'Isotope analysis'!$C:$C, 0))</f>
        <v>-34.090000000000003</v>
      </c>
      <c r="AR274" s="4">
        <f>INDEX('Isotope analysis'!H:H, MATCH($A274, 'Isotope analysis'!$C:$C, 0))</f>
        <v>1.26</v>
      </c>
      <c r="AS274" s="4">
        <f>INDEX('Isotope analysis'!I:I, MATCH($A274, 'Isotope analysis'!$C:$C, 0))</f>
        <v>44.1</v>
      </c>
      <c r="AT274" s="4">
        <f>INDEX('Root phenotypic data'!CR:CR, MATCH($A274, 'Root phenotypic data'!$A:$A, 0))</f>
        <v>13.087499599999999</v>
      </c>
      <c r="AU274" s="4">
        <f>INDEX('Root phenotypic data'!CS:CS, MATCH($A274, 'Root phenotypic data'!$A:$A, 0))</f>
        <v>12.3583002</v>
      </c>
      <c r="AV274" s="4">
        <f>INDEX('Root phenotypic data'!CT:CT, MATCH($A274, 'Root phenotypic data'!$A:$A, 0))</f>
        <v>48.274700199999998</v>
      </c>
      <c r="AW274" s="4">
        <f>INDEX('Root phenotypic data'!CU:CU, MATCH($A274, 'Root phenotypic data'!$A:$A, 0))</f>
        <v>487.61499020000002</v>
      </c>
      <c r="AX274" s="4">
        <f>INDEX('Root phenotypic data'!CV:CV, MATCH($A274, 'Root phenotypic data'!$A:$A, 0))</f>
        <v>25</v>
      </c>
      <c r="AY274" s="4">
        <f>INDEX('Root phenotypic data'!CW:CW, MATCH($A274, 'Root phenotypic data'!$A:$A, 0))</f>
        <v>-0.6</v>
      </c>
      <c r="AZ274" s="4">
        <f>INDEX('Root phenotypic data'!CX:CX, MATCH($A274, 'Root phenotypic data'!$A:$A, 0))</f>
        <v>25.600000399999999</v>
      </c>
      <c r="BA274" s="4">
        <f>INDEX('Root phenotypic data'!CY:CY, MATCH($A274, 'Root phenotypic data'!$A:$A, 0))</f>
        <v>18.733299299999999</v>
      </c>
      <c r="BB274" s="4">
        <f>INDEX('Root phenotypic data'!CZ:CZ, MATCH($A274, 'Root phenotypic data'!$A:$A, 0))</f>
        <v>7.8833298999999997</v>
      </c>
      <c r="BC274" s="4">
        <f>INDEX('Root phenotypic data'!DA:DA, MATCH($A274, 'Root phenotypic data'!$A:$A, 0))</f>
        <v>19</v>
      </c>
      <c r="BD274" s="4">
        <f>INDEX('Root phenotypic data'!DB:DB, MATCH($A274, 'Root phenotypic data'!$A:$A, 0))</f>
        <v>6.8833298999999997</v>
      </c>
      <c r="BE274" s="4">
        <f>INDEX('Root phenotypic data'!DC:DC, MATCH($A274, 'Root phenotypic data'!$A:$A, 0))</f>
        <v>734</v>
      </c>
      <c r="BF274" s="4">
        <f>INDEX('Root phenotypic data'!DD:DD, MATCH($A274, 'Root phenotypic data'!$A:$A, 0))</f>
        <v>76</v>
      </c>
      <c r="BG274" s="4">
        <f>INDEX('Root phenotypic data'!DE:DE, MATCH($A274, 'Root phenotypic data'!$A:$A, 0))</f>
        <v>43</v>
      </c>
      <c r="BH274" s="4">
        <f>INDEX('Root phenotypic data'!DF:DF, MATCH($A274, 'Root phenotypic data'!$A:$A, 0))</f>
        <v>15.832799899999999</v>
      </c>
      <c r="BI274" s="4">
        <f>INDEX('Root phenotypic data'!DG:DG, MATCH($A274, 'Root phenotypic data'!$A:$A, 0))</f>
        <v>215</v>
      </c>
      <c r="BJ274" s="4">
        <f>INDEX('Root phenotypic data'!DH:DH, MATCH($A274, 'Root phenotypic data'!$A:$A, 0))</f>
        <v>152</v>
      </c>
      <c r="BK274" s="4">
        <f>INDEX('Root phenotypic data'!DI:DI, MATCH($A274, 'Root phenotypic data'!$A:$A, 0))</f>
        <v>194</v>
      </c>
      <c r="BL274" s="4">
        <f>INDEX('Root phenotypic data'!DJ:DJ, MATCH($A274, 'Root phenotypic data'!$A:$A, 0))</f>
        <v>156</v>
      </c>
      <c r="BM274" s="4">
        <f>INDEX('Root phenotypic data'!DK:DK, MATCH($A274, 'Root phenotypic data'!$A:$A, 0))</f>
        <v>0.89612400000000003</v>
      </c>
      <c r="BN274" s="4">
        <f>INDEX('Root phenotypic data'!DL:DL, MATCH($A274, 'Root phenotypic data'!$A:$A, 0))</f>
        <v>10.8028002</v>
      </c>
      <c r="BO274" s="4" t="e">
        <f>INDEX('Mother tree bio'!C:C, MATCH($D274, 'Mother tree bio'!$B:$B, 0))</f>
        <v>#N/A</v>
      </c>
      <c r="BP274" s="4" t="e">
        <f>INDEX('Mother tree bio'!D:D, MATCH($D274, 'Mother tree bio'!$B:$B, 0))</f>
        <v>#N/A</v>
      </c>
      <c r="BQ274" s="4" t="e">
        <f>INDEX('Mother tree bio'!E:E, MATCH($D274, 'Mother tree bio'!$B:$B, 0))</f>
        <v>#N/A</v>
      </c>
      <c r="BR274" s="4" t="e">
        <f>INDEX('Mother tree bio'!F:F, MATCH($D274, 'Mother tree bio'!$B:$B, 0))</f>
        <v>#N/A</v>
      </c>
      <c r="BS274" s="4" t="e">
        <f>INDEX('Mother tree bio'!G:G, MATCH($D274, 'Mother tree bio'!$B:$B, 0))</f>
        <v>#N/A</v>
      </c>
      <c r="BT274" s="4" t="e">
        <f>INDEX('Mother tree bio'!H:H, MATCH($D274, 'Mother tree bio'!$B:$B, 0))</f>
        <v>#N/A</v>
      </c>
      <c r="BU274" s="4" t="e">
        <f>INDEX('Mother tree bio'!I:I, MATCH($D274, 'Mother tree bio'!$B:$B, 0))</f>
        <v>#N/A</v>
      </c>
      <c r="BV274" s="4" t="e">
        <f>INDEX('Mother tree bio'!J:J, MATCH($D274, 'Mother tree bio'!$B:$B, 0))</f>
        <v>#N/A</v>
      </c>
      <c r="BW274" s="4" t="e">
        <f>INDEX('Mother tree bio'!K:K, MATCH($D274, 'Mother tree bio'!$B:$B, 0))</f>
        <v>#N/A</v>
      </c>
    </row>
    <row r="275" spans="1:75" ht="15" customHeight="1">
      <c r="A275" s="31" t="s">
        <v>609</v>
      </c>
      <c r="B275" t="s">
        <v>501</v>
      </c>
      <c r="C275" s="1" t="s">
        <v>301</v>
      </c>
      <c r="D275" s="4" t="s">
        <v>608</v>
      </c>
      <c r="E275" s="4" t="s">
        <v>83</v>
      </c>
      <c r="F275" s="4">
        <v>6</v>
      </c>
      <c r="G275" s="4" t="str">
        <f>INDEX('Isotope analysis'!E:E, MATCH($A275, 'Isotope analysis'!$C:$C, 0))</f>
        <v>W</v>
      </c>
      <c r="H275" s="4" t="s">
        <v>502</v>
      </c>
      <c r="I275" s="19" t="s">
        <v>478</v>
      </c>
      <c r="J275" s="19" t="s">
        <v>479</v>
      </c>
      <c r="K275" s="20" t="s">
        <v>480</v>
      </c>
      <c r="L275" s="19" t="s">
        <v>507</v>
      </c>
      <c r="M275" s="19" t="s">
        <v>508</v>
      </c>
      <c r="N275" s="20" t="s">
        <v>509</v>
      </c>
      <c r="O275" s="4" t="e">
        <f>INDEX('Root phenotypic data'!F:F, MATCH($A275, 'Root phenotypic data'!$A:$A, 0))</f>
        <v>#N/A</v>
      </c>
      <c r="P275" s="18" t="e">
        <f>INDEX('Root phenotypic data'!H:H, MATCH($A275, 'Root phenotypic data'!$A:$A, 0))</f>
        <v>#N/A</v>
      </c>
      <c r="Q275" s="4" t="e">
        <f>INDEX('Root phenotypic data'!I:I, MATCH($A275, 'Root phenotypic data'!$A:$A, 0))</f>
        <v>#N/A</v>
      </c>
      <c r="R275" s="4" t="e">
        <f>INDEX('Root phenotypic data'!J:J, MATCH($A275, 'Root phenotypic data'!$A:$A, 0))</f>
        <v>#N/A</v>
      </c>
      <c r="S275" s="4" t="e">
        <f>INDEX('Root phenotypic data'!K:K, MATCH($A275, 'Root phenotypic data'!$A:$A, 0))</f>
        <v>#N/A</v>
      </c>
      <c r="T275" s="4" t="e">
        <f>INDEX('Root phenotypic data'!L:L, MATCH($A275, 'Root phenotypic data'!$A:$A, 0))</f>
        <v>#N/A</v>
      </c>
      <c r="U275" s="4" t="e">
        <f>INDEX('Root phenotypic data'!M:M, MATCH($A275, 'Root phenotypic data'!$A:$A, 0))</f>
        <v>#N/A</v>
      </c>
      <c r="V275" s="4" t="e">
        <f>INDEX('Root phenotypic data'!N:N, MATCH($A275, 'Root phenotypic data'!$A:$A, 0))</f>
        <v>#N/A</v>
      </c>
      <c r="W275" s="4" t="e">
        <f>INDEX('Root phenotypic data'!O:O, MATCH($A275, 'Root phenotypic data'!$A:$A, 0))</f>
        <v>#N/A</v>
      </c>
      <c r="X275" s="4" t="e">
        <f>INDEX('Root phenotypic data'!P:P, MATCH($A275, 'Root phenotypic data'!$A:$A, 0))</f>
        <v>#N/A</v>
      </c>
      <c r="Y275" s="4" t="e">
        <f>INDEX('Root phenotypic data'!Q:Q, MATCH($A275, 'Root phenotypic data'!$A:$A, 0))</f>
        <v>#N/A</v>
      </c>
      <c r="Z275" s="4" t="e">
        <f>INDEX('Root phenotypic data'!R:R, MATCH($A275, 'Root phenotypic data'!$A:$A, 0))</f>
        <v>#N/A</v>
      </c>
      <c r="AA275" s="4" t="e">
        <f>INDEX('Root phenotypic data'!S:S, MATCH($A275, 'Root phenotypic data'!$A:$A, 0))</f>
        <v>#N/A</v>
      </c>
      <c r="AB275" s="4" t="e">
        <f>INDEX('Root phenotypic data'!T:T, MATCH($A275, 'Root phenotypic data'!$A:$A, 0))</f>
        <v>#N/A</v>
      </c>
      <c r="AC275" s="4" t="e">
        <f>INDEX('Root phenotypic data'!U:U, MATCH($A275, 'Root phenotypic data'!$A:$A, 0))</f>
        <v>#N/A</v>
      </c>
      <c r="AD275" s="4" t="e">
        <f>INDEX('Root phenotypic data'!V:V, MATCH($A275, 'Root phenotypic data'!$A:$A, 0))</f>
        <v>#N/A</v>
      </c>
      <c r="AE275" s="4" t="e">
        <f>INDEX('Root phenotypic data'!W:W, MATCH($A275, 'Root phenotypic data'!$A:$A, 0))</f>
        <v>#N/A</v>
      </c>
      <c r="AF275" s="4" t="e">
        <f>INDEX('Root phenotypic data'!X:X, MATCH($A275, 'Root phenotypic data'!$A:$A, 0))</f>
        <v>#N/A</v>
      </c>
      <c r="AG275" s="4" t="e">
        <f>INDEX('Root phenotypic data'!Y:Y, MATCH($A275, 'Root phenotypic data'!$A:$A, 0))</f>
        <v>#N/A</v>
      </c>
      <c r="AH275" s="4" t="e">
        <f>INDEX('Root phenotypic data'!Z:Z, MATCH($A275, 'Root phenotypic data'!$A:$A, 0))</f>
        <v>#N/A</v>
      </c>
      <c r="AI275" s="4" t="e">
        <f>INDEX('Root phenotypic data'!AA:AA, MATCH($A275, 'Root phenotypic data'!$A:$A, 0))</f>
        <v>#N/A</v>
      </c>
      <c r="AJ275" s="4" t="e">
        <f>INDEX('Root phenotypic data'!AB:AB, MATCH($A275, 'Root phenotypic data'!$A:$A, 0))</f>
        <v>#N/A</v>
      </c>
      <c r="AK275" s="4" t="e">
        <f>INDEX('Root phenotypic data'!AC:AC, MATCH($A275, 'Root phenotypic data'!$A:$A, 0))</f>
        <v>#N/A</v>
      </c>
      <c r="AL275" s="4" t="e">
        <f>INDEX('Root phenotypic data'!AD:AD, MATCH($A275, 'Root phenotypic data'!$A:$A, 0))</f>
        <v>#N/A</v>
      </c>
      <c r="AM275" s="4" t="e">
        <f>INDEX('Root phenotypic data'!AE:AE, MATCH($A275, 'Root phenotypic data'!$A:$A, 0))</f>
        <v>#N/A</v>
      </c>
      <c r="AN275" s="4" t="e">
        <f>INDEX('Root phenotypic data'!AF:AF, MATCH($A275, 'Root phenotypic data'!$A:$A, 0))</f>
        <v>#N/A</v>
      </c>
      <c r="AO275" s="4" t="e">
        <f>INDEX('Root phenotypic data'!AG:AG, MATCH($A275, 'Root phenotypic data'!$A:$A, 0))</f>
        <v>#N/A</v>
      </c>
      <c r="AP275" s="4">
        <f>INDEX('Isotope analysis'!F:F, MATCH($A275, 'Isotope analysis'!$C:$C, 0))</f>
        <v>-0.42</v>
      </c>
      <c r="AQ275" s="4">
        <f>INDEX('Isotope analysis'!G:G, MATCH($A275, 'Isotope analysis'!$C:$C, 0))</f>
        <v>-34.619999999999997</v>
      </c>
      <c r="AR275" s="4">
        <f>INDEX('Isotope analysis'!H:H, MATCH($A275, 'Isotope analysis'!$C:$C, 0))</f>
        <v>1.1299999999999999</v>
      </c>
      <c r="AS275" s="4">
        <f>INDEX('Isotope analysis'!I:I, MATCH($A275, 'Isotope analysis'!$C:$C, 0))</f>
        <v>41.6</v>
      </c>
      <c r="AT275" s="4" t="e">
        <f>INDEX('Root phenotypic data'!CR:CR, MATCH($A275, 'Root phenotypic data'!$A:$A, 0))</f>
        <v>#N/A</v>
      </c>
      <c r="AU275" s="4" t="e">
        <f>INDEX('Root phenotypic data'!CS:CS, MATCH($A275, 'Root phenotypic data'!$A:$A, 0))</f>
        <v>#N/A</v>
      </c>
      <c r="AV275" s="4" t="e">
        <f>INDEX('Root phenotypic data'!CT:CT, MATCH($A275, 'Root phenotypic data'!$A:$A, 0))</f>
        <v>#N/A</v>
      </c>
      <c r="AW275" s="4" t="e">
        <f>INDEX('Root phenotypic data'!CU:CU, MATCH($A275, 'Root phenotypic data'!$A:$A, 0))</f>
        <v>#N/A</v>
      </c>
      <c r="AX275" s="4" t="e">
        <f>INDEX('Root phenotypic data'!CV:CV, MATCH($A275, 'Root phenotypic data'!$A:$A, 0))</f>
        <v>#N/A</v>
      </c>
      <c r="AY275" s="4" t="e">
        <f>INDEX('Root phenotypic data'!CW:CW, MATCH($A275, 'Root phenotypic data'!$A:$A, 0))</f>
        <v>#N/A</v>
      </c>
      <c r="AZ275" s="4" t="e">
        <f>INDEX('Root phenotypic data'!CX:CX, MATCH($A275, 'Root phenotypic data'!$A:$A, 0))</f>
        <v>#N/A</v>
      </c>
      <c r="BA275" s="4" t="e">
        <f>INDEX('Root phenotypic data'!CY:CY, MATCH($A275, 'Root phenotypic data'!$A:$A, 0))</f>
        <v>#N/A</v>
      </c>
      <c r="BB275" s="4" t="e">
        <f>INDEX('Root phenotypic data'!CZ:CZ, MATCH($A275, 'Root phenotypic data'!$A:$A, 0))</f>
        <v>#N/A</v>
      </c>
      <c r="BC275" s="4" t="e">
        <f>INDEX('Root phenotypic data'!DA:DA, MATCH($A275, 'Root phenotypic data'!$A:$A, 0))</f>
        <v>#N/A</v>
      </c>
      <c r="BD275" s="4" t="e">
        <f>INDEX('Root phenotypic data'!DB:DB, MATCH($A275, 'Root phenotypic data'!$A:$A, 0))</f>
        <v>#N/A</v>
      </c>
      <c r="BE275" s="4" t="e">
        <f>INDEX('Root phenotypic data'!DC:DC, MATCH($A275, 'Root phenotypic data'!$A:$A, 0))</f>
        <v>#N/A</v>
      </c>
      <c r="BF275" s="4" t="e">
        <f>INDEX('Root phenotypic data'!DD:DD, MATCH($A275, 'Root phenotypic data'!$A:$A, 0))</f>
        <v>#N/A</v>
      </c>
      <c r="BG275" s="4" t="e">
        <f>INDEX('Root phenotypic data'!DE:DE, MATCH($A275, 'Root phenotypic data'!$A:$A, 0))</f>
        <v>#N/A</v>
      </c>
      <c r="BH275" s="4" t="e">
        <f>INDEX('Root phenotypic data'!DF:DF, MATCH($A275, 'Root phenotypic data'!$A:$A, 0))</f>
        <v>#N/A</v>
      </c>
      <c r="BI275" s="4" t="e">
        <f>INDEX('Root phenotypic data'!DG:DG, MATCH($A275, 'Root phenotypic data'!$A:$A, 0))</f>
        <v>#N/A</v>
      </c>
      <c r="BJ275" s="4" t="e">
        <f>INDEX('Root phenotypic data'!DH:DH, MATCH($A275, 'Root phenotypic data'!$A:$A, 0))</f>
        <v>#N/A</v>
      </c>
      <c r="BK275" s="4" t="e">
        <f>INDEX('Root phenotypic data'!DI:DI, MATCH($A275, 'Root phenotypic data'!$A:$A, 0))</f>
        <v>#N/A</v>
      </c>
      <c r="BL275" s="4" t="e">
        <f>INDEX('Root phenotypic data'!DJ:DJ, MATCH($A275, 'Root phenotypic data'!$A:$A, 0))</f>
        <v>#N/A</v>
      </c>
      <c r="BM275" s="4" t="e">
        <f>INDEX('Root phenotypic data'!DK:DK, MATCH($A275, 'Root phenotypic data'!$A:$A, 0))</f>
        <v>#N/A</v>
      </c>
      <c r="BN275" s="4" t="e">
        <f>INDEX('Root phenotypic data'!DL:DL, MATCH($A275, 'Root phenotypic data'!$A:$A, 0))</f>
        <v>#N/A</v>
      </c>
      <c r="BO275" s="4" t="e">
        <f>INDEX('Mother tree bio'!C:C, MATCH($D275, 'Mother tree bio'!$B:$B, 0))</f>
        <v>#N/A</v>
      </c>
      <c r="BP275" s="4" t="e">
        <f>INDEX('Mother tree bio'!D:D, MATCH($D275, 'Mother tree bio'!$B:$B, 0))</f>
        <v>#N/A</v>
      </c>
      <c r="BQ275" s="4" t="e">
        <f>INDEX('Mother tree bio'!E:E, MATCH($D275, 'Mother tree bio'!$B:$B, 0))</f>
        <v>#N/A</v>
      </c>
      <c r="BR275" s="4" t="e">
        <f>INDEX('Mother tree bio'!F:F, MATCH($D275, 'Mother tree bio'!$B:$B, 0))</f>
        <v>#N/A</v>
      </c>
      <c r="BS275" s="4" t="e">
        <f>INDEX('Mother tree bio'!G:G, MATCH($D275, 'Mother tree bio'!$B:$B, 0))</f>
        <v>#N/A</v>
      </c>
      <c r="BT275" s="4" t="e">
        <f>INDEX('Mother tree bio'!H:H, MATCH($D275, 'Mother tree bio'!$B:$B, 0))</f>
        <v>#N/A</v>
      </c>
      <c r="BU275" s="4" t="e">
        <f>INDEX('Mother tree bio'!I:I, MATCH($D275, 'Mother tree bio'!$B:$B, 0))</f>
        <v>#N/A</v>
      </c>
      <c r="BV275" s="4" t="e">
        <f>INDEX('Mother tree bio'!J:J, MATCH($D275, 'Mother tree bio'!$B:$B, 0))</f>
        <v>#N/A</v>
      </c>
      <c r="BW275" s="4" t="e">
        <f>INDEX('Mother tree bio'!K:K, MATCH($D275, 'Mother tree bio'!$B:$B, 0))</f>
        <v>#N/A</v>
      </c>
    </row>
    <row r="276" spans="1:75" ht="15" customHeight="1">
      <c r="A276" s="31" t="s">
        <v>610</v>
      </c>
      <c r="B276" t="s">
        <v>501</v>
      </c>
      <c r="C276" s="1" t="s">
        <v>304</v>
      </c>
      <c r="D276" s="4" t="s">
        <v>608</v>
      </c>
      <c r="E276" s="4" t="s">
        <v>83</v>
      </c>
      <c r="F276" s="4">
        <f>INDEX('Root phenotypic data'!D:D, MATCH($A276, 'Root phenotypic data'!$A:$A, 0))</f>
        <v>7</v>
      </c>
      <c r="G276" s="4" t="str">
        <f>INDEX('Root phenotypic data'!E:E, MATCH($A276, 'Root phenotypic data'!$A:$A, 0))</f>
        <v>W</v>
      </c>
      <c r="H276" s="4" t="s">
        <v>502</v>
      </c>
      <c r="I276" s="19" t="s">
        <v>478</v>
      </c>
      <c r="J276" s="19" t="s">
        <v>479</v>
      </c>
      <c r="K276" s="20" t="s">
        <v>480</v>
      </c>
      <c r="L276" s="19" t="s">
        <v>511</v>
      </c>
      <c r="M276" s="19" t="s">
        <v>512</v>
      </c>
      <c r="N276" s="20" t="s">
        <v>513</v>
      </c>
      <c r="O276" s="4" t="str">
        <f>INDEX('Root phenotypic data'!F:F, MATCH($A276, 'Root phenotypic data'!$A:$A, 0))</f>
        <v>CER4</v>
      </c>
      <c r="P276" s="18">
        <f>INDEX('Root phenotypic data'!H:H, MATCH($A276, 'Root phenotypic data'!$A:$A, 0))</f>
        <v>44382.567360000001</v>
      </c>
      <c r="Q276" s="4">
        <f>INDEX('Root phenotypic data'!I:I, MATCH($A276, 'Root phenotypic data'!$A:$A, 0))</f>
        <v>46.059399999999997</v>
      </c>
      <c r="R276" s="4">
        <f>INDEX('Root phenotypic data'!J:J, MATCH($A276, 'Root phenotypic data'!$A:$A, 0))</f>
        <v>1.4117</v>
      </c>
      <c r="S276" s="4">
        <f>INDEX('Root phenotypic data'!K:K, MATCH($A276, 'Root phenotypic data'!$A:$A, 0))</f>
        <v>4.4349999999999996</v>
      </c>
      <c r="T276" s="4">
        <f>INDEX('Root phenotypic data'!L:L, MATCH($A276, 'Root phenotypic data'!$A:$A, 0))</f>
        <v>0.30649999999999999</v>
      </c>
      <c r="U276" s="4">
        <f>INDEX('Root phenotypic data'!M:M, MATCH($A276, 'Root phenotypic data'!$A:$A, 0))</f>
        <v>3.4000000000000002E-2</v>
      </c>
      <c r="V276" s="4">
        <f>INDEX('Root phenotypic data'!N:N, MATCH($A276, 'Root phenotypic data'!$A:$A, 0))</f>
        <v>1.0449999999999999</v>
      </c>
      <c r="W276" s="4">
        <f>INDEX('Root phenotypic data'!O:O, MATCH($A276, 'Root phenotypic data'!$A:$A, 0))</f>
        <v>8.0000000000000002E-3</v>
      </c>
      <c r="X276" s="4">
        <f>INDEX('Root phenotypic data'!P:P, MATCH($A276, 'Root phenotypic data'!$A:$A, 0))</f>
        <v>19</v>
      </c>
      <c r="Y276" s="4">
        <f>INDEX('Root phenotypic data'!Q:Q, MATCH($A276, 'Root phenotypic data'!$A:$A, 0))</f>
        <v>27</v>
      </c>
      <c r="Z276" s="4">
        <f>INDEX('Root phenotypic data'!R:R, MATCH($A276, 'Root phenotypic data'!$A:$A, 0))</f>
        <v>7</v>
      </c>
      <c r="AA276" s="4">
        <f>INDEX('Root phenotypic data'!S:S, MATCH($A276, 'Root phenotypic data'!$A:$A, 0))</f>
        <v>52</v>
      </c>
      <c r="AB276" s="4">
        <f>INDEX('Root phenotypic data'!T:T, MATCH($A276, 'Root phenotypic data'!$A:$A, 0))</f>
        <v>4</v>
      </c>
      <c r="AC276" s="4">
        <f>INDEX('Root phenotypic data'!U:U, MATCH($A276, 'Root phenotypic data'!$A:$A, 0))</f>
        <v>3</v>
      </c>
      <c r="AD276" s="4">
        <f>INDEX('Root phenotypic data'!V:V, MATCH($A276, 'Root phenotypic data'!$A:$A, 0))</f>
        <v>0.88949999999999996</v>
      </c>
      <c r="AE276" s="4">
        <f>INDEX('Root phenotypic data'!W:W, MATCH($A276, 'Root phenotypic data'!$A:$A, 0))</f>
        <v>2.4899999999999999E-2</v>
      </c>
      <c r="AF276" s="4">
        <f>INDEX('Root phenotypic data'!X:X, MATCH($A276, 'Root phenotypic data'!$A:$A, 0))</f>
        <v>7.8200000000000006E-2</v>
      </c>
      <c r="AG276" s="4">
        <f>INDEX('Root phenotypic data'!Y:Y, MATCH($A276, 'Root phenotypic data'!$A:$A, 0))</f>
        <v>0.20619999999999999</v>
      </c>
      <c r="AH276" s="4">
        <f>INDEX('Root phenotypic data'!Z:Z, MATCH($A276, 'Root phenotypic data'!$A:$A, 0))</f>
        <v>48.56</v>
      </c>
      <c r="AI276" s="4">
        <f>INDEX('Root phenotypic data'!AA:AA, MATCH($A276, 'Root phenotypic data'!$A:$A, 0))</f>
        <v>5</v>
      </c>
      <c r="AJ276" s="4">
        <f>INDEX('Root phenotypic data'!AB:AB, MATCH($A276, 'Root phenotypic data'!$A:$A, 0))</f>
        <v>2.9085000000000001</v>
      </c>
      <c r="AK276" s="4">
        <f>INDEX('Root phenotypic data'!AC:AC, MATCH($A276, 'Root phenotypic data'!$A:$A, 0))</f>
        <v>1</v>
      </c>
      <c r="AL276" s="4">
        <f>INDEX('Root phenotypic data'!AD:AD, MATCH($A276, 'Root phenotypic data'!$A:$A, 0))</f>
        <v>1.0196000000000001</v>
      </c>
      <c r="AM276" s="4">
        <f>INDEX('Root phenotypic data'!AE:AE, MATCH($A276, 'Root phenotypic data'!$A:$A, 0))</f>
        <v>3</v>
      </c>
      <c r="AN276" s="4">
        <f>INDEX('Root phenotypic data'!AF:AF, MATCH($A276, 'Root phenotypic data'!$A:$A, 0))</f>
        <v>0.18190000000000001</v>
      </c>
      <c r="AO276" s="4">
        <f>INDEX('Root phenotypic data'!AG:AG, MATCH($A276, 'Root phenotypic data'!$A:$A, 0))</f>
        <v>46.059399999999997</v>
      </c>
      <c r="AP276" s="4">
        <f>INDEX('Isotope analysis'!F:F, MATCH($A276, 'Isotope analysis'!$C:$C, 0))</f>
        <v>0.43</v>
      </c>
      <c r="AQ276" s="4">
        <f>INDEX('Isotope analysis'!G:G, MATCH($A276, 'Isotope analysis'!$C:$C, 0))</f>
        <v>-33.42</v>
      </c>
      <c r="AR276" s="4">
        <f>INDEX('Isotope analysis'!H:H, MATCH($A276, 'Isotope analysis'!$C:$C, 0))</f>
        <v>0.98</v>
      </c>
      <c r="AS276" s="4">
        <f>INDEX('Isotope analysis'!I:I, MATCH($A276, 'Isotope analysis'!$C:$C, 0))</f>
        <v>44.2</v>
      </c>
      <c r="AT276" s="4">
        <f>INDEX('Root phenotypic data'!CR:CR, MATCH($A276, 'Root phenotypic data'!$A:$A, 0))</f>
        <v>13.087499599999999</v>
      </c>
      <c r="AU276" s="4">
        <f>INDEX('Root phenotypic data'!CS:CS, MATCH($A276, 'Root phenotypic data'!$A:$A, 0))</f>
        <v>12.3583002</v>
      </c>
      <c r="AV276" s="4">
        <f>INDEX('Root phenotypic data'!CT:CT, MATCH($A276, 'Root phenotypic data'!$A:$A, 0))</f>
        <v>48.274700199999998</v>
      </c>
      <c r="AW276" s="4">
        <f>INDEX('Root phenotypic data'!CU:CU, MATCH($A276, 'Root phenotypic data'!$A:$A, 0))</f>
        <v>487.61499020000002</v>
      </c>
      <c r="AX276" s="4">
        <f>INDEX('Root phenotypic data'!CV:CV, MATCH($A276, 'Root phenotypic data'!$A:$A, 0))</f>
        <v>25</v>
      </c>
      <c r="AY276" s="4">
        <f>INDEX('Root phenotypic data'!CW:CW, MATCH($A276, 'Root phenotypic data'!$A:$A, 0))</f>
        <v>-0.6</v>
      </c>
      <c r="AZ276" s="4">
        <f>INDEX('Root phenotypic data'!CX:CX, MATCH($A276, 'Root phenotypic data'!$A:$A, 0))</f>
        <v>25.600000399999999</v>
      </c>
      <c r="BA276" s="4">
        <f>INDEX('Root phenotypic data'!CY:CY, MATCH($A276, 'Root phenotypic data'!$A:$A, 0))</f>
        <v>18.733299299999999</v>
      </c>
      <c r="BB276" s="4">
        <f>INDEX('Root phenotypic data'!CZ:CZ, MATCH($A276, 'Root phenotypic data'!$A:$A, 0))</f>
        <v>7.8833298999999997</v>
      </c>
      <c r="BC276" s="4">
        <f>INDEX('Root phenotypic data'!DA:DA, MATCH($A276, 'Root phenotypic data'!$A:$A, 0))</f>
        <v>19</v>
      </c>
      <c r="BD276" s="4">
        <f>INDEX('Root phenotypic data'!DB:DB, MATCH($A276, 'Root phenotypic data'!$A:$A, 0))</f>
        <v>6.8833298999999997</v>
      </c>
      <c r="BE276" s="4">
        <f>INDEX('Root phenotypic data'!DC:DC, MATCH($A276, 'Root phenotypic data'!$A:$A, 0))</f>
        <v>734</v>
      </c>
      <c r="BF276" s="4">
        <f>INDEX('Root phenotypic data'!DD:DD, MATCH($A276, 'Root phenotypic data'!$A:$A, 0))</f>
        <v>76</v>
      </c>
      <c r="BG276" s="4">
        <f>INDEX('Root phenotypic data'!DE:DE, MATCH($A276, 'Root phenotypic data'!$A:$A, 0))</f>
        <v>43</v>
      </c>
      <c r="BH276" s="4">
        <f>INDEX('Root phenotypic data'!DF:DF, MATCH($A276, 'Root phenotypic data'!$A:$A, 0))</f>
        <v>15.832799899999999</v>
      </c>
      <c r="BI276" s="4">
        <f>INDEX('Root phenotypic data'!DG:DG, MATCH($A276, 'Root phenotypic data'!$A:$A, 0))</f>
        <v>215</v>
      </c>
      <c r="BJ276" s="4">
        <f>INDEX('Root phenotypic data'!DH:DH, MATCH($A276, 'Root phenotypic data'!$A:$A, 0))</f>
        <v>152</v>
      </c>
      <c r="BK276" s="4">
        <f>INDEX('Root phenotypic data'!DI:DI, MATCH($A276, 'Root phenotypic data'!$A:$A, 0))</f>
        <v>194</v>
      </c>
      <c r="BL276" s="4">
        <f>INDEX('Root phenotypic data'!DJ:DJ, MATCH($A276, 'Root phenotypic data'!$A:$A, 0))</f>
        <v>156</v>
      </c>
      <c r="BM276" s="4">
        <f>INDEX('Root phenotypic data'!DK:DK, MATCH($A276, 'Root phenotypic data'!$A:$A, 0))</f>
        <v>0.89612400000000003</v>
      </c>
      <c r="BN276" s="4">
        <f>INDEX('Root phenotypic data'!DL:DL, MATCH($A276, 'Root phenotypic data'!$A:$A, 0))</f>
        <v>10.8028002</v>
      </c>
      <c r="BO276" s="4" t="e">
        <f>INDEX('Mother tree bio'!C:C, MATCH($D276, 'Mother tree bio'!$B:$B, 0))</f>
        <v>#N/A</v>
      </c>
      <c r="BP276" s="4" t="e">
        <f>INDEX('Mother tree bio'!D:D, MATCH($D276, 'Mother tree bio'!$B:$B, 0))</f>
        <v>#N/A</v>
      </c>
      <c r="BQ276" s="4" t="e">
        <f>INDEX('Mother tree bio'!E:E, MATCH($D276, 'Mother tree bio'!$B:$B, 0))</f>
        <v>#N/A</v>
      </c>
      <c r="BR276" s="4" t="e">
        <f>INDEX('Mother tree bio'!F:F, MATCH($D276, 'Mother tree bio'!$B:$B, 0))</f>
        <v>#N/A</v>
      </c>
      <c r="BS276" s="4" t="e">
        <f>INDEX('Mother tree bio'!G:G, MATCH($D276, 'Mother tree bio'!$B:$B, 0))</f>
        <v>#N/A</v>
      </c>
      <c r="BT276" s="4" t="e">
        <f>INDEX('Mother tree bio'!H:H, MATCH($D276, 'Mother tree bio'!$B:$B, 0))</f>
        <v>#N/A</v>
      </c>
      <c r="BU276" s="4" t="e">
        <f>INDEX('Mother tree bio'!I:I, MATCH($D276, 'Mother tree bio'!$B:$B, 0))</f>
        <v>#N/A</v>
      </c>
      <c r="BV276" s="4" t="e">
        <f>INDEX('Mother tree bio'!J:J, MATCH($D276, 'Mother tree bio'!$B:$B, 0))</f>
        <v>#N/A</v>
      </c>
      <c r="BW276" s="4" t="e">
        <f>INDEX('Mother tree bio'!K:K, MATCH($D276, 'Mother tree bio'!$B:$B, 0))</f>
        <v>#N/A</v>
      </c>
    </row>
    <row r="277" spans="1:75" ht="15" customHeight="1">
      <c r="A277" s="10" t="s">
        <v>611</v>
      </c>
      <c r="B277" t="s">
        <v>501</v>
      </c>
      <c r="C277" s="1" t="s">
        <v>306</v>
      </c>
      <c r="D277" s="4" t="s">
        <v>361</v>
      </c>
      <c r="E277" s="4" t="s">
        <v>129</v>
      </c>
      <c r="F277" s="4">
        <f>INDEX('Root phenotypic data'!D:D, MATCH($A277, 'Root phenotypic data'!$A:$A, 0))</f>
        <v>6</v>
      </c>
      <c r="G277" s="4" t="str">
        <f>INDEX('Root phenotypic data'!E:E, MATCH($A277, 'Root phenotypic data'!$A:$A, 0))</f>
        <v>W</v>
      </c>
      <c r="H277" s="4" t="s">
        <v>502</v>
      </c>
      <c r="I277" s="19" t="s">
        <v>478</v>
      </c>
      <c r="J277" s="19" t="s">
        <v>479</v>
      </c>
      <c r="K277" s="20" t="s">
        <v>480</v>
      </c>
      <c r="L277" s="19" t="s">
        <v>515</v>
      </c>
      <c r="M277" s="19" t="s">
        <v>516</v>
      </c>
      <c r="N277" s="20" t="s">
        <v>517</v>
      </c>
      <c r="O277" s="4" t="str">
        <f>INDEX('Root phenotypic data'!F:F, MATCH($A277, 'Root phenotypic data'!$A:$A, 0))</f>
        <v>CER4</v>
      </c>
      <c r="P277" s="18">
        <f>INDEX('Root phenotypic data'!H:H, MATCH($A277, 'Root phenotypic data'!$A:$A, 0))</f>
        <v>44383.809029999997</v>
      </c>
      <c r="Q277" s="4">
        <f>INDEX('Root phenotypic data'!I:I, MATCH($A277, 'Root phenotypic data'!$A:$A, 0))</f>
        <v>4.8125</v>
      </c>
      <c r="R277" s="4">
        <f>INDEX('Root phenotypic data'!J:J, MATCH($A277, 'Root phenotypic data'!$A:$A, 0))</f>
        <v>8.4400000000000003E-2</v>
      </c>
      <c r="S277" s="4">
        <f>INDEX('Root phenotypic data'!K:K, MATCH($A277, 'Root phenotypic data'!$A:$A, 0))</f>
        <v>0.26519999999999999</v>
      </c>
      <c r="T277" s="4">
        <f>INDEX('Root phenotypic data'!L:L, MATCH($A277, 'Root phenotypic data'!$A:$A, 0))</f>
        <v>0.1754</v>
      </c>
      <c r="U277" s="4">
        <f>INDEX('Root phenotypic data'!M:M, MATCH($A277, 'Root phenotypic data'!$A:$A, 0))</f>
        <v>1E-3</v>
      </c>
      <c r="V277" s="4">
        <f>INDEX('Root phenotypic data'!N:N, MATCH($A277, 'Root phenotypic data'!$A:$A, 0))</f>
        <v>0.94699999999999995</v>
      </c>
      <c r="W277" s="4">
        <f>INDEX('Root phenotypic data'!O:O, MATCH($A277, 'Root phenotypic data'!$A:$A, 0))</f>
        <v>2.1000000000000001E-2</v>
      </c>
      <c r="X277" s="4">
        <f>INDEX('Root phenotypic data'!P:P, MATCH($A277, 'Root phenotypic data'!$A:$A, 0))</f>
        <v>4</v>
      </c>
      <c r="Y277" s="4">
        <f>INDEX('Root phenotypic data'!Q:Q, MATCH($A277, 'Root phenotypic data'!$A:$A, 0))</f>
        <v>7</v>
      </c>
      <c r="Z277" s="4">
        <f>INDEX('Root phenotypic data'!R:R, MATCH($A277, 'Root phenotypic data'!$A:$A, 0))</f>
        <v>2</v>
      </c>
      <c r="AA277" s="4">
        <f>INDEX('Root phenotypic data'!S:S, MATCH($A277, 'Root phenotypic data'!$A:$A, 0))</f>
        <v>14</v>
      </c>
      <c r="AB277" s="4">
        <f>INDEX('Root phenotypic data'!T:T, MATCH($A277, 'Root phenotypic data'!$A:$A, 0))</f>
        <v>9</v>
      </c>
      <c r="AC277" s="4">
        <f>INDEX('Root phenotypic data'!U:U, MATCH($A277, 'Root phenotypic data'!$A:$A, 0))</f>
        <v>9</v>
      </c>
      <c r="AD277" s="4">
        <f>INDEX('Root phenotypic data'!V:V, MATCH($A277, 'Root phenotypic data'!$A:$A, 0))</f>
        <v>0.34660000000000002</v>
      </c>
      <c r="AE277" s="4">
        <f>INDEX('Root phenotypic data'!W:W, MATCH($A277, 'Root phenotypic data'!$A:$A, 0))</f>
        <v>5.0000000000000001E-3</v>
      </c>
      <c r="AF277" s="4">
        <f>INDEX('Root phenotypic data'!X:X, MATCH($A277, 'Root phenotypic data'!$A:$A, 0))</f>
        <v>1.5800000000000002E-2</v>
      </c>
      <c r="AG277" s="4">
        <f>INDEX('Root phenotypic data'!Y:Y, MATCH($A277, 'Root phenotypic data'!$A:$A, 0))</f>
        <v>0.14660000000000001</v>
      </c>
      <c r="AH277" s="4">
        <f>INDEX('Root phenotypic data'!Z:Z, MATCH($A277, 'Root phenotypic data'!$A:$A, 0))</f>
        <v>34.090000000000003</v>
      </c>
      <c r="AI277" s="4">
        <f>INDEX('Root phenotypic data'!AA:AA, MATCH($A277, 'Root phenotypic data'!$A:$A, 0))</f>
        <v>5</v>
      </c>
      <c r="AJ277" s="4">
        <f>INDEX('Root phenotypic data'!AB:AB, MATCH($A277, 'Root phenotypic data'!$A:$A, 0))</f>
        <v>1.9041999999999999</v>
      </c>
      <c r="AK277" s="4">
        <f>INDEX('Root phenotypic data'!AC:AC, MATCH($A277, 'Root phenotypic data'!$A:$A, 0))</f>
        <v>2</v>
      </c>
      <c r="AL277" s="4">
        <f>INDEX('Root phenotypic data'!AD:AD, MATCH($A277, 'Root phenotypic data'!$A:$A, 0))</f>
        <v>2.3521999999999998</v>
      </c>
      <c r="AM277" s="4">
        <f>INDEX('Root phenotypic data'!AE:AE, MATCH($A277, 'Root phenotypic data'!$A:$A, 0))</f>
        <v>2</v>
      </c>
      <c r="AN277" s="4">
        <f>INDEX('Root phenotypic data'!AF:AF, MATCH($A277, 'Root phenotypic data'!$A:$A, 0))</f>
        <v>6.9099999999999995E-2</v>
      </c>
      <c r="AO277" s="4">
        <f>INDEX('Root phenotypic data'!AG:AG, MATCH($A277, 'Root phenotypic data'!$A:$A, 0))</f>
        <v>4.8125</v>
      </c>
      <c r="AP277" s="4">
        <f>INDEX('Isotope analysis'!F:F, MATCH($A277, 'Isotope analysis'!$C:$C, 0))</f>
        <v>-3.02</v>
      </c>
      <c r="AQ277" s="4">
        <f>INDEX('Isotope analysis'!G:G, MATCH($A277, 'Isotope analysis'!$C:$C, 0))</f>
        <v>-34.17</v>
      </c>
      <c r="AR277" s="4">
        <f>INDEX('Isotope analysis'!H:H, MATCH($A277, 'Isotope analysis'!$C:$C, 0))</f>
        <v>0.86</v>
      </c>
      <c r="AS277" s="4">
        <f>INDEX('Isotope analysis'!I:I, MATCH($A277, 'Isotope analysis'!$C:$C, 0))</f>
        <v>45.8</v>
      </c>
      <c r="AT277" s="4">
        <f>INDEX('Root phenotypic data'!CR:CR, MATCH($A277, 'Root phenotypic data'!$A:$A, 0))</f>
        <v>16.350000399999999</v>
      </c>
      <c r="AU277" s="4">
        <f>INDEX('Root phenotypic data'!CS:CS, MATCH($A277, 'Root phenotypic data'!$A:$A, 0))</f>
        <v>14.300000199999999</v>
      </c>
      <c r="AV277" s="4">
        <f>INDEX('Root phenotypic data'!CT:CT, MATCH($A277, 'Root phenotypic data'!$A:$A, 0))</f>
        <v>49.480998999999997</v>
      </c>
      <c r="AW277" s="4">
        <f>INDEX('Root phenotypic data'!CU:CU, MATCH($A277, 'Root phenotypic data'!$A:$A, 0))</f>
        <v>538.91699219999998</v>
      </c>
      <c r="AX277" s="4">
        <f>INDEX('Root phenotypic data'!CV:CV, MATCH($A277, 'Root phenotypic data'!$A:$A, 0))</f>
        <v>30</v>
      </c>
      <c r="AY277" s="4">
        <f>INDEX('Root phenotypic data'!CW:CW, MATCH($A277, 'Root phenotypic data'!$A:$A, 0))</f>
        <v>1.1000000000000001</v>
      </c>
      <c r="AZ277" s="4">
        <f>INDEX('Root phenotypic data'!CX:CX, MATCH($A277, 'Root phenotypic data'!$A:$A, 0))</f>
        <v>28.899999600000001</v>
      </c>
      <c r="BA277" s="4">
        <f>INDEX('Root phenotypic data'!CY:CY, MATCH($A277, 'Root phenotypic data'!$A:$A, 0))</f>
        <v>22.783300400000002</v>
      </c>
      <c r="BB277" s="4">
        <f>INDEX('Root phenotypic data'!CZ:CZ, MATCH($A277, 'Root phenotypic data'!$A:$A, 0))</f>
        <v>16.933299999999999</v>
      </c>
      <c r="BC277" s="4">
        <f>INDEX('Root phenotypic data'!DA:DA, MATCH($A277, 'Root phenotypic data'!$A:$A, 0))</f>
        <v>22.783300400000002</v>
      </c>
      <c r="BD277" s="4">
        <f>INDEX('Root phenotypic data'!DB:DB, MATCH($A277, 'Root phenotypic data'!$A:$A, 0))</f>
        <v>9.4166697999999993</v>
      </c>
      <c r="BE277" s="4">
        <f>INDEX('Root phenotypic data'!DC:DC, MATCH($A277, 'Root phenotypic data'!$A:$A, 0))</f>
        <v>753</v>
      </c>
      <c r="BF277" s="4">
        <f>INDEX('Root phenotypic data'!DD:DD, MATCH($A277, 'Root phenotypic data'!$A:$A, 0))</f>
        <v>114</v>
      </c>
      <c r="BG277" s="4">
        <f>INDEX('Root phenotypic data'!DE:DE, MATCH($A277, 'Root phenotypic data'!$A:$A, 0))</f>
        <v>42</v>
      </c>
      <c r="BH277" s="4">
        <f>INDEX('Root phenotypic data'!DF:DF, MATCH($A277, 'Root phenotypic data'!$A:$A, 0))</f>
        <v>31.643199899999999</v>
      </c>
      <c r="BI277" s="4">
        <f>INDEX('Root phenotypic data'!DG:DG, MATCH($A277, 'Root phenotypic data'!$A:$A, 0))</f>
        <v>265</v>
      </c>
      <c r="BJ277" s="4">
        <f>INDEX('Root phenotypic data'!DH:DH, MATCH($A277, 'Root phenotypic data'!$A:$A, 0))</f>
        <v>141</v>
      </c>
      <c r="BK277" s="4">
        <f>INDEX('Root phenotypic data'!DI:DI, MATCH($A277, 'Root phenotypic data'!$A:$A, 0))</f>
        <v>265</v>
      </c>
      <c r="BL277" s="4">
        <f>INDEX('Root phenotypic data'!DJ:DJ, MATCH($A277, 'Root phenotypic data'!$A:$A, 0))</f>
        <v>155</v>
      </c>
      <c r="BM277" s="4">
        <f>INDEX('Root phenotypic data'!DK:DK, MATCH($A277, 'Root phenotypic data'!$A:$A, 0))</f>
        <v>0.89141000000000004</v>
      </c>
      <c r="BN277" s="4">
        <f>INDEX('Root phenotypic data'!DL:DL, MATCH($A277, 'Root phenotypic data'!$A:$A, 0))</f>
        <v>11.495900199999999</v>
      </c>
      <c r="BO277" s="4" t="e">
        <f>INDEX('Mother tree bio'!C:C, MATCH($D277, 'Mother tree bio'!$B:$B, 0))</f>
        <v>#N/A</v>
      </c>
      <c r="BP277" s="4" t="e">
        <f>INDEX('Mother tree bio'!D:D, MATCH($D277, 'Mother tree bio'!$B:$B, 0))</f>
        <v>#N/A</v>
      </c>
      <c r="BQ277" s="4" t="e">
        <f>INDEX('Mother tree bio'!E:E, MATCH($D277, 'Mother tree bio'!$B:$B, 0))</f>
        <v>#N/A</v>
      </c>
      <c r="BR277" s="4" t="e">
        <f>INDEX('Mother tree bio'!F:F, MATCH($D277, 'Mother tree bio'!$B:$B, 0))</f>
        <v>#N/A</v>
      </c>
      <c r="BS277" s="4" t="e">
        <f>INDEX('Mother tree bio'!G:G, MATCH($D277, 'Mother tree bio'!$B:$B, 0))</f>
        <v>#N/A</v>
      </c>
      <c r="BT277" s="4" t="e">
        <f>INDEX('Mother tree bio'!H:H, MATCH($D277, 'Mother tree bio'!$B:$B, 0))</f>
        <v>#N/A</v>
      </c>
      <c r="BU277" s="4" t="e">
        <f>INDEX('Mother tree bio'!I:I, MATCH($D277, 'Mother tree bio'!$B:$B, 0))</f>
        <v>#N/A</v>
      </c>
      <c r="BV277" s="4" t="e">
        <f>INDEX('Mother tree bio'!J:J, MATCH($D277, 'Mother tree bio'!$B:$B, 0))</f>
        <v>#N/A</v>
      </c>
      <c r="BW277" s="4" t="e">
        <f>INDEX('Mother tree bio'!K:K, MATCH($D277, 'Mother tree bio'!$B:$B, 0))</f>
        <v>#N/A</v>
      </c>
    </row>
    <row r="278" spans="1:75" ht="15" customHeight="1">
      <c r="A278" s="10" t="s">
        <v>612</v>
      </c>
      <c r="B278" t="s">
        <v>501</v>
      </c>
      <c r="C278" s="1" t="s">
        <v>308</v>
      </c>
      <c r="D278" s="4" t="s">
        <v>361</v>
      </c>
      <c r="E278" s="4" t="s">
        <v>129</v>
      </c>
      <c r="F278" s="4">
        <f>INDEX('Root phenotypic data'!D:D, MATCH($A278, 'Root phenotypic data'!$A:$A, 0))</f>
        <v>7</v>
      </c>
      <c r="G278" s="4" t="str">
        <f>INDEX('Root phenotypic data'!E:E, MATCH($A278, 'Root phenotypic data'!$A:$A, 0))</f>
        <v>W</v>
      </c>
      <c r="H278" s="4" t="s">
        <v>502</v>
      </c>
      <c r="I278" s="19" t="s">
        <v>478</v>
      </c>
      <c r="J278" s="19" t="s">
        <v>479</v>
      </c>
      <c r="K278" s="20" t="s">
        <v>480</v>
      </c>
      <c r="L278" s="19" t="s">
        <v>519</v>
      </c>
      <c r="M278" s="19" t="s">
        <v>520</v>
      </c>
      <c r="N278" s="20" t="s">
        <v>521</v>
      </c>
      <c r="O278" s="4" t="str">
        <f>INDEX('Root phenotypic data'!F:F, MATCH($A278, 'Root phenotypic data'!$A:$A, 0))</f>
        <v>CER4</v>
      </c>
      <c r="P278" s="18">
        <f>INDEX('Root phenotypic data'!H:H, MATCH($A278, 'Root phenotypic data'!$A:$A, 0))</f>
        <v>44383.814579999998</v>
      </c>
      <c r="Q278" s="4">
        <f>INDEX('Root phenotypic data'!I:I, MATCH($A278, 'Root phenotypic data'!$A:$A, 0))</f>
        <v>12.5975</v>
      </c>
      <c r="R278" s="4">
        <f>INDEX('Root phenotypic data'!J:J, MATCH($A278, 'Root phenotypic data'!$A:$A, 0))</f>
        <v>0.53520000000000001</v>
      </c>
      <c r="S278" s="4">
        <f>INDEX('Root phenotypic data'!K:K, MATCH($A278, 'Root phenotypic data'!$A:$A, 0))</f>
        <v>1.6813</v>
      </c>
      <c r="T278" s="4">
        <f>INDEX('Root phenotypic data'!L:L, MATCH($A278, 'Root phenotypic data'!$A:$A, 0))</f>
        <v>0.42480000000000001</v>
      </c>
      <c r="U278" s="4">
        <f>INDEX('Root phenotypic data'!M:M, MATCH($A278, 'Root phenotypic data'!$A:$A, 0))</f>
        <v>1.7999999999999999E-2</v>
      </c>
      <c r="V278" s="4">
        <f>INDEX('Root phenotypic data'!N:N, MATCH($A278, 'Root phenotypic data'!$A:$A, 0))</f>
        <v>0.98399999999999999</v>
      </c>
      <c r="W278" s="4">
        <f>INDEX('Root phenotypic data'!O:O, MATCH($A278, 'Root phenotypic data'!$A:$A, 0))</f>
        <v>1.0999999999999999E-2</v>
      </c>
      <c r="X278" s="4">
        <f>INDEX('Root phenotypic data'!P:P, MATCH($A278, 'Root phenotypic data'!$A:$A, 0))</f>
        <v>11</v>
      </c>
      <c r="Y278" s="4">
        <f>INDEX('Root phenotypic data'!Q:Q, MATCH($A278, 'Root phenotypic data'!$A:$A, 0))</f>
        <v>11</v>
      </c>
      <c r="Z278" s="4">
        <f>INDEX('Root phenotypic data'!R:R, MATCH($A278, 'Root phenotypic data'!$A:$A, 0))</f>
        <v>1</v>
      </c>
      <c r="AA278" s="4">
        <f>INDEX('Root phenotypic data'!S:S, MATCH($A278, 'Root phenotypic data'!$A:$A, 0))</f>
        <v>22</v>
      </c>
      <c r="AB278" s="4">
        <f>INDEX('Root phenotypic data'!T:T, MATCH($A278, 'Root phenotypic data'!$A:$A, 0))</f>
        <v>12</v>
      </c>
      <c r="AC278" s="4">
        <f>INDEX('Root phenotypic data'!U:U, MATCH($A278, 'Root phenotypic data'!$A:$A, 0))</f>
        <v>72</v>
      </c>
      <c r="AD278" s="4">
        <f>INDEX('Root phenotypic data'!V:V, MATCH($A278, 'Root phenotypic data'!$A:$A, 0))</f>
        <v>0.57989999999999997</v>
      </c>
      <c r="AE278" s="4">
        <f>INDEX('Root phenotypic data'!W:W, MATCH($A278, 'Root phenotypic data'!$A:$A, 0))</f>
        <v>2.2599999999999999E-2</v>
      </c>
      <c r="AF278" s="4">
        <f>INDEX('Root phenotypic data'!X:X, MATCH($A278, 'Root phenotypic data'!$A:$A, 0))</f>
        <v>7.0999999999999994E-2</v>
      </c>
      <c r="AG278" s="4">
        <f>INDEX('Root phenotypic data'!Y:Y, MATCH($A278, 'Root phenotypic data'!$A:$A, 0))</f>
        <v>0.28460000000000002</v>
      </c>
      <c r="AH278" s="4">
        <f>INDEX('Root phenotypic data'!Z:Z, MATCH($A278, 'Root phenotypic data'!$A:$A, 0))</f>
        <v>48.33</v>
      </c>
      <c r="AI278" s="4">
        <f>INDEX('Root phenotypic data'!AA:AA, MATCH($A278, 'Root phenotypic data'!$A:$A, 0))</f>
        <v>11</v>
      </c>
      <c r="AJ278" s="4">
        <f>INDEX('Root phenotypic data'!AB:AB, MATCH($A278, 'Root phenotypic data'!$A:$A, 0))</f>
        <v>9.3036999999999992</v>
      </c>
      <c r="AK278" s="4">
        <f>INDEX('Root phenotypic data'!AC:AC, MATCH($A278, 'Root phenotypic data'!$A:$A, 0))</f>
        <v>10</v>
      </c>
      <c r="AL278" s="4">
        <f>INDEX('Root phenotypic data'!AD:AD, MATCH($A278, 'Root phenotypic data'!$A:$A, 0))</f>
        <v>3.4535999999999998</v>
      </c>
      <c r="AM278" s="4">
        <f>INDEX('Root phenotypic data'!AE:AE, MATCH($A278, 'Root phenotypic data'!$A:$A, 0))</f>
        <v>0</v>
      </c>
      <c r="AN278" s="4">
        <f>INDEX('Root phenotypic data'!AF:AF, MATCH($A278, 'Root phenotypic data'!$A:$A, 0))</f>
        <v>0</v>
      </c>
      <c r="AO278" s="4">
        <f>INDEX('Root phenotypic data'!AG:AG, MATCH($A278, 'Root phenotypic data'!$A:$A, 0))</f>
        <v>12.5975</v>
      </c>
      <c r="AP278" s="4">
        <f>INDEX('Isotope analysis'!F:F, MATCH($A278, 'Isotope analysis'!$C:$C, 0))</f>
        <v>3.47</v>
      </c>
      <c r="AQ278" s="4">
        <f>INDEX('Isotope analysis'!G:G, MATCH($A278, 'Isotope analysis'!$C:$C, 0))</f>
        <v>-32.54</v>
      </c>
      <c r="AR278" s="4">
        <f>INDEX('Isotope analysis'!H:H, MATCH($A278, 'Isotope analysis'!$C:$C, 0))</f>
        <v>2.0699999999999998</v>
      </c>
      <c r="AS278" s="4">
        <f>INDEX('Isotope analysis'!I:I, MATCH($A278, 'Isotope analysis'!$C:$C, 0))</f>
        <v>47.3</v>
      </c>
      <c r="AT278" s="4">
        <f>INDEX('Root phenotypic data'!CR:CR, MATCH($A278, 'Root phenotypic data'!$A:$A, 0))</f>
        <v>16.350000399999999</v>
      </c>
      <c r="AU278" s="4">
        <f>INDEX('Root phenotypic data'!CS:CS, MATCH($A278, 'Root phenotypic data'!$A:$A, 0))</f>
        <v>14.300000199999999</v>
      </c>
      <c r="AV278" s="4">
        <f>INDEX('Root phenotypic data'!CT:CT, MATCH($A278, 'Root phenotypic data'!$A:$A, 0))</f>
        <v>49.480998999999997</v>
      </c>
      <c r="AW278" s="4">
        <f>INDEX('Root phenotypic data'!CU:CU, MATCH($A278, 'Root phenotypic data'!$A:$A, 0))</f>
        <v>538.91699219999998</v>
      </c>
      <c r="AX278" s="4">
        <f>INDEX('Root phenotypic data'!CV:CV, MATCH($A278, 'Root phenotypic data'!$A:$A, 0))</f>
        <v>30</v>
      </c>
      <c r="AY278" s="4">
        <f>INDEX('Root phenotypic data'!CW:CW, MATCH($A278, 'Root phenotypic data'!$A:$A, 0))</f>
        <v>1.1000000000000001</v>
      </c>
      <c r="AZ278" s="4">
        <f>INDEX('Root phenotypic data'!CX:CX, MATCH($A278, 'Root phenotypic data'!$A:$A, 0))</f>
        <v>28.899999600000001</v>
      </c>
      <c r="BA278" s="4">
        <f>INDEX('Root phenotypic data'!CY:CY, MATCH($A278, 'Root phenotypic data'!$A:$A, 0))</f>
        <v>22.783300400000002</v>
      </c>
      <c r="BB278" s="4">
        <f>INDEX('Root phenotypic data'!CZ:CZ, MATCH($A278, 'Root phenotypic data'!$A:$A, 0))</f>
        <v>16.933299999999999</v>
      </c>
      <c r="BC278" s="4">
        <f>INDEX('Root phenotypic data'!DA:DA, MATCH($A278, 'Root phenotypic data'!$A:$A, 0))</f>
        <v>22.783300400000002</v>
      </c>
      <c r="BD278" s="4">
        <f>INDEX('Root phenotypic data'!DB:DB, MATCH($A278, 'Root phenotypic data'!$A:$A, 0))</f>
        <v>9.4166697999999993</v>
      </c>
      <c r="BE278" s="4">
        <f>INDEX('Root phenotypic data'!DC:DC, MATCH($A278, 'Root phenotypic data'!$A:$A, 0))</f>
        <v>753</v>
      </c>
      <c r="BF278" s="4">
        <f>INDEX('Root phenotypic data'!DD:DD, MATCH($A278, 'Root phenotypic data'!$A:$A, 0))</f>
        <v>114</v>
      </c>
      <c r="BG278" s="4">
        <f>INDEX('Root phenotypic data'!DE:DE, MATCH($A278, 'Root phenotypic data'!$A:$A, 0))</f>
        <v>42</v>
      </c>
      <c r="BH278" s="4">
        <f>INDEX('Root phenotypic data'!DF:DF, MATCH($A278, 'Root phenotypic data'!$A:$A, 0))</f>
        <v>31.643199899999999</v>
      </c>
      <c r="BI278" s="4">
        <f>INDEX('Root phenotypic data'!DG:DG, MATCH($A278, 'Root phenotypic data'!$A:$A, 0))</f>
        <v>265</v>
      </c>
      <c r="BJ278" s="4">
        <f>INDEX('Root phenotypic data'!DH:DH, MATCH($A278, 'Root phenotypic data'!$A:$A, 0))</f>
        <v>141</v>
      </c>
      <c r="BK278" s="4">
        <f>INDEX('Root phenotypic data'!DI:DI, MATCH($A278, 'Root phenotypic data'!$A:$A, 0))</f>
        <v>265</v>
      </c>
      <c r="BL278" s="4">
        <f>INDEX('Root phenotypic data'!DJ:DJ, MATCH($A278, 'Root phenotypic data'!$A:$A, 0))</f>
        <v>155</v>
      </c>
      <c r="BM278" s="4">
        <f>INDEX('Root phenotypic data'!DK:DK, MATCH($A278, 'Root phenotypic data'!$A:$A, 0))</f>
        <v>0.89141000000000004</v>
      </c>
      <c r="BN278" s="4">
        <f>INDEX('Root phenotypic data'!DL:DL, MATCH($A278, 'Root phenotypic data'!$A:$A, 0))</f>
        <v>11.495900199999999</v>
      </c>
      <c r="BO278" s="4" t="e">
        <f>INDEX('Mother tree bio'!C:C, MATCH($D278, 'Mother tree bio'!$B:$B, 0))</f>
        <v>#N/A</v>
      </c>
      <c r="BP278" s="4" t="e">
        <f>INDEX('Mother tree bio'!D:D, MATCH($D278, 'Mother tree bio'!$B:$B, 0))</f>
        <v>#N/A</v>
      </c>
      <c r="BQ278" s="4" t="e">
        <f>INDEX('Mother tree bio'!E:E, MATCH($D278, 'Mother tree bio'!$B:$B, 0))</f>
        <v>#N/A</v>
      </c>
      <c r="BR278" s="4" t="e">
        <f>INDEX('Mother tree bio'!F:F, MATCH($D278, 'Mother tree bio'!$B:$B, 0))</f>
        <v>#N/A</v>
      </c>
      <c r="BS278" s="4" t="e">
        <f>INDEX('Mother tree bio'!G:G, MATCH($D278, 'Mother tree bio'!$B:$B, 0))</f>
        <v>#N/A</v>
      </c>
      <c r="BT278" s="4" t="e">
        <f>INDEX('Mother tree bio'!H:H, MATCH($D278, 'Mother tree bio'!$B:$B, 0))</f>
        <v>#N/A</v>
      </c>
      <c r="BU278" s="4" t="e">
        <f>INDEX('Mother tree bio'!I:I, MATCH($D278, 'Mother tree bio'!$B:$B, 0))</f>
        <v>#N/A</v>
      </c>
      <c r="BV278" s="4" t="e">
        <f>INDEX('Mother tree bio'!J:J, MATCH($D278, 'Mother tree bio'!$B:$B, 0))</f>
        <v>#N/A</v>
      </c>
      <c r="BW278" s="4" t="e">
        <f>INDEX('Mother tree bio'!K:K, MATCH($D278, 'Mother tree bio'!$B:$B, 0))</f>
        <v>#N/A</v>
      </c>
    </row>
    <row r="279" spans="1:75" ht="15" customHeight="1">
      <c r="A279" s="10" t="s">
        <v>613</v>
      </c>
      <c r="B279" t="s">
        <v>501</v>
      </c>
      <c r="C279" s="1" t="s">
        <v>310</v>
      </c>
      <c r="D279" s="4" t="s">
        <v>361</v>
      </c>
      <c r="E279" s="4" t="s">
        <v>129</v>
      </c>
      <c r="F279" s="4">
        <f>INDEX('Root phenotypic data'!D:D, MATCH($A279, 'Root phenotypic data'!$A:$A, 0))</f>
        <v>8</v>
      </c>
      <c r="G279" s="4" t="str">
        <f>INDEX('Root phenotypic data'!E:E, MATCH($A279, 'Root phenotypic data'!$A:$A, 0))</f>
        <v>W</v>
      </c>
      <c r="H279" s="4" t="s">
        <v>502</v>
      </c>
      <c r="I279" s="19" t="s">
        <v>478</v>
      </c>
      <c r="J279" s="19" t="s">
        <v>479</v>
      </c>
      <c r="K279" s="20" t="s">
        <v>480</v>
      </c>
      <c r="L279" s="19" t="s">
        <v>523</v>
      </c>
      <c r="M279" s="19" t="s">
        <v>524</v>
      </c>
      <c r="N279" s="20" t="s">
        <v>525</v>
      </c>
      <c r="O279" s="4" t="str">
        <f>INDEX('Root phenotypic data'!F:F, MATCH($A279, 'Root phenotypic data'!$A:$A, 0))</f>
        <v>CER4</v>
      </c>
      <c r="P279" s="18">
        <f>INDEX('Root phenotypic data'!H:H, MATCH($A279, 'Root phenotypic data'!$A:$A, 0))</f>
        <v>44383.819439999999</v>
      </c>
      <c r="Q279" s="4">
        <f>INDEX('Root phenotypic data'!I:I, MATCH($A279, 'Root phenotypic data'!$A:$A, 0))</f>
        <v>13.991</v>
      </c>
      <c r="R279" s="4">
        <f>INDEX('Root phenotypic data'!J:J, MATCH($A279, 'Root phenotypic data'!$A:$A, 0))</f>
        <v>0.35859999999999997</v>
      </c>
      <c r="S279" s="4">
        <f>INDEX('Root phenotypic data'!K:K, MATCH($A279, 'Root phenotypic data'!$A:$A, 0))</f>
        <v>1.1267</v>
      </c>
      <c r="T279" s="4">
        <f>INDEX('Root phenotypic data'!L:L, MATCH($A279, 'Root phenotypic data'!$A:$A, 0))</f>
        <v>0.25629999999999997</v>
      </c>
      <c r="U279" s="4">
        <f>INDEX('Root phenotypic data'!M:M, MATCH($A279, 'Root phenotypic data'!$A:$A, 0))</f>
        <v>7.0000000000000001E-3</v>
      </c>
      <c r="V279" s="4">
        <f>INDEX('Root phenotypic data'!N:N, MATCH($A279, 'Root phenotypic data'!$A:$A, 0))</f>
        <v>0.98899999999999999</v>
      </c>
      <c r="W279" s="4">
        <f>INDEX('Root phenotypic data'!O:O, MATCH($A279, 'Root phenotypic data'!$A:$A, 0))</f>
        <v>8.0000000000000002E-3</v>
      </c>
      <c r="X279" s="4">
        <f>INDEX('Root phenotypic data'!P:P, MATCH($A279, 'Root phenotypic data'!$A:$A, 0))</f>
        <v>11</v>
      </c>
      <c r="Y279" s="4">
        <f>INDEX('Root phenotypic data'!Q:Q, MATCH($A279, 'Root phenotypic data'!$A:$A, 0))</f>
        <v>13</v>
      </c>
      <c r="Z279" s="4">
        <f>INDEX('Root phenotypic data'!R:R, MATCH($A279, 'Root phenotypic data'!$A:$A, 0))</f>
        <v>0</v>
      </c>
      <c r="AA279" s="4">
        <f>INDEX('Root phenotypic data'!S:S, MATCH($A279, 'Root phenotypic data'!$A:$A, 0))</f>
        <v>26</v>
      </c>
      <c r="AB279" s="4">
        <f>INDEX('Root phenotypic data'!T:T, MATCH($A279, 'Root phenotypic data'!$A:$A, 0))</f>
        <v>12</v>
      </c>
      <c r="AC279" s="4">
        <f>INDEX('Root phenotypic data'!U:U, MATCH($A279, 'Root phenotypic data'!$A:$A, 0))</f>
        <v>90</v>
      </c>
      <c r="AD279" s="4">
        <f>INDEX('Root phenotypic data'!V:V, MATCH($A279, 'Root phenotypic data'!$A:$A, 0))</f>
        <v>0.5393</v>
      </c>
      <c r="AE279" s="4">
        <f>INDEX('Root phenotypic data'!W:W, MATCH($A279, 'Root phenotypic data'!$A:$A, 0))</f>
        <v>1.2E-2</v>
      </c>
      <c r="AF279" s="4">
        <f>INDEX('Root phenotypic data'!X:X, MATCH($A279, 'Root phenotypic data'!$A:$A, 0))</f>
        <v>3.7699999999999997E-2</v>
      </c>
      <c r="AG279" s="4">
        <f>INDEX('Root phenotypic data'!Y:Y, MATCH($A279, 'Root phenotypic data'!$A:$A, 0))</f>
        <v>0.17150000000000001</v>
      </c>
      <c r="AH279" s="4">
        <f>INDEX('Root phenotypic data'!Z:Z, MATCH($A279, 'Root phenotypic data'!$A:$A, 0))</f>
        <v>46.15</v>
      </c>
      <c r="AI279" s="4">
        <f>INDEX('Root phenotypic data'!AA:AA, MATCH($A279, 'Root phenotypic data'!$A:$A, 0))</f>
        <v>13</v>
      </c>
      <c r="AJ279" s="4">
        <f>INDEX('Root phenotypic data'!AB:AB, MATCH($A279, 'Root phenotypic data'!$A:$A, 0))</f>
        <v>11.7127</v>
      </c>
      <c r="AK279" s="4">
        <f>INDEX('Root phenotypic data'!AC:AC, MATCH($A279, 'Root phenotypic data'!$A:$A, 0))</f>
        <v>10</v>
      </c>
      <c r="AL279" s="4">
        <f>INDEX('Root phenotypic data'!AD:AD, MATCH($A279, 'Root phenotypic data'!$A:$A, 0))</f>
        <v>2.0468999999999999</v>
      </c>
      <c r="AM279" s="4">
        <f>INDEX('Root phenotypic data'!AE:AE, MATCH($A279, 'Root phenotypic data'!$A:$A, 0))</f>
        <v>2</v>
      </c>
      <c r="AN279" s="4">
        <f>INDEX('Root phenotypic data'!AF:AF, MATCH($A279, 'Root phenotypic data'!$A:$A, 0))</f>
        <v>0.26140000000000002</v>
      </c>
      <c r="AO279" s="4">
        <f>INDEX('Root phenotypic data'!AG:AG, MATCH($A279, 'Root phenotypic data'!$A:$A, 0))</f>
        <v>13.991</v>
      </c>
      <c r="AP279" s="4">
        <f>INDEX('Isotope analysis'!F:F, MATCH($A279, 'Isotope analysis'!$C:$C, 0))</f>
        <v>2.61</v>
      </c>
      <c r="AQ279" s="4">
        <f>INDEX('Isotope analysis'!G:G, MATCH($A279, 'Isotope analysis'!$C:$C, 0))</f>
        <v>-34.909999999999997</v>
      </c>
      <c r="AR279" s="4">
        <f>INDEX('Isotope analysis'!H:H, MATCH($A279, 'Isotope analysis'!$C:$C, 0))</f>
        <v>1.07</v>
      </c>
      <c r="AS279" s="4">
        <f>INDEX('Isotope analysis'!I:I, MATCH($A279, 'Isotope analysis'!$C:$C, 0))</f>
        <v>46</v>
      </c>
      <c r="AT279" s="4">
        <f>INDEX('Root phenotypic data'!CR:CR, MATCH($A279, 'Root phenotypic data'!$A:$A, 0))</f>
        <v>16.350000399999999</v>
      </c>
      <c r="AU279" s="4">
        <f>INDEX('Root phenotypic data'!CS:CS, MATCH($A279, 'Root phenotypic data'!$A:$A, 0))</f>
        <v>14.300000199999999</v>
      </c>
      <c r="AV279" s="4">
        <f>INDEX('Root phenotypic data'!CT:CT, MATCH($A279, 'Root phenotypic data'!$A:$A, 0))</f>
        <v>49.480998999999997</v>
      </c>
      <c r="AW279" s="4">
        <f>INDEX('Root phenotypic data'!CU:CU, MATCH($A279, 'Root phenotypic data'!$A:$A, 0))</f>
        <v>538.91699219999998</v>
      </c>
      <c r="AX279" s="4">
        <f>INDEX('Root phenotypic data'!CV:CV, MATCH($A279, 'Root phenotypic data'!$A:$A, 0))</f>
        <v>30</v>
      </c>
      <c r="AY279" s="4">
        <f>INDEX('Root phenotypic data'!CW:CW, MATCH($A279, 'Root phenotypic data'!$A:$A, 0))</f>
        <v>1.1000000000000001</v>
      </c>
      <c r="AZ279" s="4">
        <f>INDEX('Root phenotypic data'!CX:CX, MATCH($A279, 'Root phenotypic data'!$A:$A, 0))</f>
        <v>28.899999600000001</v>
      </c>
      <c r="BA279" s="4">
        <f>INDEX('Root phenotypic data'!CY:CY, MATCH($A279, 'Root phenotypic data'!$A:$A, 0))</f>
        <v>22.783300400000002</v>
      </c>
      <c r="BB279" s="4">
        <f>INDEX('Root phenotypic data'!CZ:CZ, MATCH($A279, 'Root phenotypic data'!$A:$A, 0))</f>
        <v>16.933299999999999</v>
      </c>
      <c r="BC279" s="4">
        <f>INDEX('Root phenotypic data'!DA:DA, MATCH($A279, 'Root phenotypic data'!$A:$A, 0))</f>
        <v>22.783300400000002</v>
      </c>
      <c r="BD279" s="4">
        <f>INDEX('Root phenotypic data'!DB:DB, MATCH($A279, 'Root phenotypic data'!$A:$A, 0))</f>
        <v>9.4166697999999993</v>
      </c>
      <c r="BE279" s="4">
        <f>INDEX('Root phenotypic data'!DC:DC, MATCH($A279, 'Root phenotypic data'!$A:$A, 0))</f>
        <v>753</v>
      </c>
      <c r="BF279" s="4">
        <f>INDEX('Root phenotypic data'!DD:DD, MATCH($A279, 'Root phenotypic data'!$A:$A, 0))</f>
        <v>114</v>
      </c>
      <c r="BG279" s="4">
        <f>INDEX('Root phenotypic data'!DE:DE, MATCH($A279, 'Root phenotypic data'!$A:$A, 0))</f>
        <v>42</v>
      </c>
      <c r="BH279" s="4">
        <f>INDEX('Root phenotypic data'!DF:DF, MATCH($A279, 'Root phenotypic data'!$A:$A, 0))</f>
        <v>31.643199899999999</v>
      </c>
      <c r="BI279" s="4">
        <f>INDEX('Root phenotypic data'!DG:DG, MATCH($A279, 'Root phenotypic data'!$A:$A, 0))</f>
        <v>265</v>
      </c>
      <c r="BJ279" s="4">
        <f>INDEX('Root phenotypic data'!DH:DH, MATCH($A279, 'Root phenotypic data'!$A:$A, 0))</f>
        <v>141</v>
      </c>
      <c r="BK279" s="4">
        <f>INDEX('Root phenotypic data'!DI:DI, MATCH($A279, 'Root phenotypic data'!$A:$A, 0))</f>
        <v>265</v>
      </c>
      <c r="BL279" s="4">
        <f>INDEX('Root phenotypic data'!DJ:DJ, MATCH($A279, 'Root phenotypic data'!$A:$A, 0))</f>
        <v>155</v>
      </c>
      <c r="BM279" s="4">
        <f>INDEX('Root phenotypic data'!DK:DK, MATCH($A279, 'Root phenotypic data'!$A:$A, 0))</f>
        <v>0.89141000000000004</v>
      </c>
      <c r="BN279" s="4">
        <f>INDEX('Root phenotypic data'!DL:DL, MATCH($A279, 'Root phenotypic data'!$A:$A, 0))</f>
        <v>11.495900199999999</v>
      </c>
      <c r="BO279" s="4" t="e">
        <f>INDEX('Mother tree bio'!C:C, MATCH($D279, 'Mother tree bio'!$B:$B, 0))</f>
        <v>#N/A</v>
      </c>
      <c r="BP279" s="4" t="e">
        <f>INDEX('Mother tree bio'!D:D, MATCH($D279, 'Mother tree bio'!$B:$B, 0))</f>
        <v>#N/A</v>
      </c>
      <c r="BQ279" s="4" t="e">
        <f>INDEX('Mother tree bio'!E:E, MATCH($D279, 'Mother tree bio'!$B:$B, 0))</f>
        <v>#N/A</v>
      </c>
      <c r="BR279" s="4" t="e">
        <f>INDEX('Mother tree bio'!F:F, MATCH($D279, 'Mother tree bio'!$B:$B, 0))</f>
        <v>#N/A</v>
      </c>
      <c r="BS279" s="4" t="e">
        <f>INDEX('Mother tree bio'!G:G, MATCH($D279, 'Mother tree bio'!$B:$B, 0))</f>
        <v>#N/A</v>
      </c>
      <c r="BT279" s="4" t="e">
        <f>INDEX('Mother tree bio'!H:H, MATCH($D279, 'Mother tree bio'!$B:$B, 0))</f>
        <v>#N/A</v>
      </c>
      <c r="BU279" s="4" t="e">
        <f>INDEX('Mother tree bio'!I:I, MATCH($D279, 'Mother tree bio'!$B:$B, 0))</f>
        <v>#N/A</v>
      </c>
      <c r="BV279" s="4" t="e">
        <f>INDEX('Mother tree bio'!J:J, MATCH($D279, 'Mother tree bio'!$B:$B, 0))</f>
        <v>#N/A</v>
      </c>
      <c r="BW279" s="4" t="e">
        <f>INDEX('Mother tree bio'!K:K, MATCH($D279, 'Mother tree bio'!$B:$B, 0))</f>
        <v>#N/A</v>
      </c>
    </row>
    <row r="280" spans="1:75" ht="15" customHeight="1">
      <c r="A280" s="10" t="s">
        <v>614</v>
      </c>
      <c r="B280" t="s">
        <v>501</v>
      </c>
      <c r="C280" s="1" t="s">
        <v>312</v>
      </c>
      <c r="D280" s="4" t="s">
        <v>361</v>
      </c>
      <c r="E280" s="4" t="s">
        <v>129</v>
      </c>
      <c r="F280" s="4">
        <f>INDEX('Root phenotypic data'!D:D, MATCH($A280, 'Root phenotypic data'!$A:$A, 0))</f>
        <v>9</v>
      </c>
      <c r="G280" s="4" t="str">
        <f>INDEX('Root phenotypic data'!E:E, MATCH($A280, 'Root phenotypic data'!$A:$A, 0))</f>
        <v>W</v>
      </c>
      <c r="H280" s="4" t="s">
        <v>502</v>
      </c>
      <c r="I280" s="19" t="s">
        <v>478</v>
      </c>
      <c r="J280" s="19" t="s">
        <v>479</v>
      </c>
      <c r="K280" s="20" t="s">
        <v>480</v>
      </c>
      <c r="L280" s="19" t="s">
        <v>527</v>
      </c>
      <c r="M280" s="19" t="s">
        <v>528</v>
      </c>
      <c r="N280" s="20" t="s">
        <v>529</v>
      </c>
      <c r="O280" s="4" t="str">
        <f>INDEX('Root phenotypic data'!F:F, MATCH($A280, 'Root phenotypic data'!$A:$A, 0))</f>
        <v>CER4</v>
      </c>
      <c r="P280" s="18">
        <f>INDEX('Root phenotypic data'!H:H, MATCH($A280, 'Root phenotypic data'!$A:$A, 0))</f>
        <v>44383.830560000002</v>
      </c>
      <c r="Q280" s="4">
        <f>INDEX('Root phenotypic data'!I:I, MATCH($A280, 'Root phenotypic data'!$A:$A, 0))</f>
        <v>27.634799999999998</v>
      </c>
      <c r="R280" s="4">
        <f>INDEX('Root phenotypic data'!J:J, MATCH($A280, 'Root phenotypic data'!$A:$A, 0))</f>
        <v>0.74929999999999997</v>
      </c>
      <c r="S280" s="4">
        <f>INDEX('Root phenotypic data'!K:K, MATCH($A280, 'Root phenotypic data'!$A:$A, 0))</f>
        <v>2.3538999999999999</v>
      </c>
      <c r="T280" s="4">
        <f>INDEX('Root phenotypic data'!L:L, MATCH($A280, 'Root phenotypic data'!$A:$A, 0))</f>
        <v>0.27110000000000001</v>
      </c>
      <c r="U280" s="4">
        <f>INDEX('Root phenotypic data'!M:M, MATCH($A280, 'Root phenotypic data'!$A:$A, 0))</f>
        <v>1.6E-2</v>
      </c>
      <c r="V280" s="4">
        <f>INDEX('Root phenotypic data'!N:N, MATCH($A280, 'Root phenotypic data'!$A:$A, 0))</f>
        <v>0.98399999999999999</v>
      </c>
      <c r="W280" s="4">
        <f>INDEX('Root phenotypic data'!O:O, MATCH($A280, 'Root phenotypic data'!$A:$A, 0))</f>
        <v>0.01</v>
      </c>
      <c r="X280" s="4">
        <f>INDEX('Root phenotypic data'!P:P, MATCH($A280, 'Root phenotypic data'!$A:$A, 0))</f>
        <v>20</v>
      </c>
      <c r="Y280" s="4">
        <f>INDEX('Root phenotypic data'!Q:Q, MATCH($A280, 'Root phenotypic data'!$A:$A, 0))</f>
        <v>57</v>
      </c>
      <c r="Z280" s="4">
        <f>INDEX('Root phenotypic data'!R:R, MATCH($A280, 'Root phenotypic data'!$A:$A, 0))</f>
        <v>10</v>
      </c>
      <c r="AA280" s="4">
        <f>INDEX('Root phenotypic data'!S:S, MATCH($A280, 'Root phenotypic data'!$A:$A, 0))</f>
        <v>107</v>
      </c>
      <c r="AB280" s="4">
        <f>INDEX('Root phenotypic data'!T:T, MATCH($A280, 'Root phenotypic data'!$A:$A, 0))</f>
        <v>35</v>
      </c>
      <c r="AC280" s="4">
        <f>INDEX('Root phenotypic data'!U:U, MATCH($A280, 'Root phenotypic data'!$A:$A, 0))</f>
        <v>303</v>
      </c>
      <c r="AD280" s="4">
        <f>INDEX('Root phenotypic data'!V:V, MATCH($A280, 'Root phenotypic data'!$A:$A, 0))</f>
        <v>0.26290000000000002</v>
      </c>
      <c r="AE280" s="4">
        <f>INDEX('Root phenotypic data'!W:W, MATCH($A280, 'Root phenotypic data'!$A:$A, 0))</f>
        <v>6.1999999999999998E-3</v>
      </c>
      <c r="AF280" s="4">
        <f>INDEX('Root phenotypic data'!X:X, MATCH($A280, 'Root phenotypic data'!$A:$A, 0))</f>
        <v>1.9400000000000001E-2</v>
      </c>
      <c r="AG280" s="4">
        <f>INDEX('Root phenotypic data'!Y:Y, MATCH($A280, 'Root phenotypic data'!$A:$A, 0))</f>
        <v>0.1754</v>
      </c>
      <c r="AH280" s="4">
        <f>INDEX('Root phenotypic data'!Z:Z, MATCH($A280, 'Root phenotypic data'!$A:$A, 0))</f>
        <v>33.46</v>
      </c>
      <c r="AI280" s="4">
        <f>INDEX('Root phenotypic data'!AA:AA, MATCH($A280, 'Root phenotypic data'!$A:$A, 0))</f>
        <v>43</v>
      </c>
      <c r="AJ280" s="4">
        <f>INDEX('Root phenotypic data'!AB:AB, MATCH($A280, 'Root phenotypic data'!$A:$A, 0))</f>
        <v>2.2833000000000001</v>
      </c>
      <c r="AK280" s="4">
        <f>INDEX('Root phenotypic data'!AC:AC, MATCH($A280, 'Root phenotypic data'!$A:$A, 0))</f>
        <v>5</v>
      </c>
      <c r="AL280" s="4">
        <f>INDEX('Root phenotypic data'!AD:AD, MATCH($A280, 'Root phenotypic data'!$A:$A, 0))</f>
        <v>4.0647000000000002</v>
      </c>
      <c r="AM280" s="4">
        <f>INDEX('Root phenotypic data'!AE:AE, MATCH($A280, 'Root phenotypic data'!$A:$A, 0))</f>
        <v>37</v>
      </c>
      <c r="AN280" s="4">
        <f>INDEX('Root phenotypic data'!AF:AF, MATCH($A280, 'Root phenotypic data'!$A:$A, 0))</f>
        <v>20.834</v>
      </c>
      <c r="AO280" s="4">
        <f>INDEX('Root phenotypic data'!AG:AG, MATCH($A280, 'Root phenotypic data'!$A:$A, 0))</f>
        <v>27.634799999999998</v>
      </c>
      <c r="AP280" s="4">
        <f>INDEX('Isotope analysis'!F:F, MATCH($A280, 'Isotope analysis'!$C:$C, 0))</f>
        <v>5.18</v>
      </c>
      <c r="AQ280" s="4">
        <f>INDEX('Isotope analysis'!G:G, MATCH($A280, 'Isotope analysis'!$C:$C, 0))</f>
        <v>-34.82</v>
      </c>
      <c r="AR280" s="4">
        <f>INDEX('Isotope analysis'!H:H, MATCH($A280, 'Isotope analysis'!$C:$C, 0))</f>
        <v>1.24</v>
      </c>
      <c r="AS280" s="4">
        <f>INDEX('Isotope analysis'!I:I, MATCH($A280, 'Isotope analysis'!$C:$C, 0))</f>
        <v>45.5</v>
      </c>
      <c r="AT280" s="4">
        <f>INDEX('Root phenotypic data'!CR:CR, MATCH($A280, 'Root phenotypic data'!$A:$A, 0))</f>
        <v>16.350000399999999</v>
      </c>
      <c r="AU280" s="4">
        <f>INDEX('Root phenotypic data'!CS:CS, MATCH($A280, 'Root phenotypic data'!$A:$A, 0))</f>
        <v>14.300000199999999</v>
      </c>
      <c r="AV280" s="4">
        <f>INDEX('Root phenotypic data'!CT:CT, MATCH($A280, 'Root phenotypic data'!$A:$A, 0))</f>
        <v>49.480998999999997</v>
      </c>
      <c r="AW280" s="4">
        <f>INDEX('Root phenotypic data'!CU:CU, MATCH($A280, 'Root phenotypic data'!$A:$A, 0))</f>
        <v>538.91699219999998</v>
      </c>
      <c r="AX280" s="4">
        <f>INDEX('Root phenotypic data'!CV:CV, MATCH($A280, 'Root phenotypic data'!$A:$A, 0))</f>
        <v>30</v>
      </c>
      <c r="AY280" s="4">
        <f>INDEX('Root phenotypic data'!CW:CW, MATCH($A280, 'Root phenotypic data'!$A:$A, 0))</f>
        <v>1.1000000000000001</v>
      </c>
      <c r="AZ280" s="4">
        <f>INDEX('Root phenotypic data'!CX:CX, MATCH($A280, 'Root phenotypic data'!$A:$A, 0))</f>
        <v>28.899999600000001</v>
      </c>
      <c r="BA280" s="4">
        <f>INDEX('Root phenotypic data'!CY:CY, MATCH($A280, 'Root phenotypic data'!$A:$A, 0))</f>
        <v>22.783300400000002</v>
      </c>
      <c r="BB280" s="4">
        <f>INDEX('Root phenotypic data'!CZ:CZ, MATCH($A280, 'Root phenotypic data'!$A:$A, 0))</f>
        <v>16.933299999999999</v>
      </c>
      <c r="BC280" s="4">
        <f>INDEX('Root phenotypic data'!DA:DA, MATCH($A280, 'Root phenotypic data'!$A:$A, 0))</f>
        <v>22.783300400000002</v>
      </c>
      <c r="BD280" s="4">
        <f>INDEX('Root phenotypic data'!DB:DB, MATCH($A280, 'Root phenotypic data'!$A:$A, 0))</f>
        <v>9.4166697999999993</v>
      </c>
      <c r="BE280" s="4">
        <f>INDEX('Root phenotypic data'!DC:DC, MATCH($A280, 'Root phenotypic data'!$A:$A, 0))</f>
        <v>753</v>
      </c>
      <c r="BF280" s="4">
        <f>INDEX('Root phenotypic data'!DD:DD, MATCH($A280, 'Root phenotypic data'!$A:$A, 0))</f>
        <v>114</v>
      </c>
      <c r="BG280" s="4">
        <f>INDEX('Root phenotypic data'!DE:DE, MATCH($A280, 'Root phenotypic data'!$A:$A, 0))</f>
        <v>42</v>
      </c>
      <c r="BH280" s="4">
        <f>INDEX('Root phenotypic data'!DF:DF, MATCH($A280, 'Root phenotypic data'!$A:$A, 0))</f>
        <v>31.643199899999999</v>
      </c>
      <c r="BI280" s="4">
        <f>INDEX('Root phenotypic data'!DG:DG, MATCH($A280, 'Root phenotypic data'!$A:$A, 0))</f>
        <v>265</v>
      </c>
      <c r="BJ280" s="4">
        <f>INDEX('Root phenotypic data'!DH:DH, MATCH($A280, 'Root phenotypic data'!$A:$A, 0))</f>
        <v>141</v>
      </c>
      <c r="BK280" s="4">
        <f>INDEX('Root phenotypic data'!DI:DI, MATCH($A280, 'Root phenotypic data'!$A:$A, 0))</f>
        <v>265</v>
      </c>
      <c r="BL280" s="4">
        <f>INDEX('Root phenotypic data'!DJ:DJ, MATCH($A280, 'Root phenotypic data'!$A:$A, 0))</f>
        <v>155</v>
      </c>
      <c r="BM280" s="4">
        <f>INDEX('Root phenotypic data'!DK:DK, MATCH($A280, 'Root phenotypic data'!$A:$A, 0))</f>
        <v>0.89141000000000004</v>
      </c>
      <c r="BN280" s="4">
        <f>INDEX('Root phenotypic data'!DL:DL, MATCH($A280, 'Root phenotypic data'!$A:$A, 0))</f>
        <v>11.495900199999999</v>
      </c>
      <c r="BO280" s="4" t="e">
        <f>INDEX('Mother tree bio'!C:C, MATCH($D280, 'Mother tree bio'!$B:$B, 0))</f>
        <v>#N/A</v>
      </c>
      <c r="BP280" s="4" t="e">
        <f>INDEX('Mother tree bio'!D:D, MATCH($D280, 'Mother tree bio'!$B:$B, 0))</f>
        <v>#N/A</v>
      </c>
      <c r="BQ280" s="4" t="e">
        <f>INDEX('Mother tree bio'!E:E, MATCH($D280, 'Mother tree bio'!$B:$B, 0))</f>
        <v>#N/A</v>
      </c>
      <c r="BR280" s="4" t="e">
        <f>INDEX('Mother tree bio'!F:F, MATCH($D280, 'Mother tree bio'!$B:$B, 0))</f>
        <v>#N/A</v>
      </c>
      <c r="BS280" s="4" t="e">
        <f>INDEX('Mother tree bio'!G:G, MATCH($D280, 'Mother tree bio'!$B:$B, 0))</f>
        <v>#N/A</v>
      </c>
      <c r="BT280" s="4" t="e">
        <f>INDEX('Mother tree bio'!H:H, MATCH($D280, 'Mother tree bio'!$B:$B, 0))</f>
        <v>#N/A</v>
      </c>
      <c r="BU280" s="4" t="e">
        <f>INDEX('Mother tree bio'!I:I, MATCH($D280, 'Mother tree bio'!$B:$B, 0))</f>
        <v>#N/A</v>
      </c>
      <c r="BV280" s="4" t="e">
        <f>INDEX('Mother tree bio'!J:J, MATCH($D280, 'Mother tree bio'!$B:$B, 0))</f>
        <v>#N/A</v>
      </c>
      <c r="BW280" s="4" t="e">
        <f>INDEX('Mother tree bio'!K:K, MATCH($D280, 'Mother tree bio'!$B:$B, 0))</f>
        <v>#N/A</v>
      </c>
    </row>
    <row r="281" spans="1:75" ht="15" customHeight="1">
      <c r="A281" s="10" t="s">
        <v>615</v>
      </c>
      <c r="B281" t="s">
        <v>501</v>
      </c>
      <c r="C281" s="1" t="s">
        <v>315</v>
      </c>
      <c r="D281" s="4" t="s">
        <v>361</v>
      </c>
      <c r="E281" s="4" t="s">
        <v>129</v>
      </c>
      <c r="F281" s="4">
        <f>INDEX('Root phenotypic data'!D:D, MATCH($A281, 'Root phenotypic data'!$A:$A, 0))</f>
        <v>10</v>
      </c>
      <c r="G281" s="4" t="str">
        <f>INDEX('Root phenotypic data'!E:E, MATCH($A281, 'Root phenotypic data'!$A:$A, 0))</f>
        <v>W</v>
      </c>
      <c r="H281" s="4" t="s">
        <v>502</v>
      </c>
      <c r="I281" s="19" t="s">
        <v>478</v>
      </c>
      <c r="J281" s="19" t="s">
        <v>479</v>
      </c>
      <c r="K281" s="20" t="s">
        <v>480</v>
      </c>
      <c r="L281" s="19" t="s">
        <v>531</v>
      </c>
      <c r="M281" s="19" t="s">
        <v>532</v>
      </c>
      <c r="N281" s="20" t="s">
        <v>533</v>
      </c>
      <c r="O281" s="4" t="str">
        <f>INDEX('Root phenotypic data'!F:F, MATCH($A281, 'Root phenotypic data'!$A:$A, 0))</f>
        <v>CER4</v>
      </c>
      <c r="P281" s="18">
        <f>INDEX('Root phenotypic data'!H:H, MATCH($A281, 'Root phenotypic data'!$A:$A, 0))</f>
        <v>44384.419439999998</v>
      </c>
      <c r="Q281" s="4">
        <f>INDEX('Root phenotypic data'!I:I, MATCH($A281, 'Root phenotypic data'!$A:$A, 0))</f>
        <v>47.3855</v>
      </c>
      <c r="R281" s="4">
        <f>INDEX('Root phenotypic data'!J:J, MATCH($A281, 'Root phenotypic data'!$A:$A, 0))</f>
        <v>1.0206999999999999</v>
      </c>
      <c r="S281" s="4">
        <f>INDEX('Root phenotypic data'!K:K, MATCH($A281, 'Root phenotypic data'!$A:$A, 0))</f>
        <v>3.2067000000000001</v>
      </c>
      <c r="T281" s="4">
        <f>INDEX('Root phenotypic data'!L:L, MATCH($A281, 'Root phenotypic data'!$A:$A, 0))</f>
        <v>0.21540000000000001</v>
      </c>
      <c r="U281" s="4">
        <f>INDEX('Root phenotypic data'!M:M, MATCH($A281, 'Root phenotypic data'!$A:$A, 0))</f>
        <v>1.7000000000000001E-2</v>
      </c>
      <c r="V281" s="4">
        <f>INDEX('Root phenotypic data'!N:N, MATCH($A281, 'Root phenotypic data'!$A:$A, 0))</f>
        <v>0.997</v>
      </c>
      <c r="W281" s="4">
        <f>INDEX('Root phenotypic data'!O:O, MATCH($A281, 'Root phenotypic data'!$A:$A, 0))</f>
        <v>5.0000000000000001E-3</v>
      </c>
      <c r="X281" s="4">
        <f>INDEX('Root phenotypic data'!P:P, MATCH($A281, 'Root phenotypic data'!$A:$A, 0))</f>
        <v>40</v>
      </c>
      <c r="Y281" s="4">
        <f>INDEX('Root phenotypic data'!Q:Q, MATCH($A281, 'Root phenotypic data'!$A:$A, 0))</f>
        <v>86</v>
      </c>
      <c r="Z281" s="4">
        <f>INDEX('Root phenotypic data'!R:R, MATCH($A281, 'Root phenotypic data'!$A:$A, 0))</f>
        <v>8</v>
      </c>
      <c r="AA281" s="4">
        <f>INDEX('Root phenotypic data'!S:S, MATCH($A281, 'Root phenotypic data'!$A:$A, 0))</f>
        <v>153</v>
      </c>
      <c r="AB281" s="4">
        <f>INDEX('Root phenotypic data'!T:T, MATCH($A281, 'Root phenotypic data'!$A:$A, 0))</f>
        <v>40</v>
      </c>
      <c r="AC281" s="4">
        <f>INDEX('Root phenotypic data'!U:U, MATCH($A281, 'Root phenotypic data'!$A:$A, 0))</f>
        <v>739</v>
      </c>
      <c r="AD281" s="4">
        <f>INDEX('Root phenotypic data'!V:V, MATCH($A281, 'Root phenotypic data'!$A:$A, 0))</f>
        <v>0.314</v>
      </c>
      <c r="AE281" s="4">
        <f>INDEX('Root phenotypic data'!W:W, MATCH($A281, 'Root phenotypic data'!$A:$A, 0))</f>
        <v>5.8999999999999999E-3</v>
      </c>
      <c r="AF281" s="4">
        <f>INDEX('Root phenotypic data'!X:X, MATCH($A281, 'Root phenotypic data'!$A:$A, 0))</f>
        <v>1.84E-2</v>
      </c>
      <c r="AG281" s="4">
        <f>INDEX('Root phenotypic data'!Y:Y, MATCH($A281, 'Root phenotypic data'!$A:$A, 0))</f>
        <v>0.1479</v>
      </c>
      <c r="AH281" s="4">
        <f>INDEX('Root phenotypic data'!Z:Z, MATCH($A281, 'Root phenotypic data'!$A:$A, 0))</f>
        <v>39.68</v>
      </c>
      <c r="AI281" s="4">
        <f>INDEX('Root phenotypic data'!AA:AA, MATCH($A281, 'Root phenotypic data'!$A:$A, 0))</f>
        <v>7</v>
      </c>
      <c r="AJ281" s="4">
        <f>INDEX('Root phenotypic data'!AB:AB, MATCH($A281, 'Root phenotypic data'!$A:$A, 0))</f>
        <v>0.64790000000000003</v>
      </c>
      <c r="AK281" s="4">
        <f>INDEX('Root phenotypic data'!AC:AC, MATCH($A281, 'Root phenotypic data'!$A:$A, 0))</f>
        <v>1</v>
      </c>
      <c r="AL281" s="4">
        <f>INDEX('Root phenotypic data'!AD:AD, MATCH($A281, 'Root phenotypic data'!$A:$A, 0))</f>
        <v>2.6499000000000001</v>
      </c>
      <c r="AM281" s="4">
        <f>INDEX('Root phenotypic data'!AE:AE, MATCH($A281, 'Root phenotypic data'!$A:$A, 0))</f>
        <v>5</v>
      </c>
      <c r="AN281" s="4">
        <f>INDEX('Root phenotypic data'!AF:AF, MATCH($A281, 'Root phenotypic data'!$A:$A, 0))</f>
        <v>1.9540999999999999</v>
      </c>
      <c r="AO281" s="4">
        <f>INDEX('Root phenotypic data'!AG:AG, MATCH($A281, 'Root phenotypic data'!$A:$A, 0))</f>
        <v>47.3855</v>
      </c>
      <c r="AP281" s="4">
        <f>INDEX('Isotope analysis'!F:F, MATCH($A281, 'Isotope analysis'!$C:$C, 0))</f>
        <v>0.9</v>
      </c>
      <c r="AQ281" s="4">
        <f>INDEX('Isotope analysis'!G:G, MATCH($A281, 'Isotope analysis'!$C:$C, 0))</f>
        <v>-33.97</v>
      </c>
      <c r="AR281" s="4">
        <f>INDEX('Isotope analysis'!H:H, MATCH($A281, 'Isotope analysis'!$C:$C, 0))</f>
        <v>0.96</v>
      </c>
      <c r="AS281" s="4">
        <f>INDEX('Isotope analysis'!I:I, MATCH($A281, 'Isotope analysis'!$C:$C, 0))</f>
        <v>46.8</v>
      </c>
      <c r="AT281" s="4">
        <f>INDEX('Root phenotypic data'!CR:CR, MATCH($A281, 'Root phenotypic data'!$A:$A, 0))</f>
        <v>16.350000399999999</v>
      </c>
      <c r="AU281" s="4">
        <f>INDEX('Root phenotypic data'!CS:CS, MATCH($A281, 'Root phenotypic data'!$A:$A, 0))</f>
        <v>14.300000199999999</v>
      </c>
      <c r="AV281" s="4">
        <f>INDEX('Root phenotypic data'!CT:CT, MATCH($A281, 'Root phenotypic data'!$A:$A, 0))</f>
        <v>49.480998999999997</v>
      </c>
      <c r="AW281" s="4">
        <f>INDEX('Root phenotypic data'!CU:CU, MATCH($A281, 'Root phenotypic data'!$A:$A, 0))</f>
        <v>538.91699219999998</v>
      </c>
      <c r="AX281" s="4">
        <f>INDEX('Root phenotypic data'!CV:CV, MATCH($A281, 'Root phenotypic data'!$A:$A, 0))</f>
        <v>30</v>
      </c>
      <c r="AY281" s="4">
        <f>INDEX('Root phenotypic data'!CW:CW, MATCH($A281, 'Root phenotypic data'!$A:$A, 0))</f>
        <v>1.1000000000000001</v>
      </c>
      <c r="AZ281" s="4">
        <f>INDEX('Root phenotypic data'!CX:CX, MATCH($A281, 'Root phenotypic data'!$A:$A, 0))</f>
        <v>28.899999600000001</v>
      </c>
      <c r="BA281" s="4">
        <f>INDEX('Root phenotypic data'!CY:CY, MATCH($A281, 'Root phenotypic data'!$A:$A, 0))</f>
        <v>22.783300400000002</v>
      </c>
      <c r="BB281" s="4">
        <f>INDEX('Root phenotypic data'!CZ:CZ, MATCH($A281, 'Root phenotypic data'!$A:$A, 0))</f>
        <v>16.933299999999999</v>
      </c>
      <c r="BC281" s="4">
        <f>INDEX('Root phenotypic data'!DA:DA, MATCH($A281, 'Root phenotypic data'!$A:$A, 0))</f>
        <v>22.783300400000002</v>
      </c>
      <c r="BD281" s="4">
        <f>INDEX('Root phenotypic data'!DB:DB, MATCH($A281, 'Root phenotypic data'!$A:$A, 0))</f>
        <v>9.4166697999999993</v>
      </c>
      <c r="BE281" s="4">
        <f>INDEX('Root phenotypic data'!DC:DC, MATCH($A281, 'Root phenotypic data'!$A:$A, 0))</f>
        <v>753</v>
      </c>
      <c r="BF281" s="4">
        <f>INDEX('Root phenotypic data'!DD:DD, MATCH($A281, 'Root phenotypic data'!$A:$A, 0))</f>
        <v>114</v>
      </c>
      <c r="BG281" s="4">
        <f>INDEX('Root phenotypic data'!DE:DE, MATCH($A281, 'Root phenotypic data'!$A:$A, 0))</f>
        <v>42</v>
      </c>
      <c r="BH281" s="4">
        <f>INDEX('Root phenotypic data'!DF:DF, MATCH($A281, 'Root phenotypic data'!$A:$A, 0))</f>
        <v>31.643199899999999</v>
      </c>
      <c r="BI281" s="4">
        <f>INDEX('Root phenotypic data'!DG:DG, MATCH($A281, 'Root phenotypic data'!$A:$A, 0))</f>
        <v>265</v>
      </c>
      <c r="BJ281" s="4">
        <f>INDEX('Root phenotypic data'!DH:DH, MATCH($A281, 'Root phenotypic data'!$A:$A, 0))</f>
        <v>141</v>
      </c>
      <c r="BK281" s="4">
        <f>INDEX('Root phenotypic data'!DI:DI, MATCH($A281, 'Root phenotypic data'!$A:$A, 0))</f>
        <v>265</v>
      </c>
      <c r="BL281" s="4">
        <f>INDEX('Root phenotypic data'!DJ:DJ, MATCH($A281, 'Root phenotypic data'!$A:$A, 0))</f>
        <v>155</v>
      </c>
      <c r="BM281" s="4">
        <f>INDEX('Root phenotypic data'!DK:DK, MATCH($A281, 'Root phenotypic data'!$A:$A, 0))</f>
        <v>0.89141000000000004</v>
      </c>
      <c r="BN281" s="4">
        <f>INDEX('Root phenotypic data'!DL:DL, MATCH($A281, 'Root phenotypic data'!$A:$A, 0))</f>
        <v>11.495900199999999</v>
      </c>
      <c r="BO281" s="4" t="e">
        <f>INDEX('Mother tree bio'!C:C, MATCH($D281, 'Mother tree bio'!$B:$B, 0))</f>
        <v>#N/A</v>
      </c>
      <c r="BP281" s="4" t="e">
        <f>INDEX('Mother tree bio'!D:D, MATCH($D281, 'Mother tree bio'!$B:$B, 0))</f>
        <v>#N/A</v>
      </c>
      <c r="BQ281" s="4" t="e">
        <f>INDEX('Mother tree bio'!E:E, MATCH($D281, 'Mother tree bio'!$B:$B, 0))</f>
        <v>#N/A</v>
      </c>
      <c r="BR281" s="4" t="e">
        <f>INDEX('Mother tree bio'!F:F, MATCH($D281, 'Mother tree bio'!$B:$B, 0))</f>
        <v>#N/A</v>
      </c>
      <c r="BS281" s="4" t="e">
        <f>INDEX('Mother tree bio'!G:G, MATCH($D281, 'Mother tree bio'!$B:$B, 0))</f>
        <v>#N/A</v>
      </c>
      <c r="BT281" s="4" t="e">
        <f>INDEX('Mother tree bio'!H:H, MATCH($D281, 'Mother tree bio'!$B:$B, 0))</f>
        <v>#N/A</v>
      </c>
      <c r="BU281" s="4" t="e">
        <f>INDEX('Mother tree bio'!I:I, MATCH($D281, 'Mother tree bio'!$B:$B, 0))</f>
        <v>#N/A</v>
      </c>
      <c r="BV281" s="4" t="e">
        <f>INDEX('Mother tree bio'!J:J, MATCH($D281, 'Mother tree bio'!$B:$B, 0))</f>
        <v>#N/A</v>
      </c>
      <c r="BW281" s="4" t="e">
        <f>INDEX('Mother tree bio'!K:K, MATCH($D281, 'Mother tree bio'!$B:$B, 0))</f>
        <v>#N/A</v>
      </c>
    </row>
    <row r="282" spans="1:75" ht="15" customHeight="1">
      <c r="A282" s="32" t="s">
        <v>616</v>
      </c>
      <c r="B282" t="s">
        <v>501</v>
      </c>
      <c r="C282" s="1" t="s">
        <v>317</v>
      </c>
      <c r="D282" s="4" t="s">
        <v>617</v>
      </c>
      <c r="E282" s="4" t="s">
        <v>83</v>
      </c>
      <c r="F282" s="4">
        <v>6</v>
      </c>
      <c r="G282" s="4" t="str">
        <f>INDEX('Isotope analysis'!E:E, MATCH($A282, 'Isotope analysis'!$C:$C, 0))</f>
        <v>W</v>
      </c>
      <c r="H282" s="4" t="s">
        <v>502</v>
      </c>
      <c r="I282" s="19" t="s">
        <v>489</v>
      </c>
      <c r="J282" s="19" t="s">
        <v>490</v>
      </c>
      <c r="K282" s="20" t="s">
        <v>491</v>
      </c>
      <c r="L282" s="19" t="s">
        <v>503</v>
      </c>
      <c r="M282" s="19" t="s">
        <v>504</v>
      </c>
      <c r="N282" s="20" t="s">
        <v>505</v>
      </c>
      <c r="O282" s="4" t="e">
        <f>INDEX('Root phenotypic data'!F:F, MATCH($A282, 'Root phenotypic data'!$A:$A, 0))</f>
        <v>#N/A</v>
      </c>
      <c r="P282" s="18" t="e">
        <f>INDEX('Root phenotypic data'!H:H, MATCH($A282, 'Root phenotypic data'!$A:$A, 0))</f>
        <v>#N/A</v>
      </c>
      <c r="Q282" s="4" t="e">
        <f>INDEX('Root phenotypic data'!I:I, MATCH($A282, 'Root phenotypic data'!$A:$A, 0))</f>
        <v>#N/A</v>
      </c>
      <c r="R282" s="4" t="e">
        <f>INDEX('Root phenotypic data'!J:J, MATCH($A282, 'Root phenotypic data'!$A:$A, 0))</f>
        <v>#N/A</v>
      </c>
      <c r="S282" s="4" t="e">
        <f>INDEX('Root phenotypic data'!K:K, MATCH($A282, 'Root phenotypic data'!$A:$A, 0))</f>
        <v>#N/A</v>
      </c>
      <c r="T282" s="4" t="e">
        <f>INDEX('Root phenotypic data'!L:L, MATCH($A282, 'Root phenotypic data'!$A:$A, 0))</f>
        <v>#N/A</v>
      </c>
      <c r="U282" s="4" t="e">
        <f>INDEX('Root phenotypic data'!M:M, MATCH($A282, 'Root phenotypic data'!$A:$A, 0))</f>
        <v>#N/A</v>
      </c>
      <c r="V282" s="4" t="e">
        <f>INDEX('Root phenotypic data'!N:N, MATCH($A282, 'Root phenotypic data'!$A:$A, 0))</f>
        <v>#N/A</v>
      </c>
      <c r="W282" s="4" t="e">
        <f>INDEX('Root phenotypic data'!O:O, MATCH($A282, 'Root phenotypic data'!$A:$A, 0))</f>
        <v>#N/A</v>
      </c>
      <c r="X282" s="4" t="e">
        <f>INDEX('Root phenotypic data'!P:P, MATCH($A282, 'Root phenotypic data'!$A:$A, 0))</f>
        <v>#N/A</v>
      </c>
      <c r="Y282" s="4" t="e">
        <f>INDEX('Root phenotypic data'!Q:Q, MATCH($A282, 'Root phenotypic data'!$A:$A, 0))</f>
        <v>#N/A</v>
      </c>
      <c r="Z282" s="4" t="e">
        <f>INDEX('Root phenotypic data'!R:R, MATCH($A282, 'Root phenotypic data'!$A:$A, 0))</f>
        <v>#N/A</v>
      </c>
      <c r="AA282" s="4" t="e">
        <f>INDEX('Root phenotypic data'!S:S, MATCH($A282, 'Root phenotypic data'!$A:$A, 0))</f>
        <v>#N/A</v>
      </c>
      <c r="AB282" s="4" t="e">
        <f>INDEX('Root phenotypic data'!T:T, MATCH($A282, 'Root phenotypic data'!$A:$A, 0))</f>
        <v>#N/A</v>
      </c>
      <c r="AC282" s="4" t="e">
        <f>INDEX('Root phenotypic data'!U:U, MATCH($A282, 'Root phenotypic data'!$A:$A, 0))</f>
        <v>#N/A</v>
      </c>
      <c r="AD282" s="4" t="e">
        <f>INDEX('Root phenotypic data'!V:V, MATCH($A282, 'Root phenotypic data'!$A:$A, 0))</f>
        <v>#N/A</v>
      </c>
      <c r="AE282" s="4" t="e">
        <f>INDEX('Root phenotypic data'!W:W, MATCH($A282, 'Root phenotypic data'!$A:$A, 0))</f>
        <v>#N/A</v>
      </c>
      <c r="AF282" s="4" t="e">
        <f>INDEX('Root phenotypic data'!X:X, MATCH($A282, 'Root phenotypic data'!$A:$A, 0))</f>
        <v>#N/A</v>
      </c>
      <c r="AG282" s="4" t="e">
        <f>INDEX('Root phenotypic data'!Y:Y, MATCH($A282, 'Root phenotypic data'!$A:$A, 0))</f>
        <v>#N/A</v>
      </c>
      <c r="AH282" s="4" t="e">
        <f>INDEX('Root phenotypic data'!Z:Z, MATCH($A282, 'Root phenotypic data'!$A:$A, 0))</f>
        <v>#N/A</v>
      </c>
      <c r="AI282" s="4" t="e">
        <f>INDEX('Root phenotypic data'!AA:AA, MATCH($A282, 'Root phenotypic data'!$A:$A, 0))</f>
        <v>#N/A</v>
      </c>
      <c r="AJ282" s="4" t="e">
        <f>INDEX('Root phenotypic data'!AB:AB, MATCH($A282, 'Root phenotypic data'!$A:$A, 0))</f>
        <v>#N/A</v>
      </c>
      <c r="AK282" s="4" t="e">
        <f>INDEX('Root phenotypic data'!AC:AC, MATCH($A282, 'Root phenotypic data'!$A:$A, 0))</f>
        <v>#N/A</v>
      </c>
      <c r="AL282" s="4" t="e">
        <f>INDEX('Root phenotypic data'!AD:AD, MATCH($A282, 'Root phenotypic data'!$A:$A, 0))</f>
        <v>#N/A</v>
      </c>
      <c r="AM282" s="4" t="e">
        <f>INDEX('Root phenotypic data'!AE:AE, MATCH($A282, 'Root phenotypic data'!$A:$A, 0))</f>
        <v>#N/A</v>
      </c>
      <c r="AN282" s="4" t="e">
        <f>INDEX('Root phenotypic data'!AF:AF, MATCH($A282, 'Root phenotypic data'!$A:$A, 0))</f>
        <v>#N/A</v>
      </c>
      <c r="AO282" s="4" t="e">
        <f>INDEX('Root phenotypic data'!AG:AG, MATCH($A282, 'Root phenotypic data'!$A:$A, 0))</f>
        <v>#N/A</v>
      </c>
      <c r="AP282" s="4">
        <f>INDEX('Isotope analysis'!F:F, MATCH($A282, 'Isotope analysis'!$C:$C, 0))</f>
        <v>7.23</v>
      </c>
      <c r="AQ282" s="4">
        <f>INDEX('Isotope analysis'!G:G, MATCH($A282, 'Isotope analysis'!$C:$C, 0))</f>
        <v>-34.619999999999997</v>
      </c>
      <c r="AR282" s="4">
        <f>INDEX('Isotope analysis'!H:H, MATCH($A282, 'Isotope analysis'!$C:$C, 0))</f>
        <v>1.65</v>
      </c>
      <c r="AS282" s="4">
        <f>INDEX('Isotope analysis'!I:I, MATCH($A282, 'Isotope analysis'!$C:$C, 0))</f>
        <v>43.6</v>
      </c>
      <c r="AT282" s="4" t="e">
        <f>INDEX('Root phenotypic data'!CR:CR, MATCH($A282, 'Root phenotypic data'!$A:$A, 0))</f>
        <v>#N/A</v>
      </c>
      <c r="AU282" s="4" t="e">
        <f>INDEX('Root phenotypic data'!CS:CS, MATCH($A282, 'Root phenotypic data'!$A:$A, 0))</f>
        <v>#N/A</v>
      </c>
      <c r="AV282" s="4" t="e">
        <f>INDEX('Root phenotypic data'!CT:CT, MATCH($A282, 'Root phenotypic data'!$A:$A, 0))</f>
        <v>#N/A</v>
      </c>
      <c r="AW282" s="4" t="e">
        <f>INDEX('Root phenotypic data'!CU:CU, MATCH($A282, 'Root phenotypic data'!$A:$A, 0))</f>
        <v>#N/A</v>
      </c>
      <c r="AX282" s="4" t="e">
        <f>INDEX('Root phenotypic data'!CV:CV, MATCH($A282, 'Root phenotypic data'!$A:$A, 0))</f>
        <v>#N/A</v>
      </c>
      <c r="AY282" s="4" t="e">
        <f>INDEX('Root phenotypic data'!CW:CW, MATCH($A282, 'Root phenotypic data'!$A:$A, 0))</f>
        <v>#N/A</v>
      </c>
      <c r="AZ282" s="4" t="e">
        <f>INDEX('Root phenotypic data'!CX:CX, MATCH($A282, 'Root phenotypic data'!$A:$A, 0))</f>
        <v>#N/A</v>
      </c>
      <c r="BA282" s="4" t="e">
        <f>INDEX('Root phenotypic data'!CY:CY, MATCH($A282, 'Root phenotypic data'!$A:$A, 0))</f>
        <v>#N/A</v>
      </c>
      <c r="BB282" s="4" t="e">
        <f>INDEX('Root phenotypic data'!CZ:CZ, MATCH($A282, 'Root phenotypic data'!$A:$A, 0))</f>
        <v>#N/A</v>
      </c>
      <c r="BC282" s="4" t="e">
        <f>INDEX('Root phenotypic data'!DA:DA, MATCH($A282, 'Root phenotypic data'!$A:$A, 0))</f>
        <v>#N/A</v>
      </c>
      <c r="BD282" s="4" t="e">
        <f>INDEX('Root phenotypic data'!DB:DB, MATCH($A282, 'Root phenotypic data'!$A:$A, 0))</f>
        <v>#N/A</v>
      </c>
      <c r="BE282" s="4" t="e">
        <f>INDEX('Root phenotypic data'!DC:DC, MATCH($A282, 'Root phenotypic data'!$A:$A, 0))</f>
        <v>#N/A</v>
      </c>
      <c r="BF282" s="4" t="e">
        <f>INDEX('Root phenotypic data'!DD:DD, MATCH($A282, 'Root phenotypic data'!$A:$A, 0))</f>
        <v>#N/A</v>
      </c>
      <c r="BG282" s="4" t="e">
        <f>INDEX('Root phenotypic data'!DE:DE, MATCH($A282, 'Root phenotypic data'!$A:$A, 0))</f>
        <v>#N/A</v>
      </c>
      <c r="BH282" s="4" t="e">
        <f>INDEX('Root phenotypic data'!DF:DF, MATCH($A282, 'Root phenotypic data'!$A:$A, 0))</f>
        <v>#N/A</v>
      </c>
      <c r="BI282" s="4" t="e">
        <f>INDEX('Root phenotypic data'!DG:DG, MATCH($A282, 'Root phenotypic data'!$A:$A, 0))</f>
        <v>#N/A</v>
      </c>
      <c r="BJ282" s="4" t="e">
        <f>INDEX('Root phenotypic data'!DH:DH, MATCH($A282, 'Root phenotypic data'!$A:$A, 0))</f>
        <v>#N/A</v>
      </c>
      <c r="BK282" s="4" t="e">
        <f>INDEX('Root phenotypic data'!DI:DI, MATCH($A282, 'Root phenotypic data'!$A:$A, 0))</f>
        <v>#N/A</v>
      </c>
      <c r="BL282" s="4" t="e">
        <f>INDEX('Root phenotypic data'!DJ:DJ, MATCH($A282, 'Root phenotypic data'!$A:$A, 0))</f>
        <v>#N/A</v>
      </c>
      <c r="BM282" s="4" t="e">
        <f>INDEX('Root phenotypic data'!DK:DK, MATCH($A282, 'Root phenotypic data'!$A:$A, 0))</f>
        <v>#N/A</v>
      </c>
      <c r="BN282" s="4" t="e">
        <f>INDEX('Root phenotypic data'!DL:DL, MATCH($A282, 'Root phenotypic data'!$A:$A, 0))</f>
        <v>#N/A</v>
      </c>
      <c r="BO282" s="4" t="e">
        <f>INDEX('Mother tree bio'!C:C, MATCH($D282, 'Mother tree bio'!$B:$B, 0))</f>
        <v>#N/A</v>
      </c>
      <c r="BP282" s="4" t="e">
        <f>INDEX('Mother tree bio'!D:D, MATCH($D282, 'Mother tree bio'!$B:$B, 0))</f>
        <v>#N/A</v>
      </c>
      <c r="BQ282" s="4" t="e">
        <f>INDEX('Mother tree bio'!E:E, MATCH($D282, 'Mother tree bio'!$B:$B, 0))</f>
        <v>#N/A</v>
      </c>
      <c r="BR282" s="4" t="e">
        <f>INDEX('Mother tree bio'!F:F, MATCH($D282, 'Mother tree bio'!$B:$B, 0))</f>
        <v>#N/A</v>
      </c>
      <c r="BS282" s="4" t="e">
        <f>INDEX('Mother tree bio'!G:G, MATCH($D282, 'Mother tree bio'!$B:$B, 0))</f>
        <v>#N/A</v>
      </c>
      <c r="BT282" s="4" t="e">
        <f>INDEX('Mother tree bio'!H:H, MATCH($D282, 'Mother tree bio'!$B:$B, 0))</f>
        <v>#N/A</v>
      </c>
      <c r="BU282" s="4" t="e">
        <f>INDEX('Mother tree bio'!I:I, MATCH($D282, 'Mother tree bio'!$B:$B, 0))</f>
        <v>#N/A</v>
      </c>
      <c r="BV282" s="4" t="e">
        <f>INDEX('Mother tree bio'!J:J, MATCH($D282, 'Mother tree bio'!$B:$B, 0))</f>
        <v>#N/A</v>
      </c>
      <c r="BW282" s="4" t="e">
        <f>INDEX('Mother tree bio'!K:K, MATCH($D282, 'Mother tree bio'!$B:$B, 0))</f>
        <v>#N/A</v>
      </c>
    </row>
    <row r="283" spans="1:75" ht="15" customHeight="1">
      <c r="A283" s="32" t="s">
        <v>618</v>
      </c>
      <c r="B283" t="s">
        <v>501</v>
      </c>
      <c r="C283" s="1" t="s">
        <v>322</v>
      </c>
      <c r="D283" s="4" t="s">
        <v>617</v>
      </c>
      <c r="E283" s="4" t="s">
        <v>83</v>
      </c>
      <c r="F283" s="4">
        <f>INDEX('Root phenotypic data'!D:D, MATCH($A283, 'Root phenotypic data'!$A:$A, 0))</f>
        <v>7</v>
      </c>
      <c r="G283" s="4" t="str">
        <f>INDEX('Root phenotypic data'!E:E, MATCH($A283, 'Root phenotypic data'!$A:$A, 0))</f>
        <v>W</v>
      </c>
      <c r="H283" s="4" t="s">
        <v>502</v>
      </c>
      <c r="I283" s="19" t="s">
        <v>489</v>
      </c>
      <c r="J283" s="19" t="s">
        <v>490</v>
      </c>
      <c r="K283" s="20" t="s">
        <v>491</v>
      </c>
      <c r="L283" s="19" t="s">
        <v>507</v>
      </c>
      <c r="M283" s="19" t="s">
        <v>508</v>
      </c>
      <c r="N283" s="20" t="s">
        <v>509</v>
      </c>
      <c r="O283" s="4" t="str">
        <f>INDEX('Root phenotypic data'!F:F, MATCH($A283, 'Root phenotypic data'!$A:$A, 0))</f>
        <v>CER4</v>
      </c>
      <c r="P283" s="18">
        <f>INDEX('Root phenotypic data'!H:H, MATCH($A283, 'Root phenotypic data'!$A:$A, 0))</f>
        <v>44382.644439999996</v>
      </c>
      <c r="Q283" s="4">
        <f>INDEX('Root phenotypic data'!I:I, MATCH($A283, 'Root phenotypic data'!$A:$A, 0))</f>
        <v>18.127300000000002</v>
      </c>
      <c r="R283" s="4">
        <f>INDEX('Root phenotypic data'!J:J, MATCH($A283, 'Root phenotypic data'!$A:$A, 0))</f>
        <v>0.56200000000000006</v>
      </c>
      <c r="S283" s="4">
        <f>INDEX('Root phenotypic data'!K:K, MATCH($A283, 'Root phenotypic data'!$A:$A, 0))</f>
        <v>1.7657</v>
      </c>
      <c r="T283" s="4">
        <f>INDEX('Root phenotypic data'!L:L, MATCH($A283, 'Root phenotypic data'!$A:$A, 0))</f>
        <v>0.31</v>
      </c>
      <c r="U283" s="4">
        <f>INDEX('Root phenotypic data'!M:M, MATCH($A283, 'Root phenotypic data'!$A:$A, 0))</f>
        <v>1.4E-2</v>
      </c>
      <c r="V283" s="4">
        <f>INDEX('Root phenotypic data'!N:N, MATCH($A283, 'Root phenotypic data'!$A:$A, 0))</f>
        <v>1.002</v>
      </c>
      <c r="W283" s="4">
        <f>INDEX('Root phenotypic data'!O:O, MATCH($A283, 'Root phenotypic data'!$A:$A, 0))</f>
        <v>8.0000000000000002E-3</v>
      </c>
      <c r="X283" s="4">
        <f>INDEX('Root phenotypic data'!P:P, MATCH($A283, 'Root phenotypic data'!$A:$A, 0))</f>
        <v>15</v>
      </c>
      <c r="Y283" s="4">
        <f>INDEX('Root phenotypic data'!Q:Q, MATCH($A283, 'Root phenotypic data'!$A:$A, 0))</f>
        <v>36</v>
      </c>
      <c r="Z283" s="4">
        <f>INDEX('Root phenotypic data'!R:R, MATCH($A283, 'Root phenotypic data'!$A:$A, 0))</f>
        <v>1</v>
      </c>
      <c r="AA283" s="4">
        <f>INDEX('Root phenotypic data'!S:S, MATCH($A283, 'Root phenotypic data'!$A:$A, 0))</f>
        <v>60</v>
      </c>
      <c r="AB283" s="4">
        <f>INDEX('Root phenotypic data'!T:T, MATCH($A283, 'Root phenotypic data'!$A:$A, 0))</f>
        <v>15</v>
      </c>
      <c r="AC283" s="4">
        <f>INDEX('Root phenotypic data'!U:U, MATCH($A283, 'Root phenotypic data'!$A:$A, 0))</f>
        <v>104</v>
      </c>
      <c r="AD283" s="4">
        <f>INDEX('Root phenotypic data'!V:V, MATCH($A283, 'Root phenotypic data'!$A:$A, 0))</f>
        <v>0.30420000000000003</v>
      </c>
      <c r="AE283" s="4">
        <f>INDEX('Root phenotypic data'!W:W, MATCH($A283, 'Root phenotypic data'!$A:$A, 0))</f>
        <v>8.5000000000000006E-3</v>
      </c>
      <c r="AF283" s="4">
        <f>INDEX('Root phenotypic data'!X:X, MATCH($A283, 'Root phenotypic data'!$A:$A, 0))</f>
        <v>2.6800000000000001E-2</v>
      </c>
      <c r="AG283" s="4">
        <f>INDEX('Root phenotypic data'!Y:Y, MATCH($A283, 'Root phenotypic data'!$A:$A, 0))</f>
        <v>0.14349999999999999</v>
      </c>
      <c r="AH283" s="4">
        <f>INDEX('Root phenotypic data'!Z:Z, MATCH($A283, 'Root phenotypic data'!$A:$A, 0))</f>
        <v>35.08</v>
      </c>
      <c r="AI283" s="4">
        <f>INDEX('Root phenotypic data'!AA:AA, MATCH($A283, 'Root phenotypic data'!$A:$A, 0))</f>
        <v>20</v>
      </c>
      <c r="AJ283" s="4">
        <f>INDEX('Root phenotypic data'!AB:AB, MATCH($A283, 'Root phenotypic data'!$A:$A, 0))</f>
        <v>11.1914</v>
      </c>
      <c r="AK283" s="4">
        <f>INDEX('Root phenotypic data'!AC:AC, MATCH($A283, 'Root phenotypic data'!$A:$A, 0))</f>
        <v>12</v>
      </c>
      <c r="AL283" s="4">
        <f>INDEX('Root phenotypic data'!AD:AD, MATCH($A283, 'Root phenotypic data'!$A:$A, 0))</f>
        <v>5.5469999999999997</v>
      </c>
      <c r="AM283" s="4">
        <f>INDEX('Root phenotypic data'!AE:AE, MATCH($A283, 'Root phenotypic data'!$A:$A, 0))</f>
        <v>7</v>
      </c>
      <c r="AN283" s="4">
        <f>INDEX('Root phenotypic data'!AF:AF, MATCH($A283, 'Root phenotypic data'!$A:$A, 0))</f>
        <v>0.20580000000000001</v>
      </c>
      <c r="AO283" s="4">
        <f>INDEX('Root phenotypic data'!AG:AG, MATCH($A283, 'Root phenotypic data'!$A:$A, 0))</f>
        <v>18.127300000000002</v>
      </c>
      <c r="AP283" s="4">
        <f>INDEX('Isotope analysis'!F:F, MATCH($A283, 'Isotope analysis'!$C:$C, 0))</f>
        <v>2.36</v>
      </c>
      <c r="AQ283" s="4">
        <f>INDEX('Isotope analysis'!G:G, MATCH($A283, 'Isotope analysis'!$C:$C, 0))</f>
        <v>-31.02</v>
      </c>
      <c r="AR283" s="4">
        <f>INDEX('Isotope analysis'!H:H, MATCH($A283, 'Isotope analysis'!$C:$C, 0))</f>
        <v>1</v>
      </c>
      <c r="AS283" s="4">
        <f>INDEX('Isotope analysis'!I:I, MATCH($A283, 'Isotope analysis'!$C:$C, 0))</f>
        <v>44</v>
      </c>
      <c r="AT283" s="4">
        <f>INDEX('Root phenotypic data'!CR:CR, MATCH($A283, 'Root phenotypic data'!$A:$A, 0))</f>
        <v>18.1667004</v>
      </c>
      <c r="AU283" s="4">
        <f>INDEX('Root phenotypic data'!CS:CS, MATCH($A283, 'Root phenotypic data'!$A:$A, 0))</f>
        <v>13.949999800000001</v>
      </c>
      <c r="AV283" s="4">
        <f>INDEX('Root phenotypic data'!CT:CT, MATCH($A283, 'Root phenotypic data'!$A:$A, 0))</f>
        <v>47.449001299999999</v>
      </c>
      <c r="AW283" s="4">
        <f>INDEX('Root phenotypic data'!CU:CU, MATCH($A283, 'Root phenotypic data'!$A:$A, 0))</f>
        <v>565.4940186</v>
      </c>
      <c r="AX283" s="4">
        <f>INDEX('Root phenotypic data'!CV:CV, MATCH($A283, 'Root phenotypic data'!$A:$A, 0))</f>
        <v>32.099998499999998</v>
      </c>
      <c r="AY283" s="4">
        <f>INDEX('Root phenotypic data'!CW:CW, MATCH($A283, 'Root phenotypic data'!$A:$A, 0))</f>
        <v>2.7</v>
      </c>
      <c r="AZ283" s="4">
        <f>INDEX('Root phenotypic data'!CX:CX, MATCH($A283, 'Root phenotypic data'!$A:$A, 0))</f>
        <v>29.399999600000001</v>
      </c>
      <c r="BA283" s="4">
        <f>INDEX('Root phenotypic data'!CY:CY, MATCH($A283, 'Root phenotypic data'!$A:$A, 0))</f>
        <v>24.783300400000002</v>
      </c>
      <c r="BB283" s="4">
        <f>INDEX('Root phenotypic data'!CZ:CZ, MATCH($A283, 'Root phenotypic data'!$A:$A, 0))</f>
        <v>14.8832998</v>
      </c>
      <c r="BC283" s="4">
        <f>INDEX('Root phenotypic data'!DA:DA, MATCH($A283, 'Root phenotypic data'!$A:$A, 0))</f>
        <v>24.783300400000002</v>
      </c>
      <c r="BD283" s="4">
        <f>INDEX('Root phenotypic data'!DB:DB, MATCH($A283, 'Root phenotypic data'!$A:$A, 0))</f>
        <v>10.800000199999999</v>
      </c>
      <c r="BE283" s="4">
        <f>INDEX('Root phenotypic data'!DC:DC, MATCH($A283, 'Root phenotypic data'!$A:$A, 0))</f>
        <v>716</v>
      </c>
      <c r="BF283" s="4">
        <f>INDEX('Root phenotypic data'!DD:DD, MATCH($A283, 'Root phenotypic data'!$A:$A, 0))</f>
        <v>97</v>
      </c>
      <c r="BG283" s="4">
        <f>INDEX('Root phenotypic data'!DE:DE, MATCH($A283, 'Root phenotypic data'!$A:$A, 0))</f>
        <v>34</v>
      </c>
      <c r="BH283" s="4">
        <f>INDEX('Root phenotypic data'!DF:DF, MATCH($A283, 'Root phenotypic data'!$A:$A, 0))</f>
        <v>34.053001399999999</v>
      </c>
      <c r="BI283" s="4">
        <f>INDEX('Root phenotypic data'!DG:DG, MATCH($A283, 'Root phenotypic data'!$A:$A, 0))</f>
        <v>267</v>
      </c>
      <c r="BJ283" s="4">
        <f>INDEX('Root phenotypic data'!DH:DH, MATCH($A283, 'Root phenotypic data'!$A:$A, 0))</f>
        <v>125</v>
      </c>
      <c r="BK283" s="4">
        <f>INDEX('Root phenotypic data'!DI:DI, MATCH($A283, 'Root phenotypic data'!$A:$A, 0))</f>
        <v>267</v>
      </c>
      <c r="BL283" s="4">
        <f>INDEX('Root phenotypic data'!DJ:DJ, MATCH($A283, 'Root phenotypic data'!$A:$A, 0))</f>
        <v>125</v>
      </c>
      <c r="BM283" s="4">
        <f>INDEX('Root phenotypic data'!DK:DK, MATCH($A283, 'Root phenotypic data'!$A:$A, 0))</f>
        <v>0.89756199999999997</v>
      </c>
      <c r="BN283" s="4">
        <f>INDEX('Root phenotypic data'!DL:DL, MATCH($A283, 'Root phenotypic data'!$A:$A, 0))</f>
        <v>10.494500199999999</v>
      </c>
      <c r="BO283" s="4" t="e">
        <f>INDEX('Mother tree bio'!C:C, MATCH($D283, 'Mother tree bio'!$B:$B, 0))</f>
        <v>#N/A</v>
      </c>
      <c r="BP283" s="4" t="e">
        <f>INDEX('Mother tree bio'!D:D, MATCH($D283, 'Mother tree bio'!$B:$B, 0))</f>
        <v>#N/A</v>
      </c>
      <c r="BQ283" s="4" t="e">
        <f>INDEX('Mother tree bio'!E:E, MATCH($D283, 'Mother tree bio'!$B:$B, 0))</f>
        <v>#N/A</v>
      </c>
      <c r="BR283" s="4" t="e">
        <f>INDEX('Mother tree bio'!F:F, MATCH($D283, 'Mother tree bio'!$B:$B, 0))</f>
        <v>#N/A</v>
      </c>
      <c r="BS283" s="4" t="e">
        <f>INDEX('Mother tree bio'!G:G, MATCH($D283, 'Mother tree bio'!$B:$B, 0))</f>
        <v>#N/A</v>
      </c>
      <c r="BT283" s="4" t="e">
        <f>INDEX('Mother tree bio'!H:H, MATCH($D283, 'Mother tree bio'!$B:$B, 0))</f>
        <v>#N/A</v>
      </c>
      <c r="BU283" s="4" t="e">
        <f>INDEX('Mother tree bio'!I:I, MATCH($D283, 'Mother tree bio'!$B:$B, 0))</f>
        <v>#N/A</v>
      </c>
      <c r="BV283" s="4" t="e">
        <f>INDEX('Mother tree bio'!J:J, MATCH($D283, 'Mother tree bio'!$B:$B, 0))</f>
        <v>#N/A</v>
      </c>
      <c r="BW283" s="4" t="e">
        <f>INDEX('Mother tree bio'!K:K, MATCH($D283, 'Mother tree bio'!$B:$B, 0))</f>
        <v>#N/A</v>
      </c>
    </row>
    <row r="284" spans="1:75" ht="15" customHeight="1">
      <c r="A284" s="32" t="s">
        <v>619</v>
      </c>
      <c r="B284" t="s">
        <v>501</v>
      </c>
      <c r="C284" s="1" t="s">
        <v>324</v>
      </c>
      <c r="D284" s="4" t="s">
        <v>617</v>
      </c>
      <c r="E284" s="4" t="s">
        <v>83</v>
      </c>
      <c r="F284" s="4">
        <f>INDEX('Root phenotypic data'!D:D, MATCH($A284, 'Root phenotypic data'!$A:$A, 0))</f>
        <v>8</v>
      </c>
      <c r="G284" s="4" t="str">
        <f>INDEX('Root phenotypic data'!E:E, MATCH($A284, 'Root phenotypic data'!$A:$A, 0))</f>
        <v>W</v>
      </c>
      <c r="H284" s="4" t="s">
        <v>502</v>
      </c>
      <c r="I284" s="19" t="s">
        <v>489</v>
      </c>
      <c r="J284" s="19" t="s">
        <v>490</v>
      </c>
      <c r="K284" s="20" t="s">
        <v>491</v>
      </c>
      <c r="L284" s="19" t="s">
        <v>511</v>
      </c>
      <c r="M284" s="19" t="s">
        <v>512</v>
      </c>
      <c r="N284" s="20" t="s">
        <v>513</v>
      </c>
      <c r="O284" s="4" t="str">
        <f>INDEX('Root phenotypic data'!F:F, MATCH($A284, 'Root phenotypic data'!$A:$A, 0))</f>
        <v>CER4</v>
      </c>
      <c r="P284" s="18">
        <f>INDEX('Root phenotypic data'!H:H, MATCH($A284, 'Root phenotypic data'!$A:$A, 0))</f>
        <v>44382.65</v>
      </c>
      <c r="Q284" s="4">
        <f>INDEX('Root phenotypic data'!I:I, MATCH($A284, 'Root phenotypic data'!$A:$A, 0))</f>
        <v>12.11</v>
      </c>
      <c r="R284" s="4">
        <f>INDEX('Root phenotypic data'!J:J, MATCH($A284, 'Root phenotypic data'!$A:$A, 0))</f>
        <v>0.34470000000000001</v>
      </c>
      <c r="S284" s="4">
        <f>INDEX('Root phenotypic data'!K:K, MATCH($A284, 'Root phenotypic data'!$A:$A, 0))</f>
        <v>1.0828</v>
      </c>
      <c r="T284" s="4">
        <f>INDEX('Root phenotypic data'!L:L, MATCH($A284, 'Root phenotypic data'!$A:$A, 0))</f>
        <v>0.28460000000000002</v>
      </c>
      <c r="U284" s="4">
        <f>INDEX('Root phenotypic data'!M:M, MATCH($A284, 'Root phenotypic data'!$A:$A, 0))</f>
        <v>8.0000000000000002E-3</v>
      </c>
      <c r="V284" s="4">
        <f>INDEX('Root phenotypic data'!N:N, MATCH($A284, 'Root phenotypic data'!$A:$A, 0))</f>
        <v>0.97799999999999998</v>
      </c>
      <c r="W284" s="4">
        <f>INDEX('Root phenotypic data'!O:O, MATCH($A284, 'Root phenotypic data'!$A:$A, 0))</f>
        <v>1.2E-2</v>
      </c>
      <c r="X284" s="4">
        <f>INDEX('Root phenotypic data'!P:P, MATCH($A284, 'Root phenotypic data'!$A:$A, 0))</f>
        <v>3</v>
      </c>
      <c r="Y284" s="4">
        <f>INDEX('Root phenotypic data'!Q:Q, MATCH($A284, 'Root phenotypic data'!$A:$A, 0))</f>
        <v>1</v>
      </c>
      <c r="Z284" s="4">
        <f>INDEX('Root phenotypic data'!R:R, MATCH($A284, 'Root phenotypic data'!$A:$A, 0))</f>
        <v>0</v>
      </c>
      <c r="AA284" s="4">
        <f>INDEX('Root phenotypic data'!S:S, MATCH($A284, 'Root phenotypic data'!$A:$A, 0))</f>
        <v>3</v>
      </c>
      <c r="AB284" s="4">
        <f>INDEX('Root phenotypic data'!T:T, MATCH($A284, 'Root phenotypic data'!$A:$A, 0))</f>
        <v>2</v>
      </c>
      <c r="AC284" s="4">
        <f>INDEX('Root phenotypic data'!U:U, MATCH($A284, 'Root phenotypic data'!$A:$A, 0))</f>
        <v>4</v>
      </c>
      <c r="AD284" s="4">
        <f>INDEX('Root phenotypic data'!V:V, MATCH($A284, 'Root phenotypic data'!$A:$A, 0))</f>
        <v>4.0320999999999998</v>
      </c>
      <c r="AE284" s="4">
        <f>INDEX('Root phenotypic data'!W:W, MATCH($A284, 'Root phenotypic data'!$A:$A, 0))</f>
        <v>0.10589999999999999</v>
      </c>
      <c r="AF284" s="4">
        <f>INDEX('Root phenotypic data'!X:X, MATCH($A284, 'Root phenotypic data'!$A:$A, 0))</f>
        <v>0.33279999999999998</v>
      </c>
      <c r="AG284" s="4">
        <f>INDEX('Root phenotypic data'!Y:Y, MATCH($A284, 'Root phenotypic data'!$A:$A, 0))</f>
        <v>0.25130000000000002</v>
      </c>
      <c r="AH284" s="4">
        <f>INDEX('Root phenotypic data'!Z:Z, MATCH($A284, 'Root phenotypic data'!$A:$A, 0))</f>
        <v>49.07</v>
      </c>
      <c r="AI284" s="4">
        <f>INDEX('Root phenotypic data'!AA:AA, MATCH($A284, 'Root phenotypic data'!$A:$A, 0))</f>
        <v>2</v>
      </c>
      <c r="AJ284" s="4">
        <f>INDEX('Root phenotypic data'!AB:AB, MATCH($A284, 'Root phenotypic data'!$A:$A, 0))</f>
        <v>11.042899999999999</v>
      </c>
      <c r="AK284" s="4">
        <f>INDEX('Root phenotypic data'!AC:AC, MATCH($A284, 'Root phenotypic data'!$A:$A, 0))</f>
        <v>1</v>
      </c>
      <c r="AL284" s="4">
        <f>INDEX('Root phenotypic data'!AD:AD, MATCH($A284, 'Root phenotypic data'!$A:$A, 0))</f>
        <v>1.0532999999999999</v>
      </c>
      <c r="AM284" s="4">
        <f>INDEX('Root phenotypic data'!AE:AE, MATCH($A284, 'Root phenotypic data'!$A:$A, 0))</f>
        <v>0</v>
      </c>
      <c r="AN284" s="4">
        <f>INDEX('Root phenotypic data'!AF:AF, MATCH($A284, 'Root phenotypic data'!$A:$A, 0))</f>
        <v>0</v>
      </c>
      <c r="AO284" s="4">
        <f>INDEX('Root phenotypic data'!AG:AG, MATCH($A284, 'Root phenotypic data'!$A:$A, 0))</f>
        <v>12.11</v>
      </c>
      <c r="AP284" s="4" t="e">
        <f>INDEX('Isotope analysis'!F:F, MATCH($A284, 'Isotope analysis'!$C:$C, 0))</f>
        <v>#N/A</v>
      </c>
      <c r="AQ284" s="4" t="e">
        <f>INDEX('Isotope analysis'!G:G, MATCH($A284, 'Isotope analysis'!$C:$C, 0))</f>
        <v>#N/A</v>
      </c>
      <c r="AR284" s="4" t="e">
        <f>INDEX('Isotope analysis'!H:H, MATCH($A284, 'Isotope analysis'!$C:$C, 0))</f>
        <v>#N/A</v>
      </c>
      <c r="AS284" s="4" t="e">
        <f>INDEX('Isotope analysis'!I:I, MATCH($A284, 'Isotope analysis'!$C:$C, 0))</f>
        <v>#N/A</v>
      </c>
      <c r="AT284" s="4">
        <f>INDEX('Root phenotypic data'!CR:CR, MATCH($A284, 'Root phenotypic data'!$A:$A, 0))</f>
        <v>18.1667004</v>
      </c>
      <c r="AU284" s="4">
        <f>INDEX('Root phenotypic data'!CS:CS, MATCH($A284, 'Root phenotypic data'!$A:$A, 0))</f>
        <v>13.949999800000001</v>
      </c>
      <c r="AV284" s="4">
        <f>INDEX('Root phenotypic data'!CT:CT, MATCH($A284, 'Root phenotypic data'!$A:$A, 0))</f>
        <v>47.449001299999999</v>
      </c>
      <c r="AW284" s="4">
        <f>INDEX('Root phenotypic data'!CU:CU, MATCH($A284, 'Root phenotypic data'!$A:$A, 0))</f>
        <v>565.4940186</v>
      </c>
      <c r="AX284" s="4">
        <f>INDEX('Root phenotypic data'!CV:CV, MATCH($A284, 'Root phenotypic data'!$A:$A, 0))</f>
        <v>32.099998499999998</v>
      </c>
      <c r="AY284" s="4">
        <f>INDEX('Root phenotypic data'!CW:CW, MATCH($A284, 'Root phenotypic data'!$A:$A, 0))</f>
        <v>2.7</v>
      </c>
      <c r="AZ284" s="4">
        <f>INDEX('Root phenotypic data'!CX:CX, MATCH($A284, 'Root phenotypic data'!$A:$A, 0))</f>
        <v>29.399999600000001</v>
      </c>
      <c r="BA284" s="4">
        <f>INDEX('Root phenotypic data'!CY:CY, MATCH($A284, 'Root phenotypic data'!$A:$A, 0))</f>
        <v>24.783300400000002</v>
      </c>
      <c r="BB284" s="4">
        <f>INDEX('Root phenotypic data'!CZ:CZ, MATCH($A284, 'Root phenotypic data'!$A:$A, 0))</f>
        <v>14.8832998</v>
      </c>
      <c r="BC284" s="4">
        <f>INDEX('Root phenotypic data'!DA:DA, MATCH($A284, 'Root phenotypic data'!$A:$A, 0))</f>
        <v>24.783300400000002</v>
      </c>
      <c r="BD284" s="4">
        <f>INDEX('Root phenotypic data'!DB:DB, MATCH($A284, 'Root phenotypic data'!$A:$A, 0))</f>
        <v>10.800000199999999</v>
      </c>
      <c r="BE284" s="4">
        <f>INDEX('Root phenotypic data'!DC:DC, MATCH($A284, 'Root phenotypic data'!$A:$A, 0))</f>
        <v>716</v>
      </c>
      <c r="BF284" s="4">
        <f>INDEX('Root phenotypic data'!DD:DD, MATCH($A284, 'Root phenotypic data'!$A:$A, 0))</f>
        <v>97</v>
      </c>
      <c r="BG284" s="4">
        <f>INDEX('Root phenotypic data'!DE:DE, MATCH($A284, 'Root phenotypic data'!$A:$A, 0))</f>
        <v>34</v>
      </c>
      <c r="BH284" s="4">
        <f>INDEX('Root phenotypic data'!DF:DF, MATCH($A284, 'Root phenotypic data'!$A:$A, 0))</f>
        <v>34.053001399999999</v>
      </c>
      <c r="BI284" s="4">
        <f>INDEX('Root phenotypic data'!DG:DG, MATCH($A284, 'Root phenotypic data'!$A:$A, 0))</f>
        <v>267</v>
      </c>
      <c r="BJ284" s="4">
        <f>INDEX('Root phenotypic data'!DH:DH, MATCH($A284, 'Root phenotypic data'!$A:$A, 0))</f>
        <v>125</v>
      </c>
      <c r="BK284" s="4">
        <f>INDEX('Root phenotypic data'!DI:DI, MATCH($A284, 'Root phenotypic data'!$A:$A, 0))</f>
        <v>267</v>
      </c>
      <c r="BL284" s="4">
        <f>INDEX('Root phenotypic data'!DJ:DJ, MATCH($A284, 'Root phenotypic data'!$A:$A, 0))</f>
        <v>125</v>
      </c>
      <c r="BM284" s="4">
        <f>INDEX('Root phenotypic data'!DK:DK, MATCH($A284, 'Root phenotypic data'!$A:$A, 0))</f>
        <v>0.89756199999999997</v>
      </c>
      <c r="BN284" s="4">
        <f>INDEX('Root phenotypic data'!DL:DL, MATCH($A284, 'Root phenotypic data'!$A:$A, 0))</f>
        <v>10.494500199999999</v>
      </c>
      <c r="BO284" s="4" t="e">
        <f>INDEX('Mother tree bio'!C:C, MATCH($D284, 'Mother tree bio'!$B:$B, 0))</f>
        <v>#N/A</v>
      </c>
      <c r="BP284" s="4" t="e">
        <f>INDEX('Mother tree bio'!D:D, MATCH($D284, 'Mother tree bio'!$B:$B, 0))</f>
        <v>#N/A</v>
      </c>
      <c r="BQ284" s="4" t="e">
        <f>INDEX('Mother tree bio'!E:E, MATCH($D284, 'Mother tree bio'!$B:$B, 0))</f>
        <v>#N/A</v>
      </c>
      <c r="BR284" s="4" t="e">
        <f>INDEX('Mother tree bio'!F:F, MATCH($D284, 'Mother tree bio'!$B:$B, 0))</f>
        <v>#N/A</v>
      </c>
      <c r="BS284" s="4" t="e">
        <f>INDEX('Mother tree bio'!G:G, MATCH($D284, 'Mother tree bio'!$B:$B, 0))</f>
        <v>#N/A</v>
      </c>
      <c r="BT284" s="4" t="e">
        <f>INDEX('Mother tree bio'!H:H, MATCH($D284, 'Mother tree bio'!$B:$B, 0))</f>
        <v>#N/A</v>
      </c>
      <c r="BU284" s="4" t="e">
        <f>INDEX('Mother tree bio'!I:I, MATCH($D284, 'Mother tree bio'!$B:$B, 0))</f>
        <v>#N/A</v>
      </c>
      <c r="BV284" s="4" t="e">
        <f>INDEX('Mother tree bio'!J:J, MATCH($D284, 'Mother tree bio'!$B:$B, 0))</f>
        <v>#N/A</v>
      </c>
      <c r="BW284" s="4" t="e">
        <f>INDEX('Mother tree bio'!K:K, MATCH($D284, 'Mother tree bio'!$B:$B, 0))</f>
        <v>#N/A</v>
      </c>
    </row>
    <row r="285" spans="1:75" ht="15" customHeight="1">
      <c r="A285" s="33" t="s">
        <v>620</v>
      </c>
      <c r="B285" t="s">
        <v>501</v>
      </c>
      <c r="C285" s="1" t="s">
        <v>326</v>
      </c>
      <c r="D285" s="4" t="s">
        <v>617</v>
      </c>
      <c r="E285" s="4" t="s">
        <v>83</v>
      </c>
      <c r="F285" s="4">
        <f>INDEX('Root phenotypic data'!D:D, MATCH($A285, 'Root phenotypic data'!$A:$A, 0))</f>
        <v>9</v>
      </c>
      <c r="G285" s="4" t="str">
        <f>INDEX('Root phenotypic data'!E:E, MATCH($A285, 'Root phenotypic data'!$A:$A, 0))</f>
        <v>W</v>
      </c>
      <c r="H285" s="4" t="s">
        <v>502</v>
      </c>
      <c r="I285" s="19" t="s">
        <v>489</v>
      </c>
      <c r="J285" s="19" t="s">
        <v>490</v>
      </c>
      <c r="K285" s="20" t="s">
        <v>491</v>
      </c>
      <c r="L285" s="19" t="s">
        <v>515</v>
      </c>
      <c r="M285" s="19" t="s">
        <v>516</v>
      </c>
      <c r="N285" s="20" t="s">
        <v>517</v>
      </c>
      <c r="O285" s="4" t="str">
        <f>INDEX('Root phenotypic data'!F:F, MATCH($A285, 'Root phenotypic data'!$A:$A, 0))</f>
        <v>CER4</v>
      </c>
      <c r="P285" s="18">
        <f>INDEX('Root phenotypic data'!H:H, MATCH($A285, 'Root phenotypic data'!$A:$A, 0))</f>
        <v>44382.654170000002</v>
      </c>
      <c r="Q285" s="4">
        <f>INDEX('Root phenotypic data'!I:I, MATCH($A285, 'Root phenotypic data'!$A:$A, 0))</f>
        <v>27.749300000000002</v>
      </c>
      <c r="R285" s="4">
        <f>INDEX('Root phenotypic data'!J:J, MATCH($A285, 'Root phenotypic data'!$A:$A, 0))</f>
        <v>0.91700000000000004</v>
      </c>
      <c r="S285" s="4">
        <f>INDEX('Root phenotypic data'!K:K, MATCH($A285, 'Root phenotypic data'!$A:$A, 0))</f>
        <v>2.8807999999999998</v>
      </c>
      <c r="T285" s="4">
        <f>INDEX('Root phenotypic data'!L:L, MATCH($A285, 'Root phenotypic data'!$A:$A, 0))</f>
        <v>0.33050000000000002</v>
      </c>
      <c r="U285" s="4">
        <f>INDEX('Root phenotypic data'!M:M, MATCH($A285, 'Root phenotypic data'!$A:$A, 0))</f>
        <v>2.4E-2</v>
      </c>
      <c r="V285" s="4">
        <f>INDEX('Root phenotypic data'!N:N, MATCH($A285, 'Root phenotypic data'!$A:$A, 0))</f>
        <v>0.995</v>
      </c>
      <c r="W285" s="4">
        <f>INDEX('Root phenotypic data'!O:O, MATCH($A285, 'Root phenotypic data'!$A:$A, 0))</f>
        <v>8.0000000000000002E-3</v>
      </c>
      <c r="X285" s="4">
        <f>INDEX('Root phenotypic data'!P:P, MATCH($A285, 'Root phenotypic data'!$A:$A, 0))</f>
        <v>24</v>
      </c>
      <c r="Y285" s="4">
        <f>INDEX('Root phenotypic data'!Q:Q, MATCH($A285, 'Root phenotypic data'!$A:$A, 0))</f>
        <v>24</v>
      </c>
      <c r="Z285" s="4">
        <f>INDEX('Root phenotypic data'!R:R, MATCH($A285, 'Root phenotypic data'!$A:$A, 0))</f>
        <v>3</v>
      </c>
      <c r="AA285" s="4">
        <f>INDEX('Root phenotypic data'!S:S, MATCH($A285, 'Root phenotypic data'!$A:$A, 0))</f>
        <v>48</v>
      </c>
      <c r="AB285" s="4">
        <f>INDEX('Root phenotypic data'!T:T, MATCH($A285, 'Root phenotypic data'!$A:$A, 0))</f>
        <v>12</v>
      </c>
      <c r="AC285" s="4">
        <f>INDEX('Root phenotypic data'!U:U, MATCH($A285, 'Root phenotypic data'!$A:$A, 0))</f>
        <v>96</v>
      </c>
      <c r="AD285" s="4">
        <f>INDEX('Root phenotypic data'!V:V, MATCH($A285, 'Root phenotypic data'!$A:$A, 0))</f>
        <v>0.58250000000000002</v>
      </c>
      <c r="AE285" s="4">
        <f>INDEX('Root phenotypic data'!W:W, MATCH($A285, 'Root phenotypic data'!$A:$A, 0))</f>
        <v>1.77E-2</v>
      </c>
      <c r="AF285" s="4">
        <f>INDEX('Root phenotypic data'!X:X, MATCH($A285, 'Root phenotypic data'!$A:$A, 0))</f>
        <v>5.5500000000000001E-2</v>
      </c>
      <c r="AG285" s="4">
        <f>INDEX('Root phenotypic data'!Y:Y, MATCH($A285, 'Root phenotypic data'!$A:$A, 0))</f>
        <v>0.20069999999999999</v>
      </c>
      <c r="AH285" s="4">
        <f>INDEX('Root phenotypic data'!Z:Z, MATCH($A285, 'Root phenotypic data'!$A:$A, 0))</f>
        <v>39.94</v>
      </c>
      <c r="AI285" s="4">
        <f>INDEX('Root phenotypic data'!AA:AA, MATCH($A285, 'Root phenotypic data'!$A:$A, 0))</f>
        <v>16</v>
      </c>
      <c r="AJ285" s="4">
        <f>INDEX('Root phenotypic data'!AB:AB, MATCH($A285, 'Root phenotypic data'!$A:$A, 0))</f>
        <v>0.74939999999999996</v>
      </c>
      <c r="AK285" s="4">
        <f>INDEX('Root phenotypic data'!AC:AC, MATCH($A285, 'Root phenotypic data'!$A:$A, 0))</f>
        <v>3</v>
      </c>
      <c r="AL285" s="4">
        <f>INDEX('Root phenotypic data'!AD:AD, MATCH($A285, 'Root phenotypic data'!$A:$A, 0))</f>
        <v>7.1393000000000004</v>
      </c>
      <c r="AM285" s="4">
        <f>INDEX('Root phenotypic data'!AE:AE, MATCH($A285, 'Root phenotypic data'!$A:$A, 0))</f>
        <v>12</v>
      </c>
      <c r="AN285" s="4">
        <f>INDEX('Root phenotypic data'!AF:AF, MATCH($A285, 'Root phenotypic data'!$A:$A, 0))</f>
        <v>19.1722</v>
      </c>
      <c r="AO285" s="4">
        <f>INDEX('Root phenotypic data'!AG:AG, MATCH($A285, 'Root phenotypic data'!$A:$A, 0))</f>
        <v>27.749300000000002</v>
      </c>
      <c r="AP285" s="4">
        <f>INDEX('Isotope analysis'!F:F, MATCH($A285, 'Isotope analysis'!$C:$C, 0))</f>
        <v>4.71</v>
      </c>
      <c r="AQ285" s="4">
        <f>INDEX('Isotope analysis'!G:G, MATCH($A285, 'Isotope analysis'!$C:$C, 0))</f>
        <v>-31.58</v>
      </c>
      <c r="AR285" s="4">
        <f>INDEX('Isotope analysis'!H:H, MATCH($A285, 'Isotope analysis'!$C:$C, 0))</f>
        <v>1.59</v>
      </c>
      <c r="AS285" s="4">
        <f>INDEX('Isotope analysis'!I:I, MATCH($A285, 'Isotope analysis'!$C:$C, 0))</f>
        <v>45.4</v>
      </c>
      <c r="AT285" s="4">
        <f>INDEX('Root phenotypic data'!CR:CR, MATCH($A285, 'Root phenotypic data'!$A:$A, 0))</f>
        <v>18.1667004</v>
      </c>
      <c r="AU285" s="4">
        <f>INDEX('Root phenotypic data'!CS:CS, MATCH($A285, 'Root phenotypic data'!$A:$A, 0))</f>
        <v>13.949999800000001</v>
      </c>
      <c r="AV285" s="4">
        <f>INDEX('Root phenotypic data'!CT:CT, MATCH($A285, 'Root phenotypic data'!$A:$A, 0))</f>
        <v>47.449001299999999</v>
      </c>
      <c r="AW285" s="4">
        <f>INDEX('Root phenotypic data'!CU:CU, MATCH($A285, 'Root phenotypic data'!$A:$A, 0))</f>
        <v>565.4940186</v>
      </c>
      <c r="AX285" s="4">
        <f>INDEX('Root phenotypic data'!CV:CV, MATCH($A285, 'Root phenotypic data'!$A:$A, 0))</f>
        <v>32.099998499999998</v>
      </c>
      <c r="AY285" s="4">
        <f>INDEX('Root phenotypic data'!CW:CW, MATCH($A285, 'Root phenotypic data'!$A:$A, 0))</f>
        <v>2.7</v>
      </c>
      <c r="AZ285" s="4">
        <f>INDEX('Root phenotypic data'!CX:CX, MATCH($A285, 'Root phenotypic data'!$A:$A, 0))</f>
        <v>29.399999600000001</v>
      </c>
      <c r="BA285" s="4">
        <f>INDEX('Root phenotypic data'!CY:CY, MATCH($A285, 'Root phenotypic data'!$A:$A, 0))</f>
        <v>24.783300400000002</v>
      </c>
      <c r="BB285" s="4">
        <f>INDEX('Root phenotypic data'!CZ:CZ, MATCH($A285, 'Root phenotypic data'!$A:$A, 0))</f>
        <v>14.8832998</v>
      </c>
      <c r="BC285" s="4">
        <f>INDEX('Root phenotypic data'!DA:DA, MATCH($A285, 'Root phenotypic data'!$A:$A, 0))</f>
        <v>24.783300400000002</v>
      </c>
      <c r="BD285" s="4">
        <f>INDEX('Root phenotypic data'!DB:DB, MATCH($A285, 'Root phenotypic data'!$A:$A, 0))</f>
        <v>10.800000199999999</v>
      </c>
      <c r="BE285" s="4">
        <f>INDEX('Root phenotypic data'!DC:DC, MATCH($A285, 'Root phenotypic data'!$A:$A, 0))</f>
        <v>716</v>
      </c>
      <c r="BF285" s="4">
        <f>INDEX('Root phenotypic data'!DD:DD, MATCH($A285, 'Root phenotypic data'!$A:$A, 0))</f>
        <v>97</v>
      </c>
      <c r="BG285" s="4">
        <f>INDEX('Root phenotypic data'!DE:DE, MATCH($A285, 'Root phenotypic data'!$A:$A, 0))</f>
        <v>34</v>
      </c>
      <c r="BH285" s="4">
        <f>INDEX('Root phenotypic data'!DF:DF, MATCH($A285, 'Root phenotypic data'!$A:$A, 0))</f>
        <v>34.053001399999999</v>
      </c>
      <c r="BI285" s="4">
        <f>INDEX('Root phenotypic data'!DG:DG, MATCH($A285, 'Root phenotypic data'!$A:$A, 0))</f>
        <v>267</v>
      </c>
      <c r="BJ285" s="4">
        <f>INDEX('Root phenotypic data'!DH:DH, MATCH($A285, 'Root phenotypic data'!$A:$A, 0))</f>
        <v>125</v>
      </c>
      <c r="BK285" s="4">
        <f>INDEX('Root phenotypic data'!DI:DI, MATCH($A285, 'Root phenotypic data'!$A:$A, 0))</f>
        <v>267</v>
      </c>
      <c r="BL285" s="4">
        <f>INDEX('Root phenotypic data'!DJ:DJ, MATCH($A285, 'Root phenotypic data'!$A:$A, 0))</f>
        <v>125</v>
      </c>
      <c r="BM285" s="4">
        <f>INDEX('Root phenotypic data'!DK:DK, MATCH($A285, 'Root phenotypic data'!$A:$A, 0))</f>
        <v>0.89756199999999997</v>
      </c>
      <c r="BN285" s="4">
        <f>INDEX('Root phenotypic data'!DL:DL, MATCH($A285, 'Root phenotypic data'!$A:$A, 0))</f>
        <v>10.494500199999999</v>
      </c>
      <c r="BO285" s="4" t="e">
        <f>INDEX('Mother tree bio'!C:C, MATCH($D285, 'Mother tree bio'!$B:$B, 0))</f>
        <v>#N/A</v>
      </c>
      <c r="BP285" s="4" t="e">
        <f>INDEX('Mother tree bio'!D:D, MATCH($D285, 'Mother tree bio'!$B:$B, 0))</f>
        <v>#N/A</v>
      </c>
      <c r="BQ285" s="4" t="e">
        <f>INDEX('Mother tree bio'!E:E, MATCH($D285, 'Mother tree bio'!$B:$B, 0))</f>
        <v>#N/A</v>
      </c>
      <c r="BR285" s="4" t="e">
        <f>INDEX('Mother tree bio'!F:F, MATCH($D285, 'Mother tree bio'!$B:$B, 0))</f>
        <v>#N/A</v>
      </c>
      <c r="BS285" s="4" t="e">
        <f>INDEX('Mother tree bio'!G:G, MATCH($D285, 'Mother tree bio'!$B:$B, 0))</f>
        <v>#N/A</v>
      </c>
      <c r="BT285" s="4" t="e">
        <f>INDEX('Mother tree bio'!H:H, MATCH($D285, 'Mother tree bio'!$B:$B, 0))</f>
        <v>#N/A</v>
      </c>
      <c r="BU285" s="4" t="e">
        <f>INDEX('Mother tree bio'!I:I, MATCH($D285, 'Mother tree bio'!$B:$B, 0))</f>
        <v>#N/A</v>
      </c>
      <c r="BV285" s="4" t="e">
        <f>INDEX('Mother tree bio'!J:J, MATCH($D285, 'Mother tree bio'!$B:$B, 0))</f>
        <v>#N/A</v>
      </c>
      <c r="BW285" s="4" t="e">
        <f>INDEX('Mother tree bio'!K:K, MATCH($D285, 'Mother tree bio'!$B:$B, 0))</f>
        <v>#N/A</v>
      </c>
    </row>
    <row r="286" spans="1:75" ht="15" customHeight="1">
      <c r="A286" s="33" t="s">
        <v>621</v>
      </c>
      <c r="B286" t="s">
        <v>501</v>
      </c>
      <c r="C286" s="1" t="s">
        <v>328</v>
      </c>
      <c r="D286" s="4" t="s">
        <v>617</v>
      </c>
      <c r="E286" s="4" t="s">
        <v>83</v>
      </c>
      <c r="F286" s="4">
        <f>INDEX('Root phenotypic data'!D:D, MATCH($A286, 'Root phenotypic data'!$A:$A, 0))</f>
        <v>10</v>
      </c>
      <c r="G286" s="4" t="str">
        <f>INDEX('Root phenotypic data'!E:E, MATCH($A286, 'Root phenotypic data'!$A:$A, 0))</f>
        <v>W</v>
      </c>
      <c r="H286" s="4" t="s">
        <v>502</v>
      </c>
      <c r="I286" s="19" t="s">
        <v>489</v>
      </c>
      <c r="J286" s="19" t="s">
        <v>490</v>
      </c>
      <c r="K286" s="20" t="s">
        <v>491</v>
      </c>
      <c r="L286" s="19" t="s">
        <v>519</v>
      </c>
      <c r="M286" s="19" t="s">
        <v>520</v>
      </c>
      <c r="N286" s="20" t="s">
        <v>521</v>
      </c>
      <c r="O286" s="4" t="str">
        <f>INDEX('Root phenotypic data'!F:F, MATCH($A286, 'Root phenotypic data'!$A:$A, 0))</f>
        <v>CER4</v>
      </c>
      <c r="P286" s="18">
        <f>INDEX('Root phenotypic data'!H:H, MATCH($A286, 'Root phenotypic data'!$A:$A, 0))</f>
        <v>44382.659030000003</v>
      </c>
      <c r="Q286" s="4">
        <f>INDEX('Root phenotypic data'!I:I, MATCH($A286, 'Root phenotypic data'!$A:$A, 0))</f>
        <v>17.338799999999999</v>
      </c>
      <c r="R286" s="4">
        <f>INDEX('Root phenotypic data'!J:J, MATCH($A286, 'Root phenotypic data'!$A:$A, 0))</f>
        <v>0.54930000000000001</v>
      </c>
      <c r="S286" s="4">
        <f>INDEX('Root phenotypic data'!K:K, MATCH($A286, 'Root phenotypic data'!$A:$A, 0))</f>
        <v>1.7258</v>
      </c>
      <c r="T286" s="4">
        <f>INDEX('Root phenotypic data'!L:L, MATCH($A286, 'Root phenotypic data'!$A:$A, 0))</f>
        <v>0.31680000000000003</v>
      </c>
      <c r="U286" s="4">
        <f>INDEX('Root phenotypic data'!M:M, MATCH($A286, 'Root phenotypic data'!$A:$A, 0))</f>
        <v>1.4E-2</v>
      </c>
      <c r="V286" s="4">
        <f>INDEX('Root phenotypic data'!N:N, MATCH($A286, 'Root phenotypic data'!$A:$A, 0))</f>
        <v>0.99299999999999999</v>
      </c>
      <c r="W286" s="4">
        <f>INDEX('Root phenotypic data'!O:O, MATCH($A286, 'Root phenotypic data'!$A:$A, 0))</f>
        <v>0.01</v>
      </c>
      <c r="X286" s="4">
        <f>INDEX('Root phenotypic data'!P:P, MATCH($A286, 'Root phenotypic data'!$A:$A, 0))</f>
        <v>8</v>
      </c>
      <c r="Y286" s="4">
        <f>INDEX('Root phenotypic data'!Q:Q, MATCH($A286, 'Root phenotypic data'!$A:$A, 0))</f>
        <v>26</v>
      </c>
      <c r="Z286" s="4">
        <f>INDEX('Root phenotypic data'!R:R, MATCH($A286, 'Root phenotypic data'!$A:$A, 0))</f>
        <v>4</v>
      </c>
      <c r="AA286" s="4">
        <f>INDEX('Root phenotypic data'!S:S, MATCH($A286, 'Root phenotypic data'!$A:$A, 0))</f>
        <v>47</v>
      </c>
      <c r="AB286" s="4">
        <f>INDEX('Root phenotypic data'!T:T, MATCH($A286, 'Root phenotypic data'!$A:$A, 0))</f>
        <v>13</v>
      </c>
      <c r="AC286" s="4">
        <f>INDEX('Root phenotypic data'!U:U, MATCH($A286, 'Root phenotypic data'!$A:$A, 0))</f>
        <v>53</v>
      </c>
      <c r="AD286" s="4">
        <f>INDEX('Root phenotypic data'!V:V, MATCH($A286, 'Root phenotypic data'!$A:$A, 0))</f>
        <v>0.37519999999999998</v>
      </c>
      <c r="AE286" s="4">
        <f>INDEX('Root phenotypic data'!W:W, MATCH($A286, 'Root phenotypic data'!$A:$A, 0))</f>
        <v>1.09E-2</v>
      </c>
      <c r="AF286" s="4">
        <f>INDEX('Root phenotypic data'!X:X, MATCH($A286, 'Root phenotypic data'!$A:$A, 0))</f>
        <v>3.4200000000000001E-2</v>
      </c>
      <c r="AG286" s="4">
        <f>INDEX('Root phenotypic data'!Y:Y, MATCH($A286, 'Root phenotypic data'!$A:$A, 0))</f>
        <v>0.16070000000000001</v>
      </c>
      <c r="AH286" s="4">
        <f>INDEX('Root phenotypic data'!Z:Z, MATCH($A286, 'Root phenotypic data'!$A:$A, 0))</f>
        <v>24.17</v>
      </c>
      <c r="AI286" s="4">
        <f>INDEX('Root phenotypic data'!AA:AA, MATCH($A286, 'Root phenotypic data'!$A:$A, 0))</f>
        <v>17</v>
      </c>
      <c r="AJ286" s="4">
        <f>INDEX('Root phenotypic data'!AB:AB, MATCH($A286, 'Root phenotypic data'!$A:$A, 0))</f>
        <v>11.7036</v>
      </c>
      <c r="AK286" s="4">
        <f>INDEX('Root phenotypic data'!AC:AC, MATCH($A286, 'Root phenotypic data'!$A:$A, 0))</f>
        <v>6</v>
      </c>
      <c r="AL286" s="4">
        <f>INDEX('Root phenotypic data'!AD:AD, MATCH($A286, 'Root phenotypic data'!$A:$A, 0))</f>
        <v>3.1690999999999998</v>
      </c>
      <c r="AM286" s="4">
        <f>INDEX('Root phenotypic data'!AE:AE, MATCH($A286, 'Root phenotypic data'!$A:$A, 0))</f>
        <v>10</v>
      </c>
      <c r="AN286" s="4">
        <f>INDEX('Root phenotypic data'!AF:AF, MATCH($A286, 'Root phenotypic data'!$A:$A, 0))</f>
        <v>2.2065000000000001</v>
      </c>
      <c r="AO286" s="4">
        <f>INDEX('Root phenotypic data'!AG:AG, MATCH($A286, 'Root phenotypic data'!$A:$A, 0))</f>
        <v>17.338799999999999</v>
      </c>
      <c r="AP286" s="4">
        <f>INDEX('Isotope analysis'!F:F, MATCH($A286, 'Isotope analysis'!$C:$C, 0))</f>
        <v>2.2599999999999998</v>
      </c>
      <c r="AQ286" s="4">
        <f>INDEX('Isotope analysis'!G:G, MATCH($A286, 'Isotope analysis'!$C:$C, 0))</f>
        <v>-34.979999999999997</v>
      </c>
      <c r="AR286" s="4">
        <f>INDEX('Isotope analysis'!H:H, MATCH($A286, 'Isotope analysis'!$C:$C, 0))</f>
        <v>1.18</v>
      </c>
      <c r="AS286" s="4">
        <f>INDEX('Isotope analysis'!I:I, MATCH($A286, 'Isotope analysis'!$C:$C, 0))</f>
        <v>44.5</v>
      </c>
      <c r="AT286" s="4">
        <f>INDEX('Root phenotypic data'!CR:CR, MATCH($A286, 'Root phenotypic data'!$A:$A, 0))</f>
        <v>18.1667004</v>
      </c>
      <c r="AU286" s="4">
        <f>INDEX('Root phenotypic data'!CS:CS, MATCH($A286, 'Root phenotypic data'!$A:$A, 0))</f>
        <v>13.949999800000001</v>
      </c>
      <c r="AV286" s="4">
        <f>INDEX('Root phenotypic data'!CT:CT, MATCH($A286, 'Root phenotypic data'!$A:$A, 0))</f>
        <v>47.449001299999999</v>
      </c>
      <c r="AW286" s="4">
        <f>INDEX('Root phenotypic data'!CU:CU, MATCH($A286, 'Root phenotypic data'!$A:$A, 0))</f>
        <v>565.4940186</v>
      </c>
      <c r="AX286" s="4">
        <f>INDEX('Root phenotypic data'!CV:CV, MATCH($A286, 'Root phenotypic data'!$A:$A, 0))</f>
        <v>32.099998499999998</v>
      </c>
      <c r="AY286" s="4">
        <f>INDEX('Root phenotypic data'!CW:CW, MATCH($A286, 'Root phenotypic data'!$A:$A, 0))</f>
        <v>2.7</v>
      </c>
      <c r="AZ286" s="4">
        <f>INDEX('Root phenotypic data'!CX:CX, MATCH($A286, 'Root phenotypic data'!$A:$A, 0))</f>
        <v>29.399999600000001</v>
      </c>
      <c r="BA286" s="4">
        <f>INDEX('Root phenotypic data'!CY:CY, MATCH($A286, 'Root phenotypic data'!$A:$A, 0))</f>
        <v>24.783300400000002</v>
      </c>
      <c r="BB286" s="4">
        <f>INDEX('Root phenotypic data'!CZ:CZ, MATCH($A286, 'Root phenotypic data'!$A:$A, 0))</f>
        <v>14.8832998</v>
      </c>
      <c r="BC286" s="4">
        <f>INDEX('Root phenotypic data'!DA:DA, MATCH($A286, 'Root phenotypic data'!$A:$A, 0))</f>
        <v>24.783300400000002</v>
      </c>
      <c r="BD286" s="4">
        <f>INDEX('Root phenotypic data'!DB:DB, MATCH($A286, 'Root phenotypic data'!$A:$A, 0))</f>
        <v>10.800000199999999</v>
      </c>
      <c r="BE286" s="4">
        <f>INDEX('Root phenotypic data'!DC:DC, MATCH($A286, 'Root phenotypic data'!$A:$A, 0))</f>
        <v>716</v>
      </c>
      <c r="BF286" s="4">
        <f>INDEX('Root phenotypic data'!DD:DD, MATCH($A286, 'Root phenotypic data'!$A:$A, 0))</f>
        <v>97</v>
      </c>
      <c r="BG286" s="4">
        <f>INDEX('Root phenotypic data'!DE:DE, MATCH($A286, 'Root phenotypic data'!$A:$A, 0))</f>
        <v>34</v>
      </c>
      <c r="BH286" s="4">
        <f>INDEX('Root phenotypic data'!DF:DF, MATCH($A286, 'Root phenotypic data'!$A:$A, 0))</f>
        <v>34.053001399999999</v>
      </c>
      <c r="BI286" s="4">
        <f>INDEX('Root phenotypic data'!DG:DG, MATCH($A286, 'Root phenotypic data'!$A:$A, 0))</f>
        <v>267</v>
      </c>
      <c r="BJ286" s="4">
        <f>INDEX('Root phenotypic data'!DH:DH, MATCH($A286, 'Root phenotypic data'!$A:$A, 0))</f>
        <v>125</v>
      </c>
      <c r="BK286" s="4">
        <f>INDEX('Root phenotypic data'!DI:DI, MATCH($A286, 'Root phenotypic data'!$A:$A, 0))</f>
        <v>267</v>
      </c>
      <c r="BL286" s="4">
        <f>INDEX('Root phenotypic data'!DJ:DJ, MATCH($A286, 'Root phenotypic data'!$A:$A, 0))</f>
        <v>125</v>
      </c>
      <c r="BM286" s="4">
        <f>INDEX('Root phenotypic data'!DK:DK, MATCH($A286, 'Root phenotypic data'!$A:$A, 0))</f>
        <v>0.89756199999999997</v>
      </c>
      <c r="BN286" s="4">
        <f>INDEX('Root phenotypic data'!DL:DL, MATCH($A286, 'Root phenotypic data'!$A:$A, 0))</f>
        <v>10.494500199999999</v>
      </c>
      <c r="BO286" s="4" t="e">
        <f>INDEX('Mother tree bio'!C:C, MATCH($D286, 'Mother tree bio'!$B:$B, 0))</f>
        <v>#N/A</v>
      </c>
      <c r="BP286" s="4" t="e">
        <f>INDEX('Mother tree bio'!D:D, MATCH($D286, 'Mother tree bio'!$B:$B, 0))</f>
        <v>#N/A</v>
      </c>
      <c r="BQ286" s="4" t="e">
        <f>INDEX('Mother tree bio'!E:E, MATCH($D286, 'Mother tree bio'!$B:$B, 0))</f>
        <v>#N/A</v>
      </c>
      <c r="BR286" s="4" t="e">
        <f>INDEX('Mother tree bio'!F:F, MATCH($D286, 'Mother tree bio'!$B:$B, 0))</f>
        <v>#N/A</v>
      </c>
      <c r="BS286" s="4" t="e">
        <f>INDEX('Mother tree bio'!G:G, MATCH($D286, 'Mother tree bio'!$B:$B, 0))</f>
        <v>#N/A</v>
      </c>
      <c r="BT286" s="4" t="e">
        <f>INDEX('Mother tree bio'!H:H, MATCH($D286, 'Mother tree bio'!$B:$B, 0))</f>
        <v>#N/A</v>
      </c>
      <c r="BU286" s="4" t="e">
        <f>INDEX('Mother tree bio'!I:I, MATCH($D286, 'Mother tree bio'!$B:$B, 0))</f>
        <v>#N/A</v>
      </c>
      <c r="BV286" s="4" t="e">
        <f>INDEX('Mother tree bio'!J:J, MATCH($D286, 'Mother tree bio'!$B:$B, 0))</f>
        <v>#N/A</v>
      </c>
      <c r="BW286" s="4" t="e">
        <f>INDEX('Mother tree bio'!K:K, MATCH($D286, 'Mother tree bio'!$B:$B, 0))</f>
        <v>#N/A</v>
      </c>
    </row>
    <row r="287" spans="1:75" ht="15" customHeight="1">
      <c r="A287" s="33" t="s">
        <v>622</v>
      </c>
      <c r="B287" t="s">
        <v>501</v>
      </c>
      <c r="C287" s="1" t="s">
        <v>330</v>
      </c>
      <c r="D287" s="4" t="s">
        <v>153</v>
      </c>
      <c r="E287" s="4" t="s">
        <v>83</v>
      </c>
      <c r="F287" s="4">
        <v>6</v>
      </c>
      <c r="G287" s="4" t="str">
        <f>INDEX('Isotope analysis'!E:E, MATCH($A287, 'Isotope analysis'!$C:$C, 0))</f>
        <v>D</v>
      </c>
      <c r="H287" s="4" t="s">
        <v>502</v>
      </c>
      <c r="I287" s="19" t="s">
        <v>489</v>
      </c>
      <c r="J287" s="19" t="s">
        <v>490</v>
      </c>
      <c r="K287" s="20" t="s">
        <v>491</v>
      </c>
      <c r="L287" s="19" t="s">
        <v>523</v>
      </c>
      <c r="M287" s="19" t="s">
        <v>524</v>
      </c>
      <c r="N287" s="20" t="s">
        <v>525</v>
      </c>
      <c r="O287" s="4" t="e">
        <f>INDEX('Root phenotypic data'!F:F, MATCH($A287, 'Root phenotypic data'!$A:$A, 0))</f>
        <v>#N/A</v>
      </c>
      <c r="P287" s="18" t="e">
        <f>INDEX('Root phenotypic data'!H:H, MATCH($A287, 'Root phenotypic data'!$A:$A, 0))</f>
        <v>#N/A</v>
      </c>
      <c r="Q287" s="4" t="e">
        <f>INDEX('Root phenotypic data'!I:I, MATCH($A287, 'Root phenotypic data'!$A:$A, 0))</f>
        <v>#N/A</v>
      </c>
      <c r="R287" s="4" t="e">
        <f>INDEX('Root phenotypic data'!J:J, MATCH($A287, 'Root phenotypic data'!$A:$A, 0))</f>
        <v>#N/A</v>
      </c>
      <c r="S287" s="4" t="e">
        <f>INDEX('Root phenotypic data'!K:K, MATCH($A287, 'Root phenotypic data'!$A:$A, 0))</f>
        <v>#N/A</v>
      </c>
      <c r="T287" s="4" t="e">
        <f>INDEX('Root phenotypic data'!L:L, MATCH($A287, 'Root phenotypic data'!$A:$A, 0))</f>
        <v>#N/A</v>
      </c>
      <c r="U287" s="4" t="e">
        <f>INDEX('Root phenotypic data'!M:M, MATCH($A287, 'Root phenotypic data'!$A:$A, 0))</f>
        <v>#N/A</v>
      </c>
      <c r="V287" s="4" t="e">
        <f>INDEX('Root phenotypic data'!N:N, MATCH($A287, 'Root phenotypic data'!$A:$A, 0))</f>
        <v>#N/A</v>
      </c>
      <c r="W287" s="4" t="e">
        <f>INDEX('Root phenotypic data'!O:O, MATCH($A287, 'Root phenotypic data'!$A:$A, 0))</f>
        <v>#N/A</v>
      </c>
      <c r="X287" s="4" t="e">
        <f>INDEX('Root phenotypic data'!P:P, MATCH($A287, 'Root phenotypic data'!$A:$A, 0))</f>
        <v>#N/A</v>
      </c>
      <c r="Y287" s="4" t="e">
        <f>INDEX('Root phenotypic data'!Q:Q, MATCH($A287, 'Root phenotypic data'!$A:$A, 0))</f>
        <v>#N/A</v>
      </c>
      <c r="Z287" s="4" t="e">
        <f>INDEX('Root phenotypic data'!R:R, MATCH($A287, 'Root phenotypic data'!$A:$A, 0))</f>
        <v>#N/A</v>
      </c>
      <c r="AA287" s="4" t="e">
        <f>INDEX('Root phenotypic data'!S:S, MATCH($A287, 'Root phenotypic data'!$A:$A, 0))</f>
        <v>#N/A</v>
      </c>
      <c r="AB287" s="4" t="e">
        <f>INDEX('Root phenotypic data'!T:T, MATCH($A287, 'Root phenotypic data'!$A:$A, 0))</f>
        <v>#N/A</v>
      </c>
      <c r="AC287" s="4" t="e">
        <f>INDEX('Root phenotypic data'!U:U, MATCH($A287, 'Root phenotypic data'!$A:$A, 0))</f>
        <v>#N/A</v>
      </c>
      <c r="AD287" s="4" t="e">
        <f>INDEX('Root phenotypic data'!V:V, MATCH($A287, 'Root phenotypic data'!$A:$A, 0))</f>
        <v>#N/A</v>
      </c>
      <c r="AE287" s="4" t="e">
        <f>INDEX('Root phenotypic data'!W:W, MATCH($A287, 'Root phenotypic data'!$A:$A, 0))</f>
        <v>#N/A</v>
      </c>
      <c r="AF287" s="4" t="e">
        <f>INDEX('Root phenotypic data'!X:X, MATCH($A287, 'Root phenotypic data'!$A:$A, 0))</f>
        <v>#N/A</v>
      </c>
      <c r="AG287" s="4" t="e">
        <f>INDEX('Root phenotypic data'!Y:Y, MATCH($A287, 'Root phenotypic data'!$A:$A, 0))</f>
        <v>#N/A</v>
      </c>
      <c r="AH287" s="4" t="e">
        <f>INDEX('Root phenotypic data'!Z:Z, MATCH($A287, 'Root phenotypic data'!$A:$A, 0))</f>
        <v>#N/A</v>
      </c>
      <c r="AI287" s="4" t="e">
        <f>INDEX('Root phenotypic data'!AA:AA, MATCH($A287, 'Root phenotypic data'!$A:$A, 0))</f>
        <v>#N/A</v>
      </c>
      <c r="AJ287" s="4" t="e">
        <f>INDEX('Root phenotypic data'!AB:AB, MATCH($A287, 'Root phenotypic data'!$A:$A, 0))</f>
        <v>#N/A</v>
      </c>
      <c r="AK287" s="4" t="e">
        <f>INDEX('Root phenotypic data'!AC:AC, MATCH($A287, 'Root phenotypic data'!$A:$A, 0))</f>
        <v>#N/A</v>
      </c>
      <c r="AL287" s="4" t="e">
        <f>INDEX('Root phenotypic data'!AD:AD, MATCH($A287, 'Root phenotypic data'!$A:$A, 0))</f>
        <v>#N/A</v>
      </c>
      <c r="AM287" s="4" t="e">
        <f>INDEX('Root phenotypic data'!AE:AE, MATCH($A287, 'Root phenotypic data'!$A:$A, 0))</f>
        <v>#N/A</v>
      </c>
      <c r="AN287" s="4" t="e">
        <f>INDEX('Root phenotypic data'!AF:AF, MATCH($A287, 'Root phenotypic data'!$A:$A, 0))</f>
        <v>#N/A</v>
      </c>
      <c r="AO287" s="4" t="e">
        <f>INDEX('Root phenotypic data'!AG:AG, MATCH($A287, 'Root phenotypic data'!$A:$A, 0))</f>
        <v>#N/A</v>
      </c>
      <c r="AP287" s="4">
        <f>INDEX('Isotope analysis'!F:F, MATCH($A287, 'Isotope analysis'!$C:$C, 0))</f>
        <v>5.95</v>
      </c>
      <c r="AQ287" s="4">
        <f>INDEX('Isotope analysis'!G:G, MATCH($A287, 'Isotope analysis'!$C:$C, 0))</f>
        <v>-29.59</v>
      </c>
      <c r="AR287" s="4">
        <f>INDEX('Isotope analysis'!H:H, MATCH($A287, 'Isotope analysis'!$C:$C, 0))</f>
        <v>1.91</v>
      </c>
      <c r="AS287" s="4">
        <f>INDEX('Isotope analysis'!I:I, MATCH($A287, 'Isotope analysis'!$C:$C, 0))</f>
        <v>44.2</v>
      </c>
      <c r="AT287" s="4" t="e">
        <f>INDEX('Root phenotypic data'!CR:CR, MATCH($A287, 'Root phenotypic data'!$A:$A, 0))</f>
        <v>#N/A</v>
      </c>
      <c r="AU287" s="4" t="e">
        <f>INDEX('Root phenotypic data'!CS:CS, MATCH($A287, 'Root phenotypic data'!$A:$A, 0))</f>
        <v>#N/A</v>
      </c>
      <c r="AV287" s="4" t="e">
        <f>INDEX('Root phenotypic data'!CT:CT, MATCH($A287, 'Root phenotypic data'!$A:$A, 0))</f>
        <v>#N/A</v>
      </c>
      <c r="AW287" s="4" t="e">
        <f>INDEX('Root phenotypic data'!CU:CU, MATCH($A287, 'Root phenotypic data'!$A:$A, 0))</f>
        <v>#N/A</v>
      </c>
      <c r="AX287" s="4" t="e">
        <f>INDEX('Root phenotypic data'!CV:CV, MATCH($A287, 'Root phenotypic data'!$A:$A, 0))</f>
        <v>#N/A</v>
      </c>
      <c r="AY287" s="4" t="e">
        <f>INDEX('Root phenotypic data'!CW:CW, MATCH($A287, 'Root phenotypic data'!$A:$A, 0))</f>
        <v>#N/A</v>
      </c>
      <c r="AZ287" s="4" t="e">
        <f>INDEX('Root phenotypic data'!CX:CX, MATCH($A287, 'Root phenotypic data'!$A:$A, 0))</f>
        <v>#N/A</v>
      </c>
      <c r="BA287" s="4" t="e">
        <f>INDEX('Root phenotypic data'!CY:CY, MATCH($A287, 'Root phenotypic data'!$A:$A, 0))</f>
        <v>#N/A</v>
      </c>
      <c r="BB287" s="4" t="e">
        <f>INDEX('Root phenotypic data'!CZ:CZ, MATCH($A287, 'Root phenotypic data'!$A:$A, 0))</f>
        <v>#N/A</v>
      </c>
      <c r="BC287" s="4" t="e">
        <f>INDEX('Root phenotypic data'!DA:DA, MATCH($A287, 'Root phenotypic data'!$A:$A, 0))</f>
        <v>#N/A</v>
      </c>
      <c r="BD287" s="4" t="e">
        <f>INDEX('Root phenotypic data'!DB:DB, MATCH($A287, 'Root phenotypic data'!$A:$A, 0))</f>
        <v>#N/A</v>
      </c>
      <c r="BE287" s="4" t="e">
        <f>INDEX('Root phenotypic data'!DC:DC, MATCH($A287, 'Root phenotypic data'!$A:$A, 0))</f>
        <v>#N/A</v>
      </c>
      <c r="BF287" s="4" t="e">
        <f>INDEX('Root phenotypic data'!DD:DD, MATCH($A287, 'Root phenotypic data'!$A:$A, 0))</f>
        <v>#N/A</v>
      </c>
      <c r="BG287" s="4" t="e">
        <f>INDEX('Root phenotypic data'!DE:DE, MATCH($A287, 'Root phenotypic data'!$A:$A, 0))</f>
        <v>#N/A</v>
      </c>
      <c r="BH287" s="4" t="e">
        <f>INDEX('Root phenotypic data'!DF:DF, MATCH($A287, 'Root phenotypic data'!$A:$A, 0))</f>
        <v>#N/A</v>
      </c>
      <c r="BI287" s="4" t="e">
        <f>INDEX('Root phenotypic data'!DG:DG, MATCH($A287, 'Root phenotypic data'!$A:$A, 0))</f>
        <v>#N/A</v>
      </c>
      <c r="BJ287" s="4" t="e">
        <f>INDEX('Root phenotypic data'!DH:DH, MATCH($A287, 'Root phenotypic data'!$A:$A, 0))</f>
        <v>#N/A</v>
      </c>
      <c r="BK287" s="4" t="e">
        <f>INDEX('Root phenotypic data'!DI:DI, MATCH($A287, 'Root phenotypic data'!$A:$A, 0))</f>
        <v>#N/A</v>
      </c>
      <c r="BL287" s="4" t="e">
        <f>INDEX('Root phenotypic data'!DJ:DJ, MATCH($A287, 'Root phenotypic data'!$A:$A, 0))</f>
        <v>#N/A</v>
      </c>
      <c r="BM287" s="4" t="e">
        <f>INDEX('Root phenotypic data'!DK:DK, MATCH($A287, 'Root phenotypic data'!$A:$A, 0))</f>
        <v>#N/A</v>
      </c>
      <c r="BN287" s="4" t="e">
        <f>INDEX('Root phenotypic data'!DL:DL, MATCH($A287, 'Root phenotypic data'!$A:$A, 0))</f>
        <v>#N/A</v>
      </c>
      <c r="BO287" s="4" t="e">
        <f>INDEX('Mother tree bio'!C:C, MATCH($D287, 'Mother tree bio'!$B:$B, 0))</f>
        <v>#N/A</v>
      </c>
      <c r="BP287" s="4" t="e">
        <f>INDEX('Mother tree bio'!D:D, MATCH($D287, 'Mother tree bio'!$B:$B, 0))</f>
        <v>#N/A</v>
      </c>
      <c r="BQ287" s="4" t="e">
        <f>INDEX('Mother tree bio'!E:E, MATCH($D287, 'Mother tree bio'!$B:$B, 0))</f>
        <v>#N/A</v>
      </c>
      <c r="BR287" s="4" t="e">
        <f>INDEX('Mother tree bio'!F:F, MATCH($D287, 'Mother tree bio'!$B:$B, 0))</f>
        <v>#N/A</v>
      </c>
      <c r="BS287" s="4" t="e">
        <f>INDEX('Mother tree bio'!G:G, MATCH($D287, 'Mother tree bio'!$B:$B, 0))</f>
        <v>#N/A</v>
      </c>
      <c r="BT287" s="4" t="e">
        <f>INDEX('Mother tree bio'!H:H, MATCH($D287, 'Mother tree bio'!$B:$B, 0))</f>
        <v>#N/A</v>
      </c>
      <c r="BU287" s="4" t="e">
        <f>INDEX('Mother tree bio'!I:I, MATCH($D287, 'Mother tree bio'!$B:$B, 0))</f>
        <v>#N/A</v>
      </c>
      <c r="BV287" s="4" t="e">
        <f>INDEX('Mother tree bio'!J:J, MATCH($D287, 'Mother tree bio'!$B:$B, 0))</f>
        <v>#N/A</v>
      </c>
      <c r="BW287" s="4" t="e">
        <f>INDEX('Mother tree bio'!K:K, MATCH($D287, 'Mother tree bio'!$B:$B, 0))</f>
        <v>#N/A</v>
      </c>
    </row>
    <row r="288" spans="1:75" ht="15" customHeight="1">
      <c r="A288" s="33" t="s">
        <v>623</v>
      </c>
      <c r="B288" t="s">
        <v>501</v>
      </c>
      <c r="C288" s="1" t="s">
        <v>332</v>
      </c>
      <c r="D288" s="4" t="s">
        <v>153</v>
      </c>
      <c r="E288" s="4" t="s">
        <v>83</v>
      </c>
      <c r="F288" s="4">
        <v>6</v>
      </c>
      <c r="G288" s="4" t="str">
        <f>INDEX('Isotope analysis'!E:E, MATCH($A288, 'Isotope analysis'!$C:$C, 0))</f>
        <v>W</v>
      </c>
      <c r="H288" s="4" t="s">
        <v>502</v>
      </c>
      <c r="I288" s="19" t="s">
        <v>489</v>
      </c>
      <c r="J288" s="19" t="s">
        <v>490</v>
      </c>
      <c r="K288" s="20" t="s">
        <v>491</v>
      </c>
      <c r="L288" s="19" t="s">
        <v>527</v>
      </c>
      <c r="M288" s="19" t="s">
        <v>528</v>
      </c>
      <c r="N288" s="20" t="s">
        <v>529</v>
      </c>
      <c r="O288" s="4" t="e">
        <f>INDEX('Root phenotypic data'!F:F, MATCH($A288, 'Root phenotypic data'!$A:$A, 0))</f>
        <v>#N/A</v>
      </c>
      <c r="P288" s="18" t="e">
        <f>INDEX('Root phenotypic data'!H:H, MATCH($A288, 'Root phenotypic data'!$A:$A, 0))</f>
        <v>#N/A</v>
      </c>
      <c r="Q288" s="4" t="e">
        <f>INDEX('Root phenotypic data'!I:I, MATCH($A288, 'Root phenotypic data'!$A:$A, 0))</f>
        <v>#N/A</v>
      </c>
      <c r="R288" s="4" t="e">
        <f>INDEX('Root phenotypic data'!J:J, MATCH($A288, 'Root phenotypic data'!$A:$A, 0))</f>
        <v>#N/A</v>
      </c>
      <c r="S288" s="4" t="e">
        <f>INDEX('Root phenotypic data'!K:K, MATCH($A288, 'Root phenotypic data'!$A:$A, 0))</f>
        <v>#N/A</v>
      </c>
      <c r="T288" s="4" t="e">
        <f>INDEX('Root phenotypic data'!L:L, MATCH($A288, 'Root phenotypic data'!$A:$A, 0))</f>
        <v>#N/A</v>
      </c>
      <c r="U288" s="4" t="e">
        <f>INDEX('Root phenotypic data'!M:M, MATCH($A288, 'Root phenotypic data'!$A:$A, 0))</f>
        <v>#N/A</v>
      </c>
      <c r="V288" s="4" t="e">
        <f>INDEX('Root phenotypic data'!N:N, MATCH($A288, 'Root phenotypic data'!$A:$A, 0))</f>
        <v>#N/A</v>
      </c>
      <c r="W288" s="4" t="e">
        <f>INDEX('Root phenotypic data'!O:O, MATCH($A288, 'Root phenotypic data'!$A:$A, 0))</f>
        <v>#N/A</v>
      </c>
      <c r="X288" s="4" t="e">
        <f>INDEX('Root phenotypic data'!P:P, MATCH($A288, 'Root phenotypic data'!$A:$A, 0))</f>
        <v>#N/A</v>
      </c>
      <c r="Y288" s="4" t="e">
        <f>INDEX('Root phenotypic data'!Q:Q, MATCH($A288, 'Root phenotypic data'!$A:$A, 0))</f>
        <v>#N/A</v>
      </c>
      <c r="Z288" s="4" t="e">
        <f>INDEX('Root phenotypic data'!R:R, MATCH($A288, 'Root phenotypic data'!$A:$A, 0))</f>
        <v>#N/A</v>
      </c>
      <c r="AA288" s="4" t="e">
        <f>INDEX('Root phenotypic data'!S:S, MATCH($A288, 'Root phenotypic data'!$A:$A, 0))</f>
        <v>#N/A</v>
      </c>
      <c r="AB288" s="4" t="e">
        <f>INDEX('Root phenotypic data'!T:T, MATCH($A288, 'Root phenotypic data'!$A:$A, 0))</f>
        <v>#N/A</v>
      </c>
      <c r="AC288" s="4" t="e">
        <f>INDEX('Root phenotypic data'!U:U, MATCH($A288, 'Root phenotypic data'!$A:$A, 0))</f>
        <v>#N/A</v>
      </c>
      <c r="AD288" s="4" t="e">
        <f>INDEX('Root phenotypic data'!V:V, MATCH($A288, 'Root phenotypic data'!$A:$A, 0))</f>
        <v>#N/A</v>
      </c>
      <c r="AE288" s="4" t="e">
        <f>INDEX('Root phenotypic data'!W:W, MATCH($A288, 'Root phenotypic data'!$A:$A, 0))</f>
        <v>#N/A</v>
      </c>
      <c r="AF288" s="4" t="e">
        <f>INDEX('Root phenotypic data'!X:X, MATCH($A288, 'Root phenotypic data'!$A:$A, 0))</f>
        <v>#N/A</v>
      </c>
      <c r="AG288" s="4" t="e">
        <f>INDEX('Root phenotypic data'!Y:Y, MATCH($A288, 'Root phenotypic data'!$A:$A, 0))</f>
        <v>#N/A</v>
      </c>
      <c r="AH288" s="4" t="e">
        <f>INDEX('Root phenotypic data'!Z:Z, MATCH($A288, 'Root phenotypic data'!$A:$A, 0))</f>
        <v>#N/A</v>
      </c>
      <c r="AI288" s="4" t="e">
        <f>INDEX('Root phenotypic data'!AA:AA, MATCH($A288, 'Root phenotypic data'!$A:$A, 0))</f>
        <v>#N/A</v>
      </c>
      <c r="AJ288" s="4" t="e">
        <f>INDEX('Root phenotypic data'!AB:AB, MATCH($A288, 'Root phenotypic data'!$A:$A, 0))</f>
        <v>#N/A</v>
      </c>
      <c r="AK288" s="4" t="e">
        <f>INDEX('Root phenotypic data'!AC:AC, MATCH($A288, 'Root phenotypic data'!$A:$A, 0))</f>
        <v>#N/A</v>
      </c>
      <c r="AL288" s="4" t="e">
        <f>INDEX('Root phenotypic data'!AD:AD, MATCH($A288, 'Root phenotypic data'!$A:$A, 0))</f>
        <v>#N/A</v>
      </c>
      <c r="AM288" s="4" t="e">
        <f>INDEX('Root phenotypic data'!AE:AE, MATCH($A288, 'Root phenotypic data'!$A:$A, 0))</f>
        <v>#N/A</v>
      </c>
      <c r="AN288" s="4" t="e">
        <f>INDEX('Root phenotypic data'!AF:AF, MATCH($A288, 'Root phenotypic data'!$A:$A, 0))</f>
        <v>#N/A</v>
      </c>
      <c r="AO288" s="4" t="e">
        <f>INDEX('Root phenotypic data'!AG:AG, MATCH($A288, 'Root phenotypic data'!$A:$A, 0))</f>
        <v>#N/A</v>
      </c>
      <c r="AP288" s="4">
        <f>INDEX('Isotope analysis'!F:F, MATCH($A288, 'Isotope analysis'!$C:$C, 0))</f>
        <v>5.51</v>
      </c>
      <c r="AQ288" s="4">
        <f>INDEX('Isotope analysis'!G:G, MATCH($A288, 'Isotope analysis'!$C:$C, 0))</f>
        <v>-31.51</v>
      </c>
      <c r="AR288" s="4">
        <f>INDEX('Isotope analysis'!H:H, MATCH($A288, 'Isotope analysis'!$C:$C, 0))</f>
        <v>2.61</v>
      </c>
      <c r="AS288" s="4">
        <f>INDEX('Isotope analysis'!I:I, MATCH($A288, 'Isotope analysis'!$C:$C, 0))</f>
        <v>55.1</v>
      </c>
      <c r="AT288" s="4" t="e">
        <f>INDEX('Root phenotypic data'!CR:CR, MATCH($A288, 'Root phenotypic data'!$A:$A, 0))</f>
        <v>#N/A</v>
      </c>
      <c r="AU288" s="4" t="e">
        <f>INDEX('Root phenotypic data'!CS:CS, MATCH($A288, 'Root phenotypic data'!$A:$A, 0))</f>
        <v>#N/A</v>
      </c>
      <c r="AV288" s="4" t="e">
        <f>INDEX('Root phenotypic data'!CT:CT, MATCH($A288, 'Root phenotypic data'!$A:$A, 0))</f>
        <v>#N/A</v>
      </c>
      <c r="AW288" s="4" t="e">
        <f>INDEX('Root phenotypic data'!CU:CU, MATCH($A288, 'Root phenotypic data'!$A:$A, 0))</f>
        <v>#N/A</v>
      </c>
      <c r="AX288" s="4" t="e">
        <f>INDEX('Root phenotypic data'!CV:CV, MATCH($A288, 'Root phenotypic data'!$A:$A, 0))</f>
        <v>#N/A</v>
      </c>
      <c r="AY288" s="4" t="e">
        <f>INDEX('Root phenotypic data'!CW:CW, MATCH($A288, 'Root phenotypic data'!$A:$A, 0))</f>
        <v>#N/A</v>
      </c>
      <c r="AZ288" s="4" t="e">
        <f>INDEX('Root phenotypic data'!CX:CX, MATCH($A288, 'Root phenotypic data'!$A:$A, 0))</f>
        <v>#N/A</v>
      </c>
      <c r="BA288" s="4" t="e">
        <f>INDEX('Root phenotypic data'!CY:CY, MATCH($A288, 'Root phenotypic data'!$A:$A, 0))</f>
        <v>#N/A</v>
      </c>
      <c r="BB288" s="4" t="e">
        <f>INDEX('Root phenotypic data'!CZ:CZ, MATCH($A288, 'Root phenotypic data'!$A:$A, 0))</f>
        <v>#N/A</v>
      </c>
      <c r="BC288" s="4" t="e">
        <f>INDEX('Root phenotypic data'!DA:DA, MATCH($A288, 'Root phenotypic data'!$A:$A, 0))</f>
        <v>#N/A</v>
      </c>
      <c r="BD288" s="4" t="e">
        <f>INDEX('Root phenotypic data'!DB:DB, MATCH($A288, 'Root phenotypic data'!$A:$A, 0))</f>
        <v>#N/A</v>
      </c>
      <c r="BE288" s="4" t="e">
        <f>INDEX('Root phenotypic data'!DC:DC, MATCH($A288, 'Root phenotypic data'!$A:$A, 0))</f>
        <v>#N/A</v>
      </c>
      <c r="BF288" s="4" t="e">
        <f>INDEX('Root phenotypic data'!DD:DD, MATCH($A288, 'Root phenotypic data'!$A:$A, 0))</f>
        <v>#N/A</v>
      </c>
      <c r="BG288" s="4" t="e">
        <f>INDEX('Root phenotypic data'!DE:DE, MATCH($A288, 'Root phenotypic data'!$A:$A, 0))</f>
        <v>#N/A</v>
      </c>
      <c r="BH288" s="4" t="e">
        <f>INDEX('Root phenotypic data'!DF:DF, MATCH($A288, 'Root phenotypic data'!$A:$A, 0))</f>
        <v>#N/A</v>
      </c>
      <c r="BI288" s="4" t="e">
        <f>INDEX('Root phenotypic data'!DG:DG, MATCH($A288, 'Root phenotypic data'!$A:$A, 0))</f>
        <v>#N/A</v>
      </c>
      <c r="BJ288" s="4" t="e">
        <f>INDEX('Root phenotypic data'!DH:DH, MATCH($A288, 'Root phenotypic data'!$A:$A, 0))</f>
        <v>#N/A</v>
      </c>
      <c r="BK288" s="4" t="e">
        <f>INDEX('Root phenotypic data'!DI:DI, MATCH($A288, 'Root phenotypic data'!$A:$A, 0))</f>
        <v>#N/A</v>
      </c>
      <c r="BL288" s="4" t="e">
        <f>INDEX('Root phenotypic data'!DJ:DJ, MATCH($A288, 'Root phenotypic data'!$A:$A, 0))</f>
        <v>#N/A</v>
      </c>
      <c r="BM288" s="4" t="e">
        <f>INDEX('Root phenotypic data'!DK:DK, MATCH($A288, 'Root phenotypic data'!$A:$A, 0))</f>
        <v>#N/A</v>
      </c>
      <c r="BN288" s="4" t="e">
        <f>INDEX('Root phenotypic data'!DL:DL, MATCH($A288, 'Root phenotypic data'!$A:$A, 0))</f>
        <v>#N/A</v>
      </c>
      <c r="BO288" s="4" t="e">
        <f>INDEX('Mother tree bio'!C:C, MATCH($D288, 'Mother tree bio'!$B:$B, 0))</f>
        <v>#N/A</v>
      </c>
      <c r="BP288" s="4" t="e">
        <f>INDEX('Mother tree bio'!D:D, MATCH($D288, 'Mother tree bio'!$B:$B, 0))</f>
        <v>#N/A</v>
      </c>
      <c r="BQ288" s="4" t="e">
        <f>INDEX('Mother tree bio'!E:E, MATCH($D288, 'Mother tree bio'!$B:$B, 0))</f>
        <v>#N/A</v>
      </c>
      <c r="BR288" s="4" t="e">
        <f>INDEX('Mother tree bio'!F:F, MATCH($D288, 'Mother tree bio'!$B:$B, 0))</f>
        <v>#N/A</v>
      </c>
      <c r="BS288" s="4" t="e">
        <f>INDEX('Mother tree bio'!G:G, MATCH($D288, 'Mother tree bio'!$B:$B, 0))</f>
        <v>#N/A</v>
      </c>
      <c r="BT288" s="4" t="e">
        <f>INDEX('Mother tree bio'!H:H, MATCH($D288, 'Mother tree bio'!$B:$B, 0))</f>
        <v>#N/A</v>
      </c>
      <c r="BU288" s="4" t="e">
        <f>INDEX('Mother tree bio'!I:I, MATCH($D288, 'Mother tree bio'!$B:$B, 0))</f>
        <v>#N/A</v>
      </c>
      <c r="BV288" s="4" t="e">
        <f>INDEX('Mother tree bio'!J:J, MATCH($D288, 'Mother tree bio'!$B:$B, 0))</f>
        <v>#N/A</v>
      </c>
      <c r="BW288" s="4" t="e">
        <f>INDEX('Mother tree bio'!K:K, MATCH($D288, 'Mother tree bio'!$B:$B, 0))</f>
        <v>#N/A</v>
      </c>
    </row>
    <row r="289" spans="1:75" ht="15" customHeight="1" thickBot="1">
      <c r="A289" s="33" t="s">
        <v>624</v>
      </c>
      <c r="B289" t="s">
        <v>501</v>
      </c>
      <c r="C289" s="1" t="s">
        <v>334</v>
      </c>
      <c r="D289" s="4" t="s">
        <v>153</v>
      </c>
      <c r="E289" s="4" t="s">
        <v>83</v>
      </c>
      <c r="F289" s="4">
        <v>7</v>
      </c>
      <c r="G289" s="4" t="str">
        <f>INDEX('Isotope analysis'!E:E, MATCH($A289, 'Isotope analysis'!$C:$C, 0))</f>
        <v>D</v>
      </c>
      <c r="H289" s="4" t="s">
        <v>502</v>
      </c>
      <c r="I289" s="19" t="s">
        <v>489</v>
      </c>
      <c r="J289" s="19" t="s">
        <v>490</v>
      </c>
      <c r="K289" s="20" t="s">
        <v>491</v>
      </c>
      <c r="L289" s="19" t="s">
        <v>531</v>
      </c>
      <c r="M289" s="19" t="s">
        <v>532</v>
      </c>
      <c r="N289" s="20" t="s">
        <v>533</v>
      </c>
      <c r="O289" s="4" t="e">
        <f>INDEX('Root phenotypic data'!F:F, MATCH($A289, 'Root phenotypic data'!$A:$A, 0))</f>
        <v>#N/A</v>
      </c>
      <c r="P289" s="18" t="e">
        <f>INDEX('Root phenotypic data'!H:H, MATCH($A289, 'Root phenotypic data'!$A:$A, 0))</f>
        <v>#N/A</v>
      </c>
      <c r="Q289" s="4" t="e">
        <f>INDEX('Root phenotypic data'!I:I, MATCH($A289, 'Root phenotypic data'!$A:$A, 0))</f>
        <v>#N/A</v>
      </c>
      <c r="R289" s="4" t="e">
        <f>INDEX('Root phenotypic data'!J:J, MATCH($A289, 'Root phenotypic data'!$A:$A, 0))</f>
        <v>#N/A</v>
      </c>
      <c r="S289" s="4" t="e">
        <f>INDEX('Root phenotypic data'!K:K, MATCH($A289, 'Root phenotypic data'!$A:$A, 0))</f>
        <v>#N/A</v>
      </c>
      <c r="T289" s="4" t="e">
        <f>INDEX('Root phenotypic data'!L:L, MATCH($A289, 'Root phenotypic data'!$A:$A, 0))</f>
        <v>#N/A</v>
      </c>
      <c r="U289" s="4" t="e">
        <f>INDEX('Root phenotypic data'!M:M, MATCH($A289, 'Root phenotypic data'!$A:$A, 0))</f>
        <v>#N/A</v>
      </c>
      <c r="V289" s="4" t="e">
        <f>INDEX('Root phenotypic data'!N:N, MATCH($A289, 'Root phenotypic data'!$A:$A, 0))</f>
        <v>#N/A</v>
      </c>
      <c r="W289" s="4" t="e">
        <f>INDEX('Root phenotypic data'!O:O, MATCH($A289, 'Root phenotypic data'!$A:$A, 0))</f>
        <v>#N/A</v>
      </c>
      <c r="X289" s="4" t="e">
        <f>INDEX('Root phenotypic data'!P:P, MATCH($A289, 'Root phenotypic data'!$A:$A, 0))</f>
        <v>#N/A</v>
      </c>
      <c r="Y289" s="4" t="e">
        <f>INDEX('Root phenotypic data'!Q:Q, MATCH($A289, 'Root phenotypic data'!$A:$A, 0))</f>
        <v>#N/A</v>
      </c>
      <c r="Z289" s="4" t="e">
        <f>INDEX('Root phenotypic data'!R:R, MATCH($A289, 'Root phenotypic data'!$A:$A, 0))</f>
        <v>#N/A</v>
      </c>
      <c r="AA289" s="4" t="e">
        <f>INDEX('Root phenotypic data'!S:S, MATCH($A289, 'Root phenotypic data'!$A:$A, 0))</f>
        <v>#N/A</v>
      </c>
      <c r="AB289" s="4" t="e">
        <f>INDEX('Root phenotypic data'!T:T, MATCH($A289, 'Root phenotypic data'!$A:$A, 0))</f>
        <v>#N/A</v>
      </c>
      <c r="AC289" s="4" t="e">
        <f>INDEX('Root phenotypic data'!U:U, MATCH($A289, 'Root phenotypic data'!$A:$A, 0))</f>
        <v>#N/A</v>
      </c>
      <c r="AD289" s="4" t="e">
        <f>INDEX('Root phenotypic data'!V:V, MATCH($A289, 'Root phenotypic data'!$A:$A, 0))</f>
        <v>#N/A</v>
      </c>
      <c r="AE289" s="4" t="e">
        <f>INDEX('Root phenotypic data'!W:W, MATCH($A289, 'Root phenotypic data'!$A:$A, 0))</f>
        <v>#N/A</v>
      </c>
      <c r="AF289" s="4" t="e">
        <f>INDEX('Root phenotypic data'!X:X, MATCH($A289, 'Root phenotypic data'!$A:$A, 0))</f>
        <v>#N/A</v>
      </c>
      <c r="AG289" s="4" t="e">
        <f>INDEX('Root phenotypic data'!Y:Y, MATCH($A289, 'Root phenotypic data'!$A:$A, 0))</f>
        <v>#N/A</v>
      </c>
      <c r="AH289" s="4" t="e">
        <f>INDEX('Root phenotypic data'!Z:Z, MATCH($A289, 'Root phenotypic data'!$A:$A, 0))</f>
        <v>#N/A</v>
      </c>
      <c r="AI289" s="4" t="e">
        <f>INDEX('Root phenotypic data'!AA:AA, MATCH($A289, 'Root phenotypic data'!$A:$A, 0))</f>
        <v>#N/A</v>
      </c>
      <c r="AJ289" s="4" t="e">
        <f>INDEX('Root phenotypic data'!AB:AB, MATCH($A289, 'Root phenotypic data'!$A:$A, 0))</f>
        <v>#N/A</v>
      </c>
      <c r="AK289" s="4" t="e">
        <f>INDEX('Root phenotypic data'!AC:AC, MATCH($A289, 'Root phenotypic data'!$A:$A, 0))</f>
        <v>#N/A</v>
      </c>
      <c r="AL289" s="4" t="e">
        <f>INDEX('Root phenotypic data'!AD:AD, MATCH($A289, 'Root phenotypic data'!$A:$A, 0))</f>
        <v>#N/A</v>
      </c>
      <c r="AM289" s="4" t="e">
        <f>INDEX('Root phenotypic data'!AE:AE, MATCH($A289, 'Root phenotypic data'!$A:$A, 0))</f>
        <v>#N/A</v>
      </c>
      <c r="AN289" s="4" t="e">
        <f>INDEX('Root phenotypic data'!AF:AF, MATCH($A289, 'Root phenotypic data'!$A:$A, 0))</f>
        <v>#N/A</v>
      </c>
      <c r="AO289" s="4" t="e">
        <f>INDEX('Root phenotypic data'!AG:AG, MATCH($A289, 'Root phenotypic data'!$A:$A, 0))</f>
        <v>#N/A</v>
      </c>
      <c r="AP289" s="4">
        <f>INDEX('Isotope analysis'!F:F, MATCH($A289, 'Isotope analysis'!$C:$C, 0))</f>
        <v>3.16</v>
      </c>
      <c r="AQ289" s="4">
        <f>INDEX('Isotope analysis'!G:G, MATCH($A289, 'Isotope analysis'!$C:$C, 0))</f>
        <v>-32.51</v>
      </c>
      <c r="AR289" s="4">
        <f>INDEX('Isotope analysis'!H:H, MATCH($A289, 'Isotope analysis'!$C:$C, 0))</f>
        <v>1.04</v>
      </c>
      <c r="AS289" s="4">
        <f>INDEX('Isotope analysis'!I:I, MATCH($A289, 'Isotope analysis'!$C:$C, 0))</f>
        <v>45.1</v>
      </c>
      <c r="AT289" s="4" t="e">
        <f>INDEX('Root phenotypic data'!CR:CR, MATCH($A289, 'Root phenotypic data'!$A:$A, 0))</f>
        <v>#N/A</v>
      </c>
      <c r="AU289" s="4" t="e">
        <f>INDEX('Root phenotypic data'!CS:CS, MATCH($A289, 'Root phenotypic data'!$A:$A, 0))</f>
        <v>#N/A</v>
      </c>
      <c r="AV289" s="4" t="e">
        <f>INDEX('Root phenotypic data'!CT:CT, MATCH($A289, 'Root phenotypic data'!$A:$A, 0))</f>
        <v>#N/A</v>
      </c>
      <c r="AW289" s="4" t="e">
        <f>INDEX('Root phenotypic data'!CU:CU, MATCH($A289, 'Root phenotypic data'!$A:$A, 0))</f>
        <v>#N/A</v>
      </c>
      <c r="AX289" s="4" t="e">
        <f>INDEX('Root phenotypic data'!CV:CV, MATCH($A289, 'Root phenotypic data'!$A:$A, 0))</f>
        <v>#N/A</v>
      </c>
      <c r="AY289" s="4" t="e">
        <f>INDEX('Root phenotypic data'!CW:CW, MATCH($A289, 'Root phenotypic data'!$A:$A, 0))</f>
        <v>#N/A</v>
      </c>
      <c r="AZ289" s="4" t="e">
        <f>INDEX('Root phenotypic data'!CX:CX, MATCH($A289, 'Root phenotypic data'!$A:$A, 0))</f>
        <v>#N/A</v>
      </c>
      <c r="BA289" s="4" t="e">
        <f>INDEX('Root phenotypic data'!CY:CY, MATCH($A289, 'Root phenotypic data'!$A:$A, 0))</f>
        <v>#N/A</v>
      </c>
      <c r="BB289" s="4" t="e">
        <f>INDEX('Root phenotypic data'!CZ:CZ, MATCH($A289, 'Root phenotypic data'!$A:$A, 0))</f>
        <v>#N/A</v>
      </c>
      <c r="BC289" s="4" t="e">
        <f>INDEX('Root phenotypic data'!DA:DA, MATCH($A289, 'Root phenotypic data'!$A:$A, 0))</f>
        <v>#N/A</v>
      </c>
      <c r="BD289" s="4" t="e">
        <f>INDEX('Root phenotypic data'!DB:DB, MATCH($A289, 'Root phenotypic data'!$A:$A, 0))</f>
        <v>#N/A</v>
      </c>
      <c r="BE289" s="4" t="e">
        <f>INDEX('Root phenotypic data'!DC:DC, MATCH($A289, 'Root phenotypic data'!$A:$A, 0))</f>
        <v>#N/A</v>
      </c>
      <c r="BF289" s="4" t="e">
        <f>INDEX('Root phenotypic data'!DD:DD, MATCH($A289, 'Root phenotypic data'!$A:$A, 0))</f>
        <v>#N/A</v>
      </c>
      <c r="BG289" s="4" t="e">
        <f>INDEX('Root phenotypic data'!DE:DE, MATCH($A289, 'Root phenotypic data'!$A:$A, 0))</f>
        <v>#N/A</v>
      </c>
      <c r="BH289" s="4" t="e">
        <f>INDEX('Root phenotypic data'!DF:DF, MATCH($A289, 'Root phenotypic data'!$A:$A, 0))</f>
        <v>#N/A</v>
      </c>
      <c r="BI289" s="4" t="e">
        <f>INDEX('Root phenotypic data'!DG:DG, MATCH($A289, 'Root phenotypic data'!$A:$A, 0))</f>
        <v>#N/A</v>
      </c>
      <c r="BJ289" s="4" t="e">
        <f>INDEX('Root phenotypic data'!DH:DH, MATCH($A289, 'Root phenotypic data'!$A:$A, 0))</f>
        <v>#N/A</v>
      </c>
      <c r="BK289" s="4" t="e">
        <f>INDEX('Root phenotypic data'!DI:DI, MATCH($A289, 'Root phenotypic data'!$A:$A, 0))</f>
        <v>#N/A</v>
      </c>
      <c r="BL289" s="4" t="e">
        <f>INDEX('Root phenotypic data'!DJ:DJ, MATCH($A289, 'Root phenotypic data'!$A:$A, 0))</f>
        <v>#N/A</v>
      </c>
      <c r="BM289" s="4" t="e">
        <f>INDEX('Root phenotypic data'!DK:DK, MATCH($A289, 'Root phenotypic data'!$A:$A, 0))</f>
        <v>#N/A</v>
      </c>
      <c r="BN289" s="4" t="e">
        <f>INDEX('Root phenotypic data'!DL:DL, MATCH($A289, 'Root phenotypic data'!$A:$A, 0))</f>
        <v>#N/A</v>
      </c>
      <c r="BO289" s="4" t="e">
        <f>INDEX('Mother tree bio'!C:C, MATCH($D289, 'Mother tree bio'!$B:$B, 0))</f>
        <v>#N/A</v>
      </c>
      <c r="BP289" s="4" t="e">
        <f>INDEX('Mother tree bio'!D:D, MATCH($D289, 'Mother tree bio'!$B:$B, 0))</f>
        <v>#N/A</v>
      </c>
      <c r="BQ289" s="4" t="e">
        <f>INDEX('Mother tree bio'!E:E, MATCH($D289, 'Mother tree bio'!$B:$B, 0))</f>
        <v>#N/A</v>
      </c>
      <c r="BR289" s="4" t="e">
        <f>INDEX('Mother tree bio'!F:F, MATCH($D289, 'Mother tree bio'!$B:$B, 0))</f>
        <v>#N/A</v>
      </c>
      <c r="BS289" s="4" t="e">
        <f>INDEX('Mother tree bio'!G:G, MATCH($D289, 'Mother tree bio'!$B:$B, 0))</f>
        <v>#N/A</v>
      </c>
      <c r="BT289" s="4" t="e">
        <f>INDEX('Mother tree bio'!H:H, MATCH($D289, 'Mother tree bio'!$B:$B, 0))</f>
        <v>#N/A</v>
      </c>
      <c r="BU289" s="4" t="e">
        <f>INDEX('Mother tree bio'!I:I, MATCH($D289, 'Mother tree bio'!$B:$B, 0))</f>
        <v>#N/A</v>
      </c>
      <c r="BV289" s="4" t="e">
        <f>INDEX('Mother tree bio'!J:J, MATCH($D289, 'Mother tree bio'!$B:$B, 0))</f>
        <v>#N/A</v>
      </c>
      <c r="BW289" s="4" t="e">
        <f>INDEX('Mother tree bio'!K:K, MATCH($D289, 'Mother tree bio'!$B:$B, 0))</f>
        <v>#N/A</v>
      </c>
    </row>
    <row r="290" spans="1:75" ht="15" customHeight="1">
      <c r="A290" s="34" t="s">
        <v>625</v>
      </c>
      <c r="B290" t="s">
        <v>626</v>
      </c>
      <c r="C290" s="1" t="s">
        <v>73</v>
      </c>
      <c r="D290" s="4" t="s">
        <v>153</v>
      </c>
      <c r="E290" s="4" t="s">
        <v>83</v>
      </c>
      <c r="F290" s="4">
        <v>10</v>
      </c>
      <c r="G290" s="4" t="str">
        <f>INDEX('Isotope analysis'!E:E, MATCH($A290, 'Isotope analysis'!$C:$C, 0))</f>
        <v>D</v>
      </c>
      <c r="H290" s="4" t="s">
        <v>627</v>
      </c>
      <c r="I290" s="19" t="s">
        <v>75</v>
      </c>
      <c r="J290" s="19" t="s">
        <v>76</v>
      </c>
      <c r="K290" s="20" t="s">
        <v>77</v>
      </c>
      <c r="L290" s="19" t="s">
        <v>341</v>
      </c>
      <c r="M290" s="19" t="s">
        <v>342</v>
      </c>
      <c r="N290" s="20" t="s">
        <v>343</v>
      </c>
      <c r="O290" s="4" t="e">
        <f>INDEX('Root phenotypic data'!F:F, MATCH($A290, 'Root phenotypic data'!$A:$A, 0))</f>
        <v>#N/A</v>
      </c>
      <c r="P290" s="18" t="e">
        <f>INDEX('Root phenotypic data'!H:H, MATCH($A290, 'Root phenotypic data'!$A:$A, 0))</f>
        <v>#N/A</v>
      </c>
      <c r="Q290" s="4" t="e">
        <f>INDEX('Root phenotypic data'!I:I, MATCH($A290, 'Root phenotypic data'!$A:$A, 0))</f>
        <v>#N/A</v>
      </c>
      <c r="R290" s="4" t="e">
        <f>INDEX('Root phenotypic data'!J:J, MATCH($A290, 'Root phenotypic data'!$A:$A, 0))</f>
        <v>#N/A</v>
      </c>
      <c r="S290" s="4" t="e">
        <f>INDEX('Root phenotypic data'!K:K, MATCH($A290, 'Root phenotypic data'!$A:$A, 0))</f>
        <v>#N/A</v>
      </c>
      <c r="T290" s="4" t="e">
        <f>INDEX('Root phenotypic data'!L:L, MATCH($A290, 'Root phenotypic data'!$A:$A, 0))</f>
        <v>#N/A</v>
      </c>
      <c r="U290" s="4" t="e">
        <f>INDEX('Root phenotypic data'!M:M, MATCH($A290, 'Root phenotypic data'!$A:$A, 0))</f>
        <v>#N/A</v>
      </c>
      <c r="V290" s="4" t="e">
        <f>INDEX('Root phenotypic data'!N:N, MATCH($A290, 'Root phenotypic data'!$A:$A, 0))</f>
        <v>#N/A</v>
      </c>
      <c r="W290" s="4" t="e">
        <f>INDEX('Root phenotypic data'!O:O, MATCH($A290, 'Root phenotypic data'!$A:$A, 0))</f>
        <v>#N/A</v>
      </c>
      <c r="X290" s="4" t="e">
        <f>INDEX('Root phenotypic data'!P:P, MATCH($A290, 'Root phenotypic data'!$A:$A, 0))</f>
        <v>#N/A</v>
      </c>
      <c r="Y290" s="4" t="e">
        <f>INDEX('Root phenotypic data'!Q:Q, MATCH($A290, 'Root phenotypic data'!$A:$A, 0))</f>
        <v>#N/A</v>
      </c>
      <c r="Z290" s="4" t="e">
        <f>INDEX('Root phenotypic data'!R:R, MATCH($A290, 'Root phenotypic data'!$A:$A, 0))</f>
        <v>#N/A</v>
      </c>
      <c r="AA290" s="4" t="e">
        <f>INDEX('Root phenotypic data'!S:S, MATCH($A290, 'Root phenotypic data'!$A:$A, 0))</f>
        <v>#N/A</v>
      </c>
      <c r="AB290" s="4" t="e">
        <f>INDEX('Root phenotypic data'!T:T, MATCH($A290, 'Root phenotypic data'!$A:$A, 0))</f>
        <v>#N/A</v>
      </c>
      <c r="AC290" s="4" t="e">
        <f>INDEX('Root phenotypic data'!U:U, MATCH($A290, 'Root phenotypic data'!$A:$A, 0))</f>
        <v>#N/A</v>
      </c>
      <c r="AD290" s="4" t="e">
        <f>INDEX('Root phenotypic data'!V:V, MATCH($A290, 'Root phenotypic data'!$A:$A, 0))</f>
        <v>#N/A</v>
      </c>
      <c r="AE290" s="4" t="e">
        <f>INDEX('Root phenotypic data'!W:W, MATCH($A290, 'Root phenotypic data'!$A:$A, 0))</f>
        <v>#N/A</v>
      </c>
      <c r="AF290" s="4" t="e">
        <f>INDEX('Root phenotypic data'!X:X, MATCH($A290, 'Root phenotypic data'!$A:$A, 0))</f>
        <v>#N/A</v>
      </c>
      <c r="AG290" s="4" t="e">
        <f>INDEX('Root phenotypic data'!Y:Y, MATCH($A290, 'Root phenotypic data'!$A:$A, 0))</f>
        <v>#N/A</v>
      </c>
      <c r="AH290" s="4" t="e">
        <f>INDEX('Root phenotypic data'!Z:Z, MATCH($A290, 'Root phenotypic data'!$A:$A, 0))</f>
        <v>#N/A</v>
      </c>
      <c r="AI290" s="4" t="e">
        <f>INDEX('Root phenotypic data'!AA:AA, MATCH($A290, 'Root phenotypic data'!$A:$A, 0))</f>
        <v>#N/A</v>
      </c>
      <c r="AJ290" s="4" t="e">
        <f>INDEX('Root phenotypic data'!AB:AB, MATCH($A290, 'Root phenotypic data'!$A:$A, 0))</f>
        <v>#N/A</v>
      </c>
      <c r="AK290" s="4" t="e">
        <f>INDEX('Root phenotypic data'!AC:AC, MATCH($A290, 'Root phenotypic data'!$A:$A, 0))</f>
        <v>#N/A</v>
      </c>
      <c r="AL290" s="4" t="e">
        <f>INDEX('Root phenotypic data'!AD:AD, MATCH($A290, 'Root phenotypic data'!$A:$A, 0))</f>
        <v>#N/A</v>
      </c>
      <c r="AM290" s="4" t="e">
        <f>INDEX('Root phenotypic data'!AE:AE, MATCH($A290, 'Root phenotypic data'!$A:$A, 0))</f>
        <v>#N/A</v>
      </c>
      <c r="AN290" s="4" t="e">
        <f>INDEX('Root phenotypic data'!AF:AF, MATCH($A290, 'Root phenotypic data'!$A:$A, 0))</f>
        <v>#N/A</v>
      </c>
      <c r="AO290" s="4" t="e">
        <f>INDEX('Root phenotypic data'!AG:AG, MATCH($A290, 'Root phenotypic data'!$A:$A, 0))</f>
        <v>#N/A</v>
      </c>
      <c r="AP290" s="4">
        <f>INDEX('Isotope analysis'!F:F, MATCH($A290, 'Isotope analysis'!$C:$C, 0))</f>
        <v>4.53</v>
      </c>
      <c r="AQ290" s="4">
        <f>INDEX('Isotope analysis'!G:G, MATCH($A290, 'Isotope analysis'!$C:$C, 0))</f>
        <v>-35.15</v>
      </c>
      <c r="AR290" s="4">
        <f>INDEX('Isotope analysis'!H:H, MATCH($A290, 'Isotope analysis'!$C:$C, 0))</f>
        <v>1.43</v>
      </c>
      <c r="AS290" s="4">
        <f>INDEX('Isotope analysis'!I:I, MATCH($A290, 'Isotope analysis'!$C:$C, 0))</f>
        <v>45.7</v>
      </c>
      <c r="AT290" s="4" t="e">
        <f>INDEX('Root phenotypic data'!CR:CR, MATCH($A290, 'Root phenotypic data'!$A:$A, 0))</f>
        <v>#N/A</v>
      </c>
      <c r="AU290" s="4" t="e">
        <f>INDEX('Root phenotypic data'!CS:CS, MATCH($A290, 'Root phenotypic data'!$A:$A, 0))</f>
        <v>#N/A</v>
      </c>
      <c r="AV290" s="4" t="e">
        <f>INDEX('Root phenotypic data'!CT:CT, MATCH($A290, 'Root phenotypic data'!$A:$A, 0))</f>
        <v>#N/A</v>
      </c>
      <c r="AW290" s="4" t="e">
        <f>INDEX('Root phenotypic data'!CU:CU, MATCH($A290, 'Root phenotypic data'!$A:$A, 0))</f>
        <v>#N/A</v>
      </c>
      <c r="AX290" s="4" t="e">
        <f>INDEX('Root phenotypic data'!CV:CV, MATCH($A290, 'Root phenotypic data'!$A:$A, 0))</f>
        <v>#N/A</v>
      </c>
      <c r="AY290" s="4" t="e">
        <f>INDEX('Root phenotypic data'!CW:CW, MATCH($A290, 'Root phenotypic data'!$A:$A, 0))</f>
        <v>#N/A</v>
      </c>
      <c r="AZ290" s="4" t="e">
        <f>INDEX('Root phenotypic data'!CX:CX, MATCH($A290, 'Root phenotypic data'!$A:$A, 0))</f>
        <v>#N/A</v>
      </c>
      <c r="BA290" s="4" t="e">
        <f>INDEX('Root phenotypic data'!CY:CY, MATCH($A290, 'Root phenotypic data'!$A:$A, 0))</f>
        <v>#N/A</v>
      </c>
      <c r="BB290" s="4" t="e">
        <f>INDEX('Root phenotypic data'!CZ:CZ, MATCH($A290, 'Root phenotypic data'!$A:$A, 0))</f>
        <v>#N/A</v>
      </c>
      <c r="BC290" s="4" t="e">
        <f>INDEX('Root phenotypic data'!DA:DA, MATCH($A290, 'Root phenotypic data'!$A:$A, 0))</f>
        <v>#N/A</v>
      </c>
      <c r="BD290" s="4" t="e">
        <f>INDEX('Root phenotypic data'!DB:DB, MATCH($A290, 'Root phenotypic data'!$A:$A, 0))</f>
        <v>#N/A</v>
      </c>
      <c r="BE290" s="4" t="e">
        <f>INDEX('Root phenotypic data'!DC:DC, MATCH($A290, 'Root phenotypic data'!$A:$A, 0))</f>
        <v>#N/A</v>
      </c>
      <c r="BF290" s="4" t="e">
        <f>INDEX('Root phenotypic data'!DD:DD, MATCH($A290, 'Root phenotypic data'!$A:$A, 0))</f>
        <v>#N/A</v>
      </c>
      <c r="BG290" s="4" t="e">
        <f>INDEX('Root phenotypic data'!DE:DE, MATCH($A290, 'Root phenotypic data'!$A:$A, 0))</f>
        <v>#N/A</v>
      </c>
      <c r="BH290" s="4" t="e">
        <f>INDEX('Root phenotypic data'!DF:DF, MATCH($A290, 'Root phenotypic data'!$A:$A, 0))</f>
        <v>#N/A</v>
      </c>
      <c r="BI290" s="4" t="e">
        <f>INDEX('Root phenotypic data'!DG:DG, MATCH($A290, 'Root phenotypic data'!$A:$A, 0))</f>
        <v>#N/A</v>
      </c>
      <c r="BJ290" s="4" t="e">
        <f>INDEX('Root phenotypic data'!DH:DH, MATCH($A290, 'Root phenotypic data'!$A:$A, 0))</f>
        <v>#N/A</v>
      </c>
      <c r="BK290" s="4" t="e">
        <f>INDEX('Root phenotypic data'!DI:DI, MATCH($A290, 'Root phenotypic data'!$A:$A, 0))</f>
        <v>#N/A</v>
      </c>
      <c r="BL290" s="4" t="e">
        <f>INDEX('Root phenotypic data'!DJ:DJ, MATCH($A290, 'Root phenotypic data'!$A:$A, 0))</f>
        <v>#N/A</v>
      </c>
      <c r="BM290" s="4" t="e">
        <f>INDEX('Root phenotypic data'!DK:DK, MATCH($A290, 'Root phenotypic data'!$A:$A, 0))</f>
        <v>#N/A</v>
      </c>
      <c r="BN290" s="4" t="e">
        <f>INDEX('Root phenotypic data'!DL:DL, MATCH($A290, 'Root phenotypic data'!$A:$A, 0))</f>
        <v>#N/A</v>
      </c>
      <c r="BO290" s="4" t="e">
        <f>INDEX('Mother tree bio'!C:C, MATCH($D290, 'Mother tree bio'!$B:$B, 0))</f>
        <v>#N/A</v>
      </c>
      <c r="BP290" s="4" t="e">
        <f>INDEX('Mother tree bio'!D:D, MATCH($D290, 'Mother tree bio'!$B:$B, 0))</f>
        <v>#N/A</v>
      </c>
      <c r="BQ290" s="4" t="e">
        <f>INDEX('Mother tree bio'!E:E, MATCH($D290, 'Mother tree bio'!$B:$B, 0))</f>
        <v>#N/A</v>
      </c>
      <c r="BR290" s="4" t="e">
        <f>INDEX('Mother tree bio'!F:F, MATCH($D290, 'Mother tree bio'!$B:$B, 0))</f>
        <v>#N/A</v>
      </c>
      <c r="BS290" s="4" t="e">
        <f>INDEX('Mother tree bio'!G:G, MATCH($D290, 'Mother tree bio'!$B:$B, 0))</f>
        <v>#N/A</v>
      </c>
      <c r="BT290" s="4" t="e">
        <f>INDEX('Mother tree bio'!H:H, MATCH($D290, 'Mother tree bio'!$B:$B, 0))</f>
        <v>#N/A</v>
      </c>
      <c r="BU290" s="4" t="e">
        <f>INDEX('Mother tree bio'!I:I, MATCH($D290, 'Mother tree bio'!$B:$B, 0))</f>
        <v>#N/A</v>
      </c>
      <c r="BV290" s="4" t="e">
        <f>INDEX('Mother tree bio'!J:J, MATCH($D290, 'Mother tree bio'!$B:$B, 0))</f>
        <v>#N/A</v>
      </c>
      <c r="BW290" s="4" t="e">
        <f>INDEX('Mother tree bio'!K:K, MATCH($D290, 'Mother tree bio'!$B:$B, 0))</f>
        <v>#N/A</v>
      </c>
    </row>
    <row r="291" spans="1:75" ht="15" customHeight="1">
      <c r="A291" s="35" t="s">
        <v>628</v>
      </c>
      <c r="B291" t="s">
        <v>626</v>
      </c>
      <c r="C291" s="1" t="s">
        <v>82</v>
      </c>
      <c r="D291" s="4" t="s">
        <v>434</v>
      </c>
      <c r="E291" s="4" t="s">
        <v>83</v>
      </c>
      <c r="F291" s="4">
        <f>INDEX('Root phenotypic data'!D:D, MATCH($A291, 'Root phenotypic data'!$A:$A, 0))</f>
        <v>2</v>
      </c>
      <c r="G291" s="4" t="str">
        <f>INDEX('Root phenotypic data'!E:E, MATCH($A291, 'Root phenotypic data'!$A:$A, 0))</f>
        <v>D</v>
      </c>
      <c r="H291" s="4" t="s">
        <v>627</v>
      </c>
      <c r="I291" s="19" t="s">
        <v>75</v>
      </c>
      <c r="J291" s="19" t="s">
        <v>76</v>
      </c>
      <c r="K291" s="20" t="s">
        <v>77</v>
      </c>
      <c r="L291" s="19" t="s">
        <v>345</v>
      </c>
      <c r="M291" s="19" t="s">
        <v>346</v>
      </c>
      <c r="N291" s="20" t="s">
        <v>347</v>
      </c>
      <c r="O291" s="4" t="str">
        <f>INDEX('Root phenotypic data'!F:F, MATCH($A291, 'Root phenotypic data'!$A:$A, 0))</f>
        <v>CER4</v>
      </c>
      <c r="P291" s="18">
        <f>INDEX('Root phenotypic data'!H:H, MATCH($A291, 'Root phenotypic data'!$A:$A, 0))</f>
        <v>44377.65208</v>
      </c>
      <c r="Q291" s="4">
        <f>INDEX('Root phenotypic data'!I:I, MATCH($A291, 'Root phenotypic data'!$A:$A, 0))</f>
        <v>16.681100000000001</v>
      </c>
      <c r="R291" s="4">
        <f>INDEX('Root phenotypic data'!J:J, MATCH($A291, 'Root phenotypic data'!$A:$A, 0))</f>
        <v>0.71199999999999997</v>
      </c>
      <c r="S291" s="4">
        <f>INDEX('Root phenotypic data'!K:K, MATCH($A291, 'Root phenotypic data'!$A:$A, 0))</f>
        <v>2.2368999999999999</v>
      </c>
      <c r="T291" s="4">
        <f>INDEX('Root phenotypic data'!L:L, MATCH($A291, 'Root phenotypic data'!$A:$A, 0))</f>
        <v>0.4269</v>
      </c>
      <c r="U291" s="4">
        <f>INDEX('Root phenotypic data'!M:M, MATCH($A291, 'Root phenotypic data'!$A:$A, 0))</f>
        <v>2.4E-2</v>
      </c>
      <c r="V291" s="4">
        <f>INDEX('Root phenotypic data'!N:N, MATCH($A291, 'Root phenotypic data'!$A:$A, 0))</f>
        <v>0.99299999999999999</v>
      </c>
      <c r="W291" s="4">
        <f>INDEX('Root phenotypic data'!O:O, MATCH($A291, 'Root phenotypic data'!$A:$A, 0))</f>
        <v>1.0999999999999999E-2</v>
      </c>
      <c r="X291" s="4">
        <f>INDEX('Root phenotypic data'!P:P, MATCH($A291, 'Root phenotypic data'!$A:$A, 0))</f>
        <v>8</v>
      </c>
      <c r="Y291" s="4">
        <f>INDEX('Root phenotypic data'!Q:Q, MATCH($A291, 'Root phenotypic data'!$A:$A, 0))</f>
        <v>6</v>
      </c>
      <c r="Z291" s="4">
        <f>INDEX('Root phenotypic data'!R:R, MATCH($A291, 'Root phenotypic data'!$A:$A, 0))</f>
        <v>0</v>
      </c>
      <c r="AA291" s="4">
        <f>INDEX('Root phenotypic data'!S:S, MATCH($A291, 'Root phenotypic data'!$A:$A, 0))</f>
        <v>13</v>
      </c>
      <c r="AB291" s="4">
        <f>INDEX('Root phenotypic data'!T:T, MATCH($A291, 'Root phenotypic data'!$A:$A, 0))</f>
        <v>7</v>
      </c>
      <c r="AC291" s="4">
        <f>INDEX('Root phenotypic data'!U:U, MATCH($A291, 'Root phenotypic data'!$A:$A, 0))</f>
        <v>34</v>
      </c>
      <c r="AD291" s="4">
        <f>INDEX('Root phenotypic data'!V:V, MATCH($A291, 'Root phenotypic data'!$A:$A, 0))</f>
        <v>1.2881</v>
      </c>
      <c r="AE291" s="4">
        <f>INDEX('Root phenotypic data'!W:W, MATCH($A291, 'Root phenotypic data'!$A:$A, 0))</f>
        <v>5.0599999999999999E-2</v>
      </c>
      <c r="AF291" s="4">
        <f>INDEX('Root phenotypic data'!X:X, MATCH($A291, 'Root phenotypic data'!$A:$A, 0))</f>
        <v>0.15890000000000001</v>
      </c>
      <c r="AG291" s="4">
        <f>INDEX('Root phenotypic data'!Y:Y, MATCH($A291, 'Root phenotypic data'!$A:$A, 0))</f>
        <v>0.2681</v>
      </c>
      <c r="AH291" s="4">
        <f>INDEX('Root phenotypic data'!Z:Z, MATCH($A291, 'Root phenotypic data'!$A:$A, 0))</f>
        <v>47.42</v>
      </c>
      <c r="AI291" s="4">
        <f>INDEX('Root phenotypic data'!AA:AA, MATCH($A291, 'Root phenotypic data'!$A:$A, 0))</f>
        <v>7</v>
      </c>
      <c r="AJ291" s="4">
        <f>INDEX('Root phenotypic data'!AB:AB, MATCH($A291, 'Root phenotypic data'!$A:$A, 0))</f>
        <v>11.860900000000001</v>
      </c>
      <c r="AK291" s="4">
        <f>INDEX('Root phenotypic data'!AC:AC, MATCH($A291, 'Root phenotypic data'!$A:$A, 0))</f>
        <v>6</v>
      </c>
      <c r="AL291" s="4">
        <f>INDEX('Root phenotypic data'!AD:AD, MATCH($A291, 'Root phenotypic data'!$A:$A, 0))</f>
        <v>4.8841999999999999</v>
      </c>
      <c r="AM291" s="4">
        <f>INDEX('Root phenotypic data'!AE:AE, MATCH($A291, 'Root phenotypic data'!$A:$A, 0))</f>
        <v>0</v>
      </c>
      <c r="AN291" s="4">
        <f>INDEX('Root phenotypic data'!AF:AF, MATCH($A291, 'Root phenotypic data'!$A:$A, 0))</f>
        <v>0</v>
      </c>
      <c r="AO291" s="4">
        <f>INDEX('Root phenotypic data'!AG:AG, MATCH($A291, 'Root phenotypic data'!$A:$A, 0))</f>
        <v>16.681100000000001</v>
      </c>
      <c r="AP291" s="4">
        <f>INDEX('Isotope analysis'!F:F, MATCH($A291, 'Isotope analysis'!$C:$C, 0))</f>
        <v>5</v>
      </c>
      <c r="AQ291" s="4">
        <f>INDEX('Isotope analysis'!G:G, MATCH($A291, 'Isotope analysis'!$C:$C, 0))</f>
        <v>-34.43</v>
      </c>
      <c r="AR291" s="4">
        <f>INDEX('Isotope analysis'!H:H, MATCH($A291, 'Isotope analysis'!$C:$C, 0))</f>
        <v>1.51</v>
      </c>
      <c r="AS291" s="4">
        <f>INDEX('Isotope analysis'!I:I, MATCH($A291, 'Isotope analysis'!$C:$C, 0))</f>
        <v>45.2</v>
      </c>
      <c r="AT291" s="4">
        <f>INDEX('Root phenotypic data'!CR:CR, MATCH($A291, 'Root phenotypic data'!$A:$A, 0))</f>
        <v>13.6708002</v>
      </c>
      <c r="AU291" s="4">
        <f>INDEX('Root phenotypic data'!CS:CS, MATCH($A291, 'Root phenotypic data'!$A:$A, 0))</f>
        <v>12.4083004</v>
      </c>
      <c r="AV291" s="4">
        <f>INDEX('Root phenotypic data'!CT:CT, MATCH($A291, 'Root phenotypic data'!$A:$A, 0))</f>
        <v>45.121200600000002</v>
      </c>
      <c r="AW291" s="4">
        <f>INDEX('Root phenotypic data'!CU:CU, MATCH($A291, 'Root phenotypic data'!$A:$A, 0))</f>
        <v>548.28399660000002</v>
      </c>
      <c r="AX291" s="4">
        <f>INDEX('Root phenotypic data'!CV:CV, MATCH($A291, 'Root phenotypic data'!$A:$A, 0))</f>
        <v>26.399999600000001</v>
      </c>
      <c r="AY291" s="4">
        <f>INDEX('Root phenotypic data'!CW:CW, MATCH($A291, 'Root phenotypic data'!$A:$A, 0))</f>
        <v>-1.1000000000000001</v>
      </c>
      <c r="AZ291" s="4">
        <f>INDEX('Root phenotypic data'!CX:CX, MATCH($A291, 'Root phenotypic data'!$A:$A, 0))</f>
        <v>27.5</v>
      </c>
      <c r="BA291" s="4">
        <f>INDEX('Root phenotypic data'!CY:CY, MATCH($A291, 'Root phenotypic data'!$A:$A, 0))</f>
        <v>7.7833300000000003</v>
      </c>
      <c r="BB291" s="4">
        <f>INDEX('Root phenotypic data'!CZ:CZ, MATCH($A291, 'Root phenotypic data'!$A:$A, 0))</f>
        <v>17.783300400000002</v>
      </c>
      <c r="BC291" s="4">
        <f>INDEX('Root phenotypic data'!DA:DA, MATCH($A291, 'Root phenotypic data'!$A:$A, 0))</f>
        <v>20.466699599999998</v>
      </c>
      <c r="BD291" s="4">
        <f>INDEX('Root phenotypic data'!DB:DB, MATCH($A291, 'Root phenotypic data'!$A:$A, 0))</f>
        <v>6.8166698999999999</v>
      </c>
      <c r="BE291" s="4">
        <f>INDEX('Root phenotypic data'!DC:DC, MATCH($A291, 'Root phenotypic data'!$A:$A, 0))</f>
        <v>825</v>
      </c>
      <c r="BF291" s="4">
        <f>INDEX('Root phenotypic data'!DD:DD, MATCH($A291, 'Root phenotypic data'!$A:$A, 0))</f>
        <v>82</v>
      </c>
      <c r="BG291" s="4">
        <f>INDEX('Root phenotypic data'!DE:DE, MATCH($A291, 'Root phenotypic data'!$A:$A, 0))</f>
        <v>51</v>
      </c>
      <c r="BH291" s="4">
        <f>INDEX('Root phenotypic data'!DF:DF, MATCH($A291, 'Root phenotypic data'!$A:$A, 0))</f>
        <v>15.718700399999999</v>
      </c>
      <c r="BI291" s="4">
        <f>INDEX('Root phenotypic data'!DG:DG, MATCH($A291, 'Root phenotypic data'!$A:$A, 0))</f>
        <v>245</v>
      </c>
      <c r="BJ291" s="4">
        <f>INDEX('Root phenotypic data'!DH:DH, MATCH($A291, 'Root phenotypic data'!$A:$A, 0))</f>
        <v>170</v>
      </c>
      <c r="BK291" s="4">
        <f>INDEX('Root phenotypic data'!DI:DI, MATCH($A291, 'Root phenotypic data'!$A:$A, 0))</f>
        <v>178</v>
      </c>
      <c r="BL291" s="4">
        <f>INDEX('Root phenotypic data'!DJ:DJ, MATCH($A291, 'Root phenotypic data'!$A:$A, 0))</f>
        <v>226</v>
      </c>
      <c r="BM291" s="4">
        <f>INDEX('Root phenotypic data'!DK:DK, MATCH($A291, 'Root phenotypic data'!$A:$A, 0))</f>
        <v>0.89839500000000005</v>
      </c>
      <c r="BN291" s="4">
        <f>INDEX('Root phenotypic data'!DL:DL, MATCH($A291, 'Root phenotypic data'!$A:$A, 0))</f>
        <v>10.0096998</v>
      </c>
      <c r="BO291" s="4" t="e">
        <f>INDEX('Mother tree bio'!C:C, MATCH($D291, 'Mother tree bio'!$B:$B, 0))</f>
        <v>#N/A</v>
      </c>
      <c r="BP291" s="4" t="e">
        <f>INDEX('Mother tree bio'!D:D, MATCH($D291, 'Mother tree bio'!$B:$B, 0))</f>
        <v>#N/A</v>
      </c>
      <c r="BQ291" s="4" t="e">
        <f>INDEX('Mother tree bio'!E:E, MATCH($D291, 'Mother tree bio'!$B:$B, 0))</f>
        <v>#N/A</v>
      </c>
      <c r="BR291" s="4" t="e">
        <f>INDEX('Mother tree bio'!F:F, MATCH($D291, 'Mother tree bio'!$B:$B, 0))</f>
        <v>#N/A</v>
      </c>
      <c r="BS291" s="4" t="e">
        <f>INDEX('Mother tree bio'!G:G, MATCH($D291, 'Mother tree bio'!$B:$B, 0))</f>
        <v>#N/A</v>
      </c>
      <c r="BT291" s="4" t="e">
        <f>INDEX('Mother tree bio'!H:H, MATCH($D291, 'Mother tree bio'!$B:$B, 0))</f>
        <v>#N/A</v>
      </c>
      <c r="BU291" s="4" t="e">
        <f>INDEX('Mother tree bio'!I:I, MATCH($D291, 'Mother tree bio'!$B:$B, 0))</f>
        <v>#N/A</v>
      </c>
      <c r="BV291" s="4" t="e">
        <f>INDEX('Mother tree bio'!J:J, MATCH($D291, 'Mother tree bio'!$B:$B, 0))</f>
        <v>#N/A</v>
      </c>
      <c r="BW291" s="4" t="e">
        <f>INDEX('Mother tree bio'!K:K, MATCH($D291, 'Mother tree bio'!$B:$B, 0))</f>
        <v>#N/A</v>
      </c>
    </row>
    <row r="292" spans="1:75" ht="15" customHeight="1">
      <c r="A292" s="35" t="s">
        <v>629</v>
      </c>
      <c r="B292" t="s">
        <v>626</v>
      </c>
      <c r="C292" s="1" t="s">
        <v>87</v>
      </c>
      <c r="D292" s="4" t="s">
        <v>434</v>
      </c>
      <c r="E292" s="4" t="s">
        <v>83</v>
      </c>
      <c r="F292" s="4">
        <f>INDEX('Root phenotypic data'!D:D, MATCH($A292, 'Root phenotypic data'!$A:$A, 0))</f>
        <v>3</v>
      </c>
      <c r="G292" s="4" t="str">
        <f>INDEX('Root phenotypic data'!E:E, MATCH($A292, 'Root phenotypic data'!$A:$A, 0))</f>
        <v>D</v>
      </c>
      <c r="H292" s="4" t="s">
        <v>627</v>
      </c>
      <c r="I292" s="19" t="s">
        <v>75</v>
      </c>
      <c r="J292" s="19" t="s">
        <v>76</v>
      </c>
      <c r="K292" s="20" t="s">
        <v>77</v>
      </c>
      <c r="L292" s="19" t="s">
        <v>349</v>
      </c>
      <c r="M292" s="19" t="s">
        <v>350</v>
      </c>
      <c r="N292" s="20" t="s">
        <v>351</v>
      </c>
      <c r="O292" s="4" t="str">
        <f>INDEX('Root phenotypic data'!F:F, MATCH($A292, 'Root phenotypic data'!$A:$A, 0))</f>
        <v>CER4</v>
      </c>
      <c r="P292" s="18">
        <f>INDEX('Root phenotypic data'!H:H, MATCH($A292, 'Root phenotypic data'!$A:$A, 0))</f>
        <v>44377.663189999999</v>
      </c>
      <c r="Q292" s="4">
        <f>INDEX('Root phenotypic data'!I:I, MATCH($A292, 'Root phenotypic data'!$A:$A, 0))</f>
        <v>27.1447</v>
      </c>
      <c r="R292" s="4">
        <f>INDEX('Root phenotypic data'!J:J, MATCH($A292, 'Root phenotypic data'!$A:$A, 0))</f>
        <v>0.6462</v>
      </c>
      <c r="S292" s="4">
        <f>INDEX('Root phenotypic data'!K:K, MATCH($A292, 'Root phenotypic data'!$A:$A, 0))</f>
        <v>2.0299999999999998</v>
      </c>
      <c r="T292" s="4">
        <f>INDEX('Root phenotypic data'!L:L, MATCH($A292, 'Root phenotypic data'!$A:$A, 0))</f>
        <v>0.23799999999999999</v>
      </c>
      <c r="U292" s="4">
        <f>INDEX('Root phenotypic data'!M:M, MATCH($A292, 'Root phenotypic data'!$A:$A, 0))</f>
        <v>1.2E-2</v>
      </c>
      <c r="V292" s="4">
        <f>INDEX('Root phenotypic data'!N:N, MATCH($A292, 'Root phenotypic data'!$A:$A, 0))</f>
        <v>0.98199999999999998</v>
      </c>
      <c r="W292" s="4">
        <f>INDEX('Root phenotypic data'!O:O, MATCH($A292, 'Root phenotypic data'!$A:$A, 0))</f>
        <v>7.0000000000000001E-3</v>
      </c>
      <c r="X292" s="4">
        <f>INDEX('Root phenotypic data'!P:P, MATCH($A292, 'Root phenotypic data'!$A:$A, 0))</f>
        <v>19</v>
      </c>
      <c r="Y292" s="4">
        <f>INDEX('Root phenotypic data'!Q:Q, MATCH($A292, 'Root phenotypic data'!$A:$A, 0))</f>
        <v>11</v>
      </c>
      <c r="Z292" s="4">
        <f>INDEX('Root phenotypic data'!R:R, MATCH($A292, 'Root phenotypic data'!$A:$A, 0))</f>
        <v>0</v>
      </c>
      <c r="AA292" s="4">
        <f>INDEX('Root phenotypic data'!S:S, MATCH($A292, 'Root phenotypic data'!$A:$A, 0))</f>
        <v>26</v>
      </c>
      <c r="AB292" s="4">
        <f>INDEX('Root phenotypic data'!T:T, MATCH($A292, 'Root phenotypic data'!$A:$A, 0))</f>
        <v>12</v>
      </c>
      <c r="AC292" s="4">
        <f>INDEX('Root phenotypic data'!U:U, MATCH($A292, 'Root phenotypic data'!$A:$A, 0))</f>
        <v>89</v>
      </c>
      <c r="AD292" s="4">
        <f>INDEX('Root phenotypic data'!V:V, MATCH($A292, 'Root phenotypic data'!$A:$A, 0))</f>
        <v>1.0455000000000001</v>
      </c>
      <c r="AE292" s="4">
        <f>INDEX('Root phenotypic data'!W:W, MATCH($A292, 'Root phenotypic data'!$A:$A, 0))</f>
        <v>2.24E-2</v>
      </c>
      <c r="AF292" s="4">
        <f>INDEX('Root phenotypic data'!X:X, MATCH($A292, 'Root phenotypic data'!$A:$A, 0))</f>
        <v>7.0499999999999993E-2</v>
      </c>
      <c r="AG292" s="4">
        <f>INDEX('Root phenotypic data'!Y:Y, MATCH($A292, 'Root phenotypic data'!$A:$A, 0))</f>
        <v>0.16750000000000001</v>
      </c>
      <c r="AH292" s="4">
        <f>INDEX('Root phenotypic data'!Z:Z, MATCH($A292, 'Root phenotypic data'!$A:$A, 0))</f>
        <v>48.59</v>
      </c>
      <c r="AI292" s="4">
        <f>INDEX('Root phenotypic data'!AA:AA, MATCH($A292, 'Root phenotypic data'!$A:$A, 0))</f>
        <v>12</v>
      </c>
      <c r="AJ292" s="4">
        <f>INDEX('Root phenotypic data'!AB:AB, MATCH($A292, 'Root phenotypic data'!$A:$A, 0))</f>
        <v>14.054399999999999</v>
      </c>
      <c r="AK292" s="4">
        <f>INDEX('Root phenotypic data'!AC:AC, MATCH($A292, 'Root phenotypic data'!$A:$A, 0))</f>
        <v>11</v>
      </c>
      <c r="AL292" s="4">
        <f>INDEX('Root phenotypic data'!AD:AD, MATCH($A292, 'Root phenotypic data'!$A:$A, 0))</f>
        <v>5.4032</v>
      </c>
      <c r="AM292" s="4">
        <f>INDEX('Root phenotypic data'!AE:AE, MATCH($A292, 'Root phenotypic data'!$A:$A, 0))</f>
        <v>0</v>
      </c>
      <c r="AN292" s="4">
        <f>INDEX('Root phenotypic data'!AF:AF, MATCH($A292, 'Root phenotypic data'!$A:$A, 0))</f>
        <v>0</v>
      </c>
      <c r="AO292" s="4">
        <f>INDEX('Root phenotypic data'!AG:AG, MATCH($A292, 'Root phenotypic data'!$A:$A, 0))</f>
        <v>27.1447</v>
      </c>
      <c r="AP292" s="4">
        <f>INDEX('Isotope analysis'!F:F, MATCH($A292, 'Isotope analysis'!$C:$C, 0))</f>
        <v>4.67</v>
      </c>
      <c r="AQ292" s="4">
        <f>INDEX('Isotope analysis'!G:G, MATCH($A292, 'Isotope analysis'!$C:$C, 0))</f>
        <v>-33.909999999999997</v>
      </c>
      <c r="AR292" s="4">
        <f>INDEX('Isotope analysis'!H:H, MATCH($A292, 'Isotope analysis'!$C:$C, 0))</f>
        <v>1.67</v>
      </c>
      <c r="AS292" s="4">
        <f>INDEX('Isotope analysis'!I:I, MATCH($A292, 'Isotope analysis'!$C:$C, 0))</f>
        <v>45.2</v>
      </c>
      <c r="AT292" s="4">
        <f>INDEX('Root phenotypic data'!CR:CR, MATCH($A292, 'Root phenotypic data'!$A:$A, 0))</f>
        <v>13.6708002</v>
      </c>
      <c r="AU292" s="4">
        <f>INDEX('Root phenotypic data'!CS:CS, MATCH($A292, 'Root phenotypic data'!$A:$A, 0))</f>
        <v>12.4083004</v>
      </c>
      <c r="AV292" s="4">
        <f>INDEX('Root phenotypic data'!CT:CT, MATCH($A292, 'Root phenotypic data'!$A:$A, 0))</f>
        <v>45.121200600000002</v>
      </c>
      <c r="AW292" s="4">
        <f>INDEX('Root phenotypic data'!CU:CU, MATCH($A292, 'Root phenotypic data'!$A:$A, 0))</f>
        <v>548.28399660000002</v>
      </c>
      <c r="AX292" s="4">
        <f>INDEX('Root phenotypic data'!CV:CV, MATCH($A292, 'Root phenotypic data'!$A:$A, 0))</f>
        <v>26.399999600000001</v>
      </c>
      <c r="AY292" s="4">
        <f>INDEX('Root phenotypic data'!CW:CW, MATCH($A292, 'Root phenotypic data'!$A:$A, 0))</f>
        <v>-1.1000000000000001</v>
      </c>
      <c r="AZ292" s="4">
        <f>INDEX('Root phenotypic data'!CX:CX, MATCH($A292, 'Root phenotypic data'!$A:$A, 0))</f>
        <v>27.5</v>
      </c>
      <c r="BA292" s="4">
        <f>INDEX('Root phenotypic data'!CY:CY, MATCH($A292, 'Root phenotypic data'!$A:$A, 0))</f>
        <v>7.7833300000000003</v>
      </c>
      <c r="BB292" s="4">
        <f>INDEX('Root phenotypic data'!CZ:CZ, MATCH($A292, 'Root phenotypic data'!$A:$A, 0))</f>
        <v>17.783300400000002</v>
      </c>
      <c r="BC292" s="4">
        <f>INDEX('Root phenotypic data'!DA:DA, MATCH($A292, 'Root phenotypic data'!$A:$A, 0))</f>
        <v>20.466699599999998</v>
      </c>
      <c r="BD292" s="4">
        <f>INDEX('Root phenotypic data'!DB:DB, MATCH($A292, 'Root phenotypic data'!$A:$A, 0))</f>
        <v>6.8166698999999999</v>
      </c>
      <c r="BE292" s="4">
        <f>INDEX('Root phenotypic data'!DC:DC, MATCH($A292, 'Root phenotypic data'!$A:$A, 0))</f>
        <v>825</v>
      </c>
      <c r="BF292" s="4">
        <f>INDEX('Root phenotypic data'!DD:DD, MATCH($A292, 'Root phenotypic data'!$A:$A, 0))</f>
        <v>82</v>
      </c>
      <c r="BG292" s="4">
        <f>INDEX('Root phenotypic data'!DE:DE, MATCH($A292, 'Root phenotypic data'!$A:$A, 0))</f>
        <v>51</v>
      </c>
      <c r="BH292" s="4">
        <f>INDEX('Root phenotypic data'!DF:DF, MATCH($A292, 'Root phenotypic data'!$A:$A, 0))</f>
        <v>15.718700399999999</v>
      </c>
      <c r="BI292" s="4">
        <f>INDEX('Root phenotypic data'!DG:DG, MATCH($A292, 'Root phenotypic data'!$A:$A, 0))</f>
        <v>245</v>
      </c>
      <c r="BJ292" s="4">
        <f>INDEX('Root phenotypic data'!DH:DH, MATCH($A292, 'Root phenotypic data'!$A:$A, 0))</f>
        <v>170</v>
      </c>
      <c r="BK292" s="4">
        <f>INDEX('Root phenotypic data'!DI:DI, MATCH($A292, 'Root phenotypic data'!$A:$A, 0))</f>
        <v>178</v>
      </c>
      <c r="BL292" s="4">
        <f>INDEX('Root phenotypic data'!DJ:DJ, MATCH($A292, 'Root phenotypic data'!$A:$A, 0))</f>
        <v>226</v>
      </c>
      <c r="BM292" s="4">
        <f>INDEX('Root phenotypic data'!DK:DK, MATCH($A292, 'Root phenotypic data'!$A:$A, 0))</f>
        <v>0.89839500000000005</v>
      </c>
      <c r="BN292" s="4">
        <f>INDEX('Root phenotypic data'!DL:DL, MATCH($A292, 'Root phenotypic data'!$A:$A, 0))</f>
        <v>10.0096998</v>
      </c>
      <c r="BO292" s="4" t="e">
        <f>INDEX('Mother tree bio'!C:C, MATCH($D292, 'Mother tree bio'!$B:$B, 0))</f>
        <v>#N/A</v>
      </c>
      <c r="BP292" s="4" t="e">
        <f>INDEX('Mother tree bio'!D:D, MATCH($D292, 'Mother tree bio'!$B:$B, 0))</f>
        <v>#N/A</v>
      </c>
      <c r="BQ292" s="4" t="e">
        <f>INDEX('Mother tree bio'!E:E, MATCH($D292, 'Mother tree bio'!$B:$B, 0))</f>
        <v>#N/A</v>
      </c>
      <c r="BR292" s="4" t="e">
        <f>INDEX('Mother tree bio'!F:F, MATCH($D292, 'Mother tree bio'!$B:$B, 0))</f>
        <v>#N/A</v>
      </c>
      <c r="BS292" s="4" t="e">
        <f>INDEX('Mother tree bio'!G:G, MATCH($D292, 'Mother tree bio'!$B:$B, 0))</f>
        <v>#N/A</v>
      </c>
      <c r="BT292" s="4" t="e">
        <f>INDEX('Mother tree bio'!H:H, MATCH($D292, 'Mother tree bio'!$B:$B, 0))</f>
        <v>#N/A</v>
      </c>
      <c r="BU292" s="4" t="e">
        <f>INDEX('Mother tree bio'!I:I, MATCH($D292, 'Mother tree bio'!$B:$B, 0))</f>
        <v>#N/A</v>
      </c>
      <c r="BV292" s="4" t="e">
        <f>INDEX('Mother tree bio'!J:J, MATCH($D292, 'Mother tree bio'!$B:$B, 0))</f>
        <v>#N/A</v>
      </c>
      <c r="BW292" s="4" t="e">
        <f>INDEX('Mother tree bio'!K:K, MATCH($D292, 'Mother tree bio'!$B:$B, 0))</f>
        <v>#N/A</v>
      </c>
    </row>
    <row r="293" spans="1:75" ht="15" customHeight="1">
      <c r="A293" s="35" t="s">
        <v>630</v>
      </c>
      <c r="B293" t="s">
        <v>626</v>
      </c>
      <c r="C293" s="1" t="s">
        <v>92</v>
      </c>
      <c r="D293" s="4" t="s">
        <v>434</v>
      </c>
      <c r="E293" s="4" t="s">
        <v>83</v>
      </c>
      <c r="F293" s="4">
        <f>INDEX('Root phenotypic data'!D:D, MATCH($A293, 'Root phenotypic data'!$A:$A, 0))</f>
        <v>4</v>
      </c>
      <c r="G293" s="4" t="str">
        <f>INDEX('Root phenotypic data'!E:E, MATCH($A293, 'Root phenotypic data'!$A:$A, 0))</f>
        <v>D</v>
      </c>
      <c r="H293" s="4" t="s">
        <v>627</v>
      </c>
      <c r="I293" s="19" t="s">
        <v>75</v>
      </c>
      <c r="J293" s="19" t="s">
        <v>76</v>
      </c>
      <c r="K293" s="20" t="s">
        <v>77</v>
      </c>
      <c r="L293" s="19" t="s">
        <v>353</v>
      </c>
      <c r="M293" s="19" t="s">
        <v>354</v>
      </c>
      <c r="N293" s="20" t="s">
        <v>355</v>
      </c>
      <c r="O293" s="4" t="str">
        <f>INDEX('Root phenotypic data'!F:F, MATCH($A293, 'Root phenotypic data'!$A:$A, 0))</f>
        <v>CER4</v>
      </c>
      <c r="P293" s="18">
        <f>INDEX('Root phenotypic data'!H:H, MATCH($A293, 'Root phenotypic data'!$A:$A, 0))</f>
        <v>44377.668060000004</v>
      </c>
      <c r="Q293" s="4">
        <f>INDEX('Root phenotypic data'!I:I, MATCH($A293, 'Root phenotypic data'!$A:$A, 0))</f>
        <v>26.709499999999998</v>
      </c>
      <c r="R293" s="4">
        <f>INDEX('Root phenotypic data'!J:J, MATCH($A293, 'Root phenotypic data'!$A:$A, 0))</f>
        <v>0.91149999999999998</v>
      </c>
      <c r="S293" s="4">
        <f>INDEX('Root phenotypic data'!K:K, MATCH($A293, 'Root phenotypic data'!$A:$A, 0))</f>
        <v>2.8637000000000001</v>
      </c>
      <c r="T293" s="4">
        <f>INDEX('Root phenotypic data'!L:L, MATCH($A293, 'Root phenotypic data'!$A:$A, 0))</f>
        <v>0.34129999999999999</v>
      </c>
      <c r="U293" s="4">
        <f>INDEX('Root phenotypic data'!M:M, MATCH($A293, 'Root phenotypic data'!$A:$A, 0))</f>
        <v>2.4E-2</v>
      </c>
      <c r="V293" s="4">
        <f>INDEX('Root phenotypic data'!N:N, MATCH($A293, 'Root phenotypic data'!$A:$A, 0))</f>
        <v>0.98399999999999999</v>
      </c>
      <c r="W293" s="4">
        <f>INDEX('Root phenotypic data'!O:O, MATCH($A293, 'Root phenotypic data'!$A:$A, 0))</f>
        <v>8.0000000000000002E-3</v>
      </c>
      <c r="X293" s="4">
        <f>INDEX('Root phenotypic data'!P:P, MATCH($A293, 'Root phenotypic data'!$A:$A, 0))</f>
        <v>9</v>
      </c>
      <c r="Y293" s="4">
        <f>INDEX('Root phenotypic data'!Q:Q, MATCH($A293, 'Root phenotypic data'!$A:$A, 0))</f>
        <v>5</v>
      </c>
      <c r="Z293" s="4">
        <f>INDEX('Root phenotypic data'!R:R, MATCH($A293, 'Root phenotypic data'!$A:$A, 0))</f>
        <v>1</v>
      </c>
      <c r="AA293" s="4">
        <f>INDEX('Root phenotypic data'!S:S, MATCH($A293, 'Root phenotypic data'!$A:$A, 0))</f>
        <v>14</v>
      </c>
      <c r="AB293" s="4">
        <f>INDEX('Root phenotypic data'!T:T, MATCH($A293, 'Root phenotypic data'!$A:$A, 0))</f>
        <v>5</v>
      </c>
      <c r="AC293" s="4">
        <f>INDEX('Root phenotypic data'!U:U, MATCH($A293, 'Root phenotypic data'!$A:$A, 0))</f>
        <v>10</v>
      </c>
      <c r="AD293" s="4">
        <f>INDEX('Root phenotypic data'!V:V, MATCH($A293, 'Root phenotypic data'!$A:$A, 0))</f>
        <v>1.9068000000000001</v>
      </c>
      <c r="AE293" s="4">
        <f>INDEX('Root phenotypic data'!W:W, MATCH($A293, 'Root phenotypic data'!$A:$A, 0))</f>
        <v>6.0400000000000002E-2</v>
      </c>
      <c r="AF293" s="4">
        <f>INDEX('Root phenotypic data'!X:X, MATCH($A293, 'Root phenotypic data'!$A:$A, 0))</f>
        <v>0.1898</v>
      </c>
      <c r="AG293" s="4">
        <f>INDEX('Root phenotypic data'!Y:Y, MATCH($A293, 'Root phenotypic data'!$A:$A, 0))</f>
        <v>0.22140000000000001</v>
      </c>
      <c r="AH293" s="4">
        <f>INDEX('Root phenotypic data'!Z:Z, MATCH($A293, 'Root phenotypic data'!$A:$A, 0))</f>
        <v>53.62</v>
      </c>
      <c r="AI293" s="4">
        <f>INDEX('Root phenotypic data'!AA:AA, MATCH($A293, 'Root phenotypic data'!$A:$A, 0))</f>
        <v>2</v>
      </c>
      <c r="AJ293" s="4">
        <f>INDEX('Root phenotypic data'!AB:AB, MATCH($A293, 'Root phenotypic data'!$A:$A, 0))</f>
        <v>5.0434999999999999</v>
      </c>
      <c r="AK293" s="4">
        <f>INDEX('Root phenotypic data'!AC:AC, MATCH($A293, 'Root phenotypic data'!$A:$A, 0))</f>
        <v>1</v>
      </c>
      <c r="AL293" s="4">
        <f>INDEX('Root phenotypic data'!AD:AD, MATCH($A293, 'Root phenotypic data'!$A:$A, 0))</f>
        <v>1.1277999999999999</v>
      </c>
      <c r="AM293" s="4">
        <f>INDEX('Root phenotypic data'!AE:AE, MATCH($A293, 'Root phenotypic data'!$A:$A, 0))</f>
        <v>0</v>
      </c>
      <c r="AN293" s="4">
        <f>INDEX('Root phenotypic data'!AF:AF, MATCH($A293, 'Root phenotypic data'!$A:$A, 0))</f>
        <v>0</v>
      </c>
      <c r="AO293" s="4">
        <f>INDEX('Root phenotypic data'!AG:AG, MATCH($A293, 'Root phenotypic data'!$A:$A, 0))</f>
        <v>26.709499999999998</v>
      </c>
      <c r="AP293" s="4">
        <f>INDEX('Isotope analysis'!F:F, MATCH($A293, 'Isotope analysis'!$C:$C, 0))</f>
        <v>2.02</v>
      </c>
      <c r="AQ293" s="4">
        <f>INDEX('Isotope analysis'!G:G, MATCH($A293, 'Isotope analysis'!$C:$C, 0))</f>
        <v>-35.65</v>
      </c>
      <c r="AR293" s="4">
        <f>INDEX('Isotope analysis'!H:H, MATCH($A293, 'Isotope analysis'!$C:$C, 0))</f>
        <v>1.65</v>
      </c>
      <c r="AS293" s="4">
        <f>INDEX('Isotope analysis'!I:I, MATCH($A293, 'Isotope analysis'!$C:$C, 0))</f>
        <v>45.7</v>
      </c>
      <c r="AT293" s="4">
        <f>INDEX('Root phenotypic data'!CR:CR, MATCH($A293, 'Root phenotypic data'!$A:$A, 0))</f>
        <v>13.6708002</v>
      </c>
      <c r="AU293" s="4">
        <f>INDEX('Root phenotypic data'!CS:CS, MATCH($A293, 'Root phenotypic data'!$A:$A, 0))</f>
        <v>12.4083004</v>
      </c>
      <c r="AV293" s="4">
        <f>INDEX('Root phenotypic data'!CT:CT, MATCH($A293, 'Root phenotypic data'!$A:$A, 0))</f>
        <v>45.121200600000002</v>
      </c>
      <c r="AW293" s="4">
        <f>INDEX('Root phenotypic data'!CU:CU, MATCH($A293, 'Root phenotypic data'!$A:$A, 0))</f>
        <v>548.28399660000002</v>
      </c>
      <c r="AX293" s="4">
        <f>INDEX('Root phenotypic data'!CV:CV, MATCH($A293, 'Root phenotypic data'!$A:$A, 0))</f>
        <v>26.399999600000001</v>
      </c>
      <c r="AY293" s="4">
        <f>INDEX('Root phenotypic data'!CW:CW, MATCH($A293, 'Root phenotypic data'!$A:$A, 0))</f>
        <v>-1.1000000000000001</v>
      </c>
      <c r="AZ293" s="4">
        <f>INDEX('Root phenotypic data'!CX:CX, MATCH($A293, 'Root phenotypic data'!$A:$A, 0))</f>
        <v>27.5</v>
      </c>
      <c r="BA293" s="4">
        <f>INDEX('Root phenotypic data'!CY:CY, MATCH($A293, 'Root phenotypic data'!$A:$A, 0))</f>
        <v>7.7833300000000003</v>
      </c>
      <c r="BB293" s="4">
        <f>INDEX('Root phenotypic data'!CZ:CZ, MATCH($A293, 'Root phenotypic data'!$A:$A, 0))</f>
        <v>17.783300400000002</v>
      </c>
      <c r="BC293" s="4">
        <f>INDEX('Root phenotypic data'!DA:DA, MATCH($A293, 'Root phenotypic data'!$A:$A, 0))</f>
        <v>20.466699599999998</v>
      </c>
      <c r="BD293" s="4">
        <f>INDEX('Root phenotypic data'!DB:DB, MATCH($A293, 'Root phenotypic data'!$A:$A, 0))</f>
        <v>6.8166698999999999</v>
      </c>
      <c r="BE293" s="4">
        <f>INDEX('Root phenotypic data'!DC:DC, MATCH($A293, 'Root phenotypic data'!$A:$A, 0))</f>
        <v>825</v>
      </c>
      <c r="BF293" s="4">
        <f>INDEX('Root phenotypic data'!DD:DD, MATCH($A293, 'Root phenotypic data'!$A:$A, 0))</f>
        <v>82</v>
      </c>
      <c r="BG293" s="4">
        <f>INDEX('Root phenotypic data'!DE:DE, MATCH($A293, 'Root phenotypic data'!$A:$A, 0))</f>
        <v>51</v>
      </c>
      <c r="BH293" s="4">
        <f>INDEX('Root phenotypic data'!DF:DF, MATCH($A293, 'Root phenotypic data'!$A:$A, 0))</f>
        <v>15.718700399999999</v>
      </c>
      <c r="BI293" s="4">
        <f>INDEX('Root phenotypic data'!DG:DG, MATCH($A293, 'Root phenotypic data'!$A:$A, 0))</f>
        <v>245</v>
      </c>
      <c r="BJ293" s="4">
        <f>INDEX('Root phenotypic data'!DH:DH, MATCH($A293, 'Root phenotypic data'!$A:$A, 0))</f>
        <v>170</v>
      </c>
      <c r="BK293" s="4">
        <f>INDEX('Root phenotypic data'!DI:DI, MATCH($A293, 'Root phenotypic data'!$A:$A, 0))</f>
        <v>178</v>
      </c>
      <c r="BL293" s="4">
        <f>INDEX('Root phenotypic data'!DJ:DJ, MATCH($A293, 'Root phenotypic data'!$A:$A, 0))</f>
        <v>226</v>
      </c>
      <c r="BM293" s="4">
        <f>INDEX('Root phenotypic data'!DK:DK, MATCH($A293, 'Root phenotypic data'!$A:$A, 0))</f>
        <v>0.89839500000000005</v>
      </c>
      <c r="BN293" s="4">
        <f>INDEX('Root phenotypic data'!DL:DL, MATCH($A293, 'Root phenotypic data'!$A:$A, 0))</f>
        <v>10.0096998</v>
      </c>
      <c r="BO293" s="4" t="e">
        <f>INDEX('Mother tree bio'!C:C, MATCH($D293, 'Mother tree bio'!$B:$B, 0))</f>
        <v>#N/A</v>
      </c>
      <c r="BP293" s="4" t="e">
        <f>INDEX('Mother tree bio'!D:D, MATCH($D293, 'Mother tree bio'!$B:$B, 0))</f>
        <v>#N/A</v>
      </c>
      <c r="BQ293" s="4" t="e">
        <f>INDEX('Mother tree bio'!E:E, MATCH($D293, 'Mother tree bio'!$B:$B, 0))</f>
        <v>#N/A</v>
      </c>
      <c r="BR293" s="4" t="e">
        <f>INDEX('Mother tree bio'!F:F, MATCH($D293, 'Mother tree bio'!$B:$B, 0))</f>
        <v>#N/A</v>
      </c>
      <c r="BS293" s="4" t="e">
        <f>INDEX('Mother tree bio'!G:G, MATCH($D293, 'Mother tree bio'!$B:$B, 0))</f>
        <v>#N/A</v>
      </c>
      <c r="BT293" s="4" t="e">
        <f>INDEX('Mother tree bio'!H:H, MATCH($D293, 'Mother tree bio'!$B:$B, 0))</f>
        <v>#N/A</v>
      </c>
      <c r="BU293" s="4" t="e">
        <f>INDEX('Mother tree bio'!I:I, MATCH($D293, 'Mother tree bio'!$B:$B, 0))</f>
        <v>#N/A</v>
      </c>
      <c r="BV293" s="4" t="e">
        <f>INDEX('Mother tree bio'!J:J, MATCH($D293, 'Mother tree bio'!$B:$B, 0))</f>
        <v>#N/A</v>
      </c>
      <c r="BW293" s="4" t="e">
        <f>INDEX('Mother tree bio'!K:K, MATCH($D293, 'Mother tree bio'!$B:$B, 0))</f>
        <v>#N/A</v>
      </c>
    </row>
    <row r="294" spans="1:75" ht="15" customHeight="1">
      <c r="A294" s="35" t="s">
        <v>631</v>
      </c>
      <c r="B294" t="s">
        <v>626</v>
      </c>
      <c r="C294" s="1" t="s">
        <v>97</v>
      </c>
      <c r="D294" s="4" t="s">
        <v>434</v>
      </c>
      <c r="E294" s="4" t="s">
        <v>83</v>
      </c>
      <c r="F294" s="4">
        <f>INDEX('Root phenotypic data'!D:D, MATCH($A294, 'Root phenotypic data'!$A:$A, 0))</f>
        <v>4</v>
      </c>
      <c r="G294" s="4" t="str">
        <f>INDEX('Root phenotypic data'!E:E, MATCH($A294, 'Root phenotypic data'!$A:$A, 0))</f>
        <v>W</v>
      </c>
      <c r="H294" s="4" t="s">
        <v>627</v>
      </c>
      <c r="I294" s="19" t="s">
        <v>75</v>
      </c>
      <c r="J294" s="19" t="s">
        <v>76</v>
      </c>
      <c r="K294" s="20" t="s">
        <v>77</v>
      </c>
      <c r="L294" s="19" t="s">
        <v>357</v>
      </c>
      <c r="M294" s="19" t="s">
        <v>358</v>
      </c>
      <c r="N294" s="20" t="s">
        <v>359</v>
      </c>
      <c r="O294" s="4" t="str">
        <f>INDEX('Root phenotypic data'!F:F, MATCH($A294, 'Root phenotypic data'!$A:$A, 0))</f>
        <v>CER4</v>
      </c>
      <c r="P294" s="18">
        <f>INDEX('Root phenotypic data'!H:H, MATCH($A294, 'Root phenotypic data'!$A:$A, 0))</f>
        <v>44377.632640000003</v>
      </c>
      <c r="Q294" s="4">
        <f>INDEX('Root phenotypic data'!I:I, MATCH($A294, 'Root phenotypic data'!$A:$A, 0))</f>
        <v>40.307299999999998</v>
      </c>
      <c r="R294" s="4">
        <f>INDEX('Root phenotypic data'!J:J, MATCH($A294, 'Root phenotypic data'!$A:$A, 0))</f>
        <v>0.92069999999999996</v>
      </c>
      <c r="S294" s="4">
        <f>INDEX('Root phenotypic data'!K:K, MATCH($A294, 'Root phenotypic data'!$A:$A, 0))</f>
        <v>2.8923999999999999</v>
      </c>
      <c r="T294" s="4">
        <f>INDEX('Root phenotypic data'!L:L, MATCH($A294, 'Root phenotypic data'!$A:$A, 0))</f>
        <v>0.22839999999999999</v>
      </c>
      <c r="U294" s="4">
        <f>INDEX('Root phenotypic data'!M:M, MATCH($A294, 'Root phenotypic data'!$A:$A, 0))</f>
        <v>1.7000000000000001E-2</v>
      </c>
      <c r="V294" s="4">
        <f>INDEX('Root phenotypic data'!N:N, MATCH($A294, 'Root phenotypic data'!$A:$A, 0))</f>
        <v>0.99199999999999999</v>
      </c>
      <c r="W294" s="4">
        <f>INDEX('Root phenotypic data'!O:O, MATCH($A294, 'Root phenotypic data'!$A:$A, 0))</f>
        <v>7.0000000000000001E-3</v>
      </c>
      <c r="X294" s="4">
        <f>INDEX('Root phenotypic data'!P:P, MATCH($A294, 'Root phenotypic data'!$A:$A, 0))</f>
        <v>30</v>
      </c>
      <c r="Y294" s="4">
        <f>INDEX('Root phenotypic data'!Q:Q, MATCH($A294, 'Root phenotypic data'!$A:$A, 0))</f>
        <v>50</v>
      </c>
      <c r="Z294" s="4">
        <f>INDEX('Root phenotypic data'!R:R, MATCH($A294, 'Root phenotypic data'!$A:$A, 0))</f>
        <v>10</v>
      </c>
      <c r="AA294" s="4">
        <f>INDEX('Root phenotypic data'!S:S, MATCH($A294, 'Root phenotypic data'!$A:$A, 0))</f>
        <v>93</v>
      </c>
      <c r="AB294" s="4">
        <f>INDEX('Root phenotypic data'!T:T, MATCH($A294, 'Root phenotypic data'!$A:$A, 0))</f>
        <v>21</v>
      </c>
      <c r="AC294" s="4">
        <f>INDEX('Root phenotypic data'!U:U, MATCH($A294, 'Root phenotypic data'!$A:$A, 0))</f>
        <v>265</v>
      </c>
      <c r="AD294" s="4">
        <f>INDEX('Root phenotypic data'!V:V, MATCH($A294, 'Root phenotypic data'!$A:$A, 0))</f>
        <v>0.438</v>
      </c>
      <c r="AE294" s="4">
        <f>INDEX('Root phenotypic data'!W:W, MATCH($A294, 'Root phenotypic data'!$A:$A, 0))</f>
        <v>8.8000000000000005E-3</v>
      </c>
      <c r="AF294" s="4">
        <f>INDEX('Root phenotypic data'!X:X, MATCH($A294, 'Root phenotypic data'!$A:$A, 0))</f>
        <v>2.7699999999999999E-2</v>
      </c>
      <c r="AG294" s="4">
        <f>INDEX('Root phenotypic data'!Y:Y, MATCH($A294, 'Root phenotypic data'!$A:$A, 0))</f>
        <v>0.15759999999999999</v>
      </c>
      <c r="AH294" s="4">
        <f>INDEX('Root phenotypic data'!Z:Z, MATCH($A294, 'Root phenotypic data'!$A:$A, 0))</f>
        <v>38.92</v>
      </c>
      <c r="AI294" s="4">
        <f>INDEX('Root phenotypic data'!AA:AA, MATCH($A294, 'Root phenotypic data'!$A:$A, 0))</f>
        <v>28</v>
      </c>
      <c r="AJ294" s="4">
        <f>INDEX('Root phenotypic data'!AB:AB, MATCH($A294, 'Root phenotypic data'!$A:$A, 0))</f>
        <v>15.003399999999999</v>
      </c>
      <c r="AK294" s="4">
        <f>INDEX('Root phenotypic data'!AC:AC, MATCH($A294, 'Root phenotypic data'!$A:$A, 0))</f>
        <v>20</v>
      </c>
      <c r="AL294" s="4">
        <f>INDEX('Root phenotypic data'!AD:AD, MATCH($A294, 'Root phenotypic data'!$A:$A, 0))</f>
        <v>17.904199999999999</v>
      </c>
      <c r="AM294" s="4">
        <f>INDEX('Root phenotypic data'!AE:AE, MATCH($A294, 'Root phenotypic data'!$A:$A, 0))</f>
        <v>7</v>
      </c>
      <c r="AN294" s="4">
        <f>INDEX('Root phenotypic data'!AF:AF, MATCH($A294, 'Root phenotypic data'!$A:$A, 0))</f>
        <v>1.1191</v>
      </c>
      <c r="AO294" s="4">
        <f>INDEX('Root phenotypic data'!AG:AG, MATCH($A294, 'Root phenotypic data'!$A:$A, 0))</f>
        <v>40.307299999999998</v>
      </c>
      <c r="AP294" s="4">
        <f>INDEX('Isotope analysis'!F:F, MATCH($A294, 'Isotope analysis'!$C:$C, 0))</f>
        <v>6.69</v>
      </c>
      <c r="AQ294" s="4">
        <f>INDEX('Isotope analysis'!G:G, MATCH($A294, 'Isotope analysis'!$C:$C, 0))</f>
        <v>-33.75</v>
      </c>
      <c r="AR294" s="4">
        <f>INDEX('Isotope analysis'!H:H, MATCH($A294, 'Isotope analysis'!$C:$C, 0))</f>
        <v>1.84</v>
      </c>
      <c r="AS294" s="4">
        <f>INDEX('Isotope analysis'!I:I, MATCH($A294, 'Isotope analysis'!$C:$C, 0))</f>
        <v>43.6</v>
      </c>
      <c r="AT294" s="4">
        <f>INDEX('Root phenotypic data'!CR:CR, MATCH($A294, 'Root phenotypic data'!$A:$A, 0))</f>
        <v>13.6708002</v>
      </c>
      <c r="AU294" s="4">
        <f>INDEX('Root phenotypic data'!CS:CS, MATCH($A294, 'Root phenotypic data'!$A:$A, 0))</f>
        <v>12.4083004</v>
      </c>
      <c r="AV294" s="4">
        <f>INDEX('Root phenotypic data'!CT:CT, MATCH($A294, 'Root phenotypic data'!$A:$A, 0))</f>
        <v>45.121200600000002</v>
      </c>
      <c r="AW294" s="4">
        <f>INDEX('Root phenotypic data'!CU:CU, MATCH($A294, 'Root phenotypic data'!$A:$A, 0))</f>
        <v>548.28399660000002</v>
      </c>
      <c r="AX294" s="4">
        <f>INDEX('Root phenotypic data'!CV:CV, MATCH($A294, 'Root phenotypic data'!$A:$A, 0))</f>
        <v>26.399999600000001</v>
      </c>
      <c r="AY294" s="4">
        <f>INDEX('Root phenotypic data'!CW:CW, MATCH($A294, 'Root phenotypic data'!$A:$A, 0))</f>
        <v>-1.1000000000000001</v>
      </c>
      <c r="AZ294" s="4">
        <f>INDEX('Root phenotypic data'!CX:CX, MATCH($A294, 'Root phenotypic data'!$A:$A, 0))</f>
        <v>27.5</v>
      </c>
      <c r="BA294" s="4">
        <f>INDEX('Root phenotypic data'!CY:CY, MATCH($A294, 'Root phenotypic data'!$A:$A, 0))</f>
        <v>7.7833300000000003</v>
      </c>
      <c r="BB294" s="4">
        <f>INDEX('Root phenotypic data'!CZ:CZ, MATCH($A294, 'Root phenotypic data'!$A:$A, 0))</f>
        <v>17.783300400000002</v>
      </c>
      <c r="BC294" s="4">
        <f>INDEX('Root phenotypic data'!DA:DA, MATCH($A294, 'Root phenotypic data'!$A:$A, 0))</f>
        <v>20.466699599999998</v>
      </c>
      <c r="BD294" s="4">
        <f>INDEX('Root phenotypic data'!DB:DB, MATCH($A294, 'Root phenotypic data'!$A:$A, 0))</f>
        <v>6.8166698999999999</v>
      </c>
      <c r="BE294" s="4">
        <f>INDEX('Root phenotypic data'!DC:DC, MATCH($A294, 'Root phenotypic data'!$A:$A, 0))</f>
        <v>825</v>
      </c>
      <c r="BF294" s="4">
        <f>INDEX('Root phenotypic data'!DD:DD, MATCH($A294, 'Root phenotypic data'!$A:$A, 0))</f>
        <v>82</v>
      </c>
      <c r="BG294" s="4">
        <f>INDEX('Root phenotypic data'!DE:DE, MATCH($A294, 'Root phenotypic data'!$A:$A, 0))</f>
        <v>51</v>
      </c>
      <c r="BH294" s="4">
        <f>INDEX('Root phenotypic data'!DF:DF, MATCH($A294, 'Root phenotypic data'!$A:$A, 0))</f>
        <v>15.718700399999999</v>
      </c>
      <c r="BI294" s="4">
        <f>INDEX('Root phenotypic data'!DG:DG, MATCH($A294, 'Root phenotypic data'!$A:$A, 0))</f>
        <v>245</v>
      </c>
      <c r="BJ294" s="4">
        <f>INDEX('Root phenotypic data'!DH:DH, MATCH($A294, 'Root phenotypic data'!$A:$A, 0))</f>
        <v>170</v>
      </c>
      <c r="BK294" s="4">
        <f>INDEX('Root phenotypic data'!DI:DI, MATCH($A294, 'Root phenotypic data'!$A:$A, 0))</f>
        <v>178</v>
      </c>
      <c r="BL294" s="4">
        <f>INDEX('Root phenotypic data'!DJ:DJ, MATCH($A294, 'Root phenotypic data'!$A:$A, 0))</f>
        <v>226</v>
      </c>
      <c r="BM294" s="4">
        <f>INDEX('Root phenotypic data'!DK:DK, MATCH($A294, 'Root phenotypic data'!$A:$A, 0))</f>
        <v>0.89839500000000005</v>
      </c>
      <c r="BN294" s="4">
        <f>INDEX('Root phenotypic data'!DL:DL, MATCH($A294, 'Root phenotypic data'!$A:$A, 0))</f>
        <v>10.0096998</v>
      </c>
      <c r="BO294" s="4" t="e">
        <f>INDEX('Mother tree bio'!C:C, MATCH($D294, 'Mother tree bio'!$B:$B, 0))</f>
        <v>#N/A</v>
      </c>
      <c r="BP294" s="4" t="e">
        <f>INDEX('Mother tree bio'!D:D, MATCH($D294, 'Mother tree bio'!$B:$B, 0))</f>
        <v>#N/A</v>
      </c>
      <c r="BQ294" s="4" t="e">
        <f>INDEX('Mother tree bio'!E:E, MATCH($D294, 'Mother tree bio'!$B:$B, 0))</f>
        <v>#N/A</v>
      </c>
      <c r="BR294" s="4" t="e">
        <f>INDEX('Mother tree bio'!F:F, MATCH($D294, 'Mother tree bio'!$B:$B, 0))</f>
        <v>#N/A</v>
      </c>
      <c r="BS294" s="4" t="e">
        <f>INDEX('Mother tree bio'!G:G, MATCH($D294, 'Mother tree bio'!$B:$B, 0))</f>
        <v>#N/A</v>
      </c>
      <c r="BT294" s="4" t="e">
        <f>INDEX('Mother tree bio'!H:H, MATCH($D294, 'Mother tree bio'!$B:$B, 0))</f>
        <v>#N/A</v>
      </c>
      <c r="BU294" s="4" t="e">
        <f>INDEX('Mother tree bio'!I:I, MATCH($D294, 'Mother tree bio'!$B:$B, 0))</f>
        <v>#N/A</v>
      </c>
      <c r="BV294" s="4" t="e">
        <f>INDEX('Mother tree bio'!J:J, MATCH($D294, 'Mother tree bio'!$B:$B, 0))</f>
        <v>#N/A</v>
      </c>
      <c r="BW294" s="4" t="e">
        <f>INDEX('Mother tree bio'!K:K, MATCH($D294, 'Mother tree bio'!$B:$B, 0))</f>
        <v>#N/A</v>
      </c>
    </row>
    <row r="295" spans="1:75" ht="15" customHeight="1">
      <c r="A295" s="35" t="s">
        <v>632</v>
      </c>
      <c r="B295" t="s">
        <v>626</v>
      </c>
      <c r="C295" s="1" t="s">
        <v>102</v>
      </c>
      <c r="D295" s="4" t="s">
        <v>434</v>
      </c>
      <c r="E295" s="4" t="s">
        <v>83</v>
      </c>
      <c r="F295" s="4">
        <f>INDEX('Root phenotypic data'!D:D, MATCH($A295, 'Root phenotypic data'!$A:$A, 0))</f>
        <v>5</v>
      </c>
      <c r="G295" s="4" t="str">
        <f>INDEX('Root phenotypic data'!E:E, MATCH($A295, 'Root phenotypic data'!$A:$A, 0))</f>
        <v>D</v>
      </c>
      <c r="H295" s="4" t="s">
        <v>627</v>
      </c>
      <c r="I295" s="19" t="s">
        <v>75</v>
      </c>
      <c r="J295" s="19" t="s">
        <v>76</v>
      </c>
      <c r="K295" s="20" t="s">
        <v>77</v>
      </c>
      <c r="L295" s="19" t="s">
        <v>362</v>
      </c>
      <c r="M295" s="19" t="s">
        <v>363</v>
      </c>
      <c r="N295" s="20" t="s">
        <v>364</v>
      </c>
      <c r="O295" s="4" t="str">
        <f>INDEX('Root phenotypic data'!F:F, MATCH($A295, 'Root phenotypic data'!$A:$A, 0))</f>
        <v>CER4</v>
      </c>
      <c r="P295" s="18">
        <f>INDEX('Root phenotypic data'!H:H, MATCH($A295, 'Root phenotypic data'!$A:$A, 0))</f>
        <v>44377.675000000003</v>
      </c>
      <c r="Q295" s="4">
        <f>INDEX('Root phenotypic data'!I:I, MATCH($A295, 'Root phenotypic data'!$A:$A, 0))</f>
        <v>38.631100000000004</v>
      </c>
      <c r="R295" s="4">
        <f>INDEX('Root phenotypic data'!J:J, MATCH($A295, 'Root phenotypic data'!$A:$A, 0))</f>
        <v>1.2739</v>
      </c>
      <c r="S295" s="4">
        <f>INDEX('Root phenotypic data'!K:K, MATCH($A295, 'Root phenotypic data'!$A:$A, 0))</f>
        <v>4.0021000000000004</v>
      </c>
      <c r="T295" s="4">
        <f>INDEX('Root phenotypic data'!L:L, MATCH($A295, 'Root phenotypic data'!$A:$A, 0))</f>
        <v>0.32979999999999998</v>
      </c>
      <c r="U295" s="4">
        <f>INDEX('Root phenotypic data'!M:M, MATCH($A295, 'Root phenotypic data'!$A:$A, 0))</f>
        <v>3.3000000000000002E-2</v>
      </c>
      <c r="V295" s="4">
        <f>INDEX('Root phenotypic data'!N:N, MATCH($A295, 'Root phenotypic data'!$A:$A, 0))</f>
        <v>0.97799999999999998</v>
      </c>
      <c r="W295" s="4">
        <f>INDEX('Root phenotypic data'!O:O, MATCH($A295, 'Root phenotypic data'!$A:$A, 0))</f>
        <v>6.0000000000000001E-3</v>
      </c>
      <c r="X295" s="4">
        <f>INDEX('Root phenotypic data'!P:P, MATCH($A295, 'Root phenotypic data'!$A:$A, 0))</f>
        <v>31</v>
      </c>
      <c r="Y295" s="4">
        <f>INDEX('Root phenotypic data'!Q:Q, MATCH($A295, 'Root phenotypic data'!$A:$A, 0))</f>
        <v>25</v>
      </c>
      <c r="Z295" s="4">
        <f>INDEX('Root phenotypic data'!R:R, MATCH($A295, 'Root phenotypic data'!$A:$A, 0))</f>
        <v>1</v>
      </c>
      <c r="AA295" s="4">
        <f>INDEX('Root phenotypic data'!S:S, MATCH($A295, 'Root phenotypic data'!$A:$A, 0))</f>
        <v>55</v>
      </c>
      <c r="AB295" s="4">
        <f>INDEX('Root phenotypic data'!T:T, MATCH($A295, 'Root phenotypic data'!$A:$A, 0))</f>
        <v>7</v>
      </c>
      <c r="AC295" s="4">
        <f>INDEX('Root phenotypic data'!U:U, MATCH($A295, 'Root phenotypic data'!$A:$A, 0))</f>
        <v>21</v>
      </c>
      <c r="AD295" s="4">
        <f>INDEX('Root phenotypic data'!V:V, MATCH($A295, 'Root phenotypic data'!$A:$A, 0))</f>
        <v>0.70589999999999997</v>
      </c>
      <c r="AE295" s="4">
        <f>INDEX('Root phenotypic data'!W:W, MATCH($A295, 'Root phenotypic data'!$A:$A, 0))</f>
        <v>2.0899999999999998E-2</v>
      </c>
      <c r="AF295" s="4">
        <f>INDEX('Root phenotypic data'!X:X, MATCH($A295, 'Root phenotypic data'!$A:$A, 0))</f>
        <v>6.5699999999999995E-2</v>
      </c>
      <c r="AG295" s="4">
        <f>INDEX('Root phenotypic data'!Y:Y, MATCH($A295, 'Root phenotypic data'!$A:$A, 0))</f>
        <v>0.2641</v>
      </c>
      <c r="AH295" s="4">
        <f>INDEX('Root phenotypic data'!Z:Z, MATCH($A295, 'Root phenotypic data'!$A:$A, 0))</f>
        <v>41.47</v>
      </c>
      <c r="AI295" s="4">
        <f>INDEX('Root phenotypic data'!AA:AA, MATCH($A295, 'Root phenotypic data'!$A:$A, 0))</f>
        <v>4</v>
      </c>
      <c r="AJ295" s="4">
        <f>INDEX('Root phenotypic data'!AB:AB, MATCH($A295, 'Root phenotypic data'!$A:$A, 0))</f>
        <v>1.7177</v>
      </c>
      <c r="AK295" s="4">
        <f>INDEX('Root phenotypic data'!AC:AC, MATCH($A295, 'Root phenotypic data'!$A:$A, 0))</f>
        <v>3</v>
      </c>
      <c r="AL295" s="4">
        <f>INDEX('Root phenotypic data'!AD:AD, MATCH($A295, 'Root phenotypic data'!$A:$A, 0))</f>
        <v>1.5880000000000001</v>
      </c>
      <c r="AM295" s="4">
        <f>INDEX('Root phenotypic data'!AE:AE, MATCH($A295, 'Root phenotypic data'!$A:$A, 0))</f>
        <v>0</v>
      </c>
      <c r="AN295" s="4">
        <f>INDEX('Root phenotypic data'!AF:AF, MATCH($A295, 'Root phenotypic data'!$A:$A, 0))</f>
        <v>0</v>
      </c>
      <c r="AO295" s="4">
        <f>INDEX('Root phenotypic data'!AG:AG, MATCH($A295, 'Root phenotypic data'!$A:$A, 0))</f>
        <v>38.631100000000004</v>
      </c>
      <c r="AP295" s="4">
        <f>INDEX('Isotope analysis'!F:F, MATCH($A295, 'Isotope analysis'!$C:$C, 0))</f>
        <v>-1.41</v>
      </c>
      <c r="AQ295" s="4">
        <f>INDEX('Isotope analysis'!G:G, MATCH($A295, 'Isotope analysis'!$C:$C, 0))</f>
        <v>-37.299999999999997</v>
      </c>
      <c r="AR295" s="4">
        <f>INDEX('Isotope analysis'!H:H, MATCH($A295, 'Isotope analysis'!$C:$C, 0))</f>
        <v>1.49</v>
      </c>
      <c r="AS295" s="4">
        <f>INDEX('Isotope analysis'!I:I, MATCH($A295, 'Isotope analysis'!$C:$C, 0))</f>
        <v>40.6</v>
      </c>
      <c r="AT295" s="4">
        <f>INDEX('Root phenotypic data'!CR:CR, MATCH($A295, 'Root phenotypic data'!$A:$A, 0))</f>
        <v>13.6708002</v>
      </c>
      <c r="AU295" s="4">
        <f>INDEX('Root phenotypic data'!CS:CS, MATCH($A295, 'Root phenotypic data'!$A:$A, 0))</f>
        <v>12.4083004</v>
      </c>
      <c r="AV295" s="4">
        <f>INDEX('Root phenotypic data'!CT:CT, MATCH($A295, 'Root phenotypic data'!$A:$A, 0))</f>
        <v>45.121200600000002</v>
      </c>
      <c r="AW295" s="4">
        <f>INDEX('Root phenotypic data'!CU:CU, MATCH($A295, 'Root phenotypic data'!$A:$A, 0))</f>
        <v>548.28399660000002</v>
      </c>
      <c r="AX295" s="4">
        <f>INDEX('Root phenotypic data'!CV:CV, MATCH($A295, 'Root phenotypic data'!$A:$A, 0))</f>
        <v>26.399999600000001</v>
      </c>
      <c r="AY295" s="4">
        <f>INDEX('Root phenotypic data'!CW:CW, MATCH($A295, 'Root phenotypic data'!$A:$A, 0))</f>
        <v>-1.1000000000000001</v>
      </c>
      <c r="AZ295" s="4">
        <f>INDEX('Root phenotypic data'!CX:CX, MATCH($A295, 'Root phenotypic data'!$A:$A, 0))</f>
        <v>27.5</v>
      </c>
      <c r="BA295" s="4">
        <f>INDEX('Root phenotypic data'!CY:CY, MATCH($A295, 'Root phenotypic data'!$A:$A, 0))</f>
        <v>7.7833300000000003</v>
      </c>
      <c r="BB295" s="4">
        <f>INDEX('Root phenotypic data'!CZ:CZ, MATCH($A295, 'Root phenotypic data'!$A:$A, 0))</f>
        <v>17.783300400000002</v>
      </c>
      <c r="BC295" s="4">
        <f>INDEX('Root phenotypic data'!DA:DA, MATCH($A295, 'Root phenotypic data'!$A:$A, 0))</f>
        <v>20.466699599999998</v>
      </c>
      <c r="BD295" s="4">
        <f>INDEX('Root phenotypic data'!DB:DB, MATCH($A295, 'Root phenotypic data'!$A:$A, 0))</f>
        <v>6.8166698999999999</v>
      </c>
      <c r="BE295" s="4">
        <f>INDEX('Root phenotypic data'!DC:DC, MATCH($A295, 'Root phenotypic data'!$A:$A, 0))</f>
        <v>825</v>
      </c>
      <c r="BF295" s="4">
        <f>INDEX('Root phenotypic data'!DD:DD, MATCH($A295, 'Root phenotypic data'!$A:$A, 0))</f>
        <v>82</v>
      </c>
      <c r="BG295" s="4">
        <f>INDEX('Root phenotypic data'!DE:DE, MATCH($A295, 'Root phenotypic data'!$A:$A, 0))</f>
        <v>51</v>
      </c>
      <c r="BH295" s="4">
        <f>INDEX('Root phenotypic data'!DF:DF, MATCH($A295, 'Root phenotypic data'!$A:$A, 0))</f>
        <v>15.718700399999999</v>
      </c>
      <c r="BI295" s="4">
        <f>INDEX('Root phenotypic data'!DG:DG, MATCH($A295, 'Root phenotypic data'!$A:$A, 0))</f>
        <v>245</v>
      </c>
      <c r="BJ295" s="4">
        <f>INDEX('Root phenotypic data'!DH:DH, MATCH($A295, 'Root phenotypic data'!$A:$A, 0))</f>
        <v>170</v>
      </c>
      <c r="BK295" s="4">
        <f>INDEX('Root phenotypic data'!DI:DI, MATCH($A295, 'Root phenotypic data'!$A:$A, 0))</f>
        <v>178</v>
      </c>
      <c r="BL295" s="4">
        <f>INDEX('Root phenotypic data'!DJ:DJ, MATCH($A295, 'Root phenotypic data'!$A:$A, 0))</f>
        <v>226</v>
      </c>
      <c r="BM295" s="4">
        <f>INDEX('Root phenotypic data'!DK:DK, MATCH($A295, 'Root phenotypic data'!$A:$A, 0))</f>
        <v>0.89839500000000005</v>
      </c>
      <c r="BN295" s="4">
        <f>INDEX('Root phenotypic data'!DL:DL, MATCH($A295, 'Root phenotypic data'!$A:$A, 0))</f>
        <v>10.0096998</v>
      </c>
      <c r="BO295" s="4" t="e">
        <f>INDEX('Mother tree bio'!C:C, MATCH($D295, 'Mother tree bio'!$B:$B, 0))</f>
        <v>#N/A</v>
      </c>
      <c r="BP295" s="4" t="e">
        <f>INDEX('Mother tree bio'!D:D, MATCH($D295, 'Mother tree bio'!$B:$B, 0))</f>
        <v>#N/A</v>
      </c>
      <c r="BQ295" s="4" t="e">
        <f>INDEX('Mother tree bio'!E:E, MATCH($D295, 'Mother tree bio'!$B:$B, 0))</f>
        <v>#N/A</v>
      </c>
      <c r="BR295" s="4" t="e">
        <f>INDEX('Mother tree bio'!F:F, MATCH($D295, 'Mother tree bio'!$B:$B, 0))</f>
        <v>#N/A</v>
      </c>
      <c r="BS295" s="4" t="e">
        <f>INDEX('Mother tree bio'!G:G, MATCH($D295, 'Mother tree bio'!$B:$B, 0))</f>
        <v>#N/A</v>
      </c>
      <c r="BT295" s="4" t="e">
        <f>INDEX('Mother tree bio'!H:H, MATCH($D295, 'Mother tree bio'!$B:$B, 0))</f>
        <v>#N/A</v>
      </c>
      <c r="BU295" s="4" t="e">
        <f>INDEX('Mother tree bio'!I:I, MATCH($D295, 'Mother tree bio'!$B:$B, 0))</f>
        <v>#N/A</v>
      </c>
      <c r="BV295" s="4" t="e">
        <f>INDEX('Mother tree bio'!J:J, MATCH($D295, 'Mother tree bio'!$B:$B, 0))</f>
        <v>#N/A</v>
      </c>
      <c r="BW295" s="4" t="e">
        <f>INDEX('Mother tree bio'!K:K, MATCH($D295, 'Mother tree bio'!$B:$B, 0))</f>
        <v>#N/A</v>
      </c>
    </row>
    <row r="296" spans="1:75" ht="15" customHeight="1">
      <c r="A296" s="36" t="s">
        <v>633</v>
      </c>
      <c r="B296" t="s">
        <v>626</v>
      </c>
      <c r="C296" s="1" t="s">
        <v>107</v>
      </c>
      <c r="D296" s="4" t="s">
        <v>434</v>
      </c>
      <c r="E296" s="4" t="s">
        <v>83</v>
      </c>
      <c r="F296" s="4">
        <f>INDEX('Root phenotypic data'!D:D, MATCH($A296, 'Root phenotypic data'!$A:$A, 0))</f>
        <v>5</v>
      </c>
      <c r="G296" s="4" t="str">
        <f>INDEX('Root phenotypic data'!E:E, MATCH($A296, 'Root phenotypic data'!$A:$A, 0))</f>
        <v>W</v>
      </c>
      <c r="H296" s="4" t="s">
        <v>627</v>
      </c>
      <c r="I296" s="19" t="s">
        <v>75</v>
      </c>
      <c r="J296" s="19" t="s">
        <v>76</v>
      </c>
      <c r="K296" s="20" t="s">
        <v>77</v>
      </c>
      <c r="L296" s="19" t="s">
        <v>366</v>
      </c>
      <c r="M296" s="19" t="s">
        <v>367</v>
      </c>
      <c r="N296" s="20" t="s">
        <v>368</v>
      </c>
      <c r="O296" s="4" t="str">
        <f>INDEX('Root phenotypic data'!F:F, MATCH($A296, 'Root phenotypic data'!$A:$A, 0))</f>
        <v>CER4</v>
      </c>
      <c r="P296" s="18">
        <f>INDEX('Root phenotypic data'!H:H, MATCH($A296, 'Root phenotypic data'!$A:$A, 0))</f>
        <v>44377.641669999997</v>
      </c>
      <c r="Q296" s="4">
        <f>INDEX('Root phenotypic data'!I:I, MATCH($A296, 'Root phenotypic data'!$A:$A, 0))</f>
        <v>35.635300000000001</v>
      </c>
      <c r="R296" s="4">
        <f>INDEX('Root phenotypic data'!J:J, MATCH($A296, 'Root phenotypic data'!$A:$A, 0))</f>
        <v>0.8821</v>
      </c>
      <c r="S296" s="4">
        <f>INDEX('Root phenotypic data'!K:K, MATCH($A296, 'Root phenotypic data'!$A:$A, 0))</f>
        <v>2.7711000000000001</v>
      </c>
      <c r="T296" s="4">
        <f>INDEX('Root phenotypic data'!L:L, MATCH($A296, 'Root phenotypic data'!$A:$A, 0))</f>
        <v>0.2475</v>
      </c>
      <c r="U296" s="4">
        <f>INDEX('Root phenotypic data'!M:M, MATCH($A296, 'Root phenotypic data'!$A:$A, 0))</f>
        <v>1.7000000000000001E-2</v>
      </c>
      <c r="V296" s="4">
        <f>INDEX('Root phenotypic data'!N:N, MATCH($A296, 'Root phenotypic data'!$A:$A, 0))</f>
        <v>0.99399999999999999</v>
      </c>
      <c r="W296" s="4">
        <f>INDEX('Root phenotypic data'!O:O, MATCH($A296, 'Root phenotypic data'!$A:$A, 0))</f>
        <v>7.0000000000000001E-3</v>
      </c>
      <c r="X296" s="4">
        <f>INDEX('Root phenotypic data'!P:P, MATCH($A296, 'Root phenotypic data'!$A:$A, 0))</f>
        <v>27</v>
      </c>
      <c r="Y296" s="4">
        <f>INDEX('Root phenotypic data'!Q:Q, MATCH($A296, 'Root phenotypic data'!$A:$A, 0))</f>
        <v>33</v>
      </c>
      <c r="Z296" s="4">
        <f>INDEX('Root phenotypic data'!R:R, MATCH($A296, 'Root phenotypic data'!$A:$A, 0))</f>
        <v>0</v>
      </c>
      <c r="AA296" s="4">
        <f>INDEX('Root phenotypic data'!S:S, MATCH($A296, 'Root phenotypic data'!$A:$A, 0))</f>
        <v>62</v>
      </c>
      <c r="AB296" s="4">
        <f>INDEX('Root phenotypic data'!T:T, MATCH($A296, 'Root phenotypic data'!$A:$A, 0))</f>
        <v>22</v>
      </c>
      <c r="AC296" s="4">
        <f>INDEX('Root phenotypic data'!U:U, MATCH($A296, 'Root phenotypic data'!$A:$A, 0))</f>
        <v>280</v>
      </c>
      <c r="AD296" s="4">
        <f>INDEX('Root phenotypic data'!V:V, MATCH($A296, 'Root phenotypic data'!$A:$A, 0))</f>
        <v>0.57720000000000005</v>
      </c>
      <c r="AE296" s="4">
        <f>INDEX('Root phenotypic data'!W:W, MATCH($A296, 'Root phenotypic data'!$A:$A, 0))</f>
        <v>1.29E-2</v>
      </c>
      <c r="AF296" s="4">
        <f>INDEX('Root phenotypic data'!X:X, MATCH($A296, 'Root phenotypic data'!$A:$A, 0))</f>
        <v>4.0599999999999997E-2</v>
      </c>
      <c r="AG296" s="4">
        <f>INDEX('Root phenotypic data'!Y:Y, MATCH($A296, 'Root phenotypic data'!$A:$A, 0))</f>
        <v>0.1757</v>
      </c>
      <c r="AH296" s="4">
        <f>INDEX('Root phenotypic data'!Z:Z, MATCH($A296, 'Root phenotypic data'!$A:$A, 0))</f>
        <v>42.08</v>
      </c>
      <c r="AI296" s="4">
        <f>INDEX('Root phenotypic data'!AA:AA, MATCH($A296, 'Root phenotypic data'!$A:$A, 0))</f>
        <v>28</v>
      </c>
      <c r="AJ296" s="4">
        <f>INDEX('Root phenotypic data'!AB:AB, MATCH($A296, 'Root phenotypic data'!$A:$A, 0))</f>
        <v>17.803599999999999</v>
      </c>
      <c r="AK296" s="4">
        <f>INDEX('Root phenotypic data'!AC:AC, MATCH($A296, 'Root phenotypic data'!$A:$A, 0))</f>
        <v>21</v>
      </c>
      <c r="AL296" s="4">
        <f>INDEX('Root phenotypic data'!AD:AD, MATCH($A296, 'Root phenotypic data'!$A:$A, 0))</f>
        <v>15.6816</v>
      </c>
      <c r="AM296" s="4">
        <f>INDEX('Root phenotypic data'!AE:AE, MATCH($A296, 'Root phenotypic data'!$A:$A, 0))</f>
        <v>6</v>
      </c>
      <c r="AN296" s="4">
        <f>INDEX('Root phenotypic data'!AF:AF, MATCH($A296, 'Root phenotypic data'!$A:$A, 0))</f>
        <v>0.74309999999999998</v>
      </c>
      <c r="AO296" s="4">
        <f>INDEX('Root phenotypic data'!AG:AG, MATCH($A296, 'Root phenotypic data'!$A:$A, 0))</f>
        <v>35.635300000000001</v>
      </c>
      <c r="AP296" s="4">
        <f>INDEX('Isotope analysis'!F:F, MATCH($A296, 'Isotope analysis'!$C:$C, 0))</f>
        <v>9.75</v>
      </c>
      <c r="AQ296" s="4">
        <f>INDEX('Isotope analysis'!G:G, MATCH($A296, 'Isotope analysis'!$C:$C, 0))</f>
        <v>-34.42</v>
      </c>
      <c r="AR296" s="4">
        <f>INDEX('Isotope analysis'!H:H, MATCH($A296, 'Isotope analysis'!$C:$C, 0))</f>
        <v>2.7</v>
      </c>
      <c r="AS296" s="4">
        <f>INDEX('Isotope analysis'!I:I, MATCH($A296, 'Isotope analysis'!$C:$C, 0))</f>
        <v>44.3</v>
      </c>
      <c r="AT296" s="4">
        <f>INDEX('Root phenotypic data'!CR:CR, MATCH($A296, 'Root phenotypic data'!$A:$A, 0))</f>
        <v>13.6708002</v>
      </c>
      <c r="AU296" s="4">
        <f>INDEX('Root phenotypic data'!CS:CS, MATCH($A296, 'Root phenotypic data'!$A:$A, 0))</f>
        <v>12.4083004</v>
      </c>
      <c r="AV296" s="4">
        <f>INDEX('Root phenotypic data'!CT:CT, MATCH($A296, 'Root phenotypic data'!$A:$A, 0))</f>
        <v>45.121200600000002</v>
      </c>
      <c r="AW296" s="4">
        <f>INDEX('Root phenotypic data'!CU:CU, MATCH($A296, 'Root phenotypic data'!$A:$A, 0))</f>
        <v>548.28399660000002</v>
      </c>
      <c r="AX296" s="4">
        <f>INDEX('Root phenotypic data'!CV:CV, MATCH($A296, 'Root phenotypic data'!$A:$A, 0))</f>
        <v>26.399999600000001</v>
      </c>
      <c r="AY296" s="4">
        <f>INDEX('Root phenotypic data'!CW:CW, MATCH($A296, 'Root phenotypic data'!$A:$A, 0))</f>
        <v>-1.1000000000000001</v>
      </c>
      <c r="AZ296" s="4">
        <f>INDEX('Root phenotypic data'!CX:CX, MATCH($A296, 'Root phenotypic data'!$A:$A, 0))</f>
        <v>27.5</v>
      </c>
      <c r="BA296" s="4">
        <f>INDEX('Root phenotypic data'!CY:CY, MATCH($A296, 'Root phenotypic data'!$A:$A, 0))</f>
        <v>7.7833300000000003</v>
      </c>
      <c r="BB296" s="4">
        <f>INDEX('Root phenotypic data'!CZ:CZ, MATCH($A296, 'Root phenotypic data'!$A:$A, 0))</f>
        <v>17.783300400000002</v>
      </c>
      <c r="BC296" s="4">
        <f>INDEX('Root phenotypic data'!DA:DA, MATCH($A296, 'Root phenotypic data'!$A:$A, 0))</f>
        <v>20.466699599999998</v>
      </c>
      <c r="BD296" s="4">
        <f>INDEX('Root phenotypic data'!DB:DB, MATCH($A296, 'Root phenotypic data'!$A:$A, 0))</f>
        <v>6.8166698999999999</v>
      </c>
      <c r="BE296" s="4">
        <f>INDEX('Root phenotypic data'!DC:DC, MATCH($A296, 'Root phenotypic data'!$A:$A, 0))</f>
        <v>825</v>
      </c>
      <c r="BF296" s="4">
        <f>INDEX('Root phenotypic data'!DD:DD, MATCH($A296, 'Root phenotypic data'!$A:$A, 0))</f>
        <v>82</v>
      </c>
      <c r="BG296" s="4">
        <f>INDEX('Root phenotypic data'!DE:DE, MATCH($A296, 'Root phenotypic data'!$A:$A, 0))</f>
        <v>51</v>
      </c>
      <c r="BH296" s="4">
        <f>INDEX('Root phenotypic data'!DF:DF, MATCH($A296, 'Root phenotypic data'!$A:$A, 0))</f>
        <v>15.718700399999999</v>
      </c>
      <c r="BI296" s="4">
        <f>INDEX('Root phenotypic data'!DG:DG, MATCH($A296, 'Root phenotypic data'!$A:$A, 0))</f>
        <v>245</v>
      </c>
      <c r="BJ296" s="4">
        <f>INDEX('Root phenotypic data'!DH:DH, MATCH($A296, 'Root phenotypic data'!$A:$A, 0))</f>
        <v>170</v>
      </c>
      <c r="BK296" s="4">
        <f>INDEX('Root phenotypic data'!DI:DI, MATCH($A296, 'Root phenotypic data'!$A:$A, 0))</f>
        <v>178</v>
      </c>
      <c r="BL296" s="4">
        <f>INDEX('Root phenotypic data'!DJ:DJ, MATCH($A296, 'Root phenotypic data'!$A:$A, 0))</f>
        <v>226</v>
      </c>
      <c r="BM296" s="4">
        <f>INDEX('Root phenotypic data'!DK:DK, MATCH($A296, 'Root phenotypic data'!$A:$A, 0))</f>
        <v>0.89839500000000005</v>
      </c>
      <c r="BN296" s="4">
        <f>INDEX('Root phenotypic data'!DL:DL, MATCH($A296, 'Root phenotypic data'!$A:$A, 0))</f>
        <v>10.0096998</v>
      </c>
      <c r="BO296" s="4" t="e">
        <f>INDEX('Mother tree bio'!C:C, MATCH($D296, 'Mother tree bio'!$B:$B, 0))</f>
        <v>#N/A</v>
      </c>
      <c r="BP296" s="4" t="e">
        <f>INDEX('Mother tree bio'!D:D, MATCH($D296, 'Mother tree bio'!$B:$B, 0))</f>
        <v>#N/A</v>
      </c>
      <c r="BQ296" s="4" t="e">
        <f>INDEX('Mother tree bio'!E:E, MATCH($D296, 'Mother tree bio'!$B:$B, 0))</f>
        <v>#N/A</v>
      </c>
      <c r="BR296" s="4" t="e">
        <f>INDEX('Mother tree bio'!F:F, MATCH($D296, 'Mother tree bio'!$B:$B, 0))</f>
        <v>#N/A</v>
      </c>
      <c r="BS296" s="4" t="e">
        <f>INDEX('Mother tree bio'!G:G, MATCH($D296, 'Mother tree bio'!$B:$B, 0))</f>
        <v>#N/A</v>
      </c>
      <c r="BT296" s="4" t="e">
        <f>INDEX('Mother tree bio'!H:H, MATCH($D296, 'Mother tree bio'!$B:$B, 0))</f>
        <v>#N/A</v>
      </c>
      <c r="BU296" s="4" t="e">
        <f>INDEX('Mother tree bio'!I:I, MATCH($D296, 'Mother tree bio'!$B:$B, 0))</f>
        <v>#N/A</v>
      </c>
      <c r="BV296" s="4" t="e">
        <f>INDEX('Mother tree bio'!J:J, MATCH($D296, 'Mother tree bio'!$B:$B, 0))</f>
        <v>#N/A</v>
      </c>
      <c r="BW296" s="4" t="e">
        <f>INDEX('Mother tree bio'!K:K, MATCH($D296, 'Mother tree bio'!$B:$B, 0))</f>
        <v>#N/A</v>
      </c>
    </row>
    <row r="297" spans="1:75" ht="15" customHeight="1" thickBot="1">
      <c r="A297" s="37" t="s">
        <v>634</v>
      </c>
      <c r="B297" t="s">
        <v>626</v>
      </c>
      <c r="C297" s="1" t="s">
        <v>112</v>
      </c>
      <c r="D297" s="4" t="s">
        <v>434</v>
      </c>
      <c r="E297" s="4" t="s">
        <v>129</v>
      </c>
      <c r="F297" s="4">
        <v>5</v>
      </c>
      <c r="G297" s="4" t="s">
        <v>171</v>
      </c>
      <c r="H297" s="4" t="s">
        <v>627</v>
      </c>
      <c r="I297" s="19" t="s">
        <v>75</v>
      </c>
      <c r="J297" s="19" t="s">
        <v>76</v>
      </c>
      <c r="K297" s="20" t="s">
        <v>77</v>
      </c>
      <c r="L297" s="19" t="s">
        <v>370</v>
      </c>
      <c r="M297" s="19" t="s">
        <v>371</v>
      </c>
      <c r="N297" s="20" t="s">
        <v>372</v>
      </c>
      <c r="O297" s="4" t="e">
        <f>INDEX('Root phenotypic data'!F:F, MATCH($A297, 'Root phenotypic data'!$A:$A, 0))</f>
        <v>#N/A</v>
      </c>
      <c r="P297" s="18" t="e">
        <f>INDEX('Root phenotypic data'!H:H, MATCH($A297, 'Root phenotypic data'!$A:$A, 0))</f>
        <v>#N/A</v>
      </c>
      <c r="Q297" s="4" t="e">
        <f>INDEX('Root phenotypic data'!I:I, MATCH($A297, 'Root phenotypic data'!$A:$A, 0))</f>
        <v>#N/A</v>
      </c>
      <c r="R297" s="4" t="e">
        <f>INDEX('Root phenotypic data'!J:J, MATCH($A297, 'Root phenotypic data'!$A:$A, 0))</f>
        <v>#N/A</v>
      </c>
      <c r="S297" s="4" t="e">
        <f>INDEX('Root phenotypic data'!K:K, MATCH($A297, 'Root phenotypic data'!$A:$A, 0))</f>
        <v>#N/A</v>
      </c>
      <c r="T297" s="4" t="e">
        <f>INDEX('Root phenotypic data'!L:L, MATCH($A297, 'Root phenotypic data'!$A:$A, 0))</f>
        <v>#N/A</v>
      </c>
      <c r="U297" s="4" t="e">
        <f>INDEX('Root phenotypic data'!M:M, MATCH($A297, 'Root phenotypic data'!$A:$A, 0))</f>
        <v>#N/A</v>
      </c>
      <c r="V297" s="4" t="e">
        <f>INDEX('Root phenotypic data'!N:N, MATCH($A297, 'Root phenotypic data'!$A:$A, 0))</f>
        <v>#N/A</v>
      </c>
      <c r="W297" s="4" t="e">
        <f>INDEX('Root phenotypic data'!O:O, MATCH($A297, 'Root phenotypic data'!$A:$A, 0))</f>
        <v>#N/A</v>
      </c>
      <c r="X297" s="4" t="e">
        <f>INDEX('Root phenotypic data'!P:P, MATCH($A297, 'Root phenotypic data'!$A:$A, 0))</f>
        <v>#N/A</v>
      </c>
      <c r="Y297" s="4" t="e">
        <f>INDEX('Root phenotypic data'!Q:Q, MATCH($A297, 'Root phenotypic data'!$A:$A, 0))</f>
        <v>#N/A</v>
      </c>
      <c r="Z297" s="4" t="e">
        <f>INDEX('Root phenotypic data'!R:R, MATCH($A297, 'Root phenotypic data'!$A:$A, 0))</f>
        <v>#N/A</v>
      </c>
      <c r="AA297" s="4" t="e">
        <f>INDEX('Root phenotypic data'!S:S, MATCH($A297, 'Root phenotypic data'!$A:$A, 0))</f>
        <v>#N/A</v>
      </c>
      <c r="AB297" s="4" t="e">
        <f>INDEX('Root phenotypic data'!T:T, MATCH($A297, 'Root phenotypic data'!$A:$A, 0))</f>
        <v>#N/A</v>
      </c>
      <c r="AC297" s="4" t="e">
        <f>INDEX('Root phenotypic data'!U:U, MATCH($A297, 'Root phenotypic data'!$A:$A, 0))</f>
        <v>#N/A</v>
      </c>
      <c r="AD297" s="4" t="e">
        <f>INDEX('Root phenotypic data'!V:V, MATCH($A297, 'Root phenotypic data'!$A:$A, 0))</f>
        <v>#N/A</v>
      </c>
      <c r="AE297" s="4" t="e">
        <f>INDEX('Root phenotypic data'!W:W, MATCH($A297, 'Root phenotypic data'!$A:$A, 0))</f>
        <v>#N/A</v>
      </c>
      <c r="AF297" s="4" t="e">
        <f>INDEX('Root phenotypic data'!X:X, MATCH($A297, 'Root phenotypic data'!$A:$A, 0))</f>
        <v>#N/A</v>
      </c>
      <c r="AG297" s="4" t="e">
        <f>INDEX('Root phenotypic data'!Y:Y, MATCH($A297, 'Root phenotypic data'!$A:$A, 0))</f>
        <v>#N/A</v>
      </c>
      <c r="AH297" s="4" t="e">
        <f>INDEX('Root phenotypic data'!Z:Z, MATCH($A297, 'Root phenotypic data'!$A:$A, 0))</f>
        <v>#N/A</v>
      </c>
      <c r="AI297" s="4" t="e">
        <f>INDEX('Root phenotypic data'!AA:AA, MATCH($A297, 'Root phenotypic data'!$A:$A, 0))</f>
        <v>#N/A</v>
      </c>
      <c r="AJ297" s="4" t="e">
        <f>INDEX('Root phenotypic data'!AB:AB, MATCH($A297, 'Root phenotypic data'!$A:$A, 0))</f>
        <v>#N/A</v>
      </c>
      <c r="AK297" s="4" t="e">
        <f>INDEX('Root phenotypic data'!AC:AC, MATCH($A297, 'Root phenotypic data'!$A:$A, 0))</f>
        <v>#N/A</v>
      </c>
      <c r="AL297" s="4" t="e">
        <f>INDEX('Root phenotypic data'!AD:AD, MATCH($A297, 'Root phenotypic data'!$A:$A, 0))</f>
        <v>#N/A</v>
      </c>
      <c r="AM297" s="4" t="e">
        <f>INDEX('Root phenotypic data'!AE:AE, MATCH($A297, 'Root phenotypic data'!$A:$A, 0))</f>
        <v>#N/A</v>
      </c>
      <c r="AN297" s="4" t="e">
        <f>INDEX('Root phenotypic data'!AF:AF, MATCH($A297, 'Root phenotypic data'!$A:$A, 0))</f>
        <v>#N/A</v>
      </c>
      <c r="AO297" s="4" t="e">
        <f>INDEX('Root phenotypic data'!AG:AG, MATCH($A297, 'Root phenotypic data'!$A:$A, 0))</f>
        <v>#N/A</v>
      </c>
      <c r="AP297" s="4" t="e">
        <f>INDEX('Isotope analysis'!F:F, MATCH($A297, 'Isotope analysis'!$C:$C, 0))</f>
        <v>#N/A</v>
      </c>
      <c r="AQ297" s="4" t="e">
        <f>INDEX('Isotope analysis'!G:G, MATCH($A297, 'Isotope analysis'!$C:$C, 0))</f>
        <v>#N/A</v>
      </c>
      <c r="AR297" s="4" t="e">
        <f>INDEX('Isotope analysis'!H:H, MATCH($A297, 'Isotope analysis'!$C:$C, 0))</f>
        <v>#N/A</v>
      </c>
      <c r="AS297" s="4" t="e">
        <f>INDEX('Isotope analysis'!I:I, MATCH($A297, 'Isotope analysis'!$C:$C, 0))</f>
        <v>#N/A</v>
      </c>
      <c r="AT297" s="4" t="e">
        <f>INDEX('Root phenotypic data'!CR:CR, MATCH($A297, 'Root phenotypic data'!$A:$A, 0))</f>
        <v>#N/A</v>
      </c>
      <c r="AU297" s="4" t="e">
        <f>INDEX('Root phenotypic data'!CS:CS, MATCH($A297, 'Root phenotypic data'!$A:$A, 0))</f>
        <v>#N/A</v>
      </c>
      <c r="AV297" s="4" t="e">
        <f>INDEX('Root phenotypic data'!CT:CT, MATCH($A297, 'Root phenotypic data'!$A:$A, 0))</f>
        <v>#N/A</v>
      </c>
      <c r="AW297" s="4" t="e">
        <f>INDEX('Root phenotypic data'!CU:CU, MATCH($A297, 'Root phenotypic data'!$A:$A, 0))</f>
        <v>#N/A</v>
      </c>
      <c r="AX297" s="4" t="e">
        <f>INDEX('Root phenotypic data'!CV:CV, MATCH($A297, 'Root phenotypic data'!$A:$A, 0))</f>
        <v>#N/A</v>
      </c>
      <c r="AY297" s="4" t="e">
        <f>INDEX('Root phenotypic data'!CW:CW, MATCH($A297, 'Root phenotypic data'!$A:$A, 0))</f>
        <v>#N/A</v>
      </c>
      <c r="AZ297" s="4" t="e">
        <f>INDEX('Root phenotypic data'!CX:CX, MATCH($A297, 'Root phenotypic data'!$A:$A, 0))</f>
        <v>#N/A</v>
      </c>
      <c r="BA297" s="4" t="e">
        <f>INDEX('Root phenotypic data'!CY:CY, MATCH($A297, 'Root phenotypic data'!$A:$A, 0))</f>
        <v>#N/A</v>
      </c>
      <c r="BB297" s="4" t="e">
        <f>INDEX('Root phenotypic data'!CZ:CZ, MATCH($A297, 'Root phenotypic data'!$A:$A, 0))</f>
        <v>#N/A</v>
      </c>
      <c r="BC297" s="4" t="e">
        <f>INDEX('Root phenotypic data'!DA:DA, MATCH($A297, 'Root phenotypic data'!$A:$A, 0))</f>
        <v>#N/A</v>
      </c>
      <c r="BD297" s="4" t="e">
        <f>INDEX('Root phenotypic data'!DB:DB, MATCH($A297, 'Root phenotypic data'!$A:$A, 0))</f>
        <v>#N/A</v>
      </c>
      <c r="BE297" s="4" t="e">
        <f>INDEX('Root phenotypic data'!DC:DC, MATCH($A297, 'Root phenotypic data'!$A:$A, 0))</f>
        <v>#N/A</v>
      </c>
      <c r="BF297" s="4" t="e">
        <f>INDEX('Root phenotypic data'!DD:DD, MATCH($A297, 'Root phenotypic data'!$A:$A, 0))</f>
        <v>#N/A</v>
      </c>
      <c r="BG297" s="4" t="e">
        <f>INDEX('Root phenotypic data'!DE:DE, MATCH($A297, 'Root phenotypic data'!$A:$A, 0))</f>
        <v>#N/A</v>
      </c>
      <c r="BH297" s="4" t="e">
        <f>INDEX('Root phenotypic data'!DF:DF, MATCH($A297, 'Root phenotypic data'!$A:$A, 0))</f>
        <v>#N/A</v>
      </c>
      <c r="BI297" s="4" t="e">
        <f>INDEX('Root phenotypic data'!DG:DG, MATCH($A297, 'Root phenotypic data'!$A:$A, 0))</f>
        <v>#N/A</v>
      </c>
      <c r="BJ297" s="4" t="e">
        <f>INDEX('Root phenotypic data'!DH:DH, MATCH($A297, 'Root phenotypic data'!$A:$A, 0))</f>
        <v>#N/A</v>
      </c>
      <c r="BK297" s="4" t="e">
        <f>INDEX('Root phenotypic data'!DI:DI, MATCH($A297, 'Root phenotypic data'!$A:$A, 0))</f>
        <v>#N/A</v>
      </c>
      <c r="BL297" s="4" t="e">
        <f>INDEX('Root phenotypic data'!DJ:DJ, MATCH($A297, 'Root phenotypic data'!$A:$A, 0))</f>
        <v>#N/A</v>
      </c>
      <c r="BM297" s="4" t="e">
        <f>INDEX('Root phenotypic data'!DK:DK, MATCH($A297, 'Root phenotypic data'!$A:$A, 0))</f>
        <v>#N/A</v>
      </c>
      <c r="BN297" s="4" t="e">
        <f>INDEX('Root phenotypic data'!DL:DL, MATCH($A297, 'Root phenotypic data'!$A:$A, 0))</f>
        <v>#N/A</v>
      </c>
      <c r="BO297" s="4" t="e">
        <f>INDEX('Mother tree bio'!C:C, MATCH($D297, 'Mother tree bio'!$B:$B, 0))</f>
        <v>#N/A</v>
      </c>
      <c r="BP297" s="4" t="e">
        <f>INDEX('Mother tree bio'!D:D, MATCH($D297, 'Mother tree bio'!$B:$B, 0))</f>
        <v>#N/A</v>
      </c>
      <c r="BQ297" s="4" t="e">
        <f>INDEX('Mother tree bio'!E:E, MATCH($D297, 'Mother tree bio'!$B:$B, 0))</f>
        <v>#N/A</v>
      </c>
      <c r="BR297" s="4" t="e">
        <f>INDEX('Mother tree bio'!F:F, MATCH($D297, 'Mother tree bio'!$B:$B, 0))</f>
        <v>#N/A</v>
      </c>
      <c r="BS297" s="4" t="e">
        <f>INDEX('Mother tree bio'!G:G, MATCH($D297, 'Mother tree bio'!$B:$B, 0))</f>
        <v>#N/A</v>
      </c>
      <c r="BT297" s="4" t="e">
        <f>INDEX('Mother tree bio'!H:H, MATCH($D297, 'Mother tree bio'!$B:$B, 0))</f>
        <v>#N/A</v>
      </c>
      <c r="BU297" s="4" t="e">
        <f>INDEX('Mother tree bio'!I:I, MATCH($D297, 'Mother tree bio'!$B:$B, 0))</f>
        <v>#N/A</v>
      </c>
      <c r="BV297" s="4" t="e">
        <f>INDEX('Mother tree bio'!J:J, MATCH($D297, 'Mother tree bio'!$B:$B, 0))</f>
        <v>#N/A</v>
      </c>
      <c r="BW297" s="4" t="e">
        <f>INDEX('Mother tree bio'!K:K, MATCH($D297, 'Mother tree bio'!$B:$B, 0))</f>
        <v>#N/A</v>
      </c>
    </row>
    <row r="298" spans="1:75" ht="15" customHeight="1">
      <c r="A298" s="38" t="s">
        <v>635</v>
      </c>
      <c r="B298" t="s">
        <v>626</v>
      </c>
      <c r="C298" s="1" t="s">
        <v>117</v>
      </c>
      <c r="D298" s="4" t="s">
        <v>168</v>
      </c>
      <c r="E298" s="4" t="s">
        <v>129</v>
      </c>
      <c r="F298" s="4">
        <v>6</v>
      </c>
      <c r="G298" s="4" t="str">
        <f>INDEX('Isotope analysis'!E:E, MATCH($A298, 'Isotope analysis'!$C:$C, 0))</f>
        <v>D</v>
      </c>
      <c r="H298" s="4" t="s">
        <v>627</v>
      </c>
      <c r="I298" s="19" t="s">
        <v>118</v>
      </c>
      <c r="J298" s="19" t="s">
        <v>119</v>
      </c>
      <c r="K298" s="20" t="s">
        <v>120</v>
      </c>
      <c r="L298" s="19" t="s">
        <v>341</v>
      </c>
      <c r="M298" s="19" t="s">
        <v>342</v>
      </c>
      <c r="N298" s="20" t="s">
        <v>343</v>
      </c>
      <c r="O298" s="4" t="e">
        <f>INDEX('Root phenotypic data'!F:F, MATCH($A298, 'Root phenotypic data'!$A:$A, 0))</f>
        <v>#N/A</v>
      </c>
      <c r="P298" s="18" t="e">
        <f>INDEX('Root phenotypic data'!H:H, MATCH($A298, 'Root phenotypic data'!$A:$A, 0))</f>
        <v>#N/A</v>
      </c>
      <c r="Q298" s="4" t="e">
        <f>INDEX('Root phenotypic data'!I:I, MATCH($A298, 'Root phenotypic data'!$A:$A, 0))</f>
        <v>#N/A</v>
      </c>
      <c r="R298" s="4" t="e">
        <f>INDEX('Root phenotypic data'!J:J, MATCH($A298, 'Root phenotypic data'!$A:$A, 0))</f>
        <v>#N/A</v>
      </c>
      <c r="S298" s="4" t="e">
        <f>INDEX('Root phenotypic data'!K:K, MATCH($A298, 'Root phenotypic data'!$A:$A, 0))</f>
        <v>#N/A</v>
      </c>
      <c r="T298" s="4" t="e">
        <f>INDEX('Root phenotypic data'!L:L, MATCH($A298, 'Root phenotypic data'!$A:$A, 0))</f>
        <v>#N/A</v>
      </c>
      <c r="U298" s="4" t="e">
        <f>INDEX('Root phenotypic data'!M:M, MATCH($A298, 'Root phenotypic data'!$A:$A, 0))</f>
        <v>#N/A</v>
      </c>
      <c r="V298" s="4" t="e">
        <f>INDEX('Root phenotypic data'!N:N, MATCH($A298, 'Root phenotypic data'!$A:$A, 0))</f>
        <v>#N/A</v>
      </c>
      <c r="W298" s="4" t="e">
        <f>INDEX('Root phenotypic data'!O:O, MATCH($A298, 'Root phenotypic data'!$A:$A, 0))</f>
        <v>#N/A</v>
      </c>
      <c r="X298" s="4" t="e">
        <f>INDEX('Root phenotypic data'!P:P, MATCH($A298, 'Root phenotypic data'!$A:$A, 0))</f>
        <v>#N/A</v>
      </c>
      <c r="Y298" s="4" t="e">
        <f>INDEX('Root phenotypic data'!Q:Q, MATCH($A298, 'Root phenotypic data'!$A:$A, 0))</f>
        <v>#N/A</v>
      </c>
      <c r="Z298" s="4" t="e">
        <f>INDEX('Root phenotypic data'!R:R, MATCH($A298, 'Root phenotypic data'!$A:$A, 0))</f>
        <v>#N/A</v>
      </c>
      <c r="AA298" s="4" t="e">
        <f>INDEX('Root phenotypic data'!S:S, MATCH($A298, 'Root phenotypic data'!$A:$A, 0))</f>
        <v>#N/A</v>
      </c>
      <c r="AB298" s="4" t="e">
        <f>INDEX('Root phenotypic data'!T:T, MATCH($A298, 'Root phenotypic data'!$A:$A, 0))</f>
        <v>#N/A</v>
      </c>
      <c r="AC298" s="4" t="e">
        <f>INDEX('Root phenotypic data'!U:U, MATCH($A298, 'Root phenotypic data'!$A:$A, 0))</f>
        <v>#N/A</v>
      </c>
      <c r="AD298" s="4" t="e">
        <f>INDEX('Root phenotypic data'!V:V, MATCH($A298, 'Root phenotypic data'!$A:$A, 0))</f>
        <v>#N/A</v>
      </c>
      <c r="AE298" s="4" t="e">
        <f>INDEX('Root phenotypic data'!W:W, MATCH($A298, 'Root phenotypic data'!$A:$A, 0))</f>
        <v>#N/A</v>
      </c>
      <c r="AF298" s="4" t="e">
        <f>INDEX('Root phenotypic data'!X:X, MATCH($A298, 'Root phenotypic data'!$A:$A, 0))</f>
        <v>#N/A</v>
      </c>
      <c r="AG298" s="4" t="e">
        <f>INDEX('Root phenotypic data'!Y:Y, MATCH($A298, 'Root phenotypic data'!$A:$A, 0))</f>
        <v>#N/A</v>
      </c>
      <c r="AH298" s="4" t="e">
        <f>INDEX('Root phenotypic data'!Z:Z, MATCH($A298, 'Root phenotypic data'!$A:$A, 0))</f>
        <v>#N/A</v>
      </c>
      <c r="AI298" s="4" t="e">
        <f>INDEX('Root phenotypic data'!AA:AA, MATCH($A298, 'Root phenotypic data'!$A:$A, 0))</f>
        <v>#N/A</v>
      </c>
      <c r="AJ298" s="4" t="e">
        <f>INDEX('Root phenotypic data'!AB:AB, MATCH($A298, 'Root phenotypic data'!$A:$A, 0))</f>
        <v>#N/A</v>
      </c>
      <c r="AK298" s="4" t="e">
        <f>INDEX('Root phenotypic data'!AC:AC, MATCH($A298, 'Root phenotypic data'!$A:$A, 0))</f>
        <v>#N/A</v>
      </c>
      <c r="AL298" s="4" t="e">
        <f>INDEX('Root phenotypic data'!AD:AD, MATCH($A298, 'Root phenotypic data'!$A:$A, 0))</f>
        <v>#N/A</v>
      </c>
      <c r="AM298" s="4" t="e">
        <f>INDEX('Root phenotypic data'!AE:AE, MATCH($A298, 'Root phenotypic data'!$A:$A, 0))</f>
        <v>#N/A</v>
      </c>
      <c r="AN298" s="4" t="e">
        <f>INDEX('Root phenotypic data'!AF:AF, MATCH($A298, 'Root phenotypic data'!$A:$A, 0))</f>
        <v>#N/A</v>
      </c>
      <c r="AO298" s="4" t="e">
        <f>INDEX('Root phenotypic data'!AG:AG, MATCH($A298, 'Root phenotypic data'!$A:$A, 0))</f>
        <v>#N/A</v>
      </c>
      <c r="AP298" s="4">
        <f>INDEX('Isotope analysis'!F:F, MATCH($A298, 'Isotope analysis'!$C:$C, 0))</f>
        <v>2.89</v>
      </c>
      <c r="AQ298" s="4">
        <f>INDEX('Isotope analysis'!G:G, MATCH($A298, 'Isotope analysis'!$C:$C, 0))</f>
        <v>-32.47</v>
      </c>
      <c r="AR298" s="4">
        <f>INDEX('Isotope analysis'!H:H, MATCH($A298, 'Isotope analysis'!$C:$C, 0))</f>
        <v>1.44</v>
      </c>
      <c r="AS298" s="4">
        <f>INDEX('Isotope analysis'!I:I, MATCH($A298, 'Isotope analysis'!$C:$C, 0))</f>
        <v>45.9</v>
      </c>
      <c r="AT298" s="4" t="e">
        <f>INDEX('Root phenotypic data'!CR:CR, MATCH($A298, 'Root phenotypic data'!$A:$A, 0))</f>
        <v>#N/A</v>
      </c>
      <c r="AU298" s="4" t="e">
        <f>INDEX('Root phenotypic data'!CS:CS, MATCH($A298, 'Root phenotypic data'!$A:$A, 0))</f>
        <v>#N/A</v>
      </c>
      <c r="AV298" s="4" t="e">
        <f>INDEX('Root phenotypic data'!CT:CT, MATCH($A298, 'Root phenotypic data'!$A:$A, 0))</f>
        <v>#N/A</v>
      </c>
      <c r="AW298" s="4" t="e">
        <f>INDEX('Root phenotypic data'!CU:CU, MATCH($A298, 'Root phenotypic data'!$A:$A, 0))</f>
        <v>#N/A</v>
      </c>
      <c r="AX298" s="4" t="e">
        <f>INDEX('Root phenotypic data'!CV:CV, MATCH($A298, 'Root phenotypic data'!$A:$A, 0))</f>
        <v>#N/A</v>
      </c>
      <c r="AY298" s="4" t="e">
        <f>INDEX('Root phenotypic data'!CW:CW, MATCH($A298, 'Root phenotypic data'!$A:$A, 0))</f>
        <v>#N/A</v>
      </c>
      <c r="AZ298" s="4" t="e">
        <f>INDEX('Root phenotypic data'!CX:CX, MATCH($A298, 'Root phenotypic data'!$A:$A, 0))</f>
        <v>#N/A</v>
      </c>
      <c r="BA298" s="4" t="e">
        <f>INDEX('Root phenotypic data'!CY:CY, MATCH($A298, 'Root phenotypic data'!$A:$A, 0))</f>
        <v>#N/A</v>
      </c>
      <c r="BB298" s="4" t="e">
        <f>INDEX('Root phenotypic data'!CZ:CZ, MATCH($A298, 'Root phenotypic data'!$A:$A, 0))</f>
        <v>#N/A</v>
      </c>
      <c r="BC298" s="4" t="e">
        <f>INDEX('Root phenotypic data'!DA:DA, MATCH($A298, 'Root phenotypic data'!$A:$A, 0))</f>
        <v>#N/A</v>
      </c>
      <c r="BD298" s="4" t="e">
        <f>INDEX('Root phenotypic data'!DB:DB, MATCH($A298, 'Root phenotypic data'!$A:$A, 0))</f>
        <v>#N/A</v>
      </c>
      <c r="BE298" s="4" t="e">
        <f>INDEX('Root phenotypic data'!DC:DC, MATCH($A298, 'Root phenotypic data'!$A:$A, 0))</f>
        <v>#N/A</v>
      </c>
      <c r="BF298" s="4" t="e">
        <f>INDEX('Root phenotypic data'!DD:DD, MATCH($A298, 'Root phenotypic data'!$A:$A, 0))</f>
        <v>#N/A</v>
      </c>
      <c r="BG298" s="4" t="e">
        <f>INDEX('Root phenotypic data'!DE:DE, MATCH($A298, 'Root phenotypic data'!$A:$A, 0))</f>
        <v>#N/A</v>
      </c>
      <c r="BH298" s="4" t="e">
        <f>INDEX('Root phenotypic data'!DF:DF, MATCH($A298, 'Root phenotypic data'!$A:$A, 0))</f>
        <v>#N/A</v>
      </c>
      <c r="BI298" s="4" t="e">
        <f>INDEX('Root phenotypic data'!DG:DG, MATCH($A298, 'Root phenotypic data'!$A:$A, 0))</f>
        <v>#N/A</v>
      </c>
      <c r="BJ298" s="4" t="e">
        <f>INDEX('Root phenotypic data'!DH:DH, MATCH($A298, 'Root phenotypic data'!$A:$A, 0))</f>
        <v>#N/A</v>
      </c>
      <c r="BK298" s="4" t="e">
        <f>INDEX('Root phenotypic data'!DI:DI, MATCH($A298, 'Root phenotypic data'!$A:$A, 0))</f>
        <v>#N/A</v>
      </c>
      <c r="BL298" s="4" t="e">
        <f>INDEX('Root phenotypic data'!DJ:DJ, MATCH($A298, 'Root phenotypic data'!$A:$A, 0))</f>
        <v>#N/A</v>
      </c>
      <c r="BM298" s="4" t="e">
        <f>INDEX('Root phenotypic data'!DK:DK, MATCH($A298, 'Root phenotypic data'!$A:$A, 0))</f>
        <v>#N/A</v>
      </c>
      <c r="BN298" s="4" t="e">
        <f>INDEX('Root phenotypic data'!DL:DL, MATCH($A298, 'Root phenotypic data'!$A:$A, 0))</f>
        <v>#N/A</v>
      </c>
      <c r="BO298" s="4">
        <f>INDEX('Mother tree bio'!C:C, MATCH($D298, 'Mother tree bio'!$B:$B, 0))</f>
        <v>-35.280809779999998</v>
      </c>
      <c r="BP298" s="4">
        <f>INDEX('Mother tree bio'!D:D, MATCH($D298, 'Mother tree bio'!$B:$B, 0))</f>
        <v>147.71944329999999</v>
      </c>
      <c r="BQ298" s="4">
        <f>INDEX('Mother tree bio'!E:E, MATCH($D298, 'Mother tree bio'!$B:$B, 0))</f>
        <v>260</v>
      </c>
      <c r="BR298" s="4">
        <f>INDEX('Mother tree bio'!F:F, MATCH($D298, 'Mother tree bio'!$B:$B, 0))</f>
        <v>2709</v>
      </c>
      <c r="BS298" s="4">
        <f>INDEX('Mother tree bio'!G:G, MATCH($D298, 'Mother tree bio'!$B:$B, 0))</f>
        <v>31</v>
      </c>
      <c r="BT298" s="4">
        <f>INDEX('Mother tree bio'!H:H, MATCH($D298, 'Mother tree bio'!$B:$B, 0))</f>
        <v>61</v>
      </c>
      <c r="BU298" s="4">
        <f>INDEX('Mother tree bio'!I:I, MATCH($D298, 'Mother tree bio'!$B:$B, 0))</f>
        <v>56</v>
      </c>
      <c r="BV298" s="4">
        <f>INDEX('Mother tree bio'!J:J, MATCH($D298, 'Mother tree bio'!$B:$B, 0))</f>
        <v>13</v>
      </c>
      <c r="BW298" s="4">
        <f>INDEX('Mother tree bio'!K:K, MATCH($D298, 'Mother tree bio'!$B:$B, 0))</f>
        <v>44</v>
      </c>
    </row>
    <row r="299" spans="1:75" ht="15" customHeight="1">
      <c r="A299" s="39" t="s">
        <v>636</v>
      </c>
      <c r="B299" t="s">
        <v>626</v>
      </c>
      <c r="C299" s="1" t="s">
        <v>122</v>
      </c>
      <c r="D299" s="4" t="s">
        <v>168</v>
      </c>
      <c r="E299" s="4" t="s">
        <v>129</v>
      </c>
      <c r="F299" s="4">
        <v>6</v>
      </c>
      <c r="G299" s="4" t="str">
        <f>INDEX('Isotope analysis'!E:E, MATCH($A299, 'Isotope analysis'!$C:$C, 0))</f>
        <v>W</v>
      </c>
      <c r="H299" s="4" t="s">
        <v>627</v>
      </c>
      <c r="I299" s="19" t="s">
        <v>118</v>
      </c>
      <c r="J299" s="19" t="s">
        <v>119</v>
      </c>
      <c r="K299" s="20" t="s">
        <v>120</v>
      </c>
      <c r="L299" s="19" t="s">
        <v>345</v>
      </c>
      <c r="M299" s="19" t="s">
        <v>346</v>
      </c>
      <c r="N299" s="20" t="s">
        <v>347</v>
      </c>
      <c r="O299" s="4" t="e">
        <f>INDEX('Root phenotypic data'!F:F, MATCH($A299, 'Root phenotypic data'!$A:$A, 0))</f>
        <v>#N/A</v>
      </c>
      <c r="P299" s="18" t="e">
        <f>INDEX('Root phenotypic data'!H:H, MATCH($A299, 'Root phenotypic data'!$A:$A, 0))</f>
        <v>#N/A</v>
      </c>
      <c r="Q299" s="4" t="e">
        <f>INDEX('Root phenotypic data'!I:I, MATCH($A299, 'Root phenotypic data'!$A:$A, 0))</f>
        <v>#N/A</v>
      </c>
      <c r="R299" s="4" t="e">
        <f>INDEX('Root phenotypic data'!J:J, MATCH($A299, 'Root phenotypic data'!$A:$A, 0))</f>
        <v>#N/A</v>
      </c>
      <c r="S299" s="4" t="e">
        <f>INDEX('Root phenotypic data'!K:K, MATCH($A299, 'Root phenotypic data'!$A:$A, 0))</f>
        <v>#N/A</v>
      </c>
      <c r="T299" s="4" t="e">
        <f>INDEX('Root phenotypic data'!L:L, MATCH($A299, 'Root phenotypic data'!$A:$A, 0))</f>
        <v>#N/A</v>
      </c>
      <c r="U299" s="4" t="e">
        <f>INDEX('Root phenotypic data'!M:M, MATCH($A299, 'Root phenotypic data'!$A:$A, 0))</f>
        <v>#N/A</v>
      </c>
      <c r="V299" s="4" t="e">
        <f>INDEX('Root phenotypic data'!N:N, MATCH($A299, 'Root phenotypic data'!$A:$A, 0))</f>
        <v>#N/A</v>
      </c>
      <c r="W299" s="4" t="e">
        <f>INDEX('Root phenotypic data'!O:O, MATCH($A299, 'Root phenotypic data'!$A:$A, 0))</f>
        <v>#N/A</v>
      </c>
      <c r="X299" s="4" t="e">
        <f>INDEX('Root phenotypic data'!P:P, MATCH($A299, 'Root phenotypic data'!$A:$A, 0))</f>
        <v>#N/A</v>
      </c>
      <c r="Y299" s="4" t="e">
        <f>INDEX('Root phenotypic data'!Q:Q, MATCH($A299, 'Root phenotypic data'!$A:$A, 0))</f>
        <v>#N/A</v>
      </c>
      <c r="Z299" s="4" t="e">
        <f>INDEX('Root phenotypic data'!R:R, MATCH($A299, 'Root phenotypic data'!$A:$A, 0))</f>
        <v>#N/A</v>
      </c>
      <c r="AA299" s="4" t="e">
        <f>INDEX('Root phenotypic data'!S:S, MATCH($A299, 'Root phenotypic data'!$A:$A, 0))</f>
        <v>#N/A</v>
      </c>
      <c r="AB299" s="4" t="e">
        <f>INDEX('Root phenotypic data'!T:T, MATCH($A299, 'Root phenotypic data'!$A:$A, 0))</f>
        <v>#N/A</v>
      </c>
      <c r="AC299" s="4" t="e">
        <f>INDEX('Root phenotypic data'!U:U, MATCH($A299, 'Root phenotypic data'!$A:$A, 0))</f>
        <v>#N/A</v>
      </c>
      <c r="AD299" s="4" t="e">
        <f>INDEX('Root phenotypic data'!V:V, MATCH($A299, 'Root phenotypic data'!$A:$A, 0))</f>
        <v>#N/A</v>
      </c>
      <c r="AE299" s="4" t="e">
        <f>INDEX('Root phenotypic data'!W:W, MATCH($A299, 'Root phenotypic data'!$A:$A, 0))</f>
        <v>#N/A</v>
      </c>
      <c r="AF299" s="4" t="e">
        <f>INDEX('Root phenotypic data'!X:X, MATCH($A299, 'Root phenotypic data'!$A:$A, 0))</f>
        <v>#N/A</v>
      </c>
      <c r="AG299" s="4" t="e">
        <f>INDEX('Root phenotypic data'!Y:Y, MATCH($A299, 'Root phenotypic data'!$A:$A, 0))</f>
        <v>#N/A</v>
      </c>
      <c r="AH299" s="4" t="e">
        <f>INDEX('Root phenotypic data'!Z:Z, MATCH($A299, 'Root phenotypic data'!$A:$A, 0))</f>
        <v>#N/A</v>
      </c>
      <c r="AI299" s="4" t="e">
        <f>INDEX('Root phenotypic data'!AA:AA, MATCH($A299, 'Root phenotypic data'!$A:$A, 0))</f>
        <v>#N/A</v>
      </c>
      <c r="AJ299" s="4" t="e">
        <f>INDEX('Root phenotypic data'!AB:AB, MATCH($A299, 'Root phenotypic data'!$A:$A, 0))</f>
        <v>#N/A</v>
      </c>
      <c r="AK299" s="4" t="e">
        <f>INDEX('Root phenotypic data'!AC:AC, MATCH($A299, 'Root phenotypic data'!$A:$A, 0))</f>
        <v>#N/A</v>
      </c>
      <c r="AL299" s="4" t="e">
        <f>INDEX('Root phenotypic data'!AD:AD, MATCH($A299, 'Root phenotypic data'!$A:$A, 0))</f>
        <v>#N/A</v>
      </c>
      <c r="AM299" s="4" t="e">
        <f>INDEX('Root phenotypic data'!AE:AE, MATCH($A299, 'Root phenotypic data'!$A:$A, 0))</f>
        <v>#N/A</v>
      </c>
      <c r="AN299" s="4" t="e">
        <f>INDEX('Root phenotypic data'!AF:AF, MATCH($A299, 'Root phenotypic data'!$A:$A, 0))</f>
        <v>#N/A</v>
      </c>
      <c r="AO299" s="4" t="e">
        <f>INDEX('Root phenotypic data'!AG:AG, MATCH($A299, 'Root phenotypic data'!$A:$A, 0))</f>
        <v>#N/A</v>
      </c>
      <c r="AP299" s="4">
        <f>INDEX('Isotope analysis'!F:F, MATCH($A299, 'Isotope analysis'!$C:$C, 0))</f>
        <v>3.23</v>
      </c>
      <c r="AQ299" s="4">
        <f>INDEX('Isotope analysis'!G:G, MATCH($A299, 'Isotope analysis'!$C:$C, 0))</f>
        <v>-34.119999999999997</v>
      </c>
      <c r="AR299" s="4">
        <f>INDEX('Isotope analysis'!H:H, MATCH($A299, 'Isotope analysis'!$C:$C, 0))</f>
        <v>1.31</v>
      </c>
      <c r="AS299" s="4">
        <f>INDEX('Isotope analysis'!I:I, MATCH($A299, 'Isotope analysis'!$C:$C, 0))</f>
        <v>48.1</v>
      </c>
      <c r="AT299" s="4" t="e">
        <f>INDEX('Root phenotypic data'!CR:CR, MATCH($A299, 'Root phenotypic data'!$A:$A, 0))</f>
        <v>#N/A</v>
      </c>
      <c r="AU299" s="4" t="e">
        <f>INDEX('Root phenotypic data'!CS:CS, MATCH($A299, 'Root phenotypic data'!$A:$A, 0))</f>
        <v>#N/A</v>
      </c>
      <c r="AV299" s="4" t="e">
        <f>INDEX('Root phenotypic data'!CT:CT, MATCH($A299, 'Root phenotypic data'!$A:$A, 0))</f>
        <v>#N/A</v>
      </c>
      <c r="AW299" s="4" t="e">
        <f>INDEX('Root phenotypic data'!CU:CU, MATCH($A299, 'Root phenotypic data'!$A:$A, 0))</f>
        <v>#N/A</v>
      </c>
      <c r="AX299" s="4" t="e">
        <f>INDEX('Root phenotypic data'!CV:CV, MATCH($A299, 'Root phenotypic data'!$A:$A, 0))</f>
        <v>#N/A</v>
      </c>
      <c r="AY299" s="4" t="e">
        <f>INDEX('Root phenotypic data'!CW:CW, MATCH($A299, 'Root phenotypic data'!$A:$A, 0))</f>
        <v>#N/A</v>
      </c>
      <c r="AZ299" s="4" t="e">
        <f>INDEX('Root phenotypic data'!CX:CX, MATCH($A299, 'Root phenotypic data'!$A:$A, 0))</f>
        <v>#N/A</v>
      </c>
      <c r="BA299" s="4" t="e">
        <f>INDEX('Root phenotypic data'!CY:CY, MATCH($A299, 'Root phenotypic data'!$A:$A, 0))</f>
        <v>#N/A</v>
      </c>
      <c r="BB299" s="4" t="e">
        <f>INDEX('Root phenotypic data'!CZ:CZ, MATCH($A299, 'Root phenotypic data'!$A:$A, 0))</f>
        <v>#N/A</v>
      </c>
      <c r="BC299" s="4" t="e">
        <f>INDEX('Root phenotypic data'!DA:DA, MATCH($A299, 'Root phenotypic data'!$A:$A, 0))</f>
        <v>#N/A</v>
      </c>
      <c r="BD299" s="4" t="e">
        <f>INDEX('Root phenotypic data'!DB:DB, MATCH($A299, 'Root phenotypic data'!$A:$A, 0))</f>
        <v>#N/A</v>
      </c>
      <c r="BE299" s="4" t="e">
        <f>INDEX('Root phenotypic data'!DC:DC, MATCH($A299, 'Root phenotypic data'!$A:$A, 0))</f>
        <v>#N/A</v>
      </c>
      <c r="BF299" s="4" t="e">
        <f>INDEX('Root phenotypic data'!DD:DD, MATCH($A299, 'Root phenotypic data'!$A:$A, 0))</f>
        <v>#N/A</v>
      </c>
      <c r="BG299" s="4" t="e">
        <f>INDEX('Root phenotypic data'!DE:DE, MATCH($A299, 'Root phenotypic data'!$A:$A, 0))</f>
        <v>#N/A</v>
      </c>
      <c r="BH299" s="4" t="e">
        <f>INDEX('Root phenotypic data'!DF:DF, MATCH($A299, 'Root phenotypic data'!$A:$A, 0))</f>
        <v>#N/A</v>
      </c>
      <c r="BI299" s="4" t="e">
        <f>INDEX('Root phenotypic data'!DG:DG, MATCH($A299, 'Root phenotypic data'!$A:$A, 0))</f>
        <v>#N/A</v>
      </c>
      <c r="BJ299" s="4" t="e">
        <f>INDEX('Root phenotypic data'!DH:DH, MATCH($A299, 'Root phenotypic data'!$A:$A, 0))</f>
        <v>#N/A</v>
      </c>
      <c r="BK299" s="4" t="e">
        <f>INDEX('Root phenotypic data'!DI:DI, MATCH($A299, 'Root phenotypic data'!$A:$A, 0))</f>
        <v>#N/A</v>
      </c>
      <c r="BL299" s="4" t="e">
        <f>INDEX('Root phenotypic data'!DJ:DJ, MATCH($A299, 'Root phenotypic data'!$A:$A, 0))</f>
        <v>#N/A</v>
      </c>
      <c r="BM299" s="4" t="e">
        <f>INDEX('Root phenotypic data'!DK:DK, MATCH($A299, 'Root phenotypic data'!$A:$A, 0))</f>
        <v>#N/A</v>
      </c>
      <c r="BN299" s="4" t="e">
        <f>INDEX('Root phenotypic data'!DL:DL, MATCH($A299, 'Root phenotypic data'!$A:$A, 0))</f>
        <v>#N/A</v>
      </c>
      <c r="BO299" s="4">
        <f>INDEX('Mother tree bio'!C:C, MATCH($D299, 'Mother tree bio'!$B:$B, 0))</f>
        <v>-35.280809779999998</v>
      </c>
      <c r="BP299" s="4">
        <f>INDEX('Mother tree bio'!D:D, MATCH($D299, 'Mother tree bio'!$B:$B, 0))</f>
        <v>147.71944329999999</v>
      </c>
      <c r="BQ299" s="4">
        <f>INDEX('Mother tree bio'!E:E, MATCH($D299, 'Mother tree bio'!$B:$B, 0))</f>
        <v>260</v>
      </c>
      <c r="BR299" s="4">
        <f>INDEX('Mother tree bio'!F:F, MATCH($D299, 'Mother tree bio'!$B:$B, 0))</f>
        <v>2709</v>
      </c>
      <c r="BS299" s="4">
        <f>INDEX('Mother tree bio'!G:G, MATCH($D299, 'Mother tree bio'!$B:$B, 0))</f>
        <v>31</v>
      </c>
      <c r="BT299" s="4">
        <f>INDEX('Mother tree bio'!H:H, MATCH($D299, 'Mother tree bio'!$B:$B, 0))</f>
        <v>61</v>
      </c>
      <c r="BU299" s="4">
        <f>INDEX('Mother tree bio'!I:I, MATCH($D299, 'Mother tree bio'!$B:$B, 0))</f>
        <v>56</v>
      </c>
      <c r="BV299" s="4">
        <f>INDEX('Mother tree bio'!J:J, MATCH($D299, 'Mother tree bio'!$B:$B, 0))</f>
        <v>13</v>
      </c>
      <c r="BW299" s="4">
        <f>INDEX('Mother tree bio'!K:K, MATCH($D299, 'Mother tree bio'!$B:$B, 0))</f>
        <v>44</v>
      </c>
    </row>
    <row r="300" spans="1:75" ht="15" customHeight="1">
      <c r="A300" s="39" t="s">
        <v>637</v>
      </c>
      <c r="B300" t="s">
        <v>626</v>
      </c>
      <c r="C300" s="1" t="s">
        <v>124</v>
      </c>
      <c r="D300" s="4" t="s">
        <v>168</v>
      </c>
      <c r="E300" s="4" t="s">
        <v>129</v>
      </c>
      <c r="F300" s="4">
        <v>7</v>
      </c>
      <c r="G300" s="4" t="str">
        <f>INDEX('Isotope analysis'!E:E, MATCH($A300, 'Isotope analysis'!$C:$C, 0))</f>
        <v>W</v>
      </c>
      <c r="H300" s="4" t="s">
        <v>627</v>
      </c>
      <c r="I300" s="19" t="s">
        <v>118</v>
      </c>
      <c r="J300" s="19" t="s">
        <v>119</v>
      </c>
      <c r="K300" s="20" t="s">
        <v>120</v>
      </c>
      <c r="L300" s="19" t="s">
        <v>349</v>
      </c>
      <c r="M300" s="19" t="s">
        <v>350</v>
      </c>
      <c r="N300" s="20" t="s">
        <v>351</v>
      </c>
      <c r="O300" s="4" t="e">
        <f>INDEX('Root phenotypic data'!F:F, MATCH($A300, 'Root phenotypic data'!$A:$A, 0))</f>
        <v>#N/A</v>
      </c>
      <c r="P300" s="18" t="e">
        <f>INDEX('Root phenotypic data'!H:H, MATCH($A300, 'Root phenotypic data'!$A:$A, 0))</f>
        <v>#N/A</v>
      </c>
      <c r="Q300" s="4" t="e">
        <f>INDEX('Root phenotypic data'!I:I, MATCH($A300, 'Root phenotypic data'!$A:$A, 0))</f>
        <v>#N/A</v>
      </c>
      <c r="R300" s="4" t="e">
        <f>INDEX('Root phenotypic data'!J:J, MATCH($A300, 'Root phenotypic data'!$A:$A, 0))</f>
        <v>#N/A</v>
      </c>
      <c r="S300" s="4" t="e">
        <f>INDEX('Root phenotypic data'!K:K, MATCH($A300, 'Root phenotypic data'!$A:$A, 0))</f>
        <v>#N/A</v>
      </c>
      <c r="T300" s="4" t="e">
        <f>INDEX('Root phenotypic data'!L:L, MATCH($A300, 'Root phenotypic data'!$A:$A, 0))</f>
        <v>#N/A</v>
      </c>
      <c r="U300" s="4" t="e">
        <f>INDEX('Root phenotypic data'!M:M, MATCH($A300, 'Root phenotypic data'!$A:$A, 0))</f>
        <v>#N/A</v>
      </c>
      <c r="V300" s="4" t="e">
        <f>INDEX('Root phenotypic data'!N:N, MATCH($A300, 'Root phenotypic data'!$A:$A, 0))</f>
        <v>#N/A</v>
      </c>
      <c r="W300" s="4" t="e">
        <f>INDEX('Root phenotypic data'!O:O, MATCH($A300, 'Root phenotypic data'!$A:$A, 0))</f>
        <v>#N/A</v>
      </c>
      <c r="X300" s="4" t="e">
        <f>INDEX('Root phenotypic data'!P:P, MATCH($A300, 'Root phenotypic data'!$A:$A, 0))</f>
        <v>#N/A</v>
      </c>
      <c r="Y300" s="4" t="e">
        <f>INDEX('Root phenotypic data'!Q:Q, MATCH($A300, 'Root phenotypic data'!$A:$A, 0))</f>
        <v>#N/A</v>
      </c>
      <c r="Z300" s="4" t="e">
        <f>INDEX('Root phenotypic data'!R:R, MATCH($A300, 'Root phenotypic data'!$A:$A, 0))</f>
        <v>#N/A</v>
      </c>
      <c r="AA300" s="4" t="e">
        <f>INDEX('Root phenotypic data'!S:S, MATCH($A300, 'Root phenotypic data'!$A:$A, 0))</f>
        <v>#N/A</v>
      </c>
      <c r="AB300" s="4" t="e">
        <f>INDEX('Root phenotypic data'!T:T, MATCH($A300, 'Root phenotypic data'!$A:$A, 0))</f>
        <v>#N/A</v>
      </c>
      <c r="AC300" s="4" t="e">
        <f>INDEX('Root phenotypic data'!U:U, MATCH($A300, 'Root phenotypic data'!$A:$A, 0))</f>
        <v>#N/A</v>
      </c>
      <c r="AD300" s="4" t="e">
        <f>INDEX('Root phenotypic data'!V:V, MATCH($A300, 'Root phenotypic data'!$A:$A, 0))</f>
        <v>#N/A</v>
      </c>
      <c r="AE300" s="4" t="e">
        <f>INDEX('Root phenotypic data'!W:W, MATCH($A300, 'Root phenotypic data'!$A:$A, 0))</f>
        <v>#N/A</v>
      </c>
      <c r="AF300" s="4" t="e">
        <f>INDEX('Root phenotypic data'!X:X, MATCH($A300, 'Root phenotypic data'!$A:$A, 0))</f>
        <v>#N/A</v>
      </c>
      <c r="AG300" s="4" t="e">
        <f>INDEX('Root phenotypic data'!Y:Y, MATCH($A300, 'Root phenotypic data'!$A:$A, 0))</f>
        <v>#N/A</v>
      </c>
      <c r="AH300" s="4" t="e">
        <f>INDEX('Root phenotypic data'!Z:Z, MATCH($A300, 'Root phenotypic data'!$A:$A, 0))</f>
        <v>#N/A</v>
      </c>
      <c r="AI300" s="4" t="e">
        <f>INDEX('Root phenotypic data'!AA:AA, MATCH($A300, 'Root phenotypic data'!$A:$A, 0))</f>
        <v>#N/A</v>
      </c>
      <c r="AJ300" s="4" t="e">
        <f>INDEX('Root phenotypic data'!AB:AB, MATCH($A300, 'Root phenotypic data'!$A:$A, 0))</f>
        <v>#N/A</v>
      </c>
      <c r="AK300" s="4" t="e">
        <f>INDEX('Root phenotypic data'!AC:AC, MATCH($A300, 'Root phenotypic data'!$A:$A, 0))</f>
        <v>#N/A</v>
      </c>
      <c r="AL300" s="4" t="e">
        <f>INDEX('Root phenotypic data'!AD:AD, MATCH($A300, 'Root phenotypic data'!$A:$A, 0))</f>
        <v>#N/A</v>
      </c>
      <c r="AM300" s="4" t="e">
        <f>INDEX('Root phenotypic data'!AE:AE, MATCH($A300, 'Root phenotypic data'!$A:$A, 0))</f>
        <v>#N/A</v>
      </c>
      <c r="AN300" s="4" t="e">
        <f>INDEX('Root phenotypic data'!AF:AF, MATCH($A300, 'Root phenotypic data'!$A:$A, 0))</f>
        <v>#N/A</v>
      </c>
      <c r="AO300" s="4" t="e">
        <f>INDEX('Root phenotypic data'!AG:AG, MATCH($A300, 'Root phenotypic data'!$A:$A, 0))</f>
        <v>#N/A</v>
      </c>
      <c r="AP300" s="4">
        <f>INDEX('Isotope analysis'!F:F, MATCH($A300, 'Isotope analysis'!$C:$C, 0))</f>
        <v>3.07</v>
      </c>
      <c r="AQ300" s="4">
        <f>INDEX('Isotope analysis'!G:G, MATCH($A300, 'Isotope analysis'!$C:$C, 0))</f>
        <v>-34.99</v>
      </c>
      <c r="AR300" s="4">
        <f>INDEX('Isotope analysis'!H:H, MATCH($A300, 'Isotope analysis'!$C:$C, 0))</f>
        <v>1.31</v>
      </c>
      <c r="AS300" s="4">
        <f>INDEX('Isotope analysis'!I:I, MATCH($A300, 'Isotope analysis'!$C:$C, 0))</f>
        <v>46.1</v>
      </c>
      <c r="AT300" s="4" t="e">
        <f>INDEX('Root phenotypic data'!CR:CR, MATCH($A300, 'Root phenotypic data'!$A:$A, 0))</f>
        <v>#N/A</v>
      </c>
      <c r="AU300" s="4" t="e">
        <f>INDEX('Root phenotypic data'!CS:CS, MATCH($A300, 'Root phenotypic data'!$A:$A, 0))</f>
        <v>#N/A</v>
      </c>
      <c r="AV300" s="4" t="e">
        <f>INDEX('Root phenotypic data'!CT:CT, MATCH($A300, 'Root phenotypic data'!$A:$A, 0))</f>
        <v>#N/A</v>
      </c>
      <c r="AW300" s="4" t="e">
        <f>INDEX('Root phenotypic data'!CU:CU, MATCH($A300, 'Root phenotypic data'!$A:$A, 0))</f>
        <v>#N/A</v>
      </c>
      <c r="AX300" s="4" t="e">
        <f>INDEX('Root phenotypic data'!CV:CV, MATCH($A300, 'Root phenotypic data'!$A:$A, 0))</f>
        <v>#N/A</v>
      </c>
      <c r="AY300" s="4" t="e">
        <f>INDEX('Root phenotypic data'!CW:CW, MATCH($A300, 'Root phenotypic data'!$A:$A, 0))</f>
        <v>#N/A</v>
      </c>
      <c r="AZ300" s="4" t="e">
        <f>INDEX('Root phenotypic data'!CX:CX, MATCH($A300, 'Root phenotypic data'!$A:$A, 0))</f>
        <v>#N/A</v>
      </c>
      <c r="BA300" s="4" t="e">
        <f>INDEX('Root phenotypic data'!CY:CY, MATCH($A300, 'Root phenotypic data'!$A:$A, 0))</f>
        <v>#N/A</v>
      </c>
      <c r="BB300" s="4" t="e">
        <f>INDEX('Root phenotypic data'!CZ:CZ, MATCH($A300, 'Root phenotypic data'!$A:$A, 0))</f>
        <v>#N/A</v>
      </c>
      <c r="BC300" s="4" t="e">
        <f>INDEX('Root phenotypic data'!DA:DA, MATCH($A300, 'Root phenotypic data'!$A:$A, 0))</f>
        <v>#N/A</v>
      </c>
      <c r="BD300" s="4" t="e">
        <f>INDEX('Root phenotypic data'!DB:DB, MATCH($A300, 'Root phenotypic data'!$A:$A, 0))</f>
        <v>#N/A</v>
      </c>
      <c r="BE300" s="4" t="e">
        <f>INDEX('Root phenotypic data'!DC:DC, MATCH($A300, 'Root phenotypic data'!$A:$A, 0))</f>
        <v>#N/A</v>
      </c>
      <c r="BF300" s="4" t="e">
        <f>INDEX('Root phenotypic data'!DD:DD, MATCH($A300, 'Root phenotypic data'!$A:$A, 0))</f>
        <v>#N/A</v>
      </c>
      <c r="BG300" s="4" t="e">
        <f>INDEX('Root phenotypic data'!DE:DE, MATCH($A300, 'Root phenotypic data'!$A:$A, 0))</f>
        <v>#N/A</v>
      </c>
      <c r="BH300" s="4" t="e">
        <f>INDEX('Root phenotypic data'!DF:DF, MATCH($A300, 'Root phenotypic data'!$A:$A, 0))</f>
        <v>#N/A</v>
      </c>
      <c r="BI300" s="4" t="e">
        <f>INDEX('Root phenotypic data'!DG:DG, MATCH($A300, 'Root phenotypic data'!$A:$A, 0))</f>
        <v>#N/A</v>
      </c>
      <c r="BJ300" s="4" t="e">
        <f>INDEX('Root phenotypic data'!DH:DH, MATCH($A300, 'Root phenotypic data'!$A:$A, 0))</f>
        <v>#N/A</v>
      </c>
      <c r="BK300" s="4" t="e">
        <f>INDEX('Root phenotypic data'!DI:DI, MATCH($A300, 'Root phenotypic data'!$A:$A, 0))</f>
        <v>#N/A</v>
      </c>
      <c r="BL300" s="4" t="e">
        <f>INDEX('Root phenotypic data'!DJ:DJ, MATCH($A300, 'Root phenotypic data'!$A:$A, 0))</f>
        <v>#N/A</v>
      </c>
      <c r="BM300" s="4" t="e">
        <f>INDEX('Root phenotypic data'!DK:DK, MATCH($A300, 'Root phenotypic data'!$A:$A, 0))</f>
        <v>#N/A</v>
      </c>
      <c r="BN300" s="4" t="e">
        <f>INDEX('Root phenotypic data'!DL:DL, MATCH($A300, 'Root phenotypic data'!$A:$A, 0))</f>
        <v>#N/A</v>
      </c>
      <c r="BO300" s="4">
        <f>INDEX('Mother tree bio'!C:C, MATCH($D300, 'Mother tree bio'!$B:$B, 0))</f>
        <v>-35.280809779999998</v>
      </c>
      <c r="BP300" s="4">
        <f>INDEX('Mother tree bio'!D:D, MATCH($D300, 'Mother tree bio'!$B:$B, 0))</f>
        <v>147.71944329999999</v>
      </c>
      <c r="BQ300" s="4">
        <f>INDEX('Mother tree bio'!E:E, MATCH($D300, 'Mother tree bio'!$B:$B, 0))</f>
        <v>260</v>
      </c>
      <c r="BR300" s="4">
        <f>INDEX('Mother tree bio'!F:F, MATCH($D300, 'Mother tree bio'!$B:$B, 0))</f>
        <v>2709</v>
      </c>
      <c r="BS300" s="4">
        <f>INDEX('Mother tree bio'!G:G, MATCH($D300, 'Mother tree bio'!$B:$B, 0))</f>
        <v>31</v>
      </c>
      <c r="BT300" s="4">
        <f>INDEX('Mother tree bio'!H:H, MATCH($D300, 'Mother tree bio'!$B:$B, 0))</f>
        <v>61</v>
      </c>
      <c r="BU300" s="4">
        <f>INDEX('Mother tree bio'!I:I, MATCH($D300, 'Mother tree bio'!$B:$B, 0))</f>
        <v>56</v>
      </c>
      <c r="BV300" s="4">
        <f>INDEX('Mother tree bio'!J:J, MATCH($D300, 'Mother tree bio'!$B:$B, 0))</f>
        <v>13</v>
      </c>
      <c r="BW300" s="4">
        <f>INDEX('Mother tree bio'!K:K, MATCH($D300, 'Mother tree bio'!$B:$B, 0))</f>
        <v>44</v>
      </c>
    </row>
    <row r="301" spans="1:75" ht="15" customHeight="1">
      <c r="A301" s="39" t="s">
        <v>638</v>
      </c>
      <c r="B301" t="s">
        <v>626</v>
      </c>
      <c r="C301" s="1" t="s">
        <v>126</v>
      </c>
      <c r="D301" s="4" t="s">
        <v>168</v>
      </c>
      <c r="E301" s="4" t="s">
        <v>129</v>
      </c>
      <c r="F301" s="4">
        <v>8</v>
      </c>
      <c r="G301" s="4" t="str">
        <f>INDEX('Isotope analysis'!E:E, MATCH($A301, 'Isotope analysis'!$C:$C, 0))</f>
        <v>W</v>
      </c>
      <c r="H301" s="4" t="s">
        <v>627</v>
      </c>
      <c r="I301" s="19" t="s">
        <v>118</v>
      </c>
      <c r="J301" s="19" t="s">
        <v>119</v>
      </c>
      <c r="K301" s="20" t="s">
        <v>120</v>
      </c>
      <c r="L301" s="19" t="s">
        <v>353</v>
      </c>
      <c r="M301" s="19" t="s">
        <v>354</v>
      </c>
      <c r="N301" s="20" t="s">
        <v>355</v>
      </c>
      <c r="O301" s="4" t="e">
        <f>INDEX('Root phenotypic data'!F:F, MATCH($A301, 'Root phenotypic data'!$A:$A, 0))</f>
        <v>#N/A</v>
      </c>
      <c r="P301" s="18" t="e">
        <f>INDEX('Root phenotypic data'!H:H, MATCH($A301, 'Root phenotypic data'!$A:$A, 0))</f>
        <v>#N/A</v>
      </c>
      <c r="Q301" s="4" t="e">
        <f>INDEX('Root phenotypic data'!I:I, MATCH($A301, 'Root phenotypic data'!$A:$A, 0))</f>
        <v>#N/A</v>
      </c>
      <c r="R301" s="4" t="e">
        <f>INDEX('Root phenotypic data'!J:J, MATCH($A301, 'Root phenotypic data'!$A:$A, 0))</f>
        <v>#N/A</v>
      </c>
      <c r="S301" s="4" t="e">
        <f>INDEX('Root phenotypic data'!K:K, MATCH($A301, 'Root phenotypic data'!$A:$A, 0))</f>
        <v>#N/A</v>
      </c>
      <c r="T301" s="4" t="e">
        <f>INDEX('Root phenotypic data'!L:L, MATCH($A301, 'Root phenotypic data'!$A:$A, 0))</f>
        <v>#N/A</v>
      </c>
      <c r="U301" s="4" t="e">
        <f>INDEX('Root phenotypic data'!M:M, MATCH($A301, 'Root phenotypic data'!$A:$A, 0))</f>
        <v>#N/A</v>
      </c>
      <c r="V301" s="4" t="e">
        <f>INDEX('Root phenotypic data'!N:N, MATCH($A301, 'Root phenotypic data'!$A:$A, 0))</f>
        <v>#N/A</v>
      </c>
      <c r="W301" s="4" t="e">
        <f>INDEX('Root phenotypic data'!O:O, MATCH($A301, 'Root phenotypic data'!$A:$A, 0))</f>
        <v>#N/A</v>
      </c>
      <c r="X301" s="4" t="e">
        <f>INDEX('Root phenotypic data'!P:P, MATCH($A301, 'Root phenotypic data'!$A:$A, 0))</f>
        <v>#N/A</v>
      </c>
      <c r="Y301" s="4" t="e">
        <f>INDEX('Root phenotypic data'!Q:Q, MATCH($A301, 'Root phenotypic data'!$A:$A, 0))</f>
        <v>#N/A</v>
      </c>
      <c r="Z301" s="4" t="e">
        <f>INDEX('Root phenotypic data'!R:R, MATCH($A301, 'Root phenotypic data'!$A:$A, 0))</f>
        <v>#N/A</v>
      </c>
      <c r="AA301" s="4" t="e">
        <f>INDEX('Root phenotypic data'!S:S, MATCH($A301, 'Root phenotypic data'!$A:$A, 0))</f>
        <v>#N/A</v>
      </c>
      <c r="AB301" s="4" t="e">
        <f>INDEX('Root phenotypic data'!T:T, MATCH($A301, 'Root phenotypic data'!$A:$A, 0))</f>
        <v>#N/A</v>
      </c>
      <c r="AC301" s="4" t="e">
        <f>INDEX('Root phenotypic data'!U:U, MATCH($A301, 'Root phenotypic data'!$A:$A, 0))</f>
        <v>#N/A</v>
      </c>
      <c r="AD301" s="4" t="e">
        <f>INDEX('Root phenotypic data'!V:V, MATCH($A301, 'Root phenotypic data'!$A:$A, 0))</f>
        <v>#N/A</v>
      </c>
      <c r="AE301" s="4" t="e">
        <f>INDEX('Root phenotypic data'!W:W, MATCH($A301, 'Root phenotypic data'!$A:$A, 0))</f>
        <v>#N/A</v>
      </c>
      <c r="AF301" s="4" t="e">
        <f>INDEX('Root phenotypic data'!X:X, MATCH($A301, 'Root phenotypic data'!$A:$A, 0))</f>
        <v>#N/A</v>
      </c>
      <c r="AG301" s="4" t="e">
        <f>INDEX('Root phenotypic data'!Y:Y, MATCH($A301, 'Root phenotypic data'!$A:$A, 0))</f>
        <v>#N/A</v>
      </c>
      <c r="AH301" s="4" t="e">
        <f>INDEX('Root phenotypic data'!Z:Z, MATCH($A301, 'Root phenotypic data'!$A:$A, 0))</f>
        <v>#N/A</v>
      </c>
      <c r="AI301" s="4" t="e">
        <f>INDEX('Root phenotypic data'!AA:AA, MATCH($A301, 'Root phenotypic data'!$A:$A, 0))</f>
        <v>#N/A</v>
      </c>
      <c r="AJ301" s="4" t="e">
        <f>INDEX('Root phenotypic data'!AB:AB, MATCH($A301, 'Root phenotypic data'!$A:$A, 0))</f>
        <v>#N/A</v>
      </c>
      <c r="AK301" s="4" t="e">
        <f>INDEX('Root phenotypic data'!AC:AC, MATCH($A301, 'Root phenotypic data'!$A:$A, 0))</f>
        <v>#N/A</v>
      </c>
      <c r="AL301" s="4" t="e">
        <f>INDEX('Root phenotypic data'!AD:AD, MATCH($A301, 'Root phenotypic data'!$A:$A, 0))</f>
        <v>#N/A</v>
      </c>
      <c r="AM301" s="4" t="e">
        <f>INDEX('Root phenotypic data'!AE:AE, MATCH($A301, 'Root phenotypic data'!$A:$A, 0))</f>
        <v>#N/A</v>
      </c>
      <c r="AN301" s="4" t="e">
        <f>INDEX('Root phenotypic data'!AF:AF, MATCH($A301, 'Root phenotypic data'!$A:$A, 0))</f>
        <v>#N/A</v>
      </c>
      <c r="AO301" s="4" t="e">
        <f>INDEX('Root phenotypic data'!AG:AG, MATCH($A301, 'Root phenotypic data'!$A:$A, 0))</f>
        <v>#N/A</v>
      </c>
      <c r="AP301" s="4">
        <f>INDEX('Isotope analysis'!F:F, MATCH($A301, 'Isotope analysis'!$C:$C, 0))</f>
        <v>4.18</v>
      </c>
      <c r="AQ301" s="4">
        <f>INDEX('Isotope analysis'!G:G, MATCH($A301, 'Isotope analysis'!$C:$C, 0))</f>
        <v>-33.19</v>
      </c>
      <c r="AR301" s="4">
        <f>INDEX('Isotope analysis'!H:H, MATCH($A301, 'Isotope analysis'!$C:$C, 0))</f>
        <v>1.27</v>
      </c>
      <c r="AS301" s="4">
        <f>INDEX('Isotope analysis'!I:I, MATCH($A301, 'Isotope analysis'!$C:$C, 0))</f>
        <v>45.7</v>
      </c>
      <c r="AT301" s="4" t="e">
        <f>INDEX('Root phenotypic data'!CR:CR, MATCH($A301, 'Root phenotypic data'!$A:$A, 0))</f>
        <v>#N/A</v>
      </c>
      <c r="AU301" s="4" t="e">
        <f>INDEX('Root phenotypic data'!CS:CS, MATCH($A301, 'Root phenotypic data'!$A:$A, 0))</f>
        <v>#N/A</v>
      </c>
      <c r="AV301" s="4" t="e">
        <f>INDEX('Root phenotypic data'!CT:CT, MATCH($A301, 'Root phenotypic data'!$A:$A, 0))</f>
        <v>#N/A</v>
      </c>
      <c r="AW301" s="4" t="e">
        <f>INDEX('Root phenotypic data'!CU:CU, MATCH($A301, 'Root phenotypic data'!$A:$A, 0))</f>
        <v>#N/A</v>
      </c>
      <c r="AX301" s="4" t="e">
        <f>INDEX('Root phenotypic data'!CV:CV, MATCH($A301, 'Root phenotypic data'!$A:$A, 0))</f>
        <v>#N/A</v>
      </c>
      <c r="AY301" s="4" t="e">
        <f>INDEX('Root phenotypic data'!CW:CW, MATCH($A301, 'Root phenotypic data'!$A:$A, 0))</f>
        <v>#N/A</v>
      </c>
      <c r="AZ301" s="4" t="e">
        <f>INDEX('Root phenotypic data'!CX:CX, MATCH($A301, 'Root phenotypic data'!$A:$A, 0))</f>
        <v>#N/A</v>
      </c>
      <c r="BA301" s="4" t="e">
        <f>INDEX('Root phenotypic data'!CY:CY, MATCH($A301, 'Root phenotypic data'!$A:$A, 0))</f>
        <v>#N/A</v>
      </c>
      <c r="BB301" s="4" t="e">
        <f>INDEX('Root phenotypic data'!CZ:CZ, MATCH($A301, 'Root phenotypic data'!$A:$A, 0))</f>
        <v>#N/A</v>
      </c>
      <c r="BC301" s="4" t="e">
        <f>INDEX('Root phenotypic data'!DA:DA, MATCH($A301, 'Root phenotypic data'!$A:$A, 0))</f>
        <v>#N/A</v>
      </c>
      <c r="BD301" s="4" t="e">
        <f>INDEX('Root phenotypic data'!DB:DB, MATCH($A301, 'Root phenotypic data'!$A:$A, 0))</f>
        <v>#N/A</v>
      </c>
      <c r="BE301" s="4" t="e">
        <f>INDEX('Root phenotypic data'!DC:DC, MATCH($A301, 'Root phenotypic data'!$A:$A, 0))</f>
        <v>#N/A</v>
      </c>
      <c r="BF301" s="4" t="e">
        <f>INDEX('Root phenotypic data'!DD:DD, MATCH($A301, 'Root phenotypic data'!$A:$A, 0))</f>
        <v>#N/A</v>
      </c>
      <c r="BG301" s="4" t="e">
        <f>INDEX('Root phenotypic data'!DE:DE, MATCH($A301, 'Root phenotypic data'!$A:$A, 0))</f>
        <v>#N/A</v>
      </c>
      <c r="BH301" s="4" t="e">
        <f>INDEX('Root phenotypic data'!DF:DF, MATCH($A301, 'Root phenotypic data'!$A:$A, 0))</f>
        <v>#N/A</v>
      </c>
      <c r="BI301" s="4" t="e">
        <f>INDEX('Root phenotypic data'!DG:DG, MATCH($A301, 'Root phenotypic data'!$A:$A, 0))</f>
        <v>#N/A</v>
      </c>
      <c r="BJ301" s="4" t="e">
        <f>INDEX('Root phenotypic data'!DH:DH, MATCH($A301, 'Root phenotypic data'!$A:$A, 0))</f>
        <v>#N/A</v>
      </c>
      <c r="BK301" s="4" t="e">
        <f>INDEX('Root phenotypic data'!DI:DI, MATCH($A301, 'Root phenotypic data'!$A:$A, 0))</f>
        <v>#N/A</v>
      </c>
      <c r="BL301" s="4" t="e">
        <f>INDEX('Root phenotypic data'!DJ:DJ, MATCH($A301, 'Root phenotypic data'!$A:$A, 0))</f>
        <v>#N/A</v>
      </c>
      <c r="BM301" s="4" t="e">
        <f>INDEX('Root phenotypic data'!DK:DK, MATCH($A301, 'Root phenotypic data'!$A:$A, 0))</f>
        <v>#N/A</v>
      </c>
      <c r="BN301" s="4" t="e">
        <f>INDEX('Root phenotypic data'!DL:DL, MATCH($A301, 'Root phenotypic data'!$A:$A, 0))</f>
        <v>#N/A</v>
      </c>
      <c r="BO301" s="4">
        <f>INDEX('Mother tree bio'!C:C, MATCH($D301, 'Mother tree bio'!$B:$B, 0))</f>
        <v>-35.280809779999998</v>
      </c>
      <c r="BP301" s="4">
        <f>INDEX('Mother tree bio'!D:D, MATCH($D301, 'Mother tree bio'!$B:$B, 0))</f>
        <v>147.71944329999999</v>
      </c>
      <c r="BQ301" s="4">
        <f>INDEX('Mother tree bio'!E:E, MATCH($D301, 'Mother tree bio'!$B:$B, 0))</f>
        <v>260</v>
      </c>
      <c r="BR301" s="4">
        <f>INDEX('Mother tree bio'!F:F, MATCH($D301, 'Mother tree bio'!$B:$B, 0))</f>
        <v>2709</v>
      </c>
      <c r="BS301" s="4">
        <f>INDEX('Mother tree bio'!G:G, MATCH($D301, 'Mother tree bio'!$B:$B, 0))</f>
        <v>31</v>
      </c>
      <c r="BT301" s="4">
        <f>INDEX('Mother tree bio'!H:H, MATCH($D301, 'Mother tree bio'!$B:$B, 0))</f>
        <v>61</v>
      </c>
      <c r="BU301" s="4">
        <f>INDEX('Mother tree bio'!I:I, MATCH($D301, 'Mother tree bio'!$B:$B, 0))</f>
        <v>56</v>
      </c>
      <c r="BV301" s="4">
        <f>INDEX('Mother tree bio'!J:J, MATCH($D301, 'Mother tree bio'!$B:$B, 0))</f>
        <v>13</v>
      </c>
      <c r="BW301" s="4">
        <f>INDEX('Mother tree bio'!K:K, MATCH($D301, 'Mother tree bio'!$B:$B, 0))</f>
        <v>44</v>
      </c>
    </row>
    <row r="302" spans="1:75" ht="15" customHeight="1">
      <c r="A302" s="40" t="s">
        <v>639</v>
      </c>
      <c r="B302" t="s">
        <v>626</v>
      </c>
      <c r="C302" s="1" t="s">
        <v>128</v>
      </c>
      <c r="D302" s="4" t="e">
        <f>INDEX('Isotope analysis'!D:D, MATCH($A302, 'Isotope analysis'!$C:$C, 0))</f>
        <v>#N/A</v>
      </c>
      <c r="E302" s="4" t="e">
        <f>INDEX('Isotope analysis'!A:A, MATCH($D302, 'Isotope analysis'!$C:$C, 0))</f>
        <v>#N/A</v>
      </c>
      <c r="F302" s="4" t="e">
        <f>INDEX('Root phenotypic data'!D:D, MATCH($A302, 'Root phenotypic data'!$A:$A, 0))</f>
        <v>#N/A</v>
      </c>
      <c r="G302" s="4" t="e">
        <f>INDEX('Isotope analysis'!E:E, MATCH($A302, 'Isotope analysis'!$C:$C, 0))</f>
        <v>#N/A</v>
      </c>
      <c r="H302" s="4" t="s">
        <v>627</v>
      </c>
      <c r="I302" s="19" t="s">
        <v>118</v>
      </c>
      <c r="J302" s="19" t="s">
        <v>119</v>
      </c>
      <c r="K302" s="20" t="s">
        <v>120</v>
      </c>
      <c r="L302" s="19" t="s">
        <v>357</v>
      </c>
      <c r="M302" s="19" t="s">
        <v>358</v>
      </c>
      <c r="N302" s="20" t="s">
        <v>359</v>
      </c>
      <c r="O302" s="4" t="e">
        <f>INDEX('Root phenotypic data'!F:F, MATCH($A302, 'Root phenotypic data'!$A:$A, 0))</f>
        <v>#N/A</v>
      </c>
      <c r="P302" s="18" t="e">
        <f>INDEX('Root phenotypic data'!H:H, MATCH($A302, 'Root phenotypic data'!$A:$A, 0))</f>
        <v>#N/A</v>
      </c>
      <c r="Q302" s="4" t="e">
        <f>INDEX('Root phenotypic data'!I:I, MATCH($A302, 'Root phenotypic data'!$A:$A, 0))</f>
        <v>#N/A</v>
      </c>
      <c r="R302" s="4" t="e">
        <f>INDEX('Root phenotypic data'!J:J, MATCH($A302, 'Root phenotypic data'!$A:$A, 0))</f>
        <v>#N/A</v>
      </c>
      <c r="S302" s="4" t="e">
        <f>INDEX('Root phenotypic data'!K:K, MATCH($A302, 'Root phenotypic data'!$A:$A, 0))</f>
        <v>#N/A</v>
      </c>
      <c r="T302" s="4" t="e">
        <f>INDEX('Root phenotypic data'!L:L, MATCH($A302, 'Root phenotypic data'!$A:$A, 0))</f>
        <v>#N/A</v>
      </c>
      <c r="U302" s="4" t="e">
        <f>INDEX('Root phenotypic data'!M:M, MATCH($A302, 'Root phenotypic data'!$A:$A, 0))</f>
        <v>#N/A</v>
      </c>
      <c r="V302" s="4" t="e">
        <f>INDEX('Root phenotypic data'!N:N, MATCH($A302, 'Root phenotypic data'!$A:$A, 0))</f>
        <v>#N/A</v>
      </c>
      <c r="W302" s="4" t="e">
        <f>INDEX('Root phenotypic data'!O:O, MATCH($A302, 'Root phenotypic data'!$A:$A, 0))</f>
        <v>#N/A</v>
      </c>
      <c r="X302" s="4" t="e">
        <f>INDEX('Root phenotypic data'!P:P, MATCH($A302, 'Root phenotypic data'!$A:$A, 0))</f>
        <v>#N/A</v>
      </c>
      <c r="Y302" s="4" t="e">
        <f>INDEX('Root phenotypic data'!Q:Q, MATCH($A302, 'Root phenotypic data'!$A:$A, 0))</f>
        <v>#N/A</v>
      </c>
      <c r="Z302" s="4" t="e">
        <f>INDEX('Root phenotypic data'!R:R, MATCH($A302, 'Root phenotypic data'!$A:$A, 0))</f>
        <v>#N/A</v>
      </c>
      <c r="AA302" s="4" t="e">
        <f>INDEX('Root phenotypic data'!S:S, MATCH($A302, 'Root phenotypic data'!$A:$A, 0))</f>
        <v>#N/A</v>
      </c>
      <c r="AB302" s="4" t="e">
        <f>INDEX('Root phenotypic data'!T:T, MATCH($A302, 'Root phenotypic data'!$A:$A, 0))</f>
        <v>#N/A</v>
      </c>
      <c r="AC302" s="4" t="e">
        <f>INDEX('Root phenotypic data'!U:U, MATCH($A302, 'Root phenotypic data'!$A:$A, 0))</f>
        <v>#N/A</v>
      </c>
      <c r="AD302" s="4" t="e">
        <f>INDEX('Root phenotypic data'!V:V, MATCH($A302, 'Root phenotypic data'!$A:$A, 0))</f>
        <v>#N/A</v>
      </c>
      <c r="AE302" s="4" t="e">
        <f>INDEX('Root phenotypic data'!W:W, MATCH($A302, 'Root phenotypic data'!$A:$A, 0))</f>
        <v>#N/A</v>
      </c>
      <c r="AF302" s="4" t="e">
        <f>INDEX('Root phenotypic data'!X:X, MATCH($A302, 'Root phenotypic data'!$A:$A, 0))</f>
        <v>#N/A</v>
      </c>
      <c r="AG302" s="4" t="e">
        <f>INDEX('Root phenotypic data'!Y:Y, MATCH($A302, 'Root phenotypic data'!$A:$A, 0))</f>
        <v>#N/A</v>
      </c>
      <c r="AH302" s="4" t="e">
        <f>INDEX('Root phenotypic data'!Z:Z, MATCH($A302, 'Root phenotypic data'!$A:$A, 0))</f>
        <v>#N/A</v>
      </c>
      <c r="AI302" s="4" t="e">
        <f>INDEX('Root phenotypic data'!AA:AA, MATCH($A302, 'Root phenotypic data'!$A:$A, 0))</f>
        <v>#N/A</v>
      </c>
      <c r="AJ302" s="4" t="e">
        <f>INDEX('Root phenotypic data'!AB:AB, MATCH($A302, 'Root phenotypic data'!$A:$A, 0))</f>
        <v>#N/A</v>
      </c>
      <c r="AK302" s="4" t="e">
        <f>INDEX('Root phenotypic data'!AC:AC, MATCH($A302, 'Root phenotypic data'!$A:$A, 0))</f>
        <v>#N/A</v>
      </c>
      <c r="AL302" s="4" t="e">
        <f>INDEX('Root phenotypic data'!AD:AD, MATCH($A302, 'Root phenotypic data'!$A:$A, 0))</f>
        <v>#N/A</v>
      </c>
      <c r="AM302" s="4" t="e">
        <f>INDEX('Root phenotypic data'!AE:AE, MATCH($A302, 'Root phenotypic data'!$A:$A, 0))</f>
        <v>#N/A</v>
      </c>
      <c r="AN302" s="4" t="e">
        <f>INDEX('Root phenotypic data'!AF:AF, MATCH($A302, 'Root phenotypic data'!$A:$A, 0))</f>
        <v>#N/A</v>
      </c>
      <c r="AO302" s="4" t="e">
        <f>INDEX('Root phenotypic data'!AG:AG, MATCH($A302, 'Root phenotypic data'!$A:$A, 0))</f>
        <v>#N/A</v>
      </c>
      <c r="AP302" s="4" t="e">
        <f>INDEX('Isotope analysis'!F:F, MATCH($A302, 'Isotope analysis'!$C:$C, 0))</f>
        <v>#N/A</v>
      </c>
      <c r="AQ302" s="4" t="e">
        <f>INDEX('Isotope analysis'!G:G, MATCH($A302, 'Isotope analysis'!$C:$C, 0))</f>
        <v>#N/A</v>
      </c>
      <c r="AR302" s="4" t="e">
        <f>INDEX('Isotope analysis'!H:H, MATCH($A302, 'Isotope analysis'!$C:$C, 0))</f>
        <v>#N/A</v>
      </c>
      <c r="AS302" s="4" t="e">
        <f>INDEX('Isotope analysis'!I:I, MATCH($A302, 'Isotope analysis'!$C:$C, 0))</f>
        <v>#N/A</v>
      </c>
      <c r="AT302" s="4" t="e">
        <f>INDEX('Root phenotypic data'!CR:CR, MATCH($A302, 'Root phenotypic data'!$A:$A, 0))</f>
        <v>#N/A</v>
      </c>
      <c r="AU302" s="4" t="e">
        <f>INDEX('Root phenotypic data'!CS:CS, MATCH($A302, 'Root phenotypic data'!$A:$A, 0))</f>
        <v>#N/A</v>
      </c>
      <c r="AV302" s="4" t="e">
        <f>INDEX('Root phenotypic data'!CT:CT, MATCH($A302, 'Root phenotypic data'!$A:$A, 0))</f>
        <v>#N/A</v>
      </c>
      <c r="AW302" s="4" t="e">
        <f>INDEX('Root phenotypic data'!CU:CU, MATCH($A302, 'Root phenotypic data'!$A:$A, 0))</f>
        <v>#N/A</v>
      </c>
      <c r="AX302" s="4" t="e">
        <f>INDEX('Root phenotypic data'!CV:CV, MATCH($A302, 'Root phenotypic data'!$A:$A, 0))</f>
        <v>#N/A</v>
      </c>
      <c r="AY302" s="4" t="e">
        <f>INDEX('Root phenotypic data'!CW:CW, MATCH($A302, 'Root phenotypic data'!$A:$A, 0))</f>
        <v>#N/A</v>
      </c>
      <c r="AZ302" s="4" t="e">
        <f>INDEX('Root phenotypic data'!CX:CX, MATCH($A302, 'Root phenotypic data'!$A:$A, 0))</f>
        <v>#N/A</v>
      </c>
      <c r="BA302" s="4" t="e">
        <f>INDEX('Root phenotypic data'!CY:CY, MATCH($A302, 'Root phenotypic data'!$A:$A, 0))</f>
        <v>#N/A</v>
      </c>
      <c r="BB302" s="4" t="e">
        <f>INDEX('Root phenotypic data'!CZ:CZ, MATCH($A302, 'Root phenotypic data'!$A:$A, 0))</f>
        <v>#N/A</v>
      </c>
      <c r="BC302" s="4" t="e">
        <f>INDEX('Root phenotypic data'!DA:DA, MATCH($A302, 'Root phenotypic data'!$A:$A, 0))</f>
        <v>#N/A</v>
      </c>
      <c r="BD302" s="4" t="e">
        <f>INDEX('Root phenotypic data'!DB:DB, MATCH($A302, 'Root phenotypic data'!$A:$A, 0))</f>
        <v>#N/A</v>
      </c>
      <c r="BE302" s="4" t="e">
        <f>INDEX('Root phenotypic data'!DC:DC, MATCH($A302, 'Root phenotypic data'!$A:$A, 0))</f>
        <v>#N/A</v>
      </c>
      <c r="BF302" s="4" t="e">
        <f>INDEX('Root phenotypic data'!DD:DD, MATCH($A302, 'Root phenotypic data'!$A:$A, 0))</f>
        <v>#N/A</v>
      </c>
      <c r="BG302" s="4" t="e">
        <f>INDEX('Root phenotypic data'!DE:DE, MATCH($A302, 'Root phenotypic data'!$A:$A, 0))</f>
        <v>#N/A</v>
      </c>
      <c r="BH302" s="4" t="e">
        <f>INDEX('Root phenotypic data'!DF:DF, MATCH($A302, 'Root phenotypic data'!$A:$A, 0))</f>
        <v>#N/A</v>
      </c>
      <c r="BI302" s="4" t="e">
        <f>INDEX('Root phenotypic data'!DG:DG, MATCH($A302, 'Root phenotypic data'!$A:$A, 0))</f>
        <v>#N/A</v>
      </c>
      <c r="BJ302" s="4" t="e">
        <f>INDEX('Root phenotypic data'!DH:DH, MATCH($A302, 'Root phenotypic data'!$A:$A, 0))</f>
        <v>#N/A</v>
      </c>
      <c r="BK302" s="4" t="e">
        <f>INDEX('Root phenotypic data'!DI:DI, MATCH($A302, 'Root phenotypic data'!$A:$A, 0))</f>
        <v>#N/A</v>
      </c>
      <c r="BL302" s="4" t="e">
        <f>INDEX('Root phenotypic data'!DJ:DJ, MATCH($A302, 'Root phenotypic data'!$A:$A, 0))</f>
        <v>#N/A</v>
      </c>
      <c r="BM302" s="4" t="e">
        <f>INDEX('Root phenotypic data'!DK:DK, MATCH($A302, 'Root phenotypic data'!$A:$A, 0))</f>
        <v>#N/A</v>
      </c>
      <c r="BN302" s="4" t="e">
        <f>INDEX('Root phenotypic data'!DL:DL, MATCH($A302, 'Root phenotypic data'!$A:$A, 0))</f>
        <v>#N/A</v>
      </c>
      <c r="BO302" s="4" t="e">
        <f>INDEX('Mother tree bio'!C:C, MATCH($D302, 'Mother tree bio'!$B:$B, 0))</f>
        <v>#N/A</v>
      </c>
      <c r="BP302" s="4" t="e">
        <f>INDEX('Mother tree bio'!D:D, MATCH($D302, 'Mother tree bio'!$B:$B, 0))</f>
        <v>#N/A</v>
      </c>
      <c r="BQ302" s="4" t="e">
        <f>INDEX('Mother tree bio'!E:E, MATCH($D302, 'Mother tree bio'!$B:$B, 0))</f>
        <v>#N/A</v>
      </c>
      <c r="BR302" s="4" t="e">
        <f>INDEX('Mother tree bio'!F:F, MATCH($D302, 'Mother tree bio'!$B:$B, 0))</f>
        <v>#N/A</v>
      </c>
      <c r="BS302" s="4" t="e">
        <f>INDEX('Mother tree bio'!G:G, MATCH($D302, 'Mother tree bio'!$B:$B, 0))</f>
        <v>#N/A</v>
      </c>
      <c r="BT302" s="4" t="e">
        <f>INDEX('Mother tree bio'!H:H, MATCH($D302, 'Mother tree bio'!$B:$B, 0))</f>
        <v>#N/A</v>
      </c>
      <c r="BU302" s="4" t="e">
        <f>INDEX('Mother tree bio'!I:I, MATCH($D302, 'Mother tree bio'!$B:$B, 0))</f>
        <v>#N/A</v>
      </c>
      <c r="BV302" s="4" t="e">
        <f>INDEX('Mother tree bio'!J:J, MATCH($D302, 'Mother tree bio'!$B:$B, 0))</f>
        <v>#N/A</v>
      </c>
      <c r="BW302" s="4" t="e">
        <f>INDEX('Mother tree bio'!K:K, MATCH($D302, 'Mother tree bio'!$B:$B, 0))</f>
        <v>#N/A</v>
      </c>
    </row>
    <row r="303" spans="1:75" ht="15" customHeight="1">
      <c r="A303" s="39" t="s">
        <v>640</v>
      </c>
      <c r="B303" t="s">
        <v>626</v>
      </c>
      <c r="C303" s="1" t="s">
        <v>131</v>
      </c>
      <c r="D303" s="4" t="s">
        <v>437</v>
      </c>
      <c r="E303" s="4" t="s">
        <v>129</v>
      </c>
      <c r="F303" s="4">
        <f>INDEX('Root phenotypic data'!D:D, MATCH($A303, 'Root phenotypic data'!$A:$A, 0))</f>
        <v>2</v>
      </c>
      <c r="G303" s="4" t="str">
        <f>INDEX('Root phenotypic data'!E:E, MATCH($A303, 'Root phenotypic data'!$A:$A, 0))</f>
        <v>D</v>
      </c>
      <c r="H303" s="4" t="s">
        <v>627</v>
      </c>
      <c r="I303" s="19" t="s">
        <v>118</v>
      </c>
      <c r="J303" s="19" t="s">
        <v>119</v>
      </c>
      <c r="K303" s="20" t="s">
        <v>120</v>
      </c>
      <c r="L303" s="19" t="s">
        <v>362</v>
      </c>
      <c r="M303" s="19" t="s">
        <v>363</v>
      </c>
      <c r="N303" s="20" t="s">
        <v>364</v>
      </c>
      <c r="O303" s="4" t="str">
        <f>INDEX('Root phenotypic data'!F:F, MATCH($A303, 'Root phenotypic data'!$A:$A, 0))</f>
        <v>CER4</v>
      </c>
      <c r="P303" s="18">
        <f>INDEX('Root phenotypic data'!H:H, MATCH($A303, 'Root phenotypic data'!$A:$A, 0))</f>
        <v>44384.446530000001</v>
      </c>
      <c r="Q303" s="4">
        <f>INDEX('Root phenotypic data'!I:I, MATCH($A303, 'Root phenotypic data'!$A:$A, 0))</f>
        <v>41.969200000000001</v>
      </c>
      <c r="R303" s="4">
        <f>INDEX('Root phenotypic data'!J:J, MATCH($A303, 'Root phenotypic data'!$A:$A, 0))</f>
        <v>1.0367</v>
      </c>
      <c r="S303" s="4">
        <f>INDEX('Root phenotypic data'!K:K, MATCH($A303, 'Root phenotypic data'!$A:$A, 0))</f>
        <v>3.2570000000000001</v>
      </c>
      <c r="T303" s="4">
        <f>INDEX('Root phenotypic data'!L:L, MATCH($A303, 'Root phenotypic data'!$A:$A, 0))</f>
        <v>0.247</v>
      </c>
      <c r="U303" s="4">
        <f>INDEX('Root phenotypic data'!M:M, MATCH($A303, 'Root phenotypic data'!$A:$A, 0))</f>
        <v>0.02</v>
      </c>
      <c r="V303" s="4">
        <f>INDEX('Root phenotypic data'!N:N, MATCH($A303, 'Root phenotypic data'!$A:$A, 0))</f>
        <v>1.0069999999999999</v>
      </c>
      <c r="W303" s="4">
        <f>INDEX('Root phenotypic data'!O:O, MATCH($A303, 'Root phenotypic data'!$A:$A, 0))</f>
        <v>1.0999999999999999E-2</v>
      </c>
      <c r="X303" s="4">
        <f>INDEX('Root phenotypic data'!P:P, MATCH($A303, 'Root phenotypic data'!$A:$A, 0))</f>
        <v>30</v>
      </c>
      <c r="Y303" s="4">
        <f>INDEX('Root phenotypic data'!Q:Q, MATCH($A303, 'Root phenotypic data'!$A:$A, 0))</f>
        <v>60</v>
      </c>
      <c r="Z303" s="4">
        <f>INDEX('Root phenotypic data'!R:R, MATCH($A303, 'Root phenotypic data'!$A:$A, 0))</f>
        <v>9</v>
      </c>
      <c r="AA303" s="4">
        <f>INDEX('Root phenotypic data'!S:S, MATCH($A303, 'Root phenotypic data'!$A:$A, 0))</f>
        <v>119</v>
      </c>
      <c r="AB303" s="4">
        <f>INDEX('Root phenotypic data'!T:T, MATCH($A303, 'Root phenotypic data'!$A:$A, 0))</f>
        <v>4</v>
      </c>
      <c r="AC303" s="4">
        <f>INDEX('Root phenotypic data'!U:U, MATCH($A303, 'Root phenotypic data'!$A:$A, 0))</f>
        <v>4</v>
      </c>
      <c r="AD303" s="4">
        <f>INDEX('Root phenotypic data'!V:V, MATCH($A303, 'Root phenotypic data'!$A:$A, 0))</f>
        <v>0.35620000000000002</v>
      </c>
      <c r="AE303" s="4">
        <f>INDEX('Root phenotypic data'!W:W, MATCH($A303, 'Root phenotypic data'!$A:$A, 0))</f>
        <v>7.7000000000000002E-3</v>
      </c>
      <c r="AF303" s="4">
        <f>INDEX('Root phenotypic data'!X:X, MATCH($A303, 'Root phenotypic data'!$A:$A, 0))</f>
        <v>2.4299999999999999E-2</v>
      </c>
      <c r="AG303" s="4">
        <f>INDEX('Root phenotypic data'!Y:Y, MATCH($A303, 'Root phenotypic data'!$A:$A, 0))</f>
        <v>0.15190000000000001</v>
      </c>
      <c r="AH303" s="4">
        <f>INDEX('Root phenotypic data'!Z:Z, MATCH($A303, 'Root phenotypic data'!$A:$A, 0))</f>
        <v>59.02</v>
      </c>
      <c r="AI303" s="4">
        <f>INDEX('Root phenotypic data'!AA:AA, MATCH($A303, 'Root phenotypic data'!$A:$A, 0))</f>
        <v>5</v>
      </c>
      <c r="AJ303" s="4">
        <f>INDEX('Root phenotypic data'!AB:AB, MATCH($A303, 'Root phenotypic data'!$A:$A, 0))</f>
        <v>1.1781999999999999</v>
      </c>
      <c r="AK303" s="4">
        <f>INDEX('Root phenotypic data'!AC:AC, MATCH($A303, 'Root phenotypic data'!$A:$A, 0))</f>
        <v>4</v>
      </c>
      <c r="AL303" s="4">
        <f>INDEX('Root phenotypic data'!AD:AD, MATCH($A303, 'Root phenotypic data'!$A:$A, 0))</f>
        <v>5.7099999999999998E-2</v>
      </c>
      <c r="AM303" s="4">
        <f>INDEX('Root phenotypic data'!AE:AE, MATCH($A303, 'Root phenotypic data'!$A:$A, 0))</f>
        <v>0</v>
      </c>
      <c r="AN303" s="4">
        <f>INDEX('Root phenotypic data'!AF:AF, MATCH($A303, 'Root phenotypic data'!$A:$A, 0))</f>
        <v>0</v>
      </c>
      <c r="AO303" s="4">
        <f>INDEX('Root phenotypic data'!AG:AG, MATCH($A303, 'Root phenotypic data'!$A:$A, 0))</f>
        <v>41.969200000000001</v>
      </c>
      <c r="AP303" s="4">
        <f>INDEX('Isotope analysis'!F:F, MATCH($A303, 'Isotope analysis'!$C:$C, 0))</f>
        <v>2.7</v>
      </c>
      <c r="AQ303" s="4">
        <f>INDEX('Isotope analysis'!G:G, MATCH($A303, 'Isotope analysis'!$C:$C, 0))</f>
        <v>-33.1</v>
      </c>
      <c r="AR303" s="4">
        <f>INDEX('Isotope analysis'!H:H, MATCH($A303, 'Isotope analysis'!$C:$C, 0))</f>
        <v>2.2000000000000002</v>
      </c>
      <c r="AS303" s="4">
        <f>INDEX('Isotope analysis'!I:I, MATCH($A303, 'Isotope analysis'!$C:$C, 0))</f>
        <v>45.3</v>
      </c>
      <c r="AT303" s="4">
        <f>INDEX('Root phenotypic data'!CR:CR, MATCH($A303, 'Root phenotypic data'!$A:$A, 0))</f>
        <v>17.037500399999999</v>
      </c>
      <c r="AU303" s="4">
        <f>INDEX('Root phenotypic data'!CS:CS, MATCH($A303, 'Root phenotypic data'!$A:$A, 0))</f>
        <v>13.1416998</v>
      </c>
      <c r="AV303" s="4">
        <f>INDEX('Root phenotypic data'!CT:CT, MATCH($A303, 'Root phenotypic data'!$A:$A, 0))</f>
        <v>44.852100399999998</v>
      </c>
      <c r="AW303" s="4">
        <f>INDEX('Root phenotypic data'!CU:CU, MATCH($A303, 'Root phenotypic data'!$A:$A, 0))</f>
        <v>591.91601560000004</v>
      </c>
      <c r="AX303" s="4">
        <f>INDEX('Root phenotypic data'!CV:CV, MATCH($A303, 'Root phenotypic data'!$A:$A, 0))</f>
        <v>30.799999199999998</v>
      </c>
      <c r="AY303" s="4">
        <f>INDEX('Root phenotypic data'!CW:CW, MATCH($A303, 'Root phenotypic data'!$A:$A, 0))</f>
        <v>1.5</v>
      </c>
      <c r="AZ303" s="4">
        <f>INDEX('Root phenotypic data'!CX:CX, MATCH($A303, 'Root phenotypic data'!$A:$A, 0))</f>
        <v>29.299999199999998</v>
      </c>
      <c r="BA303" s="4">
        <f>INDEX('Root phenotypic data'!CY:CY, MATCH($A303, 'Root phenotypic data'!$A:$A, 0))</f>
        <v>22.866699199999999</v>
      </c>
      <c r="BB303" s="4">
        <f>INDEX('Root phenotypic data'!CZ:CZ, MATCH($A303, 'Root phenotypic data'!$A:$A, 0))</f>
        <v>9.6166696999999992</v>
      </c>
      <c r="BC303" s="4">
        <f>INDEX('Root phenotypic data'!DA:DA, MATCH($A303, 'Root phenotypic data'!$A:$A, 0))</f>
        <v>24.283300400000002</v>
      </c>
      <c r="BD303" s="4">
        <f>INDEX('Root phenotypic data'!DB:DB, MATCH($A303, 'Root phenotypic data'!$A:$A, 0))</f>
        <v>9.6166696999999992</v>
      </c>
      <c r="BE303" s="4">
        <f>INDEX('Root phenotypic data'!DC:DC, MATCH($A303, 'Root phenotypic data'!$A:$A, 0))</f>
        <v>633</v>
      </c>
      <c r="BF303" s="4">
        <f>INDEX('Root phenotypic data'!DD:DD, MATCH($A303, 'Root phenotypic data'!$A:$A, 0))</f>
        <v>78</v>
      </c>
      <c r="BG303" s="4">
        <f>INDEX('Root phenotypic data'!DE:DE, MATCH($A303, 'Root phenotypic data'!$A:$A, 0))</f>
        <v>38</v>
      </c>
      <c r="BH303" s="4">
        <f>INDEX('Root phenotypic data'!DF:DF, MATCH($A303, 'Root phenotypic data'!$A:$A, 0))</f>
        <v>18.127099999999999</v>
      </c>
      <c r="BI303" s="4">
        <f>INDEX('Root phenotypic data'!DG:DG, MATCH($A303, 'Root phenotypic data'!$A:$A, 0))</f>
        <v>187</v>
      </c>
      <c r="BJ303" s="4">
        <f>INDEX('Root phenotypic data'!DH:DH, MATCH($A303, 'Root phenotypic data'!$A:$A, 0))</f>
        <v>134</v>
      </c>
      <c r="BK303" s="4">
        <f>INDEX('Root phenotypic data'!DI:DI, MATCH($A303, 'Root phenotypic data'!$A:$A, 0))</f>
        <v>187</v>
      </c>
      <c r="BL303" s="4">
        <f>INDEX('Root phenotypic data'!DJ:DJ, MATCH($A303, 'Root phenotypic data'!$A:$A, 0))</f>
        <v>134</v>
      </c>
      <c r="BM303" s="4">
        <f>INDEX('Root phenotypic data'!DK:DK, MATCH($A303, 'Root phenotypic data'!$A:$A, 0))</f>
        <v>0.88727400000000001</v>
      </c>
      <c r="BN303" s="4">
        <f>INDEX('Root phenotypic data'!DL:DL, MATCH($A303, 'Root phenotypic data'!$A:$A, 0))</f>
        <v>9.9663199999999996</v>
      </c>
      <c r="BO303" s="4" t="e">
        <f>INDEX('Mother tree bio'!C:C, MATCH($D303, 'Mother tree bio'!$B:$B, 0))</f>
        <v>#N/A</v>
      </c>
      <c r="BP303" s="4" t="e">
        <f>INDEX('Mother tree bio'!D:D, MATCH($D303, 'Mother tree bio'!$B:$B, 0))</f>
        <v>#N/A</v>
      </c>
      <c r="BQ303" s="4" t="e">
        <f>INDEX('Mother tree bio'!E:E, MATCH($D303, 'Mother tree bio'!$B:$B, 0))</f>
        <v>#N/A</v>
      </c>
      <c r="BR303" s="4" t="e">
        <f>INDEX('Mother tree bio'!F:F, MATCH($D303, 'Mother tree bio'!$B:$B, 0))</f>
        <v>#N/A</v>
      </c>
      <c r="BS303" s="4" t="e">
        <f>INDEX('Mother tree bio'!G:G, MATCH($D303, 'Mother tree bio'!$B:$B, 0))</f>
        <v>#N/A</v>
      </c>
      <c r="BT303" s="4" t="e">
        <f>INDEX('Mother tree bio'!H:H, MATCH($D303, 'Mother tree bio'!$B:$B, 0))</f>
        <v>#N/A</v>
      </c>
      <c r="BU303" s="4" t="e">
        <f>INDEX('Mother tree bio'!I:I, MATCH($D303, 'Mother tree bio'!$B:$B, 0))</f>
        <v>#N/A</v>
      </c>
      <c r="BV303" s="4" t="e">
        <f>INDEX('Mother tree bio'!J:J, MATCH($D303, 'Mother tree bio'!$B:$B, 0))</f>
        <v>#N/A</v>
      </c>
      <c r="BW303" s="4" t="e">
        <f>INDEX('Mother tree bio'!K:K, MATCH($D303, 'Mother tree bio'!$B:$B, 0))</f>
        <v>#N/A</v>
      </c>
    </row>
    <row r="304" spans="1:75" ht="15" customHeight="1">
      <c r="A304" s="39" t="s">
        <v>641</v>
      </c>
      <c r="B304" t="s">
        <v>626</v>
      </c>
      <c r="C304" s="1" t="s">
        <v>133</v>
      </c>
      <c r="D304" s="4" t="s">
        <v>437</v>
      </c>
      <c r="E304" s="4" t="s">
        <v>129</v>
      </c>
      <c r="F304" s="4">
        <f>INDEX('Root phenotypic data'!D:D, MATCH($A304, 'Root phenotypic data'!$A:$A, 0))</f>
        <v>4</v>
      </c>
      <c r="G304" s="4" t="str">
        <f>INDEX('Root phenotypic data'!E:E, MATCH($A304, 'Root phenotypic data'!$A:$A, 0))</f>
        <v>D</v>
      </c>
      <c r="H304" s="4" t="s">
        <v>627</v>
      </c>
      <c r="I304" s="19" t="s">
        <v>118</v>
      </c>
      <c r="J304" s="19" t="s">
        <v>119</v>
      </c>
      <c r="K304" s="20" t="s">
        <v>120</v>
      </c>
      <c r="L304" s="19" t="s">
        <v>366</v>
      </c>
      <c r="M304" s="19" t="s">
        <v>367</v>
      </c>
      <c r="N304" s="20" t="s">
        <v>368</v>
      </c>
      <c r="O304" s="4" t="str">
        <f>INDEX('Root phenotypic data'!F:F, MATCH($A304, 'Root phenotypic data'!$A:$A, 0))</f>
        <v>CER4</v>
      </c>
      <c r="P304" s="18">
        <f>INDEX('Root phenotypic data'!H:H, MATCH($A304, 'Root phenotypic data'!$A:$A, 0))</f>
        <v>44384.46875</v>
      </c>
      <c r="Q304" s="4">
        <f>INDEX('Root phenotypic data'!I:I, MATCH($A304, 'Root phenotypic data'!$A:$A, 0))</f>
        <v>29.2194</v>
      </c>
      <c r="R304" s="4">
        <f>INDEX('Root phenotypic data'!J:J, MATCH($A304, 'Root phenotypic data'!$A:$A, 0))</f>
        <v>0.70709999999999995</v>
      </c>
      <c r="S304" s="4">
        <f>INDEX('Root phenotypic data'!K:K, MATCH($A304, 'Root phenotypic data'!$A:$A, 0))</f>
        <v>2.2214</v>
      </c>
      <c r="T304" s="4">
        <f>INDEX('Root phenotypic data'!L:L, MATCH($A304, 'Root phenotypic data'!$A:$A, 0))</f>
        <v>0.24199999999999999</v>
      </c>
      <c r="U304" s="4">
        <f>INDEX('Root phenotypic data'!M:M, MATCH($A304, 'Root phenotypic data'!$A:$A, 0))</f>
        <v>1.2999999999999999E-2</v>
      </c>
      <c r="V304" s="4">
        <f>INDEX('Root phenotypic data'!N:N, MATCH($A304, 'Root phenotypic data'!$A:$A, 0))</f>
        <v>0.99099999999999999</v>
      </c>
      <c r="W304" s="4">
        <f>INDEX('Root phenotypic data'!O:O, MATCH($A304, 'Root phenotypic data'!$A:$A, 0))</f>
        <v>0.01</v>
      </c>
      <c r="X304" s="4">
        <f>INDEX('Root phenotypic data'!P:P, MATCH($A304, 'Root phenotypic data'!$A:$A, 0))</f>
        <v>15</v>
      </c>
      <c r="Y304" s="4">
        <f>INDEX('Root phenotypic data'!Q:Q, MATCH($A304, 'Root phenotypic data'!$A:$A, 0))</f>
        <v>41</v>
      </c>
      <c r="Z304" s="4">
        <f>INDEX('Root phenotypic data'!R:R, MATCH($A304, 'Root phenotypic data'!$A:$A, 0))</f>
        <v>7</v>
      </c>
      <c r="AA304" s="4">
        <f>INDEX('Root phenotypic data'!S:S, MATCH($A304, 'Root phenotypic data'!$A:$A, 0))</f>
        <v>73</v>
      </c>
      <c r="AB304" s="4">
        <f>INDEX('Root phenotypic data'!T:T, MATCH($A304, 'Root phenotypic data'!$A:$A, 0))</f>
        <v>22</v>
      </c>
      <c r="AC304" s="4">
        <f>INDEX('Root phenotypic data'!U:U, MATCH($A304, 'Root phenotypic data'!$A:$A, 0))</f>
        <v>165</v>
      </c>
      <c r="AD304" s="4">
        <f>INDEX('Root phenotypic data'!V:V, MATCH($A304, 'Root phenotypic data'!$A:$A, 0))</f>
        <v>0.4042</v>
      </c>
      <c r="AE304" s="4">
        <f>INDEX('Root phenotypic data'!W:W, MATCH($A304, 'Root phenotypic data'!$A:$A, 0))</f>
        <v>8.6E-3</v>
      </c>
      <c r="AF304" s="4">
        <f>INDEX('Root phenotypic data'!X:X, MATCH($A304, 'Root phenotypic data'!$A:$A, 0))</f>
        <v>2.7099999999999999E-2</v>
      </c>
      <c r="AG304" s="4">
        <f>INDEX('Root phenotypic data'!Y:Y, MATCH($A304, 'Root phenotypic data'!$A:$A, 0))</f>
        <v>0.1464</v>
      </c>
      <c r="AH304" s="4">
        <f>INDEX('Root phenotypic data'!Z:Z, MATCH($A304, 'Root phenotypic data'!$A:$A, 0))</f>
        <v>34.03</v>
      </c>
      <c r="AI304" s="4">
        <f>INDEX('Root phenotypic data'!AA:AA, MATCH($A304, 'Root phenotypic data'!$A:$A, 0))</f>
        <v>28</v>
      </c>
      <c r="AJ304" s="4">
        <f>INDEX('Root phenotypic data'!AB:AB, MATCH($A304, 'Root phenotypic data'!$A:$A, 0))</f>
        <v>0.67179999999999995</v>
      </c>
      <c r="AK304" s="4">
        <f>INDEX('Root phenotypic data'!AC:AC, MATCH($A304, 'Root phenotypic data'!$A:$A, 0))</f>
        <v>3</v>
      </c>
      <c r="AL304" s="4">
        <f>INDEX('Root phenotypic data'!AD:AD, MATCH($A304, 'Root phenotypic data'!$A:$A, 0))</f>
        <v>0.94510000000000005</v>
      </c>
      <c r="AM304" s="4">
        <f>INDEX('Root phenotypic data'!AE:AE, MATCH($A304, 'Root phenotypic data'!$A:$A, 0))</f>
        <v>24</v>
      </c>
      <c r="AN304" s="4">
        <f>INDEX('Root phenotypic data'!AF:AF, MATCH($A304, 'Root phenotypic data'!$A:$A, 0))</f>
        <v>26.272099999999998</v>
      </c>
      <c r="AO304" s="4">
        <f>INDEX('Root phenotypic data'!AG:AG, MATCH($A304, 'Root phenotypic data'!$A:$A, 0))</f>
        <v>29.2194</v>
      </c>
      <c r="AP304" s="4">
        <f>INDEX('Isotope analysis'!F:F, MATCH($A304, 'Isotope analysis'!$C:$C, 0))</f>
        <v>3.67</v>
      </c>
      <c r="AQ304" s="4">
        <f>INDEX('Isotope analysis'!G:G, MATCH($A304, 'Isotope analysis'!$C:$C, 0))</f>
        <v>-33.31</v>
      </c>
      <c r="AR304" s="4">
        <f>INDEX('Isotope analysis'!H:H, MATCH($A304, 'Isotope analysis'!$C:$C, 0))</f>
        <v>2.02</v>
      </c>
      <c r="AS304" s="4">
        <f>INDEX('Isotope analysis'!I:I, MATCH($A304, 'Isotope analysis'!$C:$C, 0))</f>
        <v>42.5</v>
      </c>
      <c r="AT304" s="4">
        <f>INDEX('Root phenotypic data'!CR:CR, MATCH($A304, 'Root phenotypic data'!$A:$A, 0))</f>
        <v>17.037500399999999</v>
      </c>
      <c r="AU304" s="4">
        <f>INDEX('Root phenotypic data'!CS:CS, MATCH($A304, 'Root phenotypic data'!$A:$A, 0))</f>
        <v>13.1416998</v>
      </c>
      <c r="AV304" s="4">
        <f>INDEX('Root phenotypic data'!CT:CT, MATCH($A304, 'Root phenotypic data'!$A:$A, 0))</f>
        <v>44.852100399999998</v>
      </c>
      <c r="AW304" s="4">
        <f>INDEX('Root phenotypic data'!CU:CU, MATCH($A304, 'Root phenotypic data'!$A:$A, 0))</f>
        <v>591.91601560000004</v>
      </c>
      <c r="AX304" s="4">
        <f>INDEX('Root phenotypic data'!CV:CV, MATCH($A304, 'Root phenotypic data'!$A:$A, 0))</f>
        <v>30.799999199999998</v>
      </c>
      <c r="AY304" s="4">
        <f>INDEX('Root phenotypic data'!CW:CW, MATCH($A304, 'Root phenotypic data'!$A:$A, 0))</f>
        <v>1.5</v>
      </c>
      <c r="AZ304" s="4">
        <f>INDEX('Root phenotypic data'!CX:CX, MATCH($A304, 'Root phenotypic data'!$A:$A, 0))</f>
        <v>29.299999199999998</v>
      </c>
      <c r="BA304" s="4">
        <f>INDEX('Root phenotypic data'!CY:CY, MATCH($A304, 'Root phenotypic data'!$A:$A, 0))</f>
        <v>22.866699199999999</v>
      </c>
      <c r="BB304" s="4">
        <f>INDEX('Root phenotypic data'!CZ:CZ, MATCH($A304, 'Root phenotypic data'!$A:$A, 0))</f>
        <v>9.6166696999999992</v>
      </c>
      <c r="BC304" s="4">
        <f>INDEX('Root phenotypic data'!DA:DA, MATCH($A304, 'Root phenotypic data'!$A:$A, 0))</f>
        <v>24.283300400000002</v>
      </c>
      <c r="BD304" s="4">
        <f>INDEX('Root phenotypic data'!DB:DB, MATCH($A304, 'Root phenotypic data'!$A:$A, 0))</f>
        <v>9.6166696999999992</v>
      </c>
      <c r="BE304" s="4">
        <f>INDEX('Root phenotypic data'!DC:DC, MATCH($A304, 'Root phenotypic data'!$A:$A, 0))</f>
        <v>633</v>
      </c>
      <c r="BF304" s="4">
        <f>INDEX('Root phenotypic data'!DD:DD, MATCH($A304, 'Root phenotypic data'!$A:$A, 0))</f>
        <v>78</v>
      </c>
      <c r="BG304" s="4">
        <f>INDEX('Root phenotypic data'!DE:DE, MATCH($A304, 'Root phenotypic data'!$A:$A, 0))</f>
        <v>38</v>
      </c>
      <c r="BH304" s="4">
        <f>INDEX('Root phenotypic data'!DF:DF, MATCH($A304, 'Root phenotypic data'!$A:$A, 0))</f>
        <v>18.127099999999999</v>
      </c>
      <c r="BI304" s="4">
        <f>INDEX('Root phenotypic data'!DG:DG, MATCH($A304, 'Root phenotypic data'!$A:$A, 0))</f>
        <v>187</v>
      </c>
      <c r="BJ304" s="4">
        <f>INDEX('Root phenotypic data'!DH:DH, MATCH($A304, 'Root phenotypic data'!$A:$A, 0))</f>
        <v>134</v>
      </c>
      <c r="BK304" s="4">
        <f>INDEX('Root phenotypic data'!DI:DI, MATCH($A304, 'Root phenotypic data'!$A:$A, 0))</f>
        <v>187</v>
      </c>
      <c r="BL304" s="4">
        <f>INDEX('Root phenotypic data'!DJ:DJ, MATCH($A304, 'Root phenotypic data'!$A:$A, 0))</f>
        <v>134</v>
      </c>
      <c r="BM304" s="4">
        <f>INDEX('Root phenotypic data'!DK:DK, MATCH($A304, 'Root phenotypic data'!$A:$A, 0))</f>
        <v>0.88727400000000001</v>
      </c>
      <c r="BN304" s="4">
        <f>INDEX('Root phenotypic data'!DL:DL, MATCH($A304, 'Root phenotypic data'!$A:$A, 0))</f>
        <v>9.9663199999999996</v>
      </c>
      <c r="BO304" s="4" t="e">
        <f>INDEX('Mother tree bio'!C:C, MATCH($D304, 'Mother tree bio'!$B:$B, 0))</f>
        <v>#N/A</v>
      </c>
      <c r="BP304" s="4" t="e">
        <f>INDEX('Mother tree bio'!D:D, MATCH($D304, 'Mother tree bio'!$B:$B, 0))</f>
        <v>#N/A</v>
      </c>
      <c r="BQ304" s="4" t="e">
        <f>INDEX('Mother tree bio'!E:E, MATCH($D304, 'Mother tree bio'!$B:$B, 0))</f>
        <v>#N/A</v>
      </c>
      <c r="BR304" s="4" t="e">
        <f>INDEX('Mother tree bio'!F:F, MATCH($D304, 'Mother tree bio'!$B:$B, 0))</f>
        <v>#N/A</v>
      </c>
      <c r="BS304" s="4" t="e">
        <f>INDEX('Mother tree bio'!G:G, MATCH($D304, 'Mother tree bio'!$B:$B, 0))</f>
        <v>#N/A</v>
      </c>
      <c r="BT304" s="4" t="e">
        <f>INDEX('Mother tree bio'!H:H, MATCH($D304, 'Mother tree bio'!$B:$B, 0))</f>
        <v>#N/A</v>
      </c>
      <c r="BU304" s="4" t="e">
        <f>INDEX('Mother tree bio'!I:I, MATCH($D304, 'Mother tree bio'!$B:$B, 0))</f>
        <v>#N/A</v>
      </c>
      <c r="BV304" s="4" t="e">
        <f>INDEX('Mother tree bio'!J:J, MATCH($D304, 'Mother tree bio'!$B:$B, 0))</f>
        <v>#N/A</v>
      </c>
      <c r="BW304" s="4" t="e">
        <f>INDEX('Mother tree bio'!K:K, MATCH($D304, 'Mother tree bio'!$B:$B, 0))</f>
        <v>#N/A</v>
      </c>
    </row>
    <row r="305" spans="1:75" ht="15" customHeight="1" thickBot="1">
      <c r="A305" s="41" t="s">
        <v>642</v>
      </c>
      <c r="B305" t="s">
        <v>626</v>
      </c>
      <c r="C305" s="1" t="s">
        <v>135</v>
      </c>
      <c r="D305" s="4" t="s">
        <v>437</v>
      </c>
      <c r="E305" s="4" t="s">
        <v>129</v>
      </c>
      <c r="F305" s="4">
        <f>INDEX('Root phenotypic data'!D:D, MATCH($A305, 'Root phenotypic data'!$A:$A, 0))</f>
        <v>4</v>
      </c>
      <c r="G305" s="4" t="str">
        <f>INDEX('Root phenotypic data'!E:E, MATCH($A305, 'Root phenotypic data'!$A:$A, 0))</f>
        <v>W</v>
      </c>
      <c r="H305" s="4" t="s">
        <v>627</v>
      </c>
      <c r="I305" s="19" t="s">
        <v>118</v>
      </c>
      <c r="J305" s="19" t="s">
        <v>119</v>
      </c>
      <c r="K305" s="20" t="s">
        <v>120</v>
      </c>
      <c r="L305" s="19" t="s">
        <v>370</v>
      </c>
      <c r="M305" s="19" t="s">
        <v>371</v>
      </c>
      <c r="N305" s="20" t="s">
        <v>372</v>
      </c>
      <c r="O305" s="4" t="str">
        <f>INDEX('Root phenotypic data'!F:F, MATCH($A305, 'Root phenotypic data'!$A:$A, 0))</f>
        <v>CER4</v>
      </c>
      <c r="P305" s="18">
        <f>INDEX('Root phenotypic data'!H:H, MATCH($A305, 'Root phenotypic data'!$A:$A, 0))</f>
        <v>44384.474309999998</v>
      </c>
      <c r="Q305" s="4">
        <f>INDEX('Root phenotypic data'!I:I, MATCH($A305, 'Root phenotypic data'!$A:$A, 0))</f>
        <v>47.060699999999997</v>
      </c>
      <c r="R305" s="4">
        <f>INDEX('Root phenotypic data'!J:J, MATCH($A305, 'Root phenotypic data'!$A:$A, 0))</f>
        <v>0.99529999999999996</v>
      </c>
      <c r="S305" s="4">
        <f>INDEX('Root phenotypic data'!K:K, MATCH($A305, 'Root phenotypic data'!$A:$A, 0))</f>
        <v>3.1267</v>
      </c>
      <c r="T305" s="4">
        <f>INDEX('Root phenotypic data'!L:L, MATCH($A305, 'Root phenotypic data'!$A:$A, 0))</f>
        <v>0.21149999999999999</v>
      </c>
      <c r="U305" s="4">
        <f>INDEX('Root phenotypic data'!M:M, MATCH($A305, 'Root phenotypic data'!$A:$A, 0))</f>
        <v>1.7000000000000001E-2</v>
      </c>
      <c r="V305" s="4">
        <f>INDEX('Root phenotypic data'!N:N, MATCH($A305, 'Root phenotypic data'!$A:$A, 0))</f>
        <v>1.016</v>
      </c>
      <c r="W305" s="4">
        <f>INDEX('Root phenotypic data'!O:O, MATCH($A305, 'Root phenotypic data'!$A:$A, 0))</f>
        <v>8.0000000000000002E-3</v>
      </c>
      <c r="X305" s="4">
        <f>INDEX('Root phenotypic data'!P:P, MATCH($A305, 'Root phenotypic data'!$A:$A, 0))</f>
        <v>26</v>
      </c>
      <c r="Y305" s="4">
        <f>INDEX('Root phenotypic data'!Q:Q, MATCH($A305, 'Root phenotypic data'!$A:$A, 0))</f>
        <v>109</v>
      </c>
      <c r="Z305" s="4">
        <f>INDEX('Root phenotypic data'!R:R, MATCH($A305, 'Root phenotypic data'!$A:$A, 0))</f>
        <v>18</v>
      </c>
      <c r="AA305" s="4">
        <f>INDEX('Root phenotypic data'!S:S, MATCH($A305, 'Root phenotypic data'!$A:$A, 0))</f>
        <v>197</v>
      </c>
      <c r="AB305" s="4">
        <f>INDEX('Root phenotypic data'!T:T, MATCH($A305, 'Root phenotypic data'!$A:$A, 0))</f>
        <v>36</v>
      </c>
      <c r="AC305" s="4">
        <f>INDEX('Root phenotypic data'!U:U, MATCH($A305, 'Root phenotypic data'!$A:$A, 0))</f>
        <v>444</v>
      </c>
      <c r="AD305" s="4">
        <f>INDEX('Root phenotypic data'!V:V, MATCH($A305, 'Root phenotypic data'!$A:$A, 0))</f>
        <v>0.24060000000000001</v>
      </c>
      <c r="AE305" s="4">
        <f>INDEX('Root phenotypic data'!W:W, MATCH($A305, 'Root phenotypic data'!$A:$A, 0))</f>
        <v>4.4999999999999997E-3</v>
      </c>
      <c r="AF305" s="4">
        <f>INDEX('Root phenotypic data'!X:X, MATCH($A305, 'Root phenotypic data'!$A:$A, 0))</f>
        <v>1.4E-2</v>
      </c>
      <c r="AG305" s="4">
        <f>INDEX('Root phenotypic data'!Y:Y, MATCH($A305, 'Root phenotypic data'!$A:$A, 0))</f>
        <v>0.1183</v>
      </c>
      <c r="AH305" s="4">
        <f>INDEX('Root phenotypic data'!Z:Z, MATCH($A305, 'Root phenotypic data'!$A:$A, 0))</f>
        <v>39.590000000000003</v>
      </c>
      <c r="AI305" s="4">
        <f>INDEX('Root phenotypic data'!AA:AA, MATCH($A305, 'Root phenotypic data'!$A:$A, 0))</f>
        <v>64</v>
      </c>
      <c r="AJ305" s="4">
        <f>INDEX('Root phenotypic data'!AB:AB, MATCH($A305, 'Root phenotypic data'!$A:$A, 0))</f>
        <v>17.961600000000001</v>
      </c>
      <c r="AK305" s="4">
        <f>INDEX('Root phenotypic data'!AC:AC, MATCH($A305, 'Root phenotypic data'!$A:$A, 0))</f>
        <v>24</v>
      </c>
      <c r="AL305" s="4">
        <f>INDEX('Root phenotypic data'!AD:AD, MATCH($A305, 'Root phenotypic data'!$A:$A, 0))</f>
        <v>17.352699999999999</v>
      </c>
      <c r="AM305" s="4">
        <f>INDEX('Root phenotypic data'!AE:AE, MATCH($A305, 'Root phenotypic data'!$A:$A, 0))</f>
        <v>39</v>
      </c>
      <c r="AN305" s="4">
        <f>INDEX('Root phenotypic data'!AF:AF, MATCH($A305, 'Root phenotypic data'!$A:$A, 0))</f>
        <v>8.0281000000000002</v>
      </c>
      <c r="AO305" s="4">
        <f>INDEX('Root phenotypic data'!AG:AG, MATCH($A305, 'Root phenotypic data'!$A:$A, 0))</f>
        <v>47.060699999999997</v>
      </c>
      <c r="AP305" s="4">
        <f>INDEX('Isotope analysis'!F:F, MATCH($A305, 'Isotope analysis'!$C:$C, 0))</f>
        <v>9.4600000000000009</v>
      </c>
      <c r="AQ305" s="4">
        <f>INDEX('Isotope analysis'!G:G, MATCH($A305, 'Isotope analysis'!$C:$C, 0))</f>
        <v>-34.21</v>
      </c>
      <c r="AR305" s="4">
        <f>INDEX('Isotope analysis'!H:H, MATCH($A305, 'Isotope analysis'!$C:$C, 0))</f>
        <v>1.81</v>
      </c>
      <c r="AS305" s="4">
        <f>INDEX('Isotope analysis'!I:I, MATCH($A305, 'Isotope analysis'!$C:$C, 0))</f>
        <v>46.1</v>
      </c>
      <c r="AT305" s="4">
        <f>INDEX('Root phenotypic data'!CR:CR, MATCH($A305, 'Root phenotypic data'!$A:$A, 0))</f>
        <v>17.037500399999999</v>
      </c>
      <c r="AU305" s="4">
        <f>INDEX('Root phenotypic data'!CS:CS, MATCH($A305, 'Root phenotypic data'!$A:$A, 0))</f>
        <v>13.1416998</v>
      </c>
      <c r="AV305" s="4">
        <f>INDEX('Root phenotypic data'!CT:CT, MATCH($A305, 'Root phenotypic data'!$A:$A, 0))</f>
        <v>44.852100399999998</v>
      </c>
      <c r="AW305" s="4">
        <f>INDEX('Root phenotypic data'!CU:CU, MATCH($A305, 'Root phenotypic data'!$A:$A, 0))</f>
        <v>591.91601560000004</v>
      </c>
      <c r="AX305" s="4">
        <f>INDEX('Root phenotypic data'!CV:CV, MATCH($A305, 'Root phenotypic data'!$A:$A, 0))</f>
        <v>30.799999199999998</v>
      </c>
      <c r="AY305" s="4">
        <f>INDEX('Root phenotypic data'!CW:CW, MATCH($A305, 'Root phenotypic data'!$A:$A, 0))</f>
        <v>1.5</v>
      </c>
      <c r="AZ305" s="4">
        <f>INDEX('Root phenotypic data'!CX:CX, MATCH($A305, 'Root phenotypic data'!$A:$A, 0))</f>
        <v>29.299999199999998</v>
      </c>
      <c r="BA305" s="4">
        <f>INDEX('Root phenotypic data'!CY:CY, MATCH($A305, 'Root phenotypic data'!$A:$A, 0))</f>
        <v>22.866699199999999</v>
      </c>
      <c r="BB305" s="4">
        <f>INDEX('Root phenotypic data'!CZ:CZ, MATCH($A305, 'Root phenotypic data'!$A:$A, 0))</f>
        <v>9.6166696999999992</v>
      </c>
      <c r="BC305" s="4">
        <f>INDEX('Root phenotypic data'!DA:DA, MATCH($A305, 'Root phenotypic data'!$A:$A, 0))</f>
        <v>24.283300400000002</v>
      </c>
      <c r="BD305" s="4">
        <f>INDEX('Root phenotypic data'!DB:DB, MATCH($A305, 'Root phenotypic data'!$A:$A, 0))</f>
        <v>9.6166696999999992</v>
      </c>
      <c r="BE305" s="4">
        <f>INDEX('Root phenotypic data'!DC:DC, MATCH($A305, 'Root phenotypic data'!$A:$A, 0))</f>
        <v>633</v>
      </c>
      <c r="BF305" s="4">
        <f>INDEX('Root phenotypic data'!DD:DD, MATCH($A305, 'Root phenotypic data'!$A:$A, 0))</f>
        <v>78</v>
      </c>
      <c r="BG305" s="4">
        <f>INDEX('Root phenotypic data'!DE:DE, MATCH($A305, 'Root phenotypic data'!$A:$A, 0))</f>
        <v>38</v>
      </c>
      <c r="BH305" s="4">
        <f>INDEX('Root phenotypic data'!DF:DF, MATCH($A305, 'Root phenotypic data'!$A:$A, 0))</f>
        <v>18.127099999999999</v>
      </c>
      <c r="BI305" s="4">
        <f>INDEX('Root phenotypic data'!DG:DG, MATCH($A305, 'Root phenotypic data'!$A:$A, 0))</f>
        <v>187</v>
      </c>
      <c r="BJ305" s="4">
        <f>INDEX('Root phenotypic data'!DH:DH, MATCH($A305, 'Root phenotypic data'!$A:$A, 0))</f>
        <v>134</v>
      </c>
      <c r="BK305" s="4">
        <f>INDEX('Root phenotypic data'!DI:DI, MATCH($A305, 'Root phenotypic data'!$A:$A, 0))</f>
        <v>187</v>
      </c>
      <c r="BL305" s="4">
        <f>INDEX('Root phenotypic data'!DJ:DJ, MATCH($A305, 'Root phenotypic data'!$A:$A, 0))</f>
        <v>134</v>
      </c>
      <c r="BM305" s="4">
        <f>INDEX('Root phenotypic data'!DK:DK, MATCH($A305, 'Root phenotypic data'!$A:$A, 0))</f>
        <v>0.88727400000000001</v>
      </c>
      <c r="BN305" s="4">
        <f>INDEX('Root phenotypic data'!DL:DL, MATCH($A305, 'Root phenotypic data'!$A:$A, 0))</f>
        <v>9.9663199999999996</v>
      </c>
      <c r="BO305" s="4" t="e">
        <f>INDEX('Mother tree bio'!C:C, MATCH($D305, 'Mother tree bio'!$B:$B, 0))</f>
        <v>#N/A</v>
      </c>
      <c r="BP305" s="4" t="e">
        <f>INDEX('Mother tree bio'!D:D, MATCH($D305, 'Mother tree bio'!$B:$B, 0))</f>
        <v>#N/A</v>
      </c>
      <c r="BQ305" s="4" t="e">
        <f>INDEX('Mother tree bio'!E:E, MATCH($D305, 'Mother tree bio'!$B:$B, 0))</f>
        <v>#N/A</v>
      </c>
      <c r="BR305" s="4" t="e">
        <f>INDEX('Mother tree bio'!F:F, MATCH($D305, 'Mother tree bio'!$B:$B, 0))</f>
        <v>#N/A</v>
      </c>
      <c r="BS305" s="4" t="e">
        <f>INDEX('Mother tree bio'!G:G, MATCH($D305, 'Mother tree bio'!$B:$B, 0))</f>
        <v>#N/A</v>
      </c>
      <c r="BT305" s="4" t="e">
        <f>INDEX('Mother tree bio'!H:H, MATCH($D305, 'Mother tree bio'!$B:$B, 0))</f>
        <v>#N/A</v>
      </c>
      <c r="BU305" s="4" t="e">
        <f>INDEX('Mother tree bio'!I:I, MATCH($D305, 'Mother tree bio'!$B:$B, 0))</f>
        <v>#N/A</v>
      </c>
      <c r="BV305" s="4" t="e">
        <f>INDEX('Mother tree bio'!J:J, MATCH($D305, 'Mother tree bio'!$B:$B, 0))</f>
        <v>#N/A</v>
      </c>
      <c r="BW305" s="4" t="e">
        <f>INDEX('Mother tree bio'!K:K, MATCH($D305, 'Mother tree bio'!$B:$B, 0))</f>
        <v>#N/A</v>
      </c>
    </row>
    <row r="306" spans="1:75" ht="15" customHeight="1" thickBot="1">
      <c r="A306" s="42" t="s">
        <v>643</v>
      </c>
      <c r="B306" t="s">
        <v>626</v>
      </c>
      <c r="C306" s="1" t="s">
        <v>137</v>
      </c>
      <c r="D306" s="4" t="s">
        <v>437</v>
      </c>
      <c r="E306" s="4" t="s">
        <v>129</v>
      </c>
      <c r="F306" s="4">
        <f>INDEX('Root phenotypic data'!D:D, MATCH($A306, 'Root phenotypic data'!$A:$A, 0))</f>
        <v>5</v>
      </c>
      <c r="G306" s="4" t="str">
        <f>INDEX('Root phenotypic data'!E:E, MATCH($A306, 'Root phenotypic data'!$A:$A, 0))</f>
        <v>D</v>
      </c>
      <c r="H306" s="4" t="s">
        <v>627</v>
      </c>
      <c r="I306" s="19" t="s">
        <v>138</v>
      </c>
      <c r="J306" s="19" t="s">
        <v>139</v>
      </c>
      <c r="K306" s="20" t="s">
        <v>140</v>
      </c>
      <c r="L306" s="19" t="s">
        <v>341</v>
      </c>
      <c r="M306" s="19" t="s">
        <v>342</v>
      </c>
      <c r="N306" s="20" t="s">
        <v>343</v>
      </c>
      <c r="O306" s="4" t="str">
        <f>INDEX('Root phenotypic data'!F:F, MATCH($A306, 'Root phenotypic data'!$A:$A, 0))</f>
        <v>CER4</v>
      </c>
      <c r="P306" s="18">
        <f>INDEX('Root phenotypic data'!H:H, MATCH($A306, 'Root phenotypic data'!$A:$A, 0))</f>
        <v>44384.478470000002</v>
      </c>
      <c r="Q306" s="4">
        <f>INDEX('Root phenotypic data'!I:I, MATCH($A306, 'Root phenotypic data'!$A:$A, 0))</f>
        <v>32.968899999999998</v>
      </c>
      <c r="R306" s="4">
        <f>INDEX('Root phenotypic data'!J:J, MATCH($A306, 'Root phenotypic data'!$A:$A, 0))</f>
        <v>0.86660000000000004</v>
      </c>
      <c r="S306" s="4">
        <f>INDEX('Root phenotypic data'!K:K, MATCH($A306, 'Root phenotypic data'!$A:$A, 0))</f>
        <v>2.7225999999999999</v>
      </c>
      <c r="T306" s="4">
        <f>INDEX('Root phenotypic data'!L:L, MATCH($A306, 'Root phenotypic data'!$A:$A, 0))</f>
        <v>0.26290000000000002</v>
      </c>
      <c r="U306" s="4">
        <f>INDEX('Root phenotypic data'!M:M, MATCH($A306, 'Root phenotypic data'!$A:$A, 0))</f>
        <v>1.7999999999999999E-2</v>
      </c>
      <c r="V306" s="4">
        <f>INDEX('Root phenotypic data'!N:N, MATCH($A306, 'Root phenotypic data'!$A:$A, 0))</f>
        <v>1.004</v>
      </c>
      <c r="W306" s="4">
        <f>INDEX('Root phenotypic data'!O:O, MATCH($A306, 'Root phenotypic data'!$A:$A, 0))</f>
        <v>8.0000000000000002E-3</v>
      </c>
      <c r="X306" s="4">
        <f>INDEX('Root phenotypic data'!P:P, MATCH($A306, 'Root phenotypic data'!$A:$A, 0))</f>
        <v>19</v>
      </c>
      <c r="Y306" s="4">
        <f>INDEX('Root phenotypic data'!Q:Q, MATCH($A306, 'Root phenotypic data'!$A:$A, 0))</f>
        <v>36</v>
      </c>
      <c r="Z306" s="4">
        <f>INDEX('Root phenotypic data'!R:R, MATCH($A306, 'Root phenotypic data'!$A:$A, 0))</f>
        <v>1</v>
      </c>
      <c r="AA306" s="4">
        <f>INDEX('Root phenotypic data'!S:S, MATCH($A306, 'Root phenotypic data'!$A:$A, 0))</f>
        <v>66</v>
      </c>
      <c r="AB306" s="4">
        <f>INDEX('Root phenotypic data'!T:T, MATCH($A306, 'Root phenotypic data'!$A:$A, 0))</f>
        <v>20</v>
      </c>
      <c r="AC306" s="4">
        <f>INDEX('Root phenotypic data'!U:U, MATCH($A306, 'Root phenotypic data'!$A:$A, 0))</f>
        <v>205</v>
      </c>
      <c r="AD306" s="4">
        <f>INDEX('Root phenotypic data'!V:V, MATCH($A306, 'Root phenotypic data'!$A:$A, 0))</f>
        <v>0.50280000000000002</v>
      </c>
      <c r="AE306" s="4">
        <f>INDEX('Root phenotypic data'!W:W, MATCH($A306, 'Root phenotypic data'!$A:$A, 0))</f>
        <v>1.18E-2</v>
      </c>
      <c r="AF306" s="4">
        <f>INDEX('Root phenotypic data'!X:X, MATCH($A306, 'Root phenotypic data'!$A:$A, 0))</f>
        <v>3.7199999999999997E-2</v>
      </c>
      <c r="AG306" s="4">
        <f>INDEX('Root phenotypic data'!Y:Y, MATCH($A306, 'Root phenotypic data'!$A:$A, 0))</f>
        <v>0.13969999999999999</v>
      </c>
      <c r="AH306" s="4">
        <f>INDEX('Root phenotypic data'!Z:Z, MATCH($A306, 'Root phenotypic data'!$A:$A, 0))</f>
        <v>42.83</v>
      </c>
      <c r="AI306" s="4">
        <f>INDEX('Root phenotypic data'!AA:AA, MATCH($A306, 'Root phenotypic data'!$A:$A, 0))</f>
        <v>28</v>
      </c>
      <c r="AJ306" s="4">
        <f>INDEX('Root phenotypic data'!AB:AB, MATCH($A306, 'Root phenotypic data'!$A:$A, 0))</f>
        <v>20.377099999999999</v>
      </c>
      <c r="AK306" s="4">
        <f>INDEX('Root phenotypic data'!AC:AC, MATCH($A306, 'Root phenotypic data'!$A:$A, 0))</f>
        <v>15</v>
      </c>
      <c r="AL306" s="4">
        <f>INDEX('Root phenotypic data'!AD:AD, MATCH($A306, 'Root phenotypic data'!$A:$A, 0))</f>
        <v>10.113200000000001</v>
      </c>
      <c r="AM306" s="4">
        <f>INDEX('Root phenotypic data'!AE:AE, MATCH($A306, 'Root phenotypic data'!$A:$A, 0))</f>
        <v>12</v>
      </c>
      <c r="AN306" s="4">
        <f>INDEX('Root phenotypic data'!AF:AF, MATCH($A306, 'Root phenotypic data'!$A:$A, 0))</f>
        <v>1.6935</v>
      </c>
      <c r="AO306" s="4">
        <f>INDEX('Root phenotypic data'!AG:AG, MATCH($A306, 'Root phenotypic data'!$A:$A, 0))</f>
        <v>32.968899999999998</v>
      </c>
      <c r="AP306" s="4">
        <f>INDEX('Isotope analysis'!F:F, MATCH($A306, 'Isotope analysis'!$C:$C, 0))</f>
        <v>5.16</v>
      </c>
      <c r="AQ306" s="4">
        <f>INDEX('Isotope analysis'!G:G, MATCH($A306, 'Isotope analysis'!$C:$C, 0))</f>
        <v>-32.5</v>
      </c>
      <c r="AR306" s="4">
        <f>INDEX('Isotope analysis'!H:H, MATCH($A306, 'Isotope analysis'!$C:$C, 0))</f>
        <v>1.69</v>
      </c>
      <c r="AS306" s="4">
        <f>INDEX('Isotope analysis'!I:I, MATCH($A306, 'Isotope analysis'!$C:$C, 0))</f>
        <v>44.5</v>
      </c>
      <c r="AT306" s="4">
        <f>INDEX('Root phenotypic data'!CR:CR, MATCH($A306, 'Root phenotypic data'!$A:$A, 0))</f>
        <v>17.037500399999999</v>
      </c>
      <c r="AU306" s="4">
        <f>INDEX('Root phenotypic data'!CS:CS, MATCH($A306, 'Root phenotypic data'!$A:$A, 0))</f>
        <v>13.1416998</v>
      </c>
      <c r="AV306" s="4">
        <f>INDEX('Root phenotypic data'!CT:CT, MATCH($A306, 'Root phenotypic data'!$A:$A, 0))</f>
        <v>44.852100399999998</v>
      </c>
      <c r="AW306" s="4">
        <f>INDEX('Root phenotypic data'!CU:CU, MATCH($A306, 'Root phenotypic data'!$A:$A, 0))</f>
        <v>591.91601560000004</v>
      </c>
      <c r="AX306" s="4">
        <f>INDEX('Root phenotypic data'!CV:CV, MATCH($A306, 'Root phenotypic data'!$A:$A, 0))</f>
        <v>30.799999199999998</v>
      </c>
      <c r="AY306" s="4">
        <f>INDEX('Root phenotypic data'!CW:CW, MATCH($A306, 'Root phenotypic data'!$A:$A, 0))</f>
        <v>1.5</v>
      </c>
      <c r="AZ306" s="4">
        <f>INDEX('Root phenotypic data'!CX:CX, MATCH($A306, 'Root phenotypic data'!$A:$A, 0))</f>
        <v>29.299999199999998</v>
      </c>
      <c r="BA306" s="4">
        <f>INDEX('Root phenotypic data'!CY:CY, MATCH($A306, 'Root phenotypic data'!$A:$A, 0))</f>
        <v>22.866699199999999</v>
      </c>
      <c r="BB306" s="4">
        <f>INDEX('Root phenotypic data'!CZ:CZ, MATCH($A306, 'Root phenotypic data'!$A:$A, 0))</f>
        <v>9.6166696999999992</v>
      </c>
      <c r="BC306" s="4">
        <f>INDEX('Root phenotypic data'!DA:DA, MATCH($A306, 'Root phenotypic data'!$A:$A, 0))</f>
        <v>24.283300400000002</v>
      </c>
      <c r="BD306" s="4">
        <f>INDEX('Root phenotypic data'!DB:DB, MATCH($A306, 'Root phenotypic data'!$A:$A, 0))</f>
        <v>9.6166696999999992</v>
      </c>
      <c r="BE306" s="4">
        <f>INDEX('Root phenotypic data'!DC:DC, MATCH($A306, 'Root phenotypic data'!$A:$A, 0))</f>
        <v>633</v>
      </c>
      <c r="BF306" s="4">
        <f>INDEX('Root phenotypic data'!DD:DD, MATCH($A306, 'Root phenotypic data'!$A:$A, 0))</f>
        <v>78</v>
      </c>
      <c r="BG306" s="4">
        <f>INDEX('Root phenotypic data'!DE:DE, MATCH($A306, 'Root phenotypic data'!$A:$A, 0))</f>
        <v>38</v>
      </c>
      <c r="BH306" s="4">
        <f>INDEX('Root phenotypic data'!DF:DF, MATCH($A306, 'Root phenotypic data'!$A:$A, 0))</f>
        <v>18.127099999999999</v>
      </c>
      <c r="BI306" s="4">
        <f>INDEX('Root phenotypic data'!DG:DG, MATCH($A306, 'Root phenotypic data'!$A:$A, 0))</f>
        <v>187</v>
      </c>
      <c r="BJ306" s="4">
        <f>INDEX('Root phenotypic data'!DH:DH, MATCH($A306, 'Root phenotypic data'!$A:$A, 0))</f>
        <v>134</v>
      </c>
      <c r="BK306" s="4">
        <f>INDEX('Root phenotypic data'!DI:DI, MATCH($A306, 'Root phenotypic data'!$A:$A, 0))</f>
        <v>187</v>
      </c>
      <c r="BL306" s="4">
        <f>INDEX('Root phenotypic data'!DJ:DJ, MATCH($A306, 'Root phenotypic data'!$A:$A, 0))</f>
        <v>134</v>
      </c>
      <c r="BM306" s="4">
        <f>INDEX('Root phenotypic data'!DK:DK, MATCH($A306, 'Root phenotypic data'!$A:$A, 0))</f>
        <v>0.88727400000000001</v>
      </c>
      <c r="BN306" s="4">
        <f>INDEX('Root phenotypic data'!DL:DL, MATCH($A306, 'Root phenotypic data'!$A:$A, 0))</f>
        <v>9.9663199999999996</v>
      </c>
      <c r="BO306" s="4" t="e">
        <f>INDEX('Mother tree bio'!C:C, MATCH($D306, 'Mother tree bio'!$B:$B, 0))</f>
        <v>#N/A</v>
      </c>
      <c r="BP306" s="4" t="e">
        <f>INDEX('Mother tree bio'!D:D, MATCH($D306, 'Mother tree bio'!$B:$B, 0))</f>
        <v>#N/A</v>
      </c>
      <c r="BQ306" s="4" t="e">
        <f>INDEX('Mother tree bio'!E:E, MATCH($D306, 'Mother tree bio'!$B:$B, 0))</f>
        <v>#N/A</v>
      </c>
      <c r="BR306" s="4" t="e">
        <f>INDEX('Mother tree bio'!F:F, MATCH($D306, 'Mother tree bio'!$B:$B, 0))</f>
        <v>#N/A</v>
      </c>
      <c r="BS306" s="4" t="e">
        <f>INDEX('Mother tree bio'!G:G, MATCH($D306, 'Mother tree bio'!$B:$B, 0))</f>
        <v>#N/A</v>
      </c>
      <c r="BT306" s="4" t="e">
        <f>INDEX('Mother tree bio'!H:H, MATCH($D306, 'Mother tree bio'!$B:$B, 0))</f>
        <v>#N/A</v>
      </c>
      <c r="BU306" s="4" t="e">
        <f>INDEX('Mother tree bio'!I:I, MATCH($D306, 'Mother tree bio'!$B:$B, 0))</f>
        <v>#N/A</v>
      </c>
      <c r="BV306" s="4" t="e">
        <f>INDEX('Mother tree bio'!J:J, MATCH($D306, 'Mother tree bio'!$B:$B, 0))</f>
        <v>#N/A</v>
      </c>
      <c r="BW306" s="4" t="e">
        <f>INDEX('Mother tree bio'!K:K, MATCH($D306, 'Mother tree bio'!$B:$B, 0))</f>
        <v>#N/A</v>
      </c>
    </row>
    <row r="307" spans="1:75" ht="15" customHeight="1">
      <c r="A307" s="39" t="s">
        <v>644</v>
      </c>
      <c r="B307" t="s">
        <v>626</v>
      </c>
      <c r="C307" s="1" t="s">
        <v>142</v>
      </c>
      <c r="D307" s="4" t="s">
        <v>437</v>
      </c>
      <c r="E307" s="4" t="s">
        <v>129</v>
      </c>
      <c r="F307" s="4">
        <f>INDEX('Root phenotypic data'!D:D, MATCH($A307, 'Root phenotypic data'!$A:$A, 0))</f>
        <v>5</v>
      </c>
      <c r="G307" s="4" t="str">
        <f>INDEX('Root phenotypic data'!E:E, MATCH($A307, 'Root phenotypic data'!$A:$A, 0))</f>
        <v>W</v>
      </c>
      <c r="H307" s="4" t="s">
        <v>627</v>
      </c>
      <c r="I307" s="19" t="s">
        <v>138</v>
      </c>
      <c r="J307" s="19" t="s">
        <v>139</v>
      </c>
      <c r="K307" s="20" t="s">
        <v>140</v>
      </c>
      <c r="L307" s="19" t="s">
        <v>345</v>
      </c>
      <c r="M307" s="19" t="s">
        <v>346</v>
      </c>
      <c r="N307" s="20" t="s">
        <v>347</v>
      </c>
      <c r="O307" s="4" t="str">
        <f>INDEX('Root phenotypic data'!F:F, MATCH($A307, 'Root phenotypic data'!$A:$A, 0))</f>
        <v>CER4</v>
      </c>
      <c r="P307" s="18">
        <f>INDEX('Root phenotypic data'!H:H, MATCH($A307, 'Root phenotypic data'!$A:$A, 0))</f>
        <v>44384.481939999998</v>
      </c>
      <c r="Q307" s="4">
        <f>INDEX('Root phenotypic data'!I:I, MATCH($A307, 'Root phenotypic data'!$A:$A, 0))</f>
        <v>8.8154000000000003</v>
      </c>
      <c r="R307" s="4">
        <f>INDEX('Root phenotypic data'!J:J, MATCH($A307, 'Root phenotypic data'!$A:$A, 0))</f>
        <v>0.21079999999999999</v>
      </c>
      <c r="S307" s="4">
        <f>INDEX('Root phenotypic data'!K:K, MATCH($A307, 'Root phenotypic data'!$A:$A, 0))</f>
        <v>0.66210000000000002</v>
      </c>
      <c r="T307" s="4">
        <f>INDEX('Root phenotypic data'!L:L, MATCH($A307, 'Root phenotypic data'!$A:$A, 0))</f>
        <v>0.23910000000000001</v>
      </c>
      <c r="U307" s="4">
        <f>INDEX('Root phenotypic data'!M:M, MATCH($A307, 'Root phenotypic data'!$A:$A, 0))</f>
        <v>4.0000000000000001E-3</v>
      </c>
      <c r="V307" s="4">
        <f>INDEX('Root phenotypic data'!N:N, MATCH($A307, 'Root phenotypic data'!$A:$A, 0))</f>
        <v>0.97</v>
      </c>
      <c r="W307" s="4">
        <f>INDEX('Root phenotypic data'!O:O, MATCH($A307, 'Root phenotypic data'!$A:$A, 0))</f>
        <v>1.2999999999999999E-2</v>
      </c>
      <c r="X307" s="4">
        <f>INDEX('Root phenotypic data'!P:P, MATCH($A307, 'Root phenotypic data'!$A:$A, 0))</f>
        <v>9</v>
      </c>
      <c r="Y307" s="4">
        <f>INDEX('Root phenotypic data'!Q:Q, MATCH($A307, 'Root phenotypic data'!$A:$A, 0))</f>
        <v>4</v>
      </c>
      <c r="Z307" s="4">
        <f>INDEX('Root phenotypic data'!R:R, MATCH($A307, 'Root phenotypic data'!$A:$A, 0))</f>
        <v>0</v>
      </c>
      <c r="AA307" s="4">
        <f>INDEX('Root phenotypic data'!S:S, MATCH($A307, 'Root phenotypic data'!$A:$A, 0))</f>
        <v>10</v>
      </c>
      <c r="AB307" s="4">
        <f>INDEX('Root phenotypic data'!T:T, MATCH($A307, 'Root phenotypic data'!$A:$A, 0))</f>
        <v>4</v>
      </c>
      <c r="AC307" s="4">
        <f>INDEX('Root phenotypic data'!U:U, MATCH($A307, 'Root phenotypic data'!$A:$A, 0))</f>
        <v>11</v>
      </c>
      <c r="AD307" s="4">
        <f>INDEX('Root phenotypic data'!V:V, MATCH($A307, 'Root phenotypic data'!$A:$A, 0))</f>
        <v>0.87819999999999998</v>
      </c>
      <c r="AE307" s="4">
        <f>INDEX('Root phenotypic data'!W:W, MATCH($A307, 'Root phenotypic data'!$A:$A, 0))</f>
        <v>1.84E-2</v>
      </c>
      <c r="AF307" s="4">
        <f>INDEX('Root phenotypic data'!X:X, MATCH($A307, 'Root phenotypic data'!$A:$A, 0))</f>
        <v>5.7799999999999997E-2</v>
      </c>
      <c r="AG307" s="4">
        <f>INDEX('Root phenotypic data'!Y:Y, MATCH($A307, 'Root phenotypic data'!$A:$A, 0))</f>
        <v>0.1837</v>
      </c>
      <c r="AH307" s="4">
        <f>INDEX('Root phenotypic data'!Z:Z, MATCH($A307, 'Root phenotypic data'!$A:$A, 0))</f>
        <v>47.4</v>
      </c>
      <c r="AI307" s="4">
        <f>INDEX('Root phenotypic data'!AA:AA, MATCH($A307, 'Root phenotypic data'!$A:$A, 0))</f>
        <v>4</v>
      </c>
      <c r="AJ307" s="4">
        <f>INDEX('Root phenotypic data'!AB:AB, MATCH($A307, 'Root phenotypic data'!$A:$A, 0))</f>
        <v>4.5349000000000004</v>
      </c>
      <c r="AK307" s="4">
        <f>INDEX('Root phenotypic data'!AC:AC, MATCH($A307, 'Root phenotypic data'!$A:$A, 0))</f>
        <v>3</v>
      </c>
      <c r="AL307" s="4">
        <f>INDEX('Root phenotypic data'!AD:AD, MATCH($A307, 'Root phenotypic data'!$A:$A, 0))</f>
        <v>1.3481000000000001</v>
      </c>
      <c r="AM307" s="4">
        <f>INDEX('Root phenotypic data'!AE:AE, MATCH($A307, 'Root phenotypic data'!$A:$A, 0))</f>
        <v>0</v>
      </c>
      <c r="AN307" s="4">
        <f>INDEX('Root phenotypic data'!AF:AF, MATCH($A307, 'Root phenotypic data'!$A:$A, 0))</f>
        <v>0</v>
      </c>
      <c r="AO307" s="4">
        <f>INDEX('Root phenotypic data'!AG:AG, MATCH($A307, 'Root phenotypic data'!$A:$A, 0))</f>
        <v>8.8154000000000003</v>
      </c>
      <c r="AP307" s="4">
        <f>INDEX('Isotope analysis'!F:F, MATCH($A307, 'Isotope analysis'!$C:$C, 0))</f>
        <v>1.97</v>
      </c>
      <c r="AQ307" s="4">
        <f>INDEX('Isotope analysis'!G:G, MATCH($A307, 'Isotope analysis'!$C:$C, 0))</f>
        <v>-33.9</v>
      </c>
      <c r="AR307" s="4">
        <f>INDEX('Isotope analysis'!H:H, MATCH($A307, 'Isotope analysis'!$C:$C, 0))</f>
        <v>1.83</v>
      </c>
      <c r="AS307" s="4">
        <f>INDEX('Isotope analysis'!I:I, MATCH($A307, 'Isotope analysis'!$C:$C, 0))</f>
        <v>42</v>
      </c>
      <c r="AT307" s="4">
        <f>INDEX('Root phenotypic data'!CR:CR, MATCH($A307, 'Root phenotypic data'!$A:$A, 0))</f>
        <v>17.037500399999999</v>
      </c>
      <c r="AU307" s="4">
        <f>INDEX('Root phenotypic data'!CS:CS, MATCH($A307, 'Root phenotypic data'!$A:$A, 0))</f>
        <v>13.1416998</v>
      </c>
      <c r="AV307" s="4">
        <f>INDEX('Root phenotypic data'!CT:CT, MATCH($A307, 'Root phenotypic data'!$A:$A, 0))</f>
        <v>44.852100399999998</v>
      </c>
      <c r="AW307" s="4">
        <f>INDEX('Root phenotypic data'!CU:CU, MATCH($A307, 'Root phenotypic data'!$A:$A, 0))</f>
        <v>591.91601560000004</v>
      </c>
      <c r="AX307" s="4">
        <f>INDEX('Root phenotypic data'!CV:CV, MATCH($A307, 'Root phenotypic data'!$A:$A, 0))</f>
        <v>30.799999199999998</v>
      </c>
      <c r="AY307" s="4">
        <f>INDEX('Root phenotypic data'!CW:CW, MATCH($A307, 'Root phenotypic data'!$A:$A, 0))</f>
        <v>1.5</v>
      </c>
      <c r="AZ307" s="4">
        <f>INDEX('Root phenotypic data'!CX:CX, MATCH($A307, 'Root phenotypic data'!$A:$A, 0))</f>
        <v>29.299999199999998</v>
      </c>
      <c r="BA307" s="4">
        <f>INDEX('Root phenotypic data'!CY:CY, MATCH($A307, 'Root phenotypic data'!$A:$A, 0))</f>
        <v>22.866699199999999</v>
      </c>
      <c r="BB307" s="4">
        <f>INDEX('Root phenotypic data'!CZ:CZ, MATCH($A307, 'Root phenotypic data'!$A:$A, 0))</f>
        <v>9.6166696999999992</v>
      </c>
      <c r="BC307" s="4">
        <f>INDEX('Root phenotypic data'!DA:DA, MATCH($A307, 'Root phenotypic data'!$A:$A, 0))</f>
        <v>24.283300400000002</v>
      </c>
      <c r="BD307" s="4">
        <f>INDEX('Root phenotypic data'!DB:DB, MATCH($A307, 'Root phenotypic data'!$A:$A, 0))</f>
        <v>9.6166696999999992</v>
      </c>
      <c r="BE307" s="4">
        <f>INDEX('Root phenotypic data'!DC:DC, MATCH($A307, 'Root phenotypic data'!$A:$A, 0))</f>
        <v>633</v>
      </c>
      <c r="BF307" s="4">
        <f>INDEX('Root phenotypic data'!DD:DD, MATCH($A307, 'Root phenotypic data'!$A:$A, 0))</f>
        <v>78</v>
      </c>
      <c r="BG307" s="4">
        <f>INDEX('Root phenotypic data'!DE:DE, MATCH($A307, 'Root phenotypic data'!$A:$A, 0))</f>
        <v>38</v>
      </c>
      <c r="BH307" s="4">
        <f>INDEX('Root phenotypic data'!DF:DF, MATCH($A307, 'Root phenotypic data'!$A:$A, 0))</f>
        <v>18.127099999999999</v>
      </c>
      <c r="BI307" s="4">
        <f>INDEX('Root phenotypic data'!DG:DG, MATCH($A307, 'Root phenotypic data'!$A:$A, 0))</f>
        <v>187</v>
      </c>
      <c r="BJ307" s="4">
        <f>INDEX('Root phenotypic data'!DH:DH, MATCH($A307, 'Root phenotypic data'!$A:$A, 0))</f>
        <v>134</v>
      </c>
      <c r="BK307" s="4">
        <f>INDEX('Root phenotypic data'!DI:DI, MATCH($A307, 'Root phenotypic data'!$A:$A, 0))</f>
        <v>187</v>
      </c>
      <c r="BL307" s="4">
        <f>INDEX('Root phenotypic data'!DJ:DJ, MATCH($A307, 'Root phenotypic data'!$A:$A, 0))</f>
        <v>134</v>
      </c>
      <c r="BM307" s="4">
        <f>INDEX('Root phenotypic data'!DK:DK, MATCH($A307, 'Root phenotypic data'!$A:$A, 0))</f>
        <v>0.88727400000000001</v>
      </c>
      <c r="BN307" s="4">
        <f>INDEX('Root phenotypic data'!DL:DL, MATCH($A307, 'Root phenotypic data'!$A:$A, 0))</f>
        <v>9.9663199999999996</v>
      </c>
      <c r="BO307" s="4" t="e">
        <f>INDEX('Mother tree bio'!C:C, MATCH($D307, 'Mother tree bio'!$B:$B, 0))</f>
        <v>#N/A</v>
      </c>
      <c r="BP307" s="4" t="e">
        <f>INDEX('Mother tree bio'!D:D, MATCH($D307, 'Mother tree bio'!$B:$B, 0))</f>
        <v>#N/A</v>
      </c>
      <c r="BQ307" s="4" t="e">
        <f>INDEX('Mother tree bio'!E:E, MATCH($D307, 'Mother tree bio'!$B:$B, 0))</f>
        <v>#N/A</v>
      </c>
      <c r="BR307" s="4" t="e">
        <f>INDEX('Mother tree bio'!F:F, MATCH($D307, 'Mother tree bio'!$B:$B, 0))</f>
        <v>#N/A</v>
      </c>
      <c r="BS307" s="4" t="e">
        <f>INDEX('Mother tree bio'!G:G, MATCH($D307, 'Mother tree bio'!$B:$B, 0))</f>
        <v>#N/A</v>
      </c>
      <c r="BT307" s="4" t="e">
        <f>INDEX('Mother tree bio'!H:H, MATCH($D307, 'Mother tree bio'!$B:$B, 0))</f>
        <v>#N/A</v>
      </c>
      <c r="BU307" s="4" t="e">
        <f>INDEX('Mother tree bio'!I:I, MATCH($D307, 'Mother tree bio'!$B:$B, 0))</f>
        <v>#N/A</v>
      </c>
      <c r="BV307" s="4" t="e">
        <f>INDEX('Mother tree bio'!J:J, MATCH($D307, 'Mother tree bio'!$B:$B, 0))</f>
        <v>#N/A</v>
      </c>
      <c r="BW307" s="4" t="e">
        <f>INDEX('Mother tree bio'!K:K, MATCH($D307, 'Mother tree bio'!$B:$B, 0))</f>
        <v>#N/A</v>
      </c>
    </row>
    <row r="308" spans="1:75" ht="15" customHeight="1">
      <c r="A308" s="39" t="s">
        <v>645</v>
      </c>
      <c r="B308" t="s">
        <v>626</v>
      </c>
      <c r="C308" s="1" t="s">
        <v>144</v>
      </c>
      <c r="D308" s="4" t="s">
        <v>193</v>
      </c>
      <c r="E308" s="4" t="s">
        <v>83</v>
      </c>
      <c r="F308" s="4">
        <v>1</v>
      </c>
      <c r="G308" s="4" t="str">
        <f>INDEX('Isotope analysis'!E:E, MATCH($A308, 'Isotope analysis'!$C:$C, 0))</f>
        <v>W</v>
      </c>
      <c r="H308" s="4" t="s">
        <v>627</v>
      </c>
      <c r="I308" s="19" t="s">
        <v>138</v>
      </c>
      <c r="J308" s="19" t="s">
        <v>139</v>
      </c>
      <c r="K308" s="20" t="s">
        <v>140</v>
      </c>
      <c r="L308" s="19" t="s">
        <v>349</v>
      </c>
      <c r="M308" s="19" t="s">
        <v>350</v>
      </c>
      <c r="N308" s="20" t="s">
        <v>351</v>
      </c>
      <c r="O308" s="4" t="e">
        <f>INDEX('Root phenotypic data'!F:F, MATCH($A308, 'Root phenotypic data'!$A:$A, 0))</f>
        <v>#N/A</v>
      </c>
      <c r="P308" s="18" t="e">
        <f>INDEX('Root phenotypic data'!H:H, MATCH($A308, 'Root phenotypic data'!$A:$A, 0))</f>
        <v>#N/A</v>
      </c>
      <c r="Q308" s="4" t="e">
        <f>INDEX('Root phenotypic data'!I:I, MATCH($A308, 'Root phenotypic data'!$A:$A, 0))</f>
        <v>#N/A</v>
      </c>
      <c r="R308" s="4" t="e">
        <f>INDEX('Root phenotypic data'!J:J, MATCH($A308, 'Root phenotypic data'!$A:$A, 0))</f>
        <v>#N/A</v>
      </c>
      <c r="S308" s="4" t="e">
        <f>INDEX('Root phenotypic data'!K:K, MATCH($A308, 'Root phenotypic data'!$A:$A, 0))</f>
        <v>#N/A</v>
      </c>
      <c r="T308" s="4" t="e">
        <f>INDEX('Root phenotypic data'!L:L, MATCH($A308, 'Root phenotypic data'!$A:$A, 0))</f>
        <v>#N/A</v>
      </c>
      <c r="U308" s="4" t="e">
        <f>INDEX('Root phenotypic data'!M:M, MATCH($A308, 'Root phenotypic data'!$A:$A, 0))</f>
        <v>#N/A</v>
      </c>
      <c r="V308" s="4" t="e">
        <f>INDEX('Root phenotypic data'!N:N, MATCH($A308, 'Root phenotypic data'!$A:$A, 0))</f>
        <v>#N/A</v>
      </c>
      <c r="W308" s="4" t="e">
        <f>INDEX('Root phenotypic data'!O:O, MATCH($A308, 'Root phenotypic data'!$A:$A, 0))</f>
        <v>#N/A</v>
      </c>
      <c r="X308" s="4" t="e">
        <f>INDEX('Root phenotypic data'!P:P, MATCH($A308, 'Root phenotypic data'!$A:$A, 0))</f>
        <v>#N/A</v>
      </c>
      <c r="Y308" s="4" t="e">
        <f>INDEX('Root phenotypic data'!Q:Q, MATCH($A308, 'Root phenotypic data'!$A:$A, 0))</f>
        <v>#N/A</v>
      </c>
      <c r="Z308" s="4" t="e">
        <f>INDEX('Root phenotypic data'!R:R, MATCH($A308, 'Root phenotypic data'!$A:$A, 0))</f>
        <v>#N/A</v>
      </c>
      <c r="AA308" s="4" t="e">
        <f>INDEX('Root phenotypic data'!S:S, MATCH($A308, 'Root phenotypic data'!$A:$A, 0))</f>
        <v>#N/A</v>
      </c>
      <c r="AB308" s="4" t="e">
        <f>INDEX('Root phenotypic data'!T:T, MATCH($A308, 'Root phenotypic data'!$A:$A, 0))</f>
        <v>#N/A</v>
      </c>
      <c r="AC308" s="4" t="e">
        <f>INDEX('Root phenotypic data'!U:U, MATCH($A308, 'Root phenotypic data'!$A:$A, 0))</f>
        <v>#N/A</v>
      </c>
      <c r="AD308" s="4" t="e">
        <f>INDEX('Root phenotypic data'!V:V, MATCH($A308, 'Root phenotypic data'!$A:$A, 0))</f>
        <v>#N/A</v>
      </c>
      <c r="AE308" s="4" t="e">
        <f>INDEX('Root phenotypic data'!W:W, MATCH($A308, 'Root phenotypic data'!$A:$A, 0))</f>
        <v>#N/A</v>
      </c>
      <c r="AF308" s="4" t="e">
        <f>INDEX('Root phenotypic data'!X:X, MATCH($A308, 'Root phenotypic data'!$A:$A, 0))</f>
        <v>#N/A</v>
      </c>
      <c r="AG308" s="4" t="e">
        <f>INDEX('Root phenotypic data'!Y:Y, MATCH($A308, 'Root phenotypic data'!$A:$A, 0))</f>
        <v>#N/A</v>
      </c>
      <c r="AH308" s="4" t="e">
        <f>INDEX('Root phenotypic data'!Z:Z, MATCH($A308, 'Root phenotypic data'!$A:$A, 0))</f>
        <v>#N/A</v>
      </c>
      <c r="AI308" s="4" t="e">
        <f>INDEX('Root phenotypic data'!AA:AA, MATCH($A308, 'Root phenotypic data'!$A:$A, 0))</f>
        <v>#N/A</v>
      </c>
      <c r="AJ308" s="4" t="e">
        <f>INDEX('Root phenotypic data'!AB:AB, MATCH($A308, 'Root phenotypic data'!$A:$A, 0))</f>
        <v>#N/A</v>
      </c>
      <c r="AK308" s="4" t="e">
        <f>INDEX('Root phenotypic data'!AC:AC, MATCH($A308, 'Root phenotypic data'!$A:$A, 0))</f>
        <v>#N/A</v>
      </c>
      <c r="AL308" s="4" t="e">
        <f>INDEX('Root phenotypic data'!AD:AD, MATCH($A308, 'Root phenotypic data'!$A:$A, 0))</f>
        <v>#N/A</v>
      </c>
      <c r="AM308" s="4" t="e">
        <f>INDEX('Root phenotypic data'!AE:AE, MATCH($A308, 'Root phenotypic data'!$A:$A, 0))</f>
        <v>#N/A</v>
      </c>
      <c r="AN308" s="4" t="e">
        <f>INDEX('Root phenotypic data'!AF:AF, MATCH($A308, 'Root phenotypic data'!$A:$A, 0))</f>
        <v>#N/A</v>
      </c>
      <c r="AO308" s="4" t="e">
        <f>INDEX('Root phenotypic data'!AG:AG, MATCH($A308, 'Root phenotypic data'!$A:$A, 0))</f>
        <v>#N/A</v>
      </c>
      <c r="AP308" s="4">
        <f>INDEX('Isotope analysis'!F:F, MATCH($A308, 'Isotope analysis'!$C:$C, 0))</f>
        <v>1.35</v>
      </c>
      <c r="AQ308" s="4">
        <f>INDEX('Isotope analysis'!G:G, MATCH($A308, 'Isotope analysis'!$C:$C, 0))</f>
        <v>-35.39</v>
      </c>
      <c r="AR308" s="4">
        <f>INDEX('Isotope analysis'!H:H, MATCH($A308, 'Isotope analysis'!$C:$C, 0))</f>
        <v>1.07</v>
      </c>
      <c r="AS308" s="4">
        <f>INDEX('Isotope analysis'!I:I, MATCH($A308, 'Isotope analysis'!$C:$C, 0))</f>
        <v>45.6</v>
      </c>
      <c r="AT308" s="4" t="e">
        <f>INDEX('Root phenotypic data'!CR:CR, MATCH($A308, 'Root phenotypic data'!$A:$A, 0))</f>
        <v>#N/A</v>
      </c>
      <c r="AU308" s="4" t="e">
        <f>INDEX('Root phenotypic data'!CS:CS, MATCH($A308, 'Root phenotypic data'!$A:$A, 0))</f>
        <v>#N/A</v>
      </c>
      <c r="AV308" s="4" t="e">
        <f>INDEX('Root phenotypic data'!CT:CT, MATCH($A308, 'Root phenotypic data'!$A:$A, 0))</f>
        <v>#N/A</v>
      </c>
      <c r="AW308" s="4" t="e">
        <f>INDEX('Root phenotypic data'!CU:CU, MATCH($A308, 'Root phenotypic data'!$A:$A, 0))</f>
        <v>#N/A</v>
      </c>
      <c r="AX308" s="4" t="e">
        <f>INDEX('Root phenotypic data'!CV:CV, MATCH($A308, 'Root phenotypic data'!$A:$A, 0))</f>
        <v>#N/A</v>
      </c>
      <c r="AY308" s="4" t="e">
        <f>INDEX('Root phenotypic data'!CW:CW, MATCH($A308, 'Root phenotypic data'!$A:$A, 0))</f>
        <v>#N/A</v>
      </c>
      <c r="AZ308" s="4" t="e">
        <f>INDEX('Root phenotypic data'!CX:CX, MATCH($A308, 'Root phenotypic data'!$A:$A, 0))</f>
        <v>#N/A</v>
      </c>
      <c r="BA308" s="4" t="e">
        <f>INDEX('Root phenotypic data'!CY:CY, MATCH($A308, 'Root phenotypic data'!$A:$A, 0))</f>
        <v>#N/A</v>
      </c>
      <c r="BB308" s="4" t="e">
        <f>INDEX('Root phenotypic data'!CZ:CZ, MATCH($A308, 'Root phenotypic data'!$A:$A, 0))</f>
        <v>#N/A</v>
      </c>
      <c r="BC308" s="4" t="e">
        <f>INDEX('Root phenotypic data'!DA:DA, MATCH($A308, 'Root phenotypic data'!$A:$A, 0))</f>
        <v>#N/A</v>
      </c>
      <c r="BD308" s="4" t="e">
        <f>INDEX('Root phenotypic data'!DB:DB, MATCH($A308, 'Root phenotypic data'!$A:$A, 0))</f>
        <v>#N/A</v>
      </c>
      <c r="BE308" s="4" t="e">
        <f>INDEX('Root phenotypic data'!DC:DC, MATCH($A308, 'Root phenotypic data'!$A:$A, 0))</f>
        <v>#N/A</v>
      </c>
      <c r="BF308" s="4" t="e">
        <f>INDEX('Root phenotypic data'!DD:DD, MATCH($A308, 'Root phenotypic data'!$A:$A, 0))</f>
        <v>#N/A</v>
      </c>
      <c r="BG308" s="4" t="e">
        <f>INDEX('Root phenotypic data'!DE:DE, MATCH($A308, 'Root phenotypic data'!$A:$A, 0))</f>
        <v>#N/A</v>
      </c>
      <c r="BH308" s="4" t="e">
        <f>INDEX('Root phenotypic data'!DF:DF, MATCH($A308, 'Root phenotypic data'!$A:$A, 0))</f>
        <v>#N/A</v>
      </c>
      <c r="BI308" s="4" t="e">
        <f>INDEX('Root phenotypic data'!DG:DG, MATCH($A308, 'Root phenotypic data'!$A:$A, 0))</f>
        <v>#N/A</v>
      </c>
      <c r="BJ308" s="4" t="e">
        <f>INDEX('Root phenotypic data'!DH:DH, MATCH($A308, 'Root phenotypic data'!$A:$A, 0))</f>
        <v>#N/A</v>
      </c>
      <c r="BK308" s="4" t="e">
        <f>INDEX('Root phenotypic data'!DI:DI, MATCH($A308, 'Root phenotypic data'!$A:$A, 0))</f>
        <v>#N/A</v>
      </c>
      <c r="BL308" s="4" t="e">
        <f>INDEX('Root phenotypic data'!DJ:DJ, MATCH($A308, 'Root phenotypic data'!$A:$A, 0))</f>
        <v>#N/A</v>
      </c>
      <c r="BM308" s="4" t="e">
        <f>INDEX('Root phenotypic data'!DK:DK, MATCH($A308, 'Root phenotypic data'!$A:$A, 0))</f>
        <v>#N/A</v>
      </c>
      <c r="BN308" s="4" t="e">
        <f>INDEX('Root phenotypic data'!DL:DL, MATCH($A308, 'Root phenotypic data'!$A:$A, 0))</f>
        <v>#N/A</v>
      </c>
      <c r="BO308" s="4" t="e">
        <f>INDEX('Mother tree bio'!C:C, MATCH($D308, 'Mother tree bio'!$B:$B, 0))</f>
        <v>#N/A</v>
      </c>
      <c r="BP308" s="4" t="e">
        <f>INDEX('Mother tree bio'!D:D, MATCH($D308, 'Mother tree bio'!$B:$B, 0))</f>
        <v>#N/A</v>
      </c>
      <c r="BQ308" s="4" t="e">
        <f>INDEX('Mother tree bio'!E:E, MATCH($D308, 'Mother tree bio'!$B:$B, 0))</f>
        <v>#N/A</v>
      </c>
      <c r="BR308" s="4" t="e">
        <f>INDEX('Mother tree bio'!F:F, MATCH($D308, 'Mother tree bio'!$B:$B, 0))</f>
        <v>#N/A</v>
      </c>
      <c r="BS308" s="4" t="e">
        <f>INDEX('Mother tree bio'!G:G, MATCH($D308, 'Mother tree bio'!$B:$B, 0))</f>
        <v>#N/A</v>
      </c>
      <c r="BT308" s="4" t="e">
        <f>INDEX('Mother tree bio'!H:H, MATCH($D308, 'Mother tree bio'!$B:$B, 0))</f>
        <v>#N/A</v>
      </c>
      <c r="BU308" s="4" t="e">
        <f>INDEX('Mother tree bio'!I:I, MATCH($D308, 'Mother tree bio'!$B:$B, 0))</f>
        <v>#N/A</v>
      </c>
      <c r="BV308" s="4" t="e">
        <f>INDEX('Mother tree bio'!J:J, MATCH($D308, 'Mother tree bio'!$B:$B, 0))</f>
        <v>#N/A</v>
      </c>
      <c r="BW308" s="4" t="e">
        <f>INDEX('Mother tree bio'!K:K, MATCH($D308, 'Mother tree bio'!$B:$B, 0))</f>
        <v>#N/A</v>
      </c>
    </row>
    <row r="309" spans="1:75" ht="15" customHeight="1">
      <c r="A309" s="39" t="s">
        <v>646</v>
      </c>
      <c r="B309" t="s">
        <v>626</v>
      </c>
      <c r="C309" s="1" t="s">
        <v>146</v>
      </c>
      <c r="D309" s="4" t="s">
        <v>193</v>
      </c>
      <c r="E309" s="4" t="s">
        <v>83</v>
      </c>
      <c r="F309" s="4">
        <v>2</v>
      </c>
      <c r="G309" s="4" t="str">
        <f>INDEX('Isotope analysis'!E:E, MATCH($A309, 'Isotope analysis'!$C:$C, 0))</f>
        <v>W</v>
      </c>
      <c r="H309" s="4" t="s">
        <v>627</v>
      </c>
      <c r="I309" s="19" t="s">
        <v>138</v>
      </c>
      <c r="J309" s="19" t="s">
        <v>139</v>
      </c>
      <c r="K309" s="20" t="s">
        <v>140</v>
      </c>
      <c r="L309" s="19" t="s">
        <v>353</v>
      </c>
      <c r="M309" s="19" t="s">
        <v>354</v>
      </c>
      <c r="N309" s="20" t="s">
        <v>355</v>
      </c>
      <c r="O309" s="4" t="e">
        <f>INDEX('Root phenotypic data'!F:F, MATCH($A309, 'Root phenotypic data'!$A:$A, 0))</f>
        <v>#N/A</v>
      </c>
      <c r="P309" s="18" t="e">
        <f>INDEX('Root phenotypic data'!H:H, MATCH($A309, 'Root phenotypic data'!$A:$A, 0))</f>
        <v>#N/A</v>
      </c>
      <c r="Q309" s="4" t="e">
        <f>INDEX('Root phenotypic data'!I:I, MATCH($A309, 'Root phenotypic data'!$A:$A, 0))</f>
        <v>#N/A</v>
      </c>
      <c r="R309" s="4" t="e">
        <f>INDEX('Root phenotypic data'!J:J, MATCH($A309, 'Root phenotypic data'!$A:$A, 0))</f>
        <v>#N/A</v>
      </c>
      <c r="S309" s="4" t="e">
        <f>INDEX('Root phenotypic data'!K:K, MATCH($A309, 'Root phenotypic data'!$A:$A, 0))</f>
        <v>#N/A</v>
      </c>
      <c r="T309" s="4" t="e">
        <f>INDEX('Root phenotypic data'!L:L, MATCH($A309, 'Root phenotypic data'!$A:$A, 0))</f>
        <v>#N/A</v>
      </c>
      <c r="U309" s="4" t="e">
        <f>INDEX('Root phenotypic data'!M:M, MATCH($A309, 'Root phenotypic data'!$A:$A, 0))</f>
        <v>#N/A</v>
      </c>
      <c r="V309" s="4" t="e">
        <f>INDEX('Root phenotypic data'!N:N, MATCH($A309, 'Root phenotypic data'!$A:$A, 0))</f>
        <v>#N/A</v>
      </c>
      <c r="W309" s="4" t="e">
        <f>INDEX('Root phenotypic data'!O:O, MATCH($A309, 'Root phenotypic data'!$A:$A, 0))</f>
        <v>#N/A</v>
      </c>
      <c r="X309" s="4" t="e">
        <f>INDEX('Root phenotypic data'!P:P, MATCH($A309, 'Root phenotypic data'!$A:$A, 0))</f>
        <v>#N/A</v>
      </c>
      <c r="Y309" s="4" t="e">
        <f>INDEX('Root phenotypic data'!Q:Q, MATCH($A309, 'Root phenotypic data'!$A:$A, 0))</f>
        <v>#N/A</v>
      </c>
      <c r="Z309" s="4" t="e">
        <f>INDEX('Root phenotypic data'!R:R, MATCH($A309, 'Root phenotypic data'!$A:$A, 0))</f>
        <v>#N/A</v>
      </c>
      <c r="AA309" s="4" t="e">
        <f>INDEX('Root phenotypic data'!S:S, MATCH($A309, 'Root phenotypic data'!$A:$A, 0))</f>
        <v>#N/A</v>
      </c>
      <c r="AB309" s="4" t="e">
        <f>INDEX('Root phenotypic data'!T:T, MATCH($A309, 'Root phenotypic data'!$A:$A, 0))</f>
        <v>#N/A</v>
      </c>
      <c r="AC309" s="4" t="e">
        <f>INDEX('Root phenotypic data'!U:U, MATCH($A309, 'Root phenotypic data'!$A:$A, 0))</f>
        <v>#N/A</v>
      </c>
      <c r="AD309" s="4" t="e">
        <f>INDEX('Root phenotypic data'!V:V, MATCH($A309, 'Root phenotypic data'!$A:$A, 0))</f>
        <v>#N/A</v>
      </c>
      <c r="AE309" s="4" t="e">
        <f>INDEX('Root phenotypic data'!W:W, MATCH($A309, 'Root phenotypic data'!$A:$A, 0))</f>
        <v>#N/A</v>
      </c>
      <c r="AF309" s="4" t="e">
        <f>INDEX('Root phenotypic data'!X:X, MATCH($A309, 'Root phenotypic data'!$A:$A, 0))</f>
        <v>#N/A</v>
      </c>
      <c r="AG309" s="4" t="e">
        <f>INDEX('Root phenotypic data'!Y:Y, MATCH($A309, 'Root phenotypic data'!$A:$A, 0))</f>
        <v>#N/A</v>
      </c>
      <c r="AH309" s="4" t="e">
        <f>INDEX('Root phenotypic data'!Z:Z, MATCH($A309, 'Root phenotypic data'!$A:$A, 0))</f>
        <v>#N/A</v>
      </c>
      <c r="AI309" s="4" t="e">
        <f>INDEX('Root phenotypic data'!AA:AA, MATCH($A309, 'Root phenotypic data'!$A:$A, 0))</f>
        <v>#N/A</v>
      </c>
      <c r="AJ309" s="4" t="e">
        <f>INDEX('Root phenotypic data'!AB:AB, MATCH($A309, 'Root phenotypic data'!$A:$A, 0))</f>
        <v>#N/A</v>
      </c>
      <c r="AK309" s="4" t="e">
        <f>INDEX('Root phenotypic data'!AC:AC, MATCH($A309, 'Root phenotypic data'!$A:$A, 0))</f>
        <v>#N/A</v>
      </c>
      <c r="AL309" s="4" t="e">
        <f>INDEX('Root phenotypic data'!AD:AD, MATCH($A309, 'Root phenotypic data'!$A:$A, 0))</f>
        <v>#N/A</v>
      </c>
      <c r="AM309" s="4" t="e">
        <f>INDEX('Root phenotypic data'!AE:AE, MATCH($A309, 'Root phenotypic data'!$A:$A, 0))</f>
        <v>#N/A</v>
      </c>
      <c r="AN309" s="4" t="e">
        <f>INDEX('Root phenotypic data'!AF:AF, MATCH($A309, 'Root phenotypic data'!$A:$A, 0))</f>
        <v>#N/A</v>
      </c>
      <c r="AO309" s="4" t="e">
        <f>INDEX('Root phenotypic data'!AG:AG, MATCH($A309, 'Root phenotypic data'!$A:$A, 0))</f>
        <v>#N/A</v>
      </c>
      <c r="AP309" s="4">
        <f>INDEX('Isotope analysis'!F:F, MATCH($A309, 'Isotope analysis'!$C:$C, 0))</f>
        <v>-1.21</v>
      </c>
      <c r="AQ309" s="4">
        <f>INDEX('Isotope analysis'!G:G, MATCH($A309, 'Isotope analysis'!$C:$C, 0))</f>
        <v>-32.44</v>
      </c>
      <c r="AR309" s="4">
        <f>INDEX('Isotope analysis'!H:H, MATCH($A309, 'Isotope analysis'!$C:$C, 0))</f>
        <v>1.29</v>
      </c>
      <c r="AS309" s="4">
        <f>INDEX('Isotope analysis'!I:I, MATCH($A309, 'Isotope analysis'!$C:$C, 0))</f>
        <v>46.9</v>
      </c>
      <c r="AT309" s="4" t="e">
        <f>INDEX('Root phenotypic data'!CR:CR, MATCH($A309, 'Root phenotypic data'!$A:$A, 0))</f>
        <v>#N/A</v>
      </c>
      <c r="AU309" s="4" t="e">
        <f>INDEX('Root phenotypic data'!CS:CS, MATCH($A309, 'Root phenotypic data'!$A:$A, 0))</f>
        <v>#N/A</v>
      </c>
      <c r="AV309" s="4" t="e">
        <f>INDEX('Root phenotypic data'!CT:CT, MATCH($A309, 'Root phenotypic data'!$A:$A, 0))</f>
        <v>#N/A</v>
      </c>
      <c r="AW309" s="4" t="e">
        <f>INDEX('Root phenotypic data'!CU:CU, MATCH($A309, 'Root phenotypic data'!$A:$A, 0))</f>
        <v>#N/A</v>
      </c>
      <c r="AX309" s="4" t="e">
        <f>INDEX('Root phenotypic data'!CV:CV, MATCH($A309, 'Root phenotypic data'!$A:$A, 0))</f>
        <v>#N/A</v>
      </c>
      <c r="AY309" s="4" t="e">
        <f>INDEX('Root phenotypic data'!CW:CW, MATCH($A309, 'Root phenotypic data'!$A:$A, 0))</f>
        <v>#N/A</v>
      </c>
      <c r="AZ309" s="4" t="e">
        <f>INDEX('Root phenotypic data'!CX:CX, MATCH($A309, 'Root phenotypic data'!$A:$A, 0))</f>
        <v>#N/A</v>
      </c>
      <c r="BA309" s="4" t="e">
        <f>INDEX('Root phenotypic data'!CY:CY, MATCH($A309, 'Root phenotypic data'!$A:$A, 0))</f>
        <v>#N/A</v>
      </c>
      <c r="BB309" s="4" t="e">
        <f>INDEX('Root phenotypic data'!CZ:CZ, MATCH($A309, 'Root phenotypic data'!$A:$A, 0))</f>
        <v>#N/A</v>
      </c>
      <c r="BC309" s="4" t="e">
        <f>INDEX('Root phenotypic data'!DA:DA, MATCH($A309, 'Root phenotypic data'!$A:$A, 0))</f>
        <v>#N/A</v>
      </c>
      <c r="BD309" s="4" t="e">
        <f>INDEX('Root phenotypic data'!DB:DB, MATCH($A309, 'Root phenotypic data'!$A:$A, 0))</f>
        <v>#N/A</v>
      </c>
      <c r="BE309" s="4" t="e">
        <f>INDEX('Root phenotypic data'!DC:DC, MATCH($A309, 'Root phenotypic data'!$A:$A, 0))</f>
        <v>#N/A</v>
      </c>
      <c r="BF309" s="4" t="e">
        <f>INDEX('Root phenotypic data'!DD:DD, MATCH($A309, 'Root phenotypic data'!$A:$A, 0))</f>
        <v>#N/A</v>
      </c>
      <c r="BG309" s="4" t="e">
        <f>INDEX('Root phenotypic data'!DE:DE, MATCH($A309, 'Root phenotypic data'!$A:$A, 0))</f>
        <v>#N/A</v>
      </c>
      <c r="BH309" s="4" t="e">
        <f>INDEX('Root phenotypic data'!DF:DF, MATCH($A309, 'Root phenotypic data'!$A:$A, 0))</f>
        <v>#N/A</v>
      </c>
      <c r="BI309" s="4" t="e">
        <f>INDEX('Root phenotypic data'!DG:DG, MATCH($A309, 'Root phenotypic data'!$A:$A, 0))</f>
        <v>#N/A</v>
      </c>
      <c r="BJ309" s="4" t="e">
        <f>INDEX('Root phenotypic data'!DH:DH, MATCH($A309, 'Root phenotypic data'!$A:$A, 0))</f>
        <v>#N/A</v>
      </c>
      <c r="BK309" s="4" t="e">
        <f>INDEX('Root phenotypic data'!DI:DI, MATCH($A309, 'Root phenotypic data'!$A:$A, 0))</f>
        <v>#N/A</v>
      </c>
      <c r="BL309" s="4" t="e">
        <f>INDEX('Root phenotypic data'!DJ:DJ, MATCH($A309, 'Root phenotypic data'!$A:$A, 0))</f>
        <v>#N/A</v>
      </c>
      <c r="BM309" s="4" t="e">
        <f>INDEX('Root phenotypic data'!DK:DK, MATCH($A309, 'Root phenotypic data'!$A:$A, 0))</f>
        <v>#N/A</v>
      </c>
      <c r="BN309" s="4" t="e">
        <f>INDEX('Root phenotypic data'!DL:DL, MATCH($A309, 'Root phenotypic data'!$A:$A, 0))</f>
        <v>#N/A</v>
      </c>
      <c r="BO309" s="4" t="e">
        <f>INDEX('Mother tree bio'!C:C, MATCH($D309, 'Mother tree bio'!$B:$B, 0))</f>
        <v>#N/A</v>
      </c>
      <c r="BP309" s="4" t="e">
        <f>INDEX('Mother tree bio'!D:D, MATCH($D309, 'Mother tree bio'!$B:$B, 0))</f>
        <v>#N/A</v>
      </c>
      <c r="BQ309" s="4" t="e">
        <f>INDEX('Mother tree bio'!E:E, MATCH($D309, 'Mother tree bio'!$B:$B, 0))</f>
        <v>#N/A</v>
      </c>
      <c r="BR309" s="4" t="e">
        <f>INDEX('Mother tree bio'!F:F, MATCH($D309, 'Mother tree bio'!$B:$B, 0))</f>
        <v>#N/A</v>
      </c>
      <c r="BS309" s="4" t="e">
        <f>INDEX('Mother tree bio'!G:G, MATCH($D309, 'Mother tree bio'!$B:$B, 0))</f>
        <v>#N/A</v>
      </c>
      <c r="BT309" s="4" t="e">
        <f>INDEX('Mother tree bio'!H:H, MATCH($D309, 'Mother tree bio'!$B:$B, 0))</f>
        <v>#N/A</v>
      </c>
      <c r="BU309" s="4" t="e">
        <f>INDEX('Mother tree bio'!I:I, MATCH($D309, 'Mother tree bio'!$B:$B, 0))</f>
        <v>#N/A</v>
      </c>
      <c r="BV309" s="4" t="e">
        <f>INDEX('Mother tree bio'!J:J, MATCH($D309, 'Mother tree bio'!$B:$B, 0))</f>
        <v>#N/A</v>
      </c>
      <c r="BW309" s="4" t="e">
        <f>INDEX('Mother tree bio'!K:K, MATCH($D309, 'Mother tree bio'!$B:$B, 0))</f>
        <v>#N/A</v>
      </c>
    </row>
    <row r="310" spans="1:75" ht="15" customHeight="1">
      <c r="A310" s="39" t="s">
        <v>647</v>
      </c>
      <c r="B310" t="s">
        <v>626</v>
      </c>
      <c r="C310" s="1" t="s">
        <v>148</v>
      </c>
      <c r="D310" s="4" t="s">
        <v>193</v>
      </c>
      <c r="E310" s="4" t="s">
        <v>83</v>
      </c>
      <c r="F310" s="4">
        <v>3</v>
      </c>
      <c r="G310" s="4" t="str">
        <f>INDEX('Isotope analysis'!E:E, MATCH($A310, 'Isotope analysis'!$C:$C, 0))</f>
        <v>W</v>
      </c>
      <c r="H310" s="4" t="s">
        <v>627</v>
      </c>
      <c r="I310" s="19" t="s">
        <v>138</v>
      </c>
      <c r="J310" s="19" t="s">
        <v>139</v>
      </c>
      <c r="K310" s="20" t="s">
        <v>140</v>
      </c>
      <c r="L310" s="19" t="s">
        <v>357</v>
      </c>
      <c r="M310" s="19" t="s">
        <v>358</v>
      </c>
      <c r="N310" s="20" t="s">
        <v>359</v>
      </c>
      <c r="O310" s="4" t="e">
        <f>INDEX('Root phenotypic data'!F:F, MATCH($A310, 'Root phenotypic data'!$A:$A, 0))</f>
        <v>#N/A</v>
      </c>
      <c r="P310" s="18" t="e">
        <f>INDEX('Root phenotypic data'!H:H, MATCH($A310, 'Root phenotypic data'!$A:$A, 0))</f>
        <v>#N/A</v>
      </c>
      <c r="Q310" s="4" t="e">
        <f>INDEX('Root phenotypic data'!I:I, MATCH($A310, 'Root phenotypic data'!$A:$A, 0))</f>
        <v>#N/A</v>
      </c>
      <c r="R310" s="4" t="e">
        <f>INDEX('Root phenotypic data'!J:J, MATCH($A310, 'Root phenotypic data'!$A:$A, 0))</f>
        <v>#N/A</v>
      </c>
      <c r="S310" s="4" t="e">
        <f>INDEX('Root phenotypic data'!K:K, MATCH($A310, 'Root phenotypic data'!$A:$A, 0))</f>
        <v>#N/A</v>
      </c>
      <c r="T310" s="4" t="e">
        <f>INDEX('Root phenotypic data'!L:L, MATCH($A310, 'Root phenotypic data'!$A:$A, 0))</f>
        <v>#N/A</v>
      </c>
      <c r="U310" s="4" t="e">
        <f>INDEX('Root phenotypic data'!M:M, MATCH($A310, 'Root phenotypic data'!$A:$A, 0))</f>
        <v>#N/A</v>
      </c>
      <c r="V310" s="4" t="e">
        <f>INDEX('Root phenotypic data'!N:N, MATCH($A310, 'Root phenotypic data'!$A:$A, 0))</f>
        <v>#N/A</v>
      </c>
      <c r="W310" s="4" t="e">
        <f>INDEX('Root phenotypic data'!O:O, MATCH($A310, 'Root phenotypic data'!$A:$A, 0))</f>
        <v>#N/A</v>
      </c>
      <c r="X310" s="4" t="e">
        <f>INDEX('Root phenotypic data'!P:P, MATCH($A310, 'Root phenotypic data'!$A:$A, 0))</f>
        <v>#N/A</v>
      </c>
      <c r="Y310" s="4" t="e">
        <f>INDEX('Root phenotypic data'!Q:Q, MATCH($A310, 'Root phenotypic data'!$A:$A, 0))</f>
        <v>#N/A</v>
      </c>
      <c r="Z310" s="4" t="e">
        <f>INDEX('Root phenotypic data'!R:R, MATCH($A310, 'Root phenotypic data'!$A:$A, 0))</f>
        <v>#N/A</v>
      </c>
      <c r="AA310" s="4" t="e">
        <f>INDEX('Root phenotypic data'!S:S, MATCH($A310, 'Root phenotypic data'!$A:$A, 0))</f>
        <v>#N/A</v>
      </c>
      <c r="AB310" s="4" t="e">
        <f>INDEX('Root phenotypic data'!T:T, MATCH($A310, 'Root phenotypic data'!$A:$A, 0))</f>
        <v>#N/A</v>
      </c>
      <c r="AC310" s="4" t="e">
        <f>INDEX('Root phenotypic data'!U:U, MATCH($A310, 'Root phenotypic data'!$A:$A, 0))</f>
        <v>#N/A</v>
      </c>
      <c r="AD310" s="4" t="e">
        <f>INDEX('Root phenotypic data'!V:V, MATCH($A310, 'Root phenotypic data'!$A:$A, 0))</f>
        <v>#N/A</v>
      </c>
      <c r="AE310" s="4" t="e">
        <f>INDEX('Root phenotypic data'!W:W, MATCH($A310, 'Root phenotypic data'!$A:$A, 0))</f>
        <v>#N/A</v>
      </c>
      <c r="AF310" s="4" t="e">
        <f>INDEX('Root phenotypic data'!X:X, MATCH($A310, 'Root phenotypic data'!$A:$A, 0))</f>
        <v>#N/A</v>
      </c>
      <c r="AG310" s="4" t="e">
        <f>INDEX('Root phenotypic data'!Y:Y, MATCH($A310, 'Root phenotypic data'!$A:$A, 0))</f>
        <v>#N/A</v>
      </c>
      <c r="AH310" s="4" t="e">
        <f>INDEX('Root phenotypic data'!Z:Z, MATCH($A310, 'Root phenotypic data'!$A:$A, 0))</f>
        <v>#N/A</v>
      </c>
      <c r="AI310" s="4" t="e">
        <f>INDEX('Root phenotypic data'!AA:AA, MATCH($A310, 'Root phenotypic data'!$A:$A, 0))</f>
        <v>#N/A</v>
      </c>
      <c r="AJ310" s="4" t="e">
        <f>INDEX('Root phenotypic data'!AB:AB, MATCH($A310, 'Root phenotypic data'!$A:$A, 0))</f>
        <v>#N/A</v>
      </c>
      <c r="AK310" s="4" t="e">
        <f>INDEX('Root phenotypic data'!AC:AC, MATCH($A310, 'Root phenotypic data'!$A:$A, 0))</f>
        <v>#N/A</v>
      </c>
      <c r="AL310" s="4" t="e">
        <f>INDEX('Root phenotypic data'!AD:AD, MATCH($A310, 'Root phenotypic data'!$A:$A, 0))</f>
        <v>#N/A</v>
      </c>
      <c r="AM310" s="4" t="e">
        <f>INDEX('Root phenotypic data'!AE:AE, MATCH($A310, 'Root phenotypic data'!$A:$A, 0))</f>
        <v>#N/A</v>
      </c>
      <c r="AN310" s="4" t="e">
        <f>INDEX('Root phenotypic data'!AF:AF, MATCH($A310, 'Root phenotypic data'!$A:$A, 0))</f>
        <v>#N/A</v>
      </c>
      <c r="AO310" s="4" t="e">
        <f>INDEX('Root phenotypic data'!AG:AG, MATCH($A310, 'Root phenotypic data'!$A:$A, 0))</f>
        <v>#N/A</v>
      </c>
      <c r="AP310" s="4">
        <f>INDEX('Isotope analysis'!F:F, MATCH($A310, 'Isotope analysis'!$C:$C, 0))</f>
        <v>3.52</v>
      </c>
      <c r="AQ310" s="4">
        <f>INDEX('Isotope analysis'!G:G, MATCH($A310, 'Isotope analysis'!$C:$C, 0))</f>
        <v>-33.47</v>
      </c>
      <c r="AR310" s="4">
        <f>INDEX('Isotope analysis'!H:H, MATCH($A310, 'Isotope analysis'!$C:$C, 0))</f>
        <v>1.84</v>
      </c>
      <c r="AS310" s="4">
        <f>INDEX('Isotope analysis'!I:I, MATCH($A310, 'Isotope analysis'!$C:$C, 0))</f>
        <v>44.2</v>
      </c>
      <c r="AT310" s="4" t="e">
        <f>INDEX('Root phenotypic data'!CR:CR, MATCH($A310, 'Root phenotypic data'!$A:$A, 0))</f>
        <v>#N/A</v>
      </c>
      <c r="AU310" s="4" t="e">
        <f>INDEX('Root phenotypic data'!CS:CS, MATCH($A310, 'Root phenotypic data'!$A:$A, 0))</f>
        <v>#N/A</v>
      </c>
      <c r="AV310" s="4" t="e">
        <f>INDEX('Root phenotypic data'!CT:CT, MATCH($A310, 'Root phenotypic data'!$A:$A, 0))</f>
        <v>#N/A</v>
      </c>
      <c r="AW310" s="4" t="e">
        <f>INDEX('Root phenotypic data'!CU:CU, MATCH($A310, 'Root phenotypic data'!$A:$A, 0))</f>
        <v>#N/A</v>
      </c>
      <c r="AX310" s="4" t="e">
        <f>INDEX('Root phenotypic data'!CV:CV, MATCH($A310, 'Root phenotypic data'!$A:$A, 0))</f>
        <v>#N/A</v>
      </c>
      <c r="AY310" s="4" t="e">
        <f>INDEX('Root phenotypic data'!CW:CW, MATCH($A310, 'Root phenotypic data'!$A:$A, 0))</f>
        <v>#N/A</v>
      </c>
      <c r="AZ310" s="4" t="e">
        <f>INDEX('Root phenotypic data'!CX:CX, MATCH($A310, 'Root phenotypic data'!$A:$A, 0))</f>
        <v>#N/A</v>
      </c>
      <c r="BA310" s="4" t="e">
        <f>INDEX('Root phenotypic data'!CY:CY, MATCH($A310, 'Root phenotypic data'!$A:$A, 0))</f>
        <v>#N/A</v>
      </c>
      <c r="BB310" s="4" t="e">
        <f>INDEX('Root phenotypic data'!CZ:CZ, MATCH($A310, 'Root phenotypic data'!$A:$A, 0))</f>
        <v>#N/A</v>
      </c>
      <c r="BC310" s="4" t="e">
        <f>INDEX('Root phenotypic data'!DA:DA, MATCH($A310, 'Root phenotypic data'!$A:$A, 0))</f>
        <v>#N/A</v>
      </c>
      <c r="BD310" s="4" t="e">
        <f>INDEX('Root phenotypic data'!DB:DB, MATCH($A310, 'Root phenotypic data'!$A:$A, 0))</f>
        <v>#N/A</v>
      </c>
      <c r="BE310" s="4" t="e">
        <f>INDEX('Root phenotypic data'!DC:DC, MATCH($A310, 'Root phenotypic data'!$A:$A, 0))</f>
        <v>#N/A</v>
      </c>
      <c r="BF310" s="4" t="e">
        <f>INDEX('Root phenotypic data'!DD:DD, MATCH($A310, 'Root phenotypic data'!$A:$A, 0))</f>
        <v>#N/A</v>
      </c>
      <c r="BG310" s="4" t="e">
        <f>INDEX('Root phenotypic data'!DE:DE, MATCH($A310, 'Root phenotypic data'!$A:$A, 0))</f>
        <v>#N/A</v>
      </c>
      <c r="BH310" s="4" t="e">
        <f>INDEX('Root phenotypic data'!DF:DF, MATCH($A310, 'Root phenotypic data'!$A:$A, 0))</f>
        <v>#N/A</v>
      </c>
      <c r="BI310" s="4" t="e">
        <f>INDEX('Root phenotypic data'!DG:DG, MATCH($A310, 'Root phenotypic data'!$A:$A, 0))</f>
        <v>#N/A</v>
      </c>
      <c r="BJ310" s="4" t="e">
        <f>INDEX('Root phenotypic data'!DH:DH, MATCH($A310, 'Root phenotypic data'!$A:$A, 0))</f>
        <v>#N/A</v>
      </c>
      <c r="BK310" s="4" t="e">
        <f>INDEX('Root phenotypic data'!DI:DI, MATCH($A310, 'Root phenotypic data'!$A:$A, 0))</f>
        <v>#N/A</v>
      </c>
      <c r="BL310" s="4" t="e">
        <f>INDEX('Root phenotypic data'!DJ:DJ, MATCH($A310, 'Root phenotypic data'!$A:$A, 0))</f>
        <v>#N/A</v>
      </c>
      <c r="BM310" s="4" t="e">
        <f>INDEX('Root phenotypic data'!DK:DK, MATCH($A310, 'Root phenotypic data'!$A:$A, 0))</f>
        <v>#N/A</v>
      </c>
      <c r="BN310" s="4" t="e">
        <f>INDEX('Root phenotypic data'!DL:DL, MATCH($A310, 'Root phenotypic data'!$A:$A, 0))</f>
        <v>#N/A</v>
      </c>
      <c r="BO310" s="4" t="e">
        <f>INDEX('Mother tree bio'!C:C, MATCH($D310, 'Mother tree bio'!$B:$B, 0))</f>
        <v>#N/A</v>
      </c>
      <c r="BP310" s="4" t="e">
        <f>INDEX('Mother tree bio'!D:D, MATCH($D310, 'Mother tree bio'!$B:$B, 0))</f>
        <v>#N/A</v>
      </c>
      <c r="BQ310" s="4" t="e">
        <f>INDEX('Mother tree bio'!E:E, MATCH($D310, 'Mother tree bio'!$B:$B, 0))</f>
        <v>#N/A</v>
      </c>
      <c r="BR310" s="4" t="e">
        <f>INDEX('Mother tree bio'!F:F, MATCH($D310, 'Mother tree bio'!$B:$B, 0))</f>
        <v>#N/A</v>
      </c>
      <c r="BS310" s="4" t="e">
        <f>INDEX('Mother tree bio'!G:G, MATCH($D310, 'Mother tree bio'!$B:$B, 0))</f>
        <v>#N/A</v>
      </c>
      <c r="BT310" s="4" t="e">
        <f>INDEX('Mother tree bio'!H:H, MATCH($D310, 'Mother tree bio'!$B:$B, 0))</f>
        <v>#N/A</v>
      </c>
      <c r="BU310" s="4" t="e">
        <f>INDEX('Mother tree bio'!I:I, MATCH($D310, 'Mother tree bio'!$B:$B, 0))</f>
        <v>#N/A</v>
      </c>
      <c r="BV310" s="4" t="e">
        <f>INDEX('Mother tree bio'!J:J, MATCH($D310, 'Mother tree bio'!$B:$B, 0))</f>
        <v>#N/A</v>
      </c>
      <c r="BW310" s="4" t="e">
        <f>INDEX('Mother tree bio'!K:K, MATCH($D310, 'Mother tree bio'!$B:$B, 0))</f>
        <v>#N/A</v>
      </c>
    </row>
    <row r="311" spans="1:75" ht="15" customHeight="1">
      <c r="A311" s="39" t="s">
        <v>648</v>
      </c>
      <c r="B311" t="s">
        <v>626</v>
      </c>
      <c r="C311" s="1" t="s">
        <v>150</v>
      </c>
      <c r="D311" s="4" t="s">
        <v>193</v>
      </c>
      <c r="E311" s="4" t="s">
        <v>83</v>
      </c>
      <c r="F311" s="4">
        <v>4</v>
      </c>
      <c r="G311" s="4" t="str">
        <f>INDEX('Isotope analysis'!E:E, MATCH($A311, 'Isotope analysis'!$C:$C, 0))</f>
        <v>W</v>
      </c>
      <c r="H311" s="4" t="s">
        <v>627</v>
      </c>
      <c r="I311" s="19" t="s">
        <v>138</v>
      </c>
      <c r="J311" s="19" t="s">
        <v>139</v>
      </c>
      <c r="K311" s="20" t="s">
        <v>140</v>
      </c>
      <c r="L311" s="19" t="s">
        <v>362</v>
      </c>
      <c r="M311" s="19" t="s">
        <v>363</v>
      </c>
      <c r="N311" s="20" t="s">
        <v>364</v>
      </c>
      <c r="O311" s="4" t="e">
        <f>INDEX('Root phenotypic data'!F:F, MATCH($A311, 'Root phenotypic data'!$A:$A, 0))</f>
        <v>#N/A</v>
      </c>
      <c r="P311" s="18" t="e">
        <f>INDEX('Root phenotypic data'!H:H, MATCH($A311, 'Root phenotypic data'!$A:$A, 0))</f>
        <v>#N/A</v>
      </c>
      <c r="Q311" s="4" t="e">
        <f>INDEX('Root phenotypic data'!I:I, MATCH($A311, 'Root phenotypic data'!$A:$A, 0))</f>
        <v>#N/A</v>
      </c>
      <c r="R311" s="4" t="e">
        <f>INDEX('Root phenotypic data'!J:J, MATCH($A311, 'Root phenotypic data'!$A:$A, 0))</f>
        <v>#N/A</v>
      </c>
      <c r="S311" s="4" t="e">
        <f>INDEX('Root phenotypic data'!K:K, MATCH($A311, 'Root phenotypic data'!$A:$A, 0))</f>
        <v>#N/A</v>
      </c>
      <c r="T311" s="4" t="e">
        <f>INDEX('Root phenotypic data'!L:L, MATCH($A311, 'Root phenotypic data'!$A:$A, 0))</f>
        <v>#N/A</v>
      </c>
      <c r="U311" s="4" t="e">
        <f>INDEX('Root phenotypic data'!M:M, MATCH($A311, 'Root phenotypic data'!$A:$A, 0))</f>
        <v>#N/A</v>
      </c>
      <c r="V311" s="4" t="e">
        <f>INDEX('Root phenotypic data'!N:N, MATCH($A311, 'Root phenotypic data'!$A:$A, 0))</f>
        <v>#N/A</v>
      </c>
      <c r="W311" s="4" t="e">
        <f>INDEX('Root phenotypic data'!O:O, MATCH($A311, 'Root phenotypic data'!$A:$A, 0))</f>
        <v>#N/A</v>
      </c>
      <c r="X311" s="4" t="e">
        <f>INDEX('Root phenotypic data'!P:P, MATCH($A311, 'Root phenotypic data'!$A:$A, 0))</f>
        <v>#N/A</v>
      </c>
      <c r="Y311" s="4" t="e">
        <f>INDEX('Root phenotypic data'!Q:Q, MATCH($A311, 'Root phenotypic data'!$A:$A, 0))</f>
        <v>#N/A</v>
      </c>
      <c r="Z311" s="4" t="e">
        <f>INDEX('Root phenotypic data'!R:R, MATCH($A311, 'Root phenotypic data'!$A:$A, 0))</f>
        <v>#N/A</v>
      </c>
      <c r="AA311" s="4" t="e">
        <f>INDEX('Root phenotypic data'!S:S, MATCH($A311, 'Root phenotypic data'!$A:$A, 0))</f>
        <v>#N/A</v>
      </c>
      <c r="AB311" s="4" t="e">
        <f>INDEX('Root phenotypic data'!T:T, MATCH($A311, 'Root phenotypic data'!$A:$A, 0))</f>
        <v>#N/A</v>
      </c>
      <c r="AC311" s="4" t="e">
        <f>INDEX('Root phenotypic data'!U:U, MATCH($A311, 'Root phenotypic data'!$A:$A, 0))</f>
        <v>#N/A</v>
      </c>
      <c r="AD311" s="4" t="e">
        <f>INDEX('Root phenotypic data'!V:V, MATCH($A311, 'Root phenotypic data'!$A:$A, 0))</f>
        <v>#N/A</v>
      </c>
      <c r="AE311" s="4" t="e">
        <f>INDEX('Root phenotypic data'!W:W, MATCH($A311, 'Root phenotypic data'!$A:$A, 0))</f>
        <v>#N/A</v>
      </c>
      <c r="AF311" s="4" t="e">
        <f>INDEX('Root phenotypic data'!X:X, MATCH($A311, 'Root phenotypic data'!$A:$A, 0))</f>
        <v>#N/A</v>
      </c>
      <c r="AG311" s="4" t="e">
        <f>INDEX('Root phenotypic data'!Y:Y, MATCH($A311, 'Root phenotypic data'!$A:$A, 0))</f>
        <v>#N/A</v>
      </c>
      <c r="AH311" s="4" t="e">
        <f>INDEX('Root phenotypic data'!Z:Z, MATCH($A311, 'Root phenotypic data'!$A:$A, 0))</f>
        <v>#N/A</v>
      </c>
      <c r="AI311" s="4" t="e">
        <f>INDEX('Root phenotypic data'!AA:AA, MATCH($A311, 'Root phenotypic data'!$A:$A, 0))</f>
        <v>#N/A</v>
      </c>
      <c r="AJ311" s="4" t="e">
        <f>INDEX('Root phenotypic data'!AB:AB, MATCH($A311, 'Root phenotypic data'!$A:$A, 0))</f>
        <v>#N/A</v>
      </c>
      <c r="AK311" s="4" t="e">
        <f>INDEX('Root phenotypic data'!AC:AC, MATCH($A311, 'Root phenotypic data'!$A:$A, 0))</f>
        <v>#N/A</v>
      </c>
      <c r="AL311" s="4" t="e">
        <f>INDEX('Root phenotypic data'!AD:AD, MATCH($A311, 'Root phenotypic data'!$A:$A, 0))</f>
        <v>#N/A</v>
      </c>
      <c r="AM311" s="4" t="e">
        <f>INDEX('Root phenotypic data'!AE:AE, MATCH($A311, 'Root phenotypic data'!$A:$A, 0))</f>
        <v>#N/A</v>
      </c>
      <c r="AN311" s="4" t="e">
        <f>INDEX('Root phenotypic data'!AF:AF, MATCH($A311, 'Root phenotypic data'!$A:$A, 0))</f>
        <v>#N/A</v>
      </c>
      <c r="AO311" s="4" t="e">
        <f>INDEX('Root phenotypic data'!AG:AG, MATCH($A311, 'Root phenotypic data'!$A:$A, 0))</f>
        <v>#N/A</v>
      </c>
      <c r="AP311" s="4">
        <f>INDEX('Isotope analysis'!F:F, MATCH($A311, 'Isotope analysis'!$C:$C, 0))</f>
        <v>4.2300000000000004</v>
      </c>
      <c r="AQ311" s="4">
        <f>INDEX('Isotope analysis'!G:G, MATCH($A311, 'Isotope analysis'!$C:$C, 0))</f>
        <v>-33.33</v>
      </c>
      <c r="AR311" s="4">
        <f>INDEX('Isotope analysis'!H:H, MATCH($A311, 'Isotope analysis'!$C:$C, 0))</f>
        <v>1.92</v>
      </c>
      <c r="AS311" s="4">
        <f>INDEX('Isotope analysis'!I:I, MATCH($A311, 'Isotope analysis'!$C:$C, 0))</f>
        <v>44.2</v>
      </c>
      <c r="AT311" s="4" t="e">
        <f>INDEX('Root phenotypic data'!CR:CR, MATCH($A311, 'Root phenotypic data'!$A:$A, 0))</f>
        <v>#N/A</v>
      </c>
      <c r="AU311" s="4" t="e">
        <f>INDEX('Root phenotypic data'!CS:CS, MATCH($A311, 'Root phenotypic data'!$A:$A, 0))</f>
        <v>#N/A</v>
      </c>
      <c r="AV311" s="4" t="e">
        <f>INDEX('Root phenotypic data'!CT:CT, MATCH($A311, 'Root phenotypic data'!$A:$A, 0))</f>
        <v>#N/A</v>
      </c>
      <c r="AW311" s="4" t="e">
        <f>INDEX('Root phenotypic data'!CU:CU, MATCH($A311, 'Root phenotypic data'!$A:$A, 0))</f>
        <v>#N/A</v>
      </c>
      <c r="AX311" s="4" t="e">
        <f>INDEX('Root phenotypic data'!CV:CV, MATCH($A311, 'Root phenotypic data'!$A:$A, 0))</f>
        <v>#N/A</v>
      </c>
      <c r="AY311" s="4" t="e">
        <f>INDEX('Root phenotypic data'!CW:CW, MATCH($A311, 'Root phenotypic data'!$A:$A, 0))</f>
        <v>#N/A</v>
      </c>
      <c r="AZ311" s="4" t="e">
        <f>INDEX('Root phenotypic data'!CX:CX, MATCH($A311, 'Root phenotypic data'!$A:$A, 0))</f>
        <v>#N/A</v>
      </c>
      <c r="BA311" s="4" t="e">
        <f>INDEX('Root phenotypic data'!CY:CY, MATCH($A311, 'Root phenotypic data'!$A:$A, 0))</f>
        <v>#N/A</v>
      </c>
      <c r="BB311" s="4" t="e">
        <f>INDEX('Root phenotypic data'!CZ:CZ, MATCH($A311, 'Root phenotypic data'!$A:$A, 0))</f>
        <v>#N/A</v>
      </c>
      <c r="BC311" s="4" t="e">
        <f>INDEX('Root phenotypic data'!DA:DA, MATCH($A311, 'Root phenotypic data'!$A:$A, 0))</f>
        <v>#N/A</v>
      </c>
      <c r="BD311" s="4" t="e">
        <f>INDEX('Root phenotypic data'!DB:DB, MATCH($A311, 'Root phenotypic data'!$A:$A, 0))</f>
        <v>#N/A</v>
      </c>
      <c r="BE311" s="4" t="e">
        <f>INDEX('Root phenotypic data'!DC:DC, MATCH($A311, 'Root phenotypic data'!$A:$A, 0))</f>
        <v>#N/A</v>
      </c>
      <c r="BF311" s="4" t="e">
        <f>INDEX('Root phenotypic data'!DD:DD, MATCH($A311, 'Root phenotypic data'!$A:$A, 0))</f>
        <v>#N/A</v>
      </c>
      <c r="BG311" s="4" t="e">
        <f>INDEX('Root phenotypic data'!DE:DE, MATCH($A311, 'Root phenotypic data'!$A:$A, 0))</f>
        <v>#N/A</v>
      </c>
      <c r="BH311" s="4" t="e">
        <f>INDEX('Root phenotypic data'!DF:DF, MATCH($A311, 'Root phenotypic data'!$A:$A, 0))</f>
        <v>#N/A</v>
      </c>
      <c r="BI311" s="4" t="e">
        <f>INDEX('Root phenotypic data'!DG:DG, MATCH($A311, 'Root phenotypic data'!$A:$A, 0))</f>
        <v>#N/A</v>
      </c>
      <c r="BJ311" s="4" t="e">
        <f>INDEX('Root phenotypic data'!DH:DH, MATCH($A311, 'Root phenotypic data'!$A:$A, 0))</f>
        <v>#N/A</v>
      </c>
      <c r="BK311" s="4" t="e">
        <f>INDEX('Root phenotypic data'!DI:DI, MATCH($A311, 'Root phenotypic data'!$A:$A, 0))</f>
        <v>#N/A</v>
      </c>
      <c r="BL311" s="4" t="e">
        <f>INDEX('Root phenotypic data'!DJ:DJ, MATCH($A311, 'Root phenotypic data'!$A:$A, 0))</f>
        <v>#N/A</v>
      </c>
      <c r="BM311" s="4" t="e">
        <f>INDEX('Root phenotypic data'!DK:DK, MATCH($A311, 'Root phenotypic data'!$A:$A, 0))</f>
        <v>#N/A</v>
      </c>
      <c r="BN311" s="4" t="e">
        <f>INDEX('Root phenotypic data'!DL:DL, MATCH($A311, 'Root phenotypic data'!$A:$A, 0))</f>
        <v>#N/A</v>
      </c>
      <c r="BO311" s="4" t="e">
        <f>INDEX('Mother tree bio'!C:C, MATCH($D311, 'Mother tree bio'!$B:$B, 0))</f>
        <v>#N/A</v>
      </c>
      <c r="BP311" s="4" t="e">
        <f>INDEX('Mother tree bio'!D:D, MATCH($D311, 'Mother tree bio'!$B:$B, 0))</f>
        <v>#N/A</v>
      </c>
      <c r="BQ311" s="4" t="e">
        <f>INDEX('Mother tree bio'!E:E, MATCH($D311, 'Mother tree bio'!$B:$B, 0))</f>
        <v>#N/A</v>
      </c>
      <c r="BR311" s="4" t="e">
        <f>INDEX('Mother tree bio'!F:F, MATCH($D311, 'Mother tree bio'!$B:$B, 0))</f>
        <v>#N/A</v>
      </c>
      <c r="BS311" s="4" t="e">
        <f>INDEX('Mother tree bio'!G:G, MATCH($D311, 'Mother tree bio'!$B:$B, 0))</f>
        <v>#N/A</v>
      </c>
      <c r="BT311" s="4" t="e">
        <f>INDEX('Mother tree bio'!H:H, MATCH($D311, 'Mother tree bio'!$B:$B, 0))</f>
        <v>#N/A</v>
      </c>
      <c r="BU311" s="4" t="e">
        <f>INDEX('Mother tree bio'!I:I, MATCH($D311, 'Mother tree bio'!$B:$B, 0))</f>
        <v>#N/A</v>
      </c>
      <c r="BV311" s="4" t="e">
        <f>INDEX('Mother tree bio'!J:J, MATCH($D311, 'Mother tree bio'!$B:$B, 0))</f>
        <v>#N/A</v>
      </c>
      <c r="BW311" s="4" t="e">
        <f>INDEX('Mother tree bio'!K:K, MATCH($D311, 'Mother tree bio'!$B:$B, 0))</f>
        <v>#N/A</v>
      </c>
    </row>
    <row r="312" spans="1:75" ht="15" customHeight="1">
      <c r="A312" s="39" t="s">
        <v>649</v>
      </c>
      <c r="B312" t="s">
        <v>626</v>
      </c>
      <c r="C312" s="1" t="s">
        <v>152</v>
      </c>
      <c r="D312" s="4" t="s">
        <v>193</v>
      </c>
      <c r="E312" s="4" t="s">
        <v>83</v>
      </c>
      <c r="F312" s="4">
        <v>5</v>
      </c>
      <c r="G312" s="4" t="str">
        <f>INDEX('Isotope analysis'!E:E, MATCH($A312, 'Isotope analysis'!$C:$C, 0))</f>
        <v>W</v>
      </c>
      <c r="H312" s="4" t="s">
        <v>627</v>
      </c>
      <c r="I312" s="19" t="s">
        <v>138</v>
      </c>
      <c r="J312" s="19" t="s">
        <v>139</v>
      </c>
      <c r="K312" s="20" t="s">
        <v>140</v>
      </c>
      <c r="L312" s="19" t="s">
        <v>366</v>
      </c>
      <c r="M312" s="19" t="s">
        <v>367</v>
      </c>
      <c r="N312" s="20" t="s">
        <v>368</v>
      </c>
      <c r="O312" s="4" t="e">
        <f>INDEX('Root phenotypic data'!F:F, MATCH($A312, 'Root phenotypic data'!$A:$A, 0))</f>
        <v>#N/A</v>
      </c>
      <c r="P312" s="18" t="e">
        <f>INDEX('Root phenotypic data'!H:H, MATCH($A312, 'Root phenotypic data'!$A:$A, 0))</f>
        <v>#N/A</v>
      </c>
      <c r="Q312" s="4" t="e">
        <f>INDEX('Root phenotypic data'!I:I, MATCH($A312, 'Root phenotypic data'!$A:$A, 0))</f>
        <v>#N/A</v>
      </c>
      <c r="R312" s="4" t="e">
        <f>INDEX('Root phenotypic data'!J:J, MATCH($A312, 'Root phenotypic data'!$A:$A, 0))</f>
        <v>#N/A</v>
      </c>
      <c r="S312" s="4" t="e">
        <f>INDEX('Root phenotypic data'!K:K, MATCH($A312, 'Root phenotypic data'!$A:$A, 0))</f>
        <v>#N/A</v>
      </c>
      <c r="T312" s="4" t="e">
        <f>INDEX('Root phenotypic data'!L:L, MATCH($A312, 'Root phenotypic data'!$A:$A, 0))</f>
        <v>#N/A</v>
      </c>
      <c r="U312" s="4" t="e">
        <f>INDEX('Root phenotypic data'!M:M, MATCH($A312, 'Root phenotypic data'!$A:$A, 0))</f>
        <v>#N/A</v>
      </c>
      <c r="V312" s="4" t="e">
        <f>INDEX('Root phenotypic data'!N:N, MATCH($A312, 'Root phenotypic data'!$A:$A, 0))</f>
        <v>#N/A</v>
      </c>
      <c r="W312" s="4" t="e">
        <f>INDEX('Root phenotypic data'!O:O, MATCH($A312, 'Root phenotypic data'!$A:$A, 0))</f>
        <v>#N/A</v>
      </c>
      <c r="X312" s="4" t="e">
        <f>INDEX('Root phenotypic data'!P:P, MATCH($A312, 'Root phenotypic data'!$A:$A, 0))</f>
        <v>#N/A</v>
      </c>
      <c r="Y312" s="4" t="e">
        <f>INDEX('Root phenotypic data'!Q:Q, MATCH($A312, 'Root phenotypic data'!$A:$A, 0))</f>
        <v>#N/A</v>
      </c>
      <c r="Z312" s="4" t="e">
        <f>INDEX('Root phenotypic data'!R:R, MATCH($A312, 'Root phenotypic data'!$A:$A, 0))</f>
        <v>#N/A</v>
      </c>
      <c r="AA312" s="4" t="e">
        <f>INDEX('Root phenotypic data'!S:S, MATCH($A312, 'Root phenotypic data'!$A:$A, 0))</f>
        <v>#N/A</v>
      </c>
      <c r="AB312" s="4" t="e">
        <f>INDEX('Root phenotypic data'!T:T, MATCH($A312, 'Root phenotypic data'!$A:$A, 0))</f>
        <v>#N/A</v>
      </c>
      <c r="AC312" s="4" t="e">
        <f>INDEX('Root phenotypic data'!U:U, MATCH($A312, 'Root phenotypic data'!$A:$A, 0))</f>
        <v>#N/A</v>
      </c>
      <c r="AD312" s="4" t="e">
        <f>INDEX('Root phenotypic data'!V:V, MATCH($A312, 'Root phenotypic data'!$A:$A, 0))</f>
        <v>#N/A</v>
      </c>
      <c r="AE312" s="4" t="e">
        <f>INDEX('Root phenotypic data'!W:W, MATCH($A312, 'Root phenotypic data'!$A:$A, 0))</f>
        <v>#N/A</v>
      </c>
      <c r="AF312" s="4" t="e">
        <f>INDEX('Root phenotypic data'!X:X, MATCH($A312, 'Root phenotypic data'!$A:$A, 0))</f>
        <v>#N/A</v>
      </c>
      <c r="AG312" s="4" t="e">
        <f>INDEX('Root phenotypic data'!Y:Y, MATCH($A312, 'Root phenotypic data'!$A:$A, 0))</f>
        <v>#N/A</v>
      </c>
      <c r="AH312" s="4" t="e">
        <f>INDEX('Root phenotypic data'!Z:Z, MATCH($A312, 'Root phenotypic data'!$A:$A, 0))</f>
        <v>#N/A</v>
      </c>
      <c r="AI312" s="4" t="e">
        <f>INDEX('Root phenotypic data'!AA:AA, MATCH($A312, 'Root phenotypic data'!$A:$A, 0))</f>
        <v>#N/A</v>
      </c>
      <c r="AJ312" s="4" t="e">
        <f>INDEX('Root phenotypic data'!AB:AB, MATCH($A312, 'Root phenotypic data'!$A:$A, 0))</f>
        <v>#N/A</v>
      </c>
      <c r="AK312" s="4" t="e">
        <f>INDEX('Root phenotypic data'!AC:AC, MATCH($A312, 'Root phenotypic data'!$A:$A, 0))</f>
        <v>#N/A</v>
      </c>
      <c r="AL312" s="4" t="e">
        <f>INDEX('Root phenotypic data'!AD:AD, MATCH($A312, 'Root phenotypic data'!$A:$A, 0))</f>
        <v>#N/A</v>
      </c>
      <c r="AM312" s="4" t="e">
        <f>INDEX('Root phenotypic data'!AE:AE, MATCH($A312, 'Root phenotypic data'!$A:$A, 0))</f>
        <v>#N/A</v>
      </c>
      <c r="AN312" s="4" t="e">
        <f>INDEX('Root phenotypic data'!AF:AF, MATCH($A312, 'Root phenotypic data'!$A:$A, 0))</f>
        <v>#N/A</v>
      </c>
      <c r="AO312" s="4" t="e">
        <f>INDEX('Root phenotypic data'!AG:AG, MATCH($A312, 'Root phenotypic data'!$A:$A, 0))</f>
        <v>#N/A</v>
      </c>
      <c r="AP312" s="4">
        <f>INDEX('Isotope analysis'!F:F, MATCH($A312, 'Isotope analysis'!$C:$C, 0))</f>
        <v>3.56</v>
      </c>
      <c r="AQ312" s="4">
        <f>INDEX('Isotope analysis'!G:G, MATCH($A312, 'Isotope analysis'!$C:$C, 0))</f>
        <v>-34.18</v>
      </c>
      <c r="AR312" s="4">
        <f>INDEX('Isotope analysis'!H:H, MATCH($A312, 'Isotope analysis'!$C:$C, 0))</f>
        <v>1.2</v>
      </c>
      <c r="AS312" s="4">
        <f>INDEX('Isotope analysis'!I:I, MATCH($A312, 'Isotope analysis'!$C:$C, 0))</f>
        <v>45.8</v>
      </c>
      <c r="AT312" s="4" t="e">
        <f>INDEX('Root phenotypic data'!CR:CR, MATCH($A312, 'Root phenotypic data'!$A:$A, 0))</f>
        <v>#N/A</v>
      </c>
      <c r="AU312" s="4" t="e">
        <f>INDEX('Root phenotypic data'!CS:CS, MATCH($A312, 'Root phenotypic data'!$A:$A, 0))</f>
        <v>#N/A</v>
      </c>
      <c r="AV312" s="4" t="e">
        <f>INDEX('Root phenotypic data'!CT:CT, MATCH($A312, 'Root phenotypic data'!$A:$A, 0))</f>
        <v>#N/A</v>
      </c>
      <c r="AW312" s="4" t="e">
        <f>INDEX('Root phenotypic data'!CU:CU, MATCH($A312, 'Root phenotypic data'!$A:$A, 0))</f>
        <v>#N/A</v>
      </c>
      <c r="AX312" s="4" t="e">
        <f>INDEX('Root phenotypic data'!CV:CV, MATCH($A312, 'Root phenotypic data'!$A:$A, 0))</f>
        <v>#N/A</v>
      </c>
      <c r="AY312" s="4" t="e">
        <f>INDEX('Root phenotypic data'!CW:CW, MATCH($A312, 'Root phenotypic data'!$A:$A, 0))</f>
        <v>#N/A</v>
      </c>
      <c r="AZ312" s="4" t="e">
        <f>INDEX('Root phenotypic data'!CX:CX, MATCH($A312, 'Root phenotypic data'!$A:$A, 0))</f>
        <v>#N/A</v>
      </c>
      <c r="BA312" s="4" t="e">
        <f>INDEX('Root phenotypic data'!CY:CY, MATCH($A312, 'Root phenotypic data'!$A:$A, 0))</f>
        <v>#N/A</v>
      </c>
      <c r="BB312" s="4" t="e">
        <f>INDEX('Root phenotypic data'!CZ:CZ, MATCH($A312, 'Root phenotypic data'!$A:$A, 0))</f>
        <v>#N/A</v>
      </c>
      <c r="BC312" s="4" t="e">
        <f>INDEX('Root phenotypic data'!DA:DA, MATCH($A312, 'Root phenotypic data'!$A:$A, 0))</f>
        <v>#N/A</v>
      </c>
      <c r="BD312" s="4" t="e">
        <f>INDEX('Root phenotypic data'!DB:DB, MATCH($A312, 'Root phenotypic data'!$A:$A, 0))</f>
        <v>#N/A</v>
      </c>
      <c r="BE312" s="4" t="e">
        <f>INDEX('Root phenotypic data'!DC:DC, MATCH($A312, 'Root phenotypic data'!$A:$A, 0))</f>
        <v>#N/A</v>
      </c>
      <c r="BF312" s="4" t="e">
        <f>INDEX('Root phenotypic data'!DD:DD, MATCH($A312, 'Root phenotypic data'!$A:$A, 0))</f>
        <v>#N/A</v>
      </c>
      <c r="BG312" s="4" t="e">
        <f>INDEX('Root phenotypic data'!DE:DE, MATCH($A312, 'Root phenotypic data'!$A:$A, 0))</f>
        <v>#N/A</v>
      </c>
      <c r="BH312" s="4" t="e">
        <f>INDEX('Root phenotypic data'!DF:DF, MATCH($A312, 'Root phenotypic data'!$A:$A, 0))</f>
        <v>#N/A</v>
      </c>
      <c r="BI312" s="4" t="e">
        <f>INDEX('Root phenotypic data'!DG:DG, MATCH($A312, 'Root phenotypic data'!$A:$A, 0))</f>
        <v>#N/A</v>
      </c>
      <c r="BJ312" s="4" t="e">
        <f>INDEX('Root phenotypic data'!DH:DH, MATCH($A312, 'Root phenotypic data'!$A:$A, 0))</f>
        <v>#N/A</v>
      </c>
      <c r="BK312" s="4" t="e">
        <f>INDEX('Root phenotypic data'!DI:DI, MATCH($A312, 'Root phenotypic data'!$A:$A, 0))</f>
        <v>#N/A</v>
      </c>
      <c r="BL312" s="4" t="e">
        <f>INDEX('Root phenotypic data'!DJ:DJ, MATCH($A312, 'Root phenotypic data'!$A:$A, 0))</f>
        <v>#N/A</v>
      </c>
      <c r="BM312" s="4" t="e">
        <f>INDEX('Root phenotypic data'!DK:DK, MATCH($A312, 'Root phenotypic data'!$A:$A, 0))</f>
        <v>#N/A</v>
      </c>
      <c r="BN312" s="4" t="e">
        <f>INDEX('Root phenotypic data'!DL:DL, MATCH($A312, 'Root phenotypic data'!$A:$A, 0))</f>
        <v>#N/A</v>
      </c>
      <c r="BO312" s="4" t="e">
        <f>INDEX('Mother tree bio'!C:C, MATCH($D312, 'Mother tree bio'!$B:$B, 0))</f>
        <v>#N/A</v>
      </c>
      <c r="BP312" s="4" t="e">
        <f>INDEX('Mother tree bio'!D:D, MATCH($D312, 'Mother tree bio'!$B:$B, 0))</f>
        <v>#N/A</v>
      </c>
      <c r="BQ312" s="4" t="e">
        <f>INDEX('Mother tree bio'!E:E, MATCH($D312, 'Mother tree bio'!$B:$B, 0))</f>
        <v>#N/A</v>
      </c>
      <c r="BR312" s="4" t="e">
        <f>INDEX('Mother tree bio'!F:F, MATCH($D312, 'Mother tree bio'!$B:$B, 0))</f>
        <v>#N/A</v>
      </c>
      <c r="BS312" s="4" t="e">
        <f>INDEX('Mother tree bio'!G:G, MATCH($D312, 'Mother tree bio'!$B:$B, 0))</f>
        <v>#N/A</v>
      </c>
      <c r="BT312" s="4" t="e">
        <f>INDEX('Mother tree bio'!H:H, MATCH($D312, 'Mother tree bio'!$B:$B, 0))</f>
        <v>#N/A</v>
      </c>
      <c r="BU312" s="4" t="e">
        <f>INDEX('Mother tree bio'!I:I, MATCH($D312, 'Mother tree bio'!$B:$B, 0))</f>
        <v>#N/A</v>
      </c>
      <c r="BV312" s="4" t="e">
        <f>INDEX('Mother tree bio'!J:J, MATCH($D312, 'Mother tree bio'!$B:$B, 0))</f>
        <v>#N/A</v>
      </c>
      <c r="BW312" s="4" t="e">
        <f>INDEX('Mother tree bio'!K:K, MATCH($D312, 'Mother tree bio'!$B:$B, 0))</f>
        <v>#N/A</v>
      </c>
    </row>
    <row r="313" spans="1:75" ht="15" customHeight="1" thickBot="1">
      <c r="A313" s="43" t="s">
        <v>650</v>
      </c>
      <c r="B313" t="s">
        <v>626</v>
      </c>
      <c r="C313" s="1" t="s">
        <v>156</v>
      </c>
      <c r="D313" s="4" t="s">
        <v>447</v>
      </c>
      <c r="E313" s="4" t="s">
        <v>83</v>
      </c>
      <c r="F313" s="4">
        <v>1</v>
      </c>
      <c r="G313" s="4" t="str">
        <f>INDEX('Isotope analysis'!E:E, MATCH($A313, 'Isotope analysis'!$C:$C, 0))</f>
        <v>W</v>
      </c>
      <c r="H313" s="4" t="s">
        <v>627</v>
      </c>
      <c r="I313" s="19" t="s">
        <v>138</v>
      </c>
      <c r="J313" s="19" t="s">
        <v>139</v>
      </c>
      <c r="K313" s="20" t="s">
        <v>140</v>
      </c>
      <c r="L313" s="19" t="s">
        <v>370</v>
      </c>
      <c r="M313" s="19" t="s">
        <v>371</v>
      </c>
      <c r="N313" s="20" t="s">
        <v>372</v>
      </c>
      <c r="O313" s="4" t="e">
        <f>INDEX('Root phenotypic data'!F:F, MATCH($A313, 'Root phenotypic data'!$A:$A, 0))</f>
        <v>#N/A</v>
      </c>
      <c r="P313" s="18" t="e">
        <f>INDEX('Root phenotypic data'!H:H, MATCH($A313, 'Root phenotypic data'!$A:$A, 0))</f>
        <v>#N/A</v>
      </c>
      <c r="Q313" s="4" t="e">
        <f>INDEX('Root phenotypic data'!I:I, MATCH($A313, 'Root phenotypic data'!$A:$A, 0))</f>
        <v>#N/A</v>
      </c>
      <c r="R313" s="4" t="e">
        <f>INDEX('Root phenotypic data'!J:J, MATCH($A313, 'Root phenotypic data'!$A:$A, 0))</f>
        <v>#N/A</v>
      </c>
      <c r="S313" s="4" t="e">
        <f>INDEX('Root phenotypic data'!K:K, MATCH($A313, 'Root phenotypic data'!$A:$A, 0))</f>
        <v>#N/A</v>
      </c>
      <c r="T313" s="4" t="e">
        <f>INDEX('Root phenotypic data'!L:L, MATCH($A313, 'Root phenotypic data'!$A:$A, 0))</f>
        <v>#N/A</v>
      </c>
      <c r="U313" s="4" t="e">
        <f>INDEX('Root phenotypic data'!M:M, MATCH($A313, 'Root phenotypic data'!$A:$A, 0))</f>
        <v>#N/A</v>
      </c>
      <c r="V313" s="4" t="e">
        <f>INDEX('Root phenotypic data'!N:N, MATCH($A313, 'Root phenotypic data'!$A:$A, 0))</f>
        <v>#N/A</v>
      </c>
      <c r="W313" s="4" t="e">
        <f>INDEX('Root phenotypic data'!O:O, MATCH($A313, 'Root phenotypic data'!$A:$A, 0))</f>
        <v>#N/A</v>
      </c>
      <c r="X313" s="4" t="e">
        <f>INDEX('Root phenotypic data'!P:P, MATCH($A313, 'Root phenotypic data'!$A:$A, 0))</f>
        <v>#N/A</v>
      </c>
      <c r="Y313" s="4" t="e">
        <f>INDEX('Root phenotypic data'!Q:Q, MATCH($A313, 'Root phenotypic data'!$A:$A, 0))</f>
        <v>#N/A</v>
      </c>
      <c r="Z313" s="4" t="e">
        <f>INDEX('Root phenotypic data'!R:R, MATCH($A313, 'Root phenotypic data'!$A:$A, 0))</f>
        <v>#N/A</v>
      </c>
      <c r="AA313" s="4" t="e">
        <f>INDEX('Root phenotypic data'!S:S, MATCH($A313, 'Root phenotypic data'!$A:$A, 0))</f>
        <v>#N/A</v>
      </c>
      <c r="AB313" s="4" t="e">
        <f>INDEX('Root phenotypic data'!T:T, MATCH($A313, 'Root phenotypic data'!$A:$A, 0))</f>
        <v>#N/A</v>
      </c>
      <c r="AC313" s="4" t="e">
        <f>INDEX('Root phenotypic data'!U:U, MATCH($A313, 'Root phenotypic data'!$A:$A, 0))</f>
        <v>#N/A</v>
      </c>
      <c r="AD313" s="4" t="e">
        <f>INDEX('Root phenotypic data'!V:V, MATCH($A313, 'Root phenotypic data'!$A:$A, 0))</f>
        <v>#N/A</v>
      </c>
      <c r="AE313" s="4" t="e">
        <f>INDEX('Root phenotypic data'!W:W, MATCH($A313, 'Root phenotypic data'!$A:$A, 0))</f>
        <v>#N/A</v>
      </c>
      <c r="AF313" s="4" t="e">
        <f>INDEX('Root phenotypic data'!X:X, MATCH($A313, 'Root phenotypic data'!$A:$A, 0))</f>
        <v>#N/A</v>
      </c>
      <c r="AG313" s="4" t="e">
        <f>INDEX('Root phenotypic data'!Y:Y, MATCH($A313, 'Root phenotypic data'!$A:$A, 0))</f>
        <v>#N/A</v>
      </c>
      <c r="AH313" s="4" t="e">
        <f>INDEX('Root phenotypic data'!Z:Z, MATCH($A313, 'Root phenotypic data'!$A:$A, 0))</f>
        <v>#N/A</v>
      </c>
      <c r="AI313" s="4" t="e">
        <f>INDEX('Root phenotypic data'!AA:AA, MATCH($A313, 'Root phenotypic data'!$A:$A, 0))</f>
        <v>#N/A</v>
      </c>
      <c r="AJ313" s="4" t="e">
        <f>INDEX('Root phenotypic data'!AB:AB, MATCH($A313, 'Root phenotypic data'!$A:$A, 0))</f>
        <v>#N/A</v>
      </c>
      <c r="AK313" s="4" t="e">
        <f>INDEX('Root phenotypic data'!AC:AC, MATCH($A313, 'Root phenotypic data'!$A:$A, 0))</f>
        <v>#N/A</v>
      </c>
      <c r="AL313" s="4" t="e">
        <f>INDEX('Root phenotypic data'!AD:AD, MATCH($A313, 'Root phenotypic data'!$A:$A, 0))</f>
        <v>#N/A</v>
      </c>
      <c r="AM313" s="4" t="e">
        <f>INDEX('Root phenotypic data'!AE:AE, MATCH($A313, 'Root phenotypic data'!$A:$A, 0))</f>
        <v>#N/A</v>
      </c>
      <c r="AN313" s="4" t="e">
        <f>INDEX('Root phenotypic data'!AF:AF, MATCH($A313, 'Root phenotypic data'!$A:$A, 0))</f>
        <v>#N/A</v>
      </c>
      <c r="AO313" s="4" t="e">
        <f>INDEX('Root phenotypic data'!AG:AG, MATCH($A313, 'Root phenotypic data'!$A:$A, 0))</f>
        <v>#N/A</v>
      </c>
      <c r="AP313" s="4">
        <f>INDEX('Isotope analysis'!F:F, MATCH($A313, 'Isotope analysis'!$C:$C, 0))</f>
        <v>-3.57</v>
      </c>
      <c r="AQ313" s="4">
        <f>INDEX('Isotope analysis'!G:G, MATCH($A313, 'Isotope analysis'!$C:$C, 0))</f>
        <v>-35.04</v>
      </c>
      <c r="AR313" s="4">
        <f>INDEX('Isotope analysis'!H:H, MATCH($A313, 'Isotope analysis'!$C:$C, 0))</f>
        <v>1.43</v>
      </c>
      <c r="AS313" s="4">
        <f>INDEX('Isotope analysis'!I:I, MATCH($A313, 'Isotope analysis'!$C:$C, 0))</f>
        <v>41</v>
      </c>
      <c r="AT313" s="4" t="e">
        <f>INDEX('Root phenotypic data'!CR:CR, MATCH($A313, 'Root phenotypic data'!$A:$A, 0))</f>
        <v>#N/A</v>
      </c>
      <c r="AU313" s="4" t="e">
        <f>INDEX('Root phenotypic data'!CS:CS, MATCH($A313, 'Root phenotypic data'!$A:$A, 0))</f>
        <v>#N/A</v>
      </c>
      <c r="AV313" s="4" t="e">
        <f>INDEX('Root phenotypic data'!CT:CT, MATCH($A313, 'Root phenotypic data'!$A:$A, 0))</f>
        <v>#N/A</v>
      </c>
      <c r="AW313" s="4" t="e">
        <f>INDEX('Root phenotypic data'!CU:CU, MATCH($A313, 'Root phenotypic data'!$A:$A, 0))</f>
        <v>#N/A</v>
      </c>
      <c r="AX313" s="4" t="e">
        <f>INDEX('Root phenotypic data'!CV:CV, MATCH($A313, 'Root phenotypic data'!$A:$A, 0))</f>
        <v>#N/A</v>
      </c>
      <c r="AY313" s="4" t="e">
        <f>INDEX('Root phenotypic data'!CW:CW, MATCH($A313, 'Root phenotypic data'!$A:$A, 0))</f>
        <v>#N/A</v>
      </c>
      <c r="AZ313" s="4" t="e">
        <f>INDEX('Root phenotypic data'!CX:CX, MATCH($A313, 'Root phenotypic data'!$A:$A, 0))</f>
        <v>#N/A</v>
      </c>
      <c r="BA313" s="4" t="e">
        <f>INDEX('Root phenotypic data'!CY:CY, MATCH($A313, 'Root phenotypic data'!$A:$A, 0))</f>
        <v>#N/A</v>
      </c>
      <c r="BB313" s="4" t="e">
        <f>INDEX('Root phenotypic data'!CZ:CZ, MATCH($A313, 'Root phenotypic data'!$A:$A, 0))</f>
        <v>#N/A</v>
      </c>
      <c r="BC313" s="4" t="e">
        <f>INDEX('Root phenotypic data'!DA:DA, MATCH($A313, 'Root phenotypic data'!$A:$A, 0))</f>
        <v>#N/A</v>
      </c>
      <c r="BD313" s="4" t="e">
        <f>INDEX('Root phenotypic data'!DB:DB, MATCH($A313, 'Root phenotypic data'!$A:$A, 0))</f>
        <v>#N/A</v>
      </c>
      <c r="BE313" s="4" t="e">
        <f>INDEX('Root phenotypic data'!DC:DC, MATCH($A313, 'Root phenotypic data'!$A:$A, 0))</f>
        <v>#N/A</v>
      </c>
      <c r="BF313" s="4" t="e">
        <f>INDEX('Root phenotypic data'!DD:DD, MATCH($A313, 'Root phenotypic data'!$A:$A, 0))</f>
        <v>#N/A</v>
      </c>
      <c r="BG313" s="4" t="e">
        <f>INDEX('Root phenotypic data'!DE:DE, MATCH($A313, 'Root phenotypic data'!$A:$A, 0))</f>
        <v>#N/A</v>
      </c>
      <c r="BH313" s="4" t="e">
        <f>INDEX('Root phenotypic data'!DF:DF, MATCH($A313, 'Root phenotypic data'!$A:$A, 0))</f>
        <v>#N/A</v>
      </c>
      <c r="BI313" s="4" t="e">
        <f>INDEX('Root phenotypic data'!DG:DG, MATCH($A313, 'Root phenotypic data'!$A:$A, 0))</f>
        <v>#N/A</v>
      </c>
      <c r="BJ313" s="4" t="e">
        <f>INDEX('Root phenotypic data'!DH:DH, MATCH($A313, 'Root phenotypic data'!$A:$A, 0))</f>
        <v>#N/A</v>
      </c>
      <c r="BK313" s="4" t="e">
        <f>INDEX('Root phenotypic data'!DI:DI, MATCH($A313, 'Root phenotypic data'!$A:$A, 0))</f>
        <v>#N/A</v>
      </c>
      <c r="BL313" s="4" t="e">
        <f>INDEX('Root phenotypic data'!DJ:DJ, MATCH($A313, 'Root phenotypic data'!$A:$A, 0))</f>
        <v>#N/A</v>
      </c>
      <c r="BM313" s="4" t="e">
        <f>INDEX('Root phenotypic data'!DK:DK, MATCH($A313, 'Root phenotypic data'!$A:$A, 0))</f>
        <v>#N/A</v>
      </c>
      <c r="BN313" s="4" t="e">
        <f>INDEX('Root phenotypic data'!DL:DL, MATCH($A313, 'Root phenotypic data'!$A:$A, 0))</f>
        <v>#N/A</v>
      </c>
      <c r="BO313" s="4" t="e">
        <f>INDEX('Mother tree bio'!C:C, MATCH($D313, 'Mother tree bio'!$B:$B, 0))</f>
        <v>#N/A</v>
      </c>
      <c r="BP313" s="4" t="e">
        <f>INDEX('Mother tree bio'!D:D, MATCH($D313, 'Mother tree bio'!$B:$B, 0))</f>
        <v>#N/A</v>
      </c>
      <c r="BQ313" s="4" t="e">
        <f>INDEX('Mother tree bio'!E:E, MATCH($D313, 'Mother tree bio'!$B:$B, 0))</f>
        <v>#N/A</v>
      </c>
      <c r="BR313" s="4" t="e">
        <f>INDEX('Mother tree bio'!F:F, MATCH($D313, 'Mother tree bio'!$B:$B, 0))</f>
        <v>#N/A</v>
      </c>
      <c r="BS313" s="4" t="e">
        <f>INDEX('Mother tree bio'!G:G, MATCH($D313, 'Mother tree bio'!$B:$B, 0))</f>
        <v>#N/A</v>
      </c>
      <c r="BT313" s="4" t="e">
        <f>INDEX('Mother tree bio'!H:H, MATCH($D313, 'Mother tree bio'!$B:$B, 0))</f>
        <v>#N/A</v>
      </c>
      <c r="BU313" s="4" t="e">
        <f>INDEX('Mother tree bio'!I:I, MATCH($D313, 'Mother tree bio'!$B:$B, 0))</f>
        <v>#N/A</v>
      </c>
      <c r="BV313" s="4" t="e">
        <f>INDEX('Mother tree bio'!J:J, MATCH($D313, 'Mother tree bio'!$B:$B, 0))</f>
        <v>#N/A</v>
      </c>
      <c r="BW313" s="4" t="e">
        <f>INDEX('Mother tree bio'!K:K, MATCH($D313, 'Mother tree bio'!$B:$B, 0))</f>
        <v>#N/A</v>
      </c>
    </row>
    <row r="314" spans="1:75" ht="15" customHeight="1">
      <c r="A314" s="44" t="s">
        <v>651</v>
      </c>
      <c r="B314" t="s">
        <v>626</v>
      </c>
      <c r="C314" s="1" t="s">
        <v>158</v>
      </c>
      <c r="D314" s="4" t="s">
        <v>447</v>
      </c>
      <c r="E314" s="4" t="s">
        <v>83</v>
      </c>
      <c r="F314" s="4">
        <v>2</v>
      </c>
      <c r="G314" s="4" t="str">
        <f>INDEX('Isotope analysis'!E:E, MATCH($A314, 'Isotope analysis'!$C:$C, 0))</f>
        <v>W</v>
      </c>
      <c r="H314" s="4" t="s">
        <v>627</v>
      </c>
      <c r="I314" s="19" t="s">
        <v>159</v>
      </c>
      <c r="J314" s="19" t="s">
        <v>160</v>
      </c>
      <c r="K314" s="20" t="s">
        <v>161</v>
      </c>
      <c r="L314" s="19" t="s">
        <v>341</v>
      </c>
      <c r="M314" s="19" t="s">
        <v>342</v>
      </c>
      <c r="N314" s="20" t="s">
        <v>343</v>
      </c>
      <c r="O314" s="4" t="e">
        <f>INDEX('Root phenotypic data'!F:F, MATCH($A314, 'Root phenotypic data'!$A:$A, 0))</f>
        <v>#N/A</v>
      </c>
      <c r="P314" s="18" t="e">
        <f>INDEX('Root phenotypic data'!H:H, MATCH($A314, 'Root phenotypic data'!$A:$A, 0))</f>
        <v>#N/A</v>
      </c>
      <c r="Q314" s="4" t="e">
        <f>INDEX('Root phenotypic data'!I:I, MATCH($A314, 'Root phenotypic data'!$A:$A, 0))</f>
        <v>#N/A</v>
      </c>
      <c r="R314" s="4" t="e">
        <f>INDEX('Root phenotypic data'!J:J, MATCH($A314, 'Root phenotypic data'!$A:$A, 0))</f>
        <v>#N/A</v>
      </c>
      <c r="S314" s="4" t="e">
        <f>INDEX('Root phenotypic data'!K:K, MATCH($A314, 'Root phenotypic data'!$A:$A, 0))</f>
        <v>#N/A</v>
      </c>
      <c r="T314" s="4" t="e">
        <f>INDEX('Root phenotypic data'!L:L, MATCH($A314, 'Root phenotypic data'!$A:$A, 0))</f>
        <v>#N/A</v>
      </c>
      <c r="U314" s="4" t="e">
        <f>INDEX('Root phenotypic data'!M:M, MATCH($A314, 'Root phenotypic data'!$A:$A, 0))</f>
        <v>#N/A</v>
      </c>
      <c r="V314" s="4" t="e">
        <f>INDEX('Root phenotypic data'!N:N, MATCH($A314, 'Root phenotypic data'!$A:$A, 0))</f>
        <v>#N/A</v>
      </c>
      <c r="W314" s="4" t="e">
        <f>INDEX('Root phenotypic data'!O:O, MATCH($A314, 'Root phenotypic data'!$A:$A, 0))</f>
        <v>#N/A</v>
      </c>
      <c r="X314" s="4" t="e">
        <f>INDEX('Root phenotypic data'!P:P, MATCH($A314, 'Root phenotypic data'!$A:$A, 0))</f>
        <v>#N/A</v>
      </c>
      <c r="Y314" s="4" t="e">
        <f>INDEX('Root phenotypic data'!Q:Q, MATCH($A314, 'Root phenotypic data'!$A:$A, 0))</f>
        <v>#N/A</v>
      </c>
      <c r="Z314" s="4" t="e">
        <f>INDEX('Root phenotypic data'!R:R, MATCH($A314, 'Root phenotypic data'!$A:$A, 0))</f>
        <v>#N/A</v>
      </c>
      <c r="AA314" s="4" t="e">
        <f>INDEX('Root phenotypic data'!S:S, MATCH($A314, 'Root phenotypic data'!$A:$A, 0))</f>
        <v>#N/A</v>
      </c>
      <c r="AB314" s="4" t="e">
        <f>INDEX('Root phenotypic data'!T:T, MATCH($A314, 'Root phenotypic data'!$A:$A, 0))</f>
        <v>#N/A</v>
      </c>
      <c r="AC314" s="4" t="e">
        <f>INDEX('Root phenotypic data'!U:U, MATCH($A314, 'Root phenotypic data'!$A:$A, 0))</f>
        <v>#N/A</v>
      </c>
      <c r="AD314" s="4" t="e">
        <f>INDEX('Root phenotypic data'!V:V, MATCH($A314, 'Root phenotypic data'!$A:$A, 0))</f>
        <v>#N/A</v>
      </c>
      <c r="AE314" s="4" t="e">
        <f>INDEX('Root phenotypic data'!W:W, MATCH($A314, 'Root phenotypic data'!$A:$A, 0))</f>
        <v>#N/A</v>
      </c>
      <c r="AF314" s="4" t="e">
        <f>INDEX('Root phenotypic data'!X:X, MATCH($A314, 'Root phenotypic data'!$A:$A, 0))</f>
        <v>#N/A</v>
      </c>
      <c r="AG314" s="4" t="e">
        <f>INDEX('Root phenotypic data'!Y:Y, MATCH($A314, 'Root phenotypic data'!$A:$A, 0))</f>
        <v>#N/A</v>
      </c>
      <c r="AH314" s="4" t="e">
        <f>INDEX('Root phenotypic data'!Z:Z, MATCH($A314, 'Root phenotypic data'!$A:$A, 0))</f>
        <v>#N/A</v>
      </c>
      <c r="AI314" s="4" t="e">
        <f>INDEX('Root phenotypic data'!AA:AA, MATCH($A314, 'Root phenotypic data'!$A:$A, 0))</f>
        <v>#N/A</v>
      </c>
      <c r="AJ314" s="4" t="e">
        <f>INDEX('Root phenotypic data'!AB:AB, MATCH($A314, 'Root phenotypic data'!$A:$A, 0))</f>
        <v>#N/A</v>
      </c>
      <c r="AK314" s="4" t="e">
        <f>INDEX('Root phenotypic data'!AC:AC, MATCH($A314, 'Root phenotypic data'!$A:$A, 0))</f>
        <v>#N/A</v>
      </c>
      <c r="AL314" s="4" t="e">
        <f>INDEX('Root phenotypic data'!AD:AD, MATCH($A314, 'Root phenotypic data'!$A:$A, 0))</f>
        <v>#N/A</v>
      </c>
      <c r="AM314" s="4" t="e">
        <f>INDEX('Root phenotypic data'!AE:AE, MATCH($A314, 'Root phenotypic data'!$A:$A, 0))</f>
        <v>#N/A</v>
      </c>
      <c r="AN314" s="4" t="e">
        <f>INDEX('Root phenotypic data'!AF:AF, MATCH($A314, 'Root phenotypic data'!$A:$A, 0))</f>
        <v>#N/A</v>
      </c>
      <c r="AO314" s="4" t="e">
        <f>INDEX('Root phenotypic data'!AG:AG, MATCH($A314, 'Root phenotypic data'!$A:$A, 0))</f>
        <v>#N/A</v>
      </c>
      <c r="AP314" s="4">
        <f>INDEX('Isotope analysis'!F:F, MATCH($A314, 'Isotope analysis'!$C:$C, 0))</f>
        <v>-0.69</v>
      </c>
      <c r="AQ314" s="4">
        <f>INDEX('Isotope analysis'!G:G, MATCH($A314, 'Isotope analysis'!$C:$C, 0))</f>
        <v>-34.67</v>
      </c>
      <c r="AR314" s="4">
        <f>INDEX('Isotope analysis'!H:H, MATCH($A314, 'Isotope analysis'!$C:$C, 0))</f>
        <v>1.3</v>
      </c>
      <c r="AS314" s="4">
        <f>INDEX('Isotope analysis'!I:I, MATCH($A314, 'Isotope analysis'!$C:$C, 0))</f>
        <v>42.3</v>
      </c>
      <c r="AT314" s="4" t="e">
        <f>INDEX('Root phenotypic data'!CR:CR, MATCH($A314, 'Root phenotypic data'!$A:$A, 0))</f>
        <v>#N/A</v>
      </c>
      <c r="AU314" s="4" t="e">
        <f>INDEX('Root phenotypic data'!CS:CS, MATCH($A314, 'Root phenotypic data'!$A:$A, 0))</f>
        <v>#N/A</v>
      </c>
      <c r="AV314" s="4" t="e">
        <f>INDEX('Root phenotypic data'!CT:CT, MATCH($A314, 'Root phenotypic data'!$A:$A, 0))</f>
        <v>#N/A</v>
      </c>
      <c r="AW314" s="4" t="e">
        <f>INDEX('Root phenotypic data'!CU:CU, MATCH($A314, 'Root phenotypic data'!$A:$A, 0))</f>
        <v>#N/A</v>
      </c>
      <c r="AX314" s="4" t="e">
        <f>INDEX('Root phenotypic data'!CV:CV, MATCH($A314, 'Root phenotypic data'!$A:$A, 0))</f>
        <v>#N/A</v>
      </c>
      <c r="AY314" s="4" t="e">
        <f>INDEX('Root phenotypic data'!CW:CW, MATCH($A314, 'Root phenotypic data'!$A:$A, 0))</f>
        <v>#N/A</v>
      </c>
      <c r="AZ314" s="4" t="e">
        <f>INDEX('Root phenotypic data'!CX:CX, MATCH($A314, 'Root phenotypic data'!$A:$A, 0))</f>
        <v>#N/A</v>
      </c>
      <c r="BA314" s="4" t="e">
        <f>INDEX('Root phenotypic data'!CY:CY, MATCH($A314, 'Root phenotypic data'!$A:$A, 0))</f>
        <v>#N/A</v>
      </c>
      <c r="BB314" s="4" t="e">
        <f>INDEX('Root phenotypic data'!CZ:CZ, MATCH($A314, 'Root phenotypic data'!$A:$A, 0))</f>
        <v>#N/A</v>
      </c>
      <c r="BC314" s="4" t="e">
        <f>INDEX('Root phenotypic data'!DA:DA, MATCH($A314, 'Root phenotypic data'!$A:$A, 0))</f>
        <v>#N/A</v>
      </c>
      <c r="BD314" s="4" t="e">
        <f>INDEX('Root phenotypic data'!DB:DB, MATCH($A314, 'Root phenotypic data'!$A:$A, 0))</f>
        <v>#N/A</v>
      </c>
      <c r="BE314" s="4" t="e">
        <f>INDEX('Root phenotypic data'!DC:DC, MATCH($A314, 'Root phenotypic data'!$A:$A, 0))</f>
        <v>#N/A</v>
      </c>
      <c r="BF314" s="4" t="e">
        <f>INDEX('Root phenotypic data'!DD:DD, MATCH($A314, 'Root phenotypic data'!$A:$A, 0))</f>
        <v>#N/A</v>
      </c>
      <c r="BG314" s="4" t="e">
        <f>INDEX('Root phenotypic data'!DE:DE, MATCH($A314, 'Root phenotypic data'!$A:$A, 0))</f>
        <v>#N/A</v>
      </c>
      <c r="BH314" s="4" t="e">
        <f>INDEX('Root phenotypic data'!DF:DF, MATCH($A314, 'Root phenotypic data'!$A:$A, 0))</f>
        <v>#N/A</v>
      </c>
      <c r="BI314" s="4" t="e">
        <f>INDEX('Root phenotypic data'!DG:DG, MATCH($A314, 'Root phenotypic data'!$A:$A, 0))</f>
        <v>#N/A</v>
      </c>
      <c r="BJ314" s="4" t="e">
        <f>INDEX('Root phenotypic data'!DH:DH, MATCH($A314, 'Root phenotypic data'!$A:$A, 0))</f>
        <v>#N/A</v>
      </c>
      <c r="BK314" s="4" t="e">
        <f>INDEX('Root phenotypic data'!DI:DI, MATCH($A314, 'Root phenotypic data'!$A:$A, 0))</f>
        <v>#N/A</v>
      </c>
      <c r="BL314" s="4" t="e">
        <f>INDEX('Root phenotypic data'!DJ:DJ, MATCH($A314, 'Root phenotypic data'!$A:$A, 0))</f>
        <v>#N/A</v>
      </c>
      <c r="BM314" s="4" t="e">
        <f>INDEX('Root phenotypic data'!DK:DK, MATCH($A314, 'Root phenotypic data'!$A:$A, 0))</f>
        <v>#N/A</v>
      </c>
      <c r="BN314" s="4" t="e">
        <f>INDEX('Root phenotypic data'!DL:DL, MATCH($A314, 'Root phenotypic data'!$A:$A, 0))</f>
        <v>#N/A</v>
      </c>
      <c r="BO314" s="4" t="e">
        <f>INDEX('Mother tree bio'!C:C, MATCH($D314, 'Mother tree bio'!$B:$B, 0))</f>
        <v>#N/A</v>
      </c>
      <c r="BP314" s="4" t="e">
        <f>INDEX('Mother tree bio'!D:D, MATCH($D314, 'Mother tree bio'!$B:$B, 0))</f>
        <v>#N/A</v>
      </c>
      <c r="BQ314" s="4" t="e">
        <f>INDEX('Mother tree bio'!E:E, MATCH($D314, 'Mother tree bio'!$B:$B, 0))</f>
        <v>#N/A</v>
      </c>
      <c r="BR314" s="4" t="e">
        <f>INDEX('Mother tree bio'!F:F, MATCH($D314, 'Mother tree bio'!$B:$B, 0))</f>
        <v>#N/A</v>
      </c>
      <c r="BS314" s="4" t="e">
        <f>INDEX('Mother tree bio'!G:G, MATCH($D314, 'Mother tree bio'!$B:$B, 0))</f>
        <v>#N/A</v>
      </c>
      <c r="BT314" s="4" t="e">
        <f>INDEX('Mother tree bio'!H:H, MATCH($D314, 'Mother tree bio'!$B:$B, 0))</f>
        <v>#N/A</v>
      </c>
      <c r="BU314" s="4" t="e">
        <f>INDEX('Mother tree bio'!I:I, MATCH($D314, 'Mother tree bio'!$B:$B, 0))</f>
        <v>#N/A</v>
      </c>
      <c r="BV314" s="4" t="e">
        <f>INDEX('Mother tree bio'!J:J, MATCH($D314, 'Mother tree bio'!$B:$B, 0))</f>
        <v>#N/A</v>
      </c>
      <c r="BW314" s="4" t="e">
        <f>INDEX('Mother tree bio'!K:K, MATCH($D314, 'Mother tree bio'!$B:$B, 0))</f>
        <v>#N/A</v>
      </c>
    </row>
    <row r="315" spans="1:75" ht="15" customHeight="1">
      <c r="A315" s="45" t="s">
        <v>652</v>
      </c>
      <c r="B315" t="s">
        <v>626</v>
      </c>
      <c r="C315" s="1" t="s">
        <v>163</v>
      </c>
      <c r="D315" s="4" t="s">
        <v>447</v>
      </c>
      <c r="E315" s="4" t="s">
        <v>83</v>
      </c>
      <c r="F315" s="4">
        <v>3</v>
      </c>
      <c r="G315" s="4" t="str">
        <f>INDEX('Isotope analysis'!E:E, MATCH($A315, 'Isotope analysis'!$C:$C, 0))</f>
        <v>W</v>
      </c>
      <c r="H315" s="4" t="s">
        <v>627</v>
      </c>
      <c r="I315" s="19" t="s">
        <v>159</v>
      </c>
      <c r="J315" s="19" t="s">
        <v>160</v>
      </c>
      <c r="K315" s="20" t="s">
        <v>161</v>
      </c>
      <c r="L315" s="19" t="s">
        <v>345</v>
      </c>
      <c r="M315" s="19" t="s">
        <v>346</v>
      </c>
      <c r="N315" s="20" t="s">
        <v>347</v>
      </c>
      <c r="O315" s="4" t="e">
        <f>INDEX('Root phenotypic data'!F:F, MATCH($A315, 'Root phenotypic data'!$A:$A, 0))</f>
        <v>#N/A</v>
      </c>
      <c r="P315" s="18" t="e">
        <f>INDEX('Root phenotypic data'!H:H, MATCH($A315, 'Root phenotypic data'!$A:$A, 0))</f>
        <v>#N/A</v>
      </c>
      <c r="Q315" s="4" t="e">
        <f>INDEX('Root phenotypic data'!I:I, MATCH($A315, 'Root phenotypic data'!$A:$A, 0))</f>
        <v>#N/A</v>
      </c>
      <c r="R315" s="4" t="e">
        <f>INDEX('Root phenotypic data'!J:J, MATCH($A315, 'Root phenotypic data'!$A:$A, 0))</f>
        <v>#N/A</v>
      </c>
      <c r="S315" s="4" t="e">
        <f>INDEX('Root phenotypic data'!K:K, MATCH($A315, 'Root phenotypic data'!$A:$A, 0))</f>
        <v>#N/A</v>
      </c>
      <c r="T315" s="4" t="e">
        <f>INDEX('Root phenotypic data'!L:L, MATCH($A315, 'Root phenotypic data'!$A:$A, 0))</f>
        <v>#N/A</v>
      </c>
      <c r="U315" s="4" t="e">
        <f>INDEX('Root phenotypic data'!M:M, MATCH($A315, 'Root phenotypic data'!$A:$A, 0))</f>
        <v>#N/A</v>
      </c>
      <c r="V315" s="4" t="e">
        <f>INDEX('Root phenotypic data'!N:N, MATCH($A315, 'Root phenotypic data'!$A:$A, 0))</f>
        <v>#N/A</v>
      </c>
      <c r="W315" s="4" t="e">
        <f>INDEX('Root phenotypic data'!O:O, MATCH($A315, 'Root phenotypic data'!$A:$A, 0))</f>
        <v>#N/A</v>
      </c>
      <c r="X315" s="4" t="e">
        <f>INDEX('Root phenotypic data'!P:P, MATCH($A315, 'Root phenotypic data'!$A:$A, 0))</f>
        <v>#N/A</v>
      </c>
      <c r="Y315" s="4" t="e">
        <f>INDEX('Root phenotypic data'!Q:Q, MATCH($A315, 'Root phenotypic data'!$A:$A, 0))</f>
        <v>#N/A</v>
      </c>
      <c r="Z315" s="4" t="e">
        <f>INDEX('Root phenotypic data'!R:R, MATCH($A315, 'Root phenotypic data'!$A:$A, 0))</f>
        <v>#N/A</v>
      </c>
      <c r="AA315" s="4" t="e">
        <f>INDEX('Root phenotypic data'!S:S, MATCH($A315, 'Root phenotypic data'!$A:$A, 0))</f>
        <v>#N/A</v>
      </c>
      <c r="AB315" s="4" t="e">
        <f>INDEX('Root phenotypic data'!T:T, MATCH($A315, 'Root phenotypic data'!$A:$A, 0))</f>
        <v>#N/A</v>
      </c>
      <c r="AC315" s="4" t="e">
        <f>INDEX('Root phenotypic data'!U:U, MATCH($A315, 'Root phenotypic data'!$A:$A, 0))</f>
        <v>#N/A</v>
      </c>
      <c r="AD315" s="4" t="e">
        <f>INDEX('Root phenotypic data'!V:V, MATCH($A315, 'Root phenotypic data'!$A:$A, 0))</f>
        <v>#N/A</v>
      </c>
      <c r="AE315" s="4" t="e">
        <f>INDEX('Root phenotypic data'!W:W, MATCH($A315, 'Root phenotypic data'!$A:$A, 0))</f>
        <v>#N/A</v>
      </c>
      <c r="AF315" s="4" t="e">
        <f>INDEX('Root phenotypic data'!X:X, MATCH($A315, 'Root phenotypic data'!$A:$A, 0))</f>
        <v>#N/A</v>
      </c>
      <c r="AG315" s="4" t="e">
        <f>INDEX('Root phenotypic data'!Y:Y, MATCH($A315, 'Root phenotypic data'!$A:$A, 0))</f>
        <v>#N/A</v>
      </c>
      <c r="AH315" s="4" t="e">
        <f>INDEX('Root phenotypic data'!Z:Z, MATCH($A315, 'Root phenotypic data'!$A:$A, 0))</f>
        <v>#N/A</v>
      </c>
      <c r="AI315" s="4" t="e">
        <f>INDEX('Root phenotypic data'!AA:AA, MATCH($A315, 'Root phenotypic data'!$A:$A, 0))</f>
        <v>#N/A</v>
      </c>
      <c r="AJ315" s="4" t="e">
        <f>INDEX('Root phenotypic data'!AB:AB, MATCH($A315, 'Root phenotypic data'!$A:$A, 0))</f>
        <v>#N/A</v>
      </c>
      <c r="AK315" s="4" t="e">
        <f>INDEX('Root phenotypic data'!AC:AC, MATCH($A315, 'Root phenotypic data'!$A:$A, 0))</f>
        <v>#N/A</v>
      </c>
      <c r="AL315" s="4" t="e">
        <f>INDEX('Root phenotypic data'!AD:AD, MATCH($A315, 'Root phenotypic data'!$A:$A, 0))</f>
        <v>#N/A</v>
      </c>
      <c r="AM315" s="4" t="e">
        <f>INDEX('Root phenotypic data'!AE:AE, MATCH($A315, 'Root phenotypic data'!$A:$A, 0))</f>
        <v>#N/A</v>
      </c>
      <c r="AN315" s="4" t="e">
        <f>INDEX('Root phenotypic data'!AF:AF, MATCH($A315, 'Root phenotypic data'!$A:$A, 0))</f>
        <v>#N/A</v>
      </c>
      <c r="AO315" s="4" t="e">
        <f>INDEX('Root phenotypic data'!AG:AG, MATCH($A315, 'Root phenotypic data'!$A:$A, 0))</f>
        <v>#N/A</v>
      </c>
      <c r="AP315" s="4">
        <f>INDEX('Isotope analysis'!F:F, MATCH($A315, 'Isotope analysis'!$C:$C, 0))</f>
        <v>-3.24</v>
      </c>
      <c r="AQ315" s="4">
        <f>INDEX('Isotope analysis'!G:G, MATCH($A315, 'Isotope analysis'!$C:$C, 0))</f>
        <v>-34.97</v>
      </c>
      <c r="AR315" s="4">
        <f>INDEX('Isotope analysis'!H:H, MATCH($A315, 'Isotope analysis'!$C:$C, 0))</f>
        <v>1.37</v>
      </c>
      <c r="AS315" s="4">
        <f>INDEX('Isotope analysis'!I:I, MATCH($A315, 'Isotope analysis'!$C:$C, 0))</f>
        <v>41.8</v>
      </c>
      <c r="AT315" s="4" t="e">
        <f>INDEX('Root phenotypic data'!CR:CR, MATCH($A315, 'Root phenotypic data'!$A:$A, 0))</f>
        <v>#N/A</v>
      </c>
      <c r="AU315" s="4" t="e">
        <f>INDEX('Root phenotypic data'!CS:CS, MATCH($A315, 'Root phenotypic data'!$A:$A, 0))</f>
        <v>#N/A</v>
      </c>
      <c r="AV315" s="4" t="e">
        <f>INDEX('Root phenotypic data'!CT:CT, MATCH($A315, 'Root phenotypic data'!$A:$A, 0))</f>
        <v>#N/A</v>
      </c>
      <c r="AW315" s="4" t="e">
        <f>INDEX('Root phenotypic data'!CU:CU, MATCH($A315, 'Root phenotypic data'!$A:$A, 0))</f>
        <v>#N/A</v>
      </c>
      <c r="AX315" s="4" t="e">
        <f>INDEX('Root phenotypic data'!CV:CV, MATCH($A315, 'Root phenotypic data'!$A:$A, 0))</f>
        <v>#N/A</v>
      </c>
      <c r="AY315" s="4" t="e">
        <f>INDEX('Root phenotypic data'!CW:CW, MATCH($A315, 'Root phenotypic data'!$A:$A, 0))</f>
        <v>#N/A</v>
      </c>
      <c r="AZ315" s="4" t="e">
        <f>INDEX('Root phenotypic data'!CX:CX, MATCH($A315, 'Root phenotypic data'!$A:$A, 0))</f>
        <v>#N/A</v>
      </c>
      <c r="BA315" s="4" t="e">
        <f>INDEX('Root phenotypic data'!CY:CY, MATCH($A315, 'Root phenotypic data'!$A:$A, 0))</f>
        <v>#N/A</v>
      </c>
      <c r="BB315" s="4" t="e">
        <f>INDEX('Root phenotypic data'!CZ:CZ, MATCH($A315, 'Root phenotypic data'!$A:$A, 0))</f>
        <v>#N/A</v>
      </c>
      <c r="BC315" s="4" t="e">
        <f>INDEX('Root phenotypic data'!DA:DA, MATCH($A315, 'Root phenotypic data'!$A:$A, 0))</f>
        <v>#N/A</v>
      </c>
      <c r="BD315" s="4" t="e">
        <f>INDEX('Root phenotypic data'!DB:DB, MATCH($A315, 'Root phenotypic data'!$A:$A, 0))</f>
        <v>#N/A</v>
      </c>
      <c r="BE315" s="4" t="e">
        <f>INDEX('Root phenotypic data'!DC:DC, MATCH($A315, 'Root phenotypic data'!$A:$A, 0))</f>
        <v>#N/A</v>
      </c>
      <c r="BF315" s="4" t="e">
        <f>INDEX('Root phenotypic data'!DD:DD, MATCH($A315, 'Root phenotypic data'!$A:$A, 0))</f>
        <v>#N/A</v>
      </c>
      <c r="BG315" s="4" t="e">
        <f>INDEX('Root phenotypic data'!DE:DE, MATCH($A315, 'Root phenotypic data'!$A:$A, 0))</f>
        <v>#N/A</v>
      </c>
      <c r="BH315" s="4" t="e">
        <f>INDEX('Root phenotypic data'!DF:DF, MATCH($A315, 'Root phenotypic data'!$A:$A, 0))</f>
        <v>#N/A</v>
      </c>
      <c r="BI315" s="4" t="e">
        <f>INDEX('Root phenotypic data'!DG:DG, MATCH($A315, 'Root phenotypic data'!$A:$A, 0))</f>
        <v>#N/A</v>
      </c>
      <c r="BJ315" s="4" t="e">
        <f>INDEX('Root phenotypic data'!DH:DH, MATCH($A315, 'Root phenotypic data'!$A:$A, 0))</f>
        <v>#N/A</v>
      </c>
      <c r="BK315" s="4" t="e">
        <f>INDEX('Root phenotypic data'!DI:DI, MATCH($A315, 'Root phenotypic data'!$A:$A, 0))</f>
        <v>#N/A</v>
      </c>
      <c r="BL315" s="4" t="e">
        <f>INDEX('Root phenotypic data'!DJ:DJ, MATCH($A315, 'Root phenotypic data'!$A:$A, 0))</f>
        <v>#N/A</v>
      </c>
      <c r="BM315" s="4" t="e">
        <f>INDEX('Root phenotypic data'!DK:DK, MATCH($A315, 'Root phenotypic data'!$A:$A, 0))</f>
        <v>#N/A</v>
      </c>
      <c r="BN315" s="4" t="e">
        <f>INDEX('Root phenotypic data'!DL:DL, MATCH($A315, 'Root phenotypic data'!$A:$A, 0))</f>
        <v>#N/A</v>
      </c>
      <c r="BO315" s="4" t="e">
        <f>INDEX('Mother tree bio'!C:C, MATCH($D315, 'Mother tree bio'!$B:$B, 0))</f>
        <v>#N/A</v>
      </c>
      <c r="BP315" s="4" t="e">
        <f>INDEX('Mother tree bio'!D:D, MATCH($D315, 'Mother tree bio'!$B:$B, 0))</f>
        <v>#N/A</v>
      </c>
      <c r="BQ315" s="4" t="e">
        <f>INDEX('Mother tree bio'!E:E, MATCH($D315, 'Mother tree bio'!$B:$B, 0))</f>
        <v>#N/A</v>
      </c>
      <c r="BR315" s="4" t="e">
        <f>INDEX('Mother tree bio'!F:F, MATCH($D315, 'Mother tree bio'!$B:$B, 0))</f>
        <v>#N/A</v>
      </c>
      <c r="BS315" s="4" t="e">
        <f>INDEX('Mother tree bio'!G:G, MATCH($D315, 'Mother tree bio'!$B:$B, 0))</f>
        <v>#N/A</v>
      </c>
      <c r="BT315" s="4" t="e">
        <f>INDEX('Mother tree bio'!H:H, MATCH($D315, 'Mother tree bio'!$B:$B, 0))</f>
        <v>#N/A</v>
      </c>
      <c r="BU315" s="4" t="e">
        <f>INDEX('Mother tree bio'!I:I, MATCH($D315, 'Mother tree bio'!$B:$B, 0))</f>
        <v>#N/A</v>
      </c>
      <c r="BV315" s="4" t="e">
        <f>INDEX('Mother tree bio'!J:J, MATCH($D315, 'Mother tree bio'!$B:$B, 0))</f>
        <v>#N/A</v>
      </c>
      <c r="BW315" s="4" t="e">
        <f>INDEX('Mother tree bio'!K:K, MATCH($D315, 'Mother tree bio'!$B:$B, 0))</f>
        <v>#N/A</v>
      </c>
    </row>
    <row r="316" spans="1:75" ht="15" customHeight="1">
      <c r="A316" s="45" t="s">
        <v>653</v>
      </c>
      <c r="B316" t="s">
        <v>626</v>
      </c>
      <c r="C316" s="1" t="s">
        <v>165</v>
      </c>
      <c r="D316" s="4" t="s">
        <v>447</v>
      </c>
      <c r="E316" s="4" t="s">
        <v>83</v>
      </c>
      <c r="F316" s="4">
        <v>4</v>
      </c>
      <c r="G316" s="4" t="str">
        <f>INDEX('Isotope analysis'!E:E, MATCH($A316, 'Isotope analysis'!$C:$C, 0))</f>
        <v>W</v>
      </c>
      <c r="H316" s="4" t="s">
        <v>627</v>
      </c>
      <c r="I316" s="19" t="s">
        <v>159</v>
      </c>
      <c r="J316" s="19" t="s">
        <v>160</v>
      </c>
      <c r="K316" s="20" t="s">
        <v>161</v>
      </c>
      <c r="L316" s="19" t="s">
        <v>349</v>
      </c>
      <c r="M316" s="19" t="s">
        <v>350</v>
      </c>
      <c r="N316" s="20" t="s">
        <v>351</v>
      </c>
      <c r="O316" s="4" t="e">
        <f>INDEX('Root phenotypic data'!F:F, MATCH($A316, 'Root phenotypic data'!$A:$A, 0))</f>
        <v>#N/A</v>
      </c>
      <c r="P316" s="18" t="e">
        <f>INDEX('Root phenotypic data'!H:H, MATCH($A316, 'Root phenotypic data'!$A:$A, 0))</f>
        <v>#N/A</v>
      </c>
      <c r="Q316" s="4" t="e">
        <f>INDEX('Root phenotypic data'!I:I, MATCH($A316, 'Root phenotypic data'!$A:$A, 0))</f>
        <v>#N/A</v>
      </c>
      <c r="R316" s="4" t="e">
        <f>INDEX('Root phenotypic data'!J:J, MATCH($A316, 'Root phenotypic data'!$A:$A, 0))</f>
        <v>#N/A</v>
      </c>
      <c r="S316" s="4" t="e">
        <f>INDEX('Root phenotypic data'!K:K, MATCH($A316, 'Root phenotypic data'!$A:$A, 0))</f>
        <v>#N/A</v>
      </c>
      <c r="T316" s="4" t="e">
        <f>INDEX('Root phenotypic data'!L:L, MATCH($A316, 'Root phenotypic data'!$A:$A, 0))</f>
        <v>#N/A</v>
      </c>
      <c r="U316" s="4" t="e">
        <f>INDEX('Root phenotypic data'!M:M, MATCH($A316, 'Root phenotypic data'!$A:$A, 0))</f>
        <v>#N/A</v>
      </c>
      <c r="V316" s="4" t="e">
        <f>INDEX('Root phenotypic data'!N:N, MATCH($A316, 'Root phenotypic data'!$A:$A, 0))</f>
        <v>#N/A</v>
      </c>
      <c r="W316" s="4" t="e">
        <f>INDEX('Root phenotypic data'!O:O, MATCH($A316, 'Root phenotypic data'!$A:$A, 0))</f>
        <v>#N/A</v>
      </c>
      <c r="X316" s="4" t="e">
        <f>INDEX('Root phenotypic data'!P:P, MATCH($A316, 'Root phenotypic data'!$A:$A, 0))</f>
        <v>#N/A</v>
      </c>
      <c r="Y316" s="4" t="e">
        <f>INDEX('Root phenotypic data'!Q:Q, MATCH($A316, 'Root phenotypic data'!$A:$A, 0))</f>
        <v>#N/A</v>
      </c>
      <c r="Z316" s="4" t="e">
        <f>INDEX('Root phenotypic data'!R:R, MATCH($A316, 'Root phenotypic data'!$A:$A, 0))</f>
        <v>#N/A</v>
      </c>
      <c r="AA316" s="4" t="e">
        <f>INDEX('Root phenotypic data'!S:S, MATCH($A316, 'Root phenotypic data'!$A:$A, 0))</f>
        <v>#N/A</v>
      </c>
      <c r="AB316" s="4" t="e">
        <f>INDEX('Root phenotypic data'!T:T, MATCH($A316, 'Root phenotypic data'!$A:$A, 0))</f>
        <v>#N/A</v>
      </c>
      <c r="AC316" s="4" t="e">
        <f>INDEX('Root phenotypic data'!U:U, MATCH($A316, 'Root phenotypic data'!$A:$A, 0))</f>
        <v>#N/A</v>
      </c>
      <c r="AD316" s="4" t="e">
        <f>INDEX('Root phenotypic data'!V:V, MATCH($A316, 'Root phenotypic data'!$A:$A, 0))</f>
        <v>#N/A</v>
      </c>
      <c r="AE316" s="4" t="e">
        <f>INDEX('Root phenotypic data'!W:W, MATCH($A316, 'Root phenotypic data'!$A:$A, 0))</f>
        <v>#N/A</v>
      </c>
      <c r="AF316" s="4" t="e">
        <f>INDEX('Root phenotypic data'!X:X, MATCH($A316, 'Root phenotypic data'!$A:$A, 0))</f>
        <v>#N/A</v>
      </c>
      <c r="AG316" s="4" t="e">
        <f>INDEX('Root phenotypic data'!Y:Y, MATCH($A316, 'Root phenotypic data'!$A:$A, 0))</f>
        <v>#N/A</v>
      </c>
      <c r="AH316" s="4" t="e">
        <f>INDEX('Root phenotypic data'!Z:Z, MATCH($A316, 'Root phenotypic data'!$A:$A, 0))</f>
        <v>#N/A</v>
      </c>
      <c r="AI316" s="4" t="e">
        <f>INDEX('Root phenotypic data'!AA:AA, MATCH($A316, 'Root phenotypic data'!$A:$A, 0))</f>
        <v>#N/A</v>
      </c>
      <c r="AJ316" s="4" t="e">
        <f>INDEX('Root phenotypic data'!AB:AB, MATCH($A316, 'Root phenotypic data'!$A:$A, 0))</f>
        <v>#N/A</v>
      </c>
      <c r="AK316" s="4" t="e">
        <f>INDEX('Root phenotypic data'!AC:AC, MATCH($A316, 'Root phenotypic data'!$A:$A, 0))</f>
        <v>#N/A</v>
      </c>
      <c r="AL316" s="4" t="e">
        <f>INDEX('Root phenotypic data'!AD:AD, MATCH($A316, 'Root phenotypic data'!$A:$A, 0))</f>
        <v>#N/A</v>
      </c>
      <c r="AM316" s="4" t="e">
        <f>INDEX('Root phenotypic data'!AE:AE, MATCH($A316, 'Root phenotypic data'!$A:$A, 0))</f>
        <v>#N/A</v>
      </c>
      <c r="AN316" s="4" t="e">
        <f>INDEX('Root phenotypic data'!AF:AF, MATCH($A316, 'Root phenotypic data'!$A:$A, 0))</f>
        <v>#N/A</v>
      </c>
      <c r="AO316" s="4" t="e">
        <f>INDEX('Root phenotypic data'!AG:AG, MATCH($A316, 'Root phenotypic data'!$A:$A, 0))</f>
        <v>#N/A</v>
      </c>
      <c r="AP316" s="4">
        <f>INDEX('Isotope analysis'!F:F, MATCH($A316, 'Isotope analysis'!$C:$C, 0))</f>
        <v>5.04</v>
      </c>
      <c r="AQ316" s="4">
        <f>INDEX('Isotope analysis'!G:G, MATCH($A316, 'Isotope analysis'!$C:$C, 0))</f>
        <v>-33.32</v>
      </c>
      <c r="AR316" s="4">
        <f>INDEX('Isotope analysis'!H:H, MATCH($A316, 'Isotope analysis'!$C:$C, 0))</f>
        <v>1.23</v>
      </c>
      <c r="AS316" s="4">
        <f>INDEX('Isotope analysis'!I:I, MATCH($A316, 'Isotope analysis'!$C:$C, 0))</f>
        <v>45.8</v>
      </c>
      <c r="AT316" s="4" t="e">
        <f>INDEX('Root phenotypic data'!CR:CR, MATCH($A316, 'Root phenotypic data'!$A:$A, 0))</f>
        <v>#N/A</v>
      </c>
      <c r="AU316" s="4" t="e">
        <f>INDEX('Root phenotypic data'!CS:CS, MATCH($A316, 'Root phenotypic data'!$A:$A, 0))</f>
        <v>#N/A</v>
      </c>
      <c r="AV316" s="4" t="e">
        <f>INDEX('Root phenotypic data'!CT:CT, MATCH($A316, 'Root phenotypic data'!$A:$A, 0))</f>
        <v>#N/A</v>
      </c>
      <c r="AW316" s="4" t="e">
        <f>INDEX('Root phenotypic data'!CU:CU, MATCH($A316, 'Root phenotypic data'!$A:$A, 0))</f>
        <v>#N/A</v>
      </c>
      <c r="AX316" s="4" t="e">
        <f>INDEX('Root phenotypic data'!CV:CV, MATCH($A316, 'Root phenotypic data'!$A:$A, 0))</f>
        <v>#N/A</v>
      </c>
      <c r="AY316" s="4" t="e">
        <f>INDEX('Root phenotypic data'!CW:CW, MATCH($A316, 'Root phenotypic data'!$A:$A, 0))</f>
        <v>#N/A</v>
      </c>
      <c r="AZ316" s="4" t="e">
        <f>INDEX('Root phenotypic data'!CX:CX, MATCH($A316, 'Root phenotypic data'!$A:$A, 0))</f>
        <v>#N/A</v>
      </c>
      <c r="BA316" s="4" t="e">
        <f>INDEX('Root phenotypic data'!CY:CY, MATCH($A316, 'Root phenotypic data'!$A:$A, 0))</f>
        <v>#N/A</v>
      </c>
      <c r="BB316" s="4" t="e">
        <f>INDEX('Root phenotypic data'!CZ:CZ, MATCH($A316, 'Root phenotypic data'!$A:$A, 0))</f>
        <v>#N/A</v>
      </c>
      <c r="BC316" s="4" t="e">
        <f>INDEX('Root phenotypic data'!DA:DA, MATCH($A316, 'Root phenotypic data'!$A:$A, 0))</f>
        <v>#N/A</v>
      </c>
      <c r="BD316" s="4" t="e">
        <f>INDEX('Root phenotypic data'!DB:DB, MATCH($A316, 'Root phenotypic data'!$A:$A, 0))</f>
        <v>#N/A</v>
      </c>
      <c r="BE316" s="4" t="e">
        <f>INDEX('Root phenotypic data'!DC:DC, MATCH($A316, 'Root phenotypic data'!$A:$A, 0))</f>
        <v>#N/A</v>
      </c>
      <c r="BF316" s="4" t="e">
        <f>INDEX('Root phenotypic data'!DD:DD, MATCH($A316, 'Root phenotypic data'!$A:$A, 0))</f>
        <v>#N/A</v>
      </c>
      <c r="BG316" s="4" t="e">
        <f>INDEX('Root phenotypic data'!DE:DE, MATCH($A316, 'Root phenotypic data'!$A:$A, 0))</f>
        <v>#N/A</v>
      </c>
      <c r="BH316" s="4" t="e">
        <f>INDEX('Root phenotypic data'!DF:DF, MATCH($A316, 'Root phenotypic data'!$A:$A, 0))</f>
        <v>#N/A</v>
      </c>
      <c r="BI316" s="4" t="e">
        <f>INDEX('Root phenotypic data'!DG:DG, MATCH($A316, 'Root phenotypic data'!$A:$A, 0))</f>
        <v>#N/A</v>
      </c>
      <c r="BJ316" s="4" t="e">
        <f>INDEX('Root phenotypic data'!DH:DH, MATCH($A316, 'Root phenotypic data'!$A:$A, 0))</f>
        <v>#N/A</v>
      </c>
      <c r="BK316" s="4" t="e">
        <f>INDEX('Root phenotypic data'!DI:DI, MATCH($A316, 'Root phenotypic data'!$A:$A, 0))</f>
        <v>#N/A</v>
      </c>
      <c r="BL316" s="4" t="e">
        <f>INDEX('Root phenotypic data'!DJ:DJ, MATCH($A316, 'Root phenotypic data'!$A:$A, 0))</f>
        <v>#N/A</v>
      </c>
      <c r="BM316" s="4" t="e">
        <f>INDEX('Root phenotypic data'!DK:DK, MATCH($A316, 'Root phenotypic data'!$A:$A, 0))</f>
        <v>#N/A</v>
      </c>
      <c r="BN316" s="4" t="e">
        <f>INDEX('Root phenotypic data'!DL:DL, MATCH($A316, 'Root phenotypic data'!$A:$A, 0))</f>
        <v>#N/A</v>
      </c>
      <c r="BO316" s="4" t="e">
        <f>INDEX('Mother tree bio'!C:C, MATCH($D316, 'Mother tree bio'!$B:$B, 0))</f>
        <v>#N/A</v>
      </c>
      <c r="BP316" s="4" t="e">
        <f>INDEX('Mother tree bio'!D:D, MATCH($D316, 'Mother tree bio'!$B:$B, 0))</f>
        <v>#N/A</v>
      </c>
      <c r="BQ316" s="4" t="e">
        <f>INDEX('Mother tree bio'!E:E, MATCH($D316, 'Mother tree bio'!$B:$B, 0))</f>
        <v>#N/A</v>
      </c>
      <c r="BR316" s="4" t="e">
        <f>INDEX('Mother tree bio'!F:F, MATCH($D316, 'Mother tree bio'!$B:$B, 0))</f>
        <v>#N/A</v>
      </c>
      <c r="BS316" s="4" t="e">
        <f>INDEX('Mother tree bio'!G:G, MATCH($D316, 'Mother tree bio'!$B:$B, 0))</f>
        <v>#N/A</v>
      </c>
      <c r="BT316" s="4" t="e">
        <f>INDEX('Mother tree bio'!H:H, MATCH($D316, 'Mother tree bio'!$B:$B, 0))</f>
        <v>#N/A</v>
      </c>
      <c r="BU316" s="4" t="e">
        <f>INDEX('Mother tree bio'!I:I, MATCH($D316, 'Mother tree bio'!$B:$B, 0))</f>
        <v>#N/A</v>
      </c>
      <c r="BV316" s="4" t="e">
        <f>INDEX('Mother tree bio'!J:J, MATCH($D316, 'Mother tree bio'!$B:$B, 0))</f>
        <v>#N/A</v>
      </c>
      <c r="BW316" s="4" t="e">
        <f>INDEX('Mother tree bio'!K:K, MATCH($D316, 'Mother tree bio'!$B:$B, 0))</f>
        <v>#N/A</v>
      </c>
    </row>
    <row r="317" spans="1:75" ht="15" customHeight="1">
      <c r="A317" s="46" t="s">
        <v>654</v>
      </c>
      <c r="B317" t="s">
        <v>626</v>
      </c>
      <c r="C317" s="1" t="s">
        <v>167</v>
      </c>
      <c r="D317" s="4" t="e">
        <f>INDEX('Isotope analysis'!D:D, MATCH($A317, 'Isotope analysis'!$C:$C, 0))</f>
        <v>#N/A</v>
      </c>
      <c r="E317" s="4" t="e">
        <f>INDEX('Isotope analysis'!A:A, MATCH($D317, 'Isotope analysis'!$C:$C, 0))</f>
        <v>#N/A</v>
      </c>
      <c r="F317" s="4" t="e">
        <f>INDEX('Root phenotypic data'!D:D, MATCH($A317, 'Root phenotypic data'!$A:$A, 0))</f>
        <v>#N/A</v>
      </c>
      <c r="G317" s="4" t="e">
        <f>INDEX('Isotope analysis'!E:E, MATCH($A317, 'Isotope analysis'!$C:$C, 0))</f>
        <v>#N/A</v>
      </c>
      <c r="H317" s="4" t="s">
        <v>627</v>
      </c>
      <c r="I317" s="19" t="s">
        <v>159</v>
      </c>
      <c r="J317" s="19" t="s">
        <v>160</v>
      </c>
      <c r="K317" s="20" t="s">
        <v>161</v>
      </c>
      <c r="L317" s="19" t="s">
        <v>353</v>
      </c>
      <c r="M317" s="19" t="s">
        <v>354</v>
      </c>
      <c r="N317" s="20" t="s">
        <v>355</v>
      </c>
      <c r="O317" s="4" t="e">
        <f>INDEX('Root phenotypic data'!F:F, MATCH($A317, 'Root phenotypic data'!$A:$A, 0))</f>
        <v>#N/A</v>
      </c>
      <c r="P317" s="18" t="e">
        <f>INDEX('Root phenotypic data'!H:H, MATCH($A317, 'Root phenotypic data'!$A:$A, 0))</f>
        <v>#N/A</v>
      </c>
      <c r="Q317" s="4" t="e">
        <f>INDEX('Root phenotypic data'!I:I, MATCH($A317, 'Root phenotypic data'!$A:$A, 0))</f>
        <v>#N/A</v>
      </c>
      <c r="R317" s="4" t="e">
        <f>INDEX('Root phenotypic data'!J:J, MATCH($A317, 'Root phenotypic data'!$A:$A, 0))</f>
        <v>#N/A</v>
      </c>
      <c r="S317" s="4" t="e">
        <f>INDEX('Root phenotypic data'!K:K, MATCH($A317, 'Root phenotypic data'!$A:$A, 0))</f>
        <v>#N/A</v>
      </c>
      <c r="T317" s="4" t="e">
        <f>INDEX('Root phenotypic data'!L:L, MATCH($A317, 'Root phenotypic data'!$A:$A, 0))</f>
        <v>#N/A</v>
      </c>
      <c r="U317" s="4" t="e">
        <f>INDEX('Root phenotypic data'!M:M, MATCH($A317, 'Root phenotypic data'!$A:$A, 0))</f>
        <v>#N/A</v>
      </c>
      <c r="V317" s="4" t="e">
        <f>INDEX('Root phenotypic data'!N:N, MATCH($A317, 'Root phenotypic data'!$A:$A, 0))</f>
        <v>#N/A</v>
      </c>
      <c r="W317" s="4" t="e">
        <f>INDEX('Root phenotypic data'!O:O, MATCH($A317, 'Root phenotypic data'!$A:$A, 0))</f>
        <v>#N/A</v>
      </c>
      <c r="X317" s="4" t="e">
        <f>INDEX('Root phenotypic data'!P:P, MATCH($A317, 'Root phenotypic data'!$A:$A, 0))</f>
        <v>#N/A</v>
      </c>
      <c r="Y317" s="4" t="e">
        <f>INDEX('Root phenotypic data'!Q:Q, MATCH($A317, 'Root phenotypic data'!$A:$A, 0))</f>
        <v>#N/A</v>
      </c>
      <c r="Z317" s="4" t="e">
        <f>INDEX('Root phenotypic data'!R:R, MATCH($A317, 'Root phenotypic data'!$A:$A, 0))</f>
        <v>#N/A</v>
      </c>
      <c r="AA317" s="4" t="e">
        <f>INDEX('Root phenotypic data'!S:S, MATCH($A317, 'Root phenotypic data'!$A:$A, 0))</f>
        <v>#N/A</v>
      </c>
      <c r="AB317" s="4" t="e">
        <f>INDEX('Root phenotypic data'!T:T, MATCH($A317, 'Root phenotypic data'!$A:$A, 0))</f>
        <v>#N/A</v>
      </c>
      <c r="AC317" s="4" t="e">
        <f>INDEX('Root phenotypic data'!U:U, MATCH($A317, 'Root phenotypic data'!$A:$A, 0))</f>
        <v>#N/A</v>
      </c>
      <c r="AD317" s="4" t="e">
        <f>INDEX('Root phenotypic data'!V:V, MATCH($A317, 'Root phenotypic data'!$A:$A, 0))</f>
        <v>#N/A</v>
      </c>
      <c r="AE317" s="4" t="e">
        <f>INDEX('Root phenotypic data'!W:W, MATCH($A317, 'Root phenotypic data'!$A:$A, 0))</f>
        <v>#N/A</v>
      </c>
      <c r="AF317" s="4" t="e">
        <f>INDEX('Root phenotypic data'!X:X, MATCH($A317, 'Root phenotypic data'!$A:$A, 0))</f>
        <v>#N/A</v>
      </c>
      <c r="AG317" s="4" t="e">
        <f>INDEX('Root phenotypic data'!Y:Y, MATCH($A317, 'Root phenotypic data'!$A:$A, 0))</f>
        <v>#N/A</v>
      </c>
      <c r="AH317" s="4" t="e">
        <f>INDEX('Root phenotypic data'!Z:Z, MATCH($A317, 'Root phenotypic data'!$A:$A, 0))</f>
        <v>#N/A</v>
      </c>
      <c r="AI317" s="4" t="e">
        <f>INDEX('Root phenotypic data'!AA:AA, MATCH($A317, 'Root phenotypic data'!$A:$A, 0))</f>
        <v>#N/A</v>
      </c>
      <c r="AJ317" s="4" t="e">
        <f>INDEX('Root phenotypic data'!AB:AB, MATCH($A317, 'Root phenotypic data'!$A:$A, 0))</f>
        <v>#N/A</v>
      </c>
      <c r="AK317" s="4" t="e">
        <f>INDEX('Root phenotypic data'!AC:AC, MATCH($A317, 'Root phenotypic data'!$A:$A, 0))</f>
        <v>#N/A</v>
      </c>
      <c r="AL317" s="4" t="e">
        <f>INDEX('Root phenotypic data'!AD:AD, MATCH($A317, 'Root phenotypic data'!$A:$A, 0))</f>
        <v>#N/A</v>
      </c>
      <c r="AM317" s="4" t="e">
        <f>INDEX('Root phenotypic data'!AE:AE, MATCH($A317, 'Root phenotypic data'!$A:$A, 0))</f>
        <v>#N/A</v>
      </c>
      <c r="AN317" s="4" t="e">
        <f>INDEX('Root phenotypic data'!AF:AF, MATCH($A317, 'Root phenotypic data'!$A:$A, 0))</f>
        <v>#N/A</v>
      </c>
      <c r="AO317" s="4" t="e">
        <f>INDEX('Root phenotypic data'!AG:AG, MATCH($A317, 'Root phenotypic data'!$A:$A, 0))</f>
        <v>#N/A</v>
      </c>
      <c r="AP317" s="4" t="e">
        <f>INDEX('Isotope analysis'!F:F, MATCH($A317, 'Isotope analysis'!$C:$C, 0))</f>
        <v>#N/A</v>
      </c>
      <c r="AQ317" s="4" t="e">
        <f>INDEX('Isotope analysis'!G:G, MATCH($A317, 'Isotope analysis'!$C:$C, 0))</f>
        <v>#N/A</v>
      </c>
      <c r="AR317" s="4" t="e">
        <f>INDEX('Isotope analysis'!H:H, MATCH($A317, 'Isotope analysis'!$C:$C, 0))</f>
        <v>#N/A</v>
      </c>
      <c r="AS317" s="4" t="e">
        <f>INDEX('Isotope analysis'!I:I, MATCH($A317, 'Isotope analysis'!$C:$C, 0))</f>
        <v>#N/A</v>
      </c>
      <c r="AT317" s="4" t="e">
        <f>INDEX('Root phenotypic data'!CR:CR, MATCH($A317, 'Root phenotypic data'!$A:$A, 0))</f>
        <v>#N/A</v>
      </c>
      <c r="AU317" s="4" t="e">
        <f>INDEX('Root phenotypic data'!CS:CS, MATCH($A317, 'Root phenotypic data'!$A:$A, 0))</f>
        <v>#N/A</v>
      </c>
      <c r="AV317" s="4" t="e">
        <f>INDEX('Root phenotypic data'!CT:CT, MATCH($A317, 'Root phenotypic data'!$A:$A, 0))</f>
        <v>#N/A</v>
      </c>
      <c r="AW317" s="4" t="e">
        <f>INDEX('Root phenotypic data'!CU:CU, MATCH($A317, 'Root phenotypic data'!$A:$A, 0))</f>
        <v>#N/A</v>
      </c>
      <c r="AX317" s="4" t="e">
        <f>INDEX('Root phenotypic data'!CV:CV, MATCH($A317, 'Root phenotypic data'!$A:$A, 0))</f>
        <v>#N/A</v>
      </c>
      <c r="AY317" s="4" t="e">
        <f>INDEX('Root phenotypic data'!CW:CW, MATCH($A317, 'Root phenotypic data'!$A:$A, 0))</f>
        <v>#N/A</v>
      </c>
      <c r="AZ317" s="4" t="e">
        <f>INDEX('Root phenotypic data'!CX:CX, MATCH($A317, 'Root phenotypic data'!$A:$A, 0))</f>
        <v>#N/A</v>
      </c>
      <c r="BA317" s="4" t="e">
        <f>INDEX('Root phenotypic data'!CY:CY, MATCH($A317, 'Root phenotypic data'!$A:$A, 0))</f>
        <v>#N/A</v>
      </c>
      <c r="BB317" s="4" t="e">
        <f>INDEX('Root phenotypic data'!CZ:CZ, MATCH($A317, 'Root phenotypic data'!$A:$A, 0))</f>
        <v>#N/A</v>
      </c>
      <c r="BC317" s="4" t="e">
        <f>INDEX('Root phenotypic data'!DA:DA, MATCH($A317, 'Root phenotypic data'!$A:$A, 0))</f>
        <v>#N/A</v>
      </c>
      <c r="BD317" s="4" t="e">
        <f>INDEX('Root phenotypic data'!DB:DB, MATCH($A317, 'Root phenotypic data'!$A:$A, 0))</f>
        <v>#N/A</v>
      </c>
      <c r="BE317" s="4" t="e">
        <f>INDEX('Root phenotypic data'!DC:DC, MATCH($A317, 'Root phenotypic data'!$A:$A, 0))</f>
        <v>#N/A</v>
      </c>
      <c r="BF317" s="4" t="e">
        <f>INDEX('Root phenotypic data'!DD:DD, MATCH($A317, 'Root phenotypic data'!$A:$A, 0))</f>
        <v>#N/A</v>
      </c>
      <c r="BG317" s="4" t="e">
        <f>INDEX('Root phenotypic data'!DE:DE, MATCH($A317, 'Root phenotypic data'!$A:$A, 0))</f>
        <v>#N/A</v>
      </c>
      <c r="BH317" s="4" t="e">
        <f>INDEX('Root phenotypic data'!DF:DF, MATCH($A317, 'Root phenotypic data'!$A:$A, 0))</f>
        <v>#N/A</v>
      </c>
      <c r="BI317" s="4" t="e">
        <f>INDEX('Root phenotypic data'!DG:DG, MATCH($A317, 'Root phenotypic data'!$A:$A, 0))</f>
        <v>#N/A</v>
      </c>
      <c r="BJ317" s="4" t="e">
        <f>INDEX('Root phenotypic data'!DH:DH, MATCH($A317, 'Root phenotypic data'!$A:$A, 0))</f>
        <v>#N/A</v>
      </c>
      <c r="BK317" s="4" t="e">
        <f>INDEX('Root phenotypic data'!DI:DI, MATCH($A317, 'Root phenotypic data'!$A:$A, 0))</f>
        <v>#N/A</v>
      </c>
      <c r="BL317" s="4" t="e">
        <f>INDEX('Root phenotypic data'!DJ:DJ, MATCH($A317, 'Root phenotypic data'!$A:$A, 0))</f>
        <v>#N/A</v>
      </c>
      <c r="BM317" s="4" t="e">
        <f>INDEX('Root phenotypic data'!DK:DK, MATCH($A317, 'Root phenotypic data'!$A:$A, 0))</f>
        <v>#N/A</v>
      </c>
      <c r="BN317" s="4" t="e">
        <f>INDEX('Root phenotypic data'!DL:DL, MATCH($A317, 'Root phenotypic data'!$A:$A, 0))</f>
        <v>#N/A</v>
      </c>
      <c r="BO317" s="4" t="e">
        <f>INDEX('Mother tree bio'!C:C, MATCH($D317, 'Mother tree bio'!$B:$B, 0))</f>
        <v>#N/A</v>
      </c>
      <c r="BP317" s="4" t="e">
        <f>INDEX('Mother tree bio'!D:D, MATCH($D317, 'Mother tree bio'!$B:$B, 0))</f>
        <v>#N/A</v>
      </c>
      <c r="BQ317" s="4" t="e">
        <f>INDEX('Mother tree bio'!E:E, MATCH($D317, 'Mother tree bio'!$B:$B, 0))</f>
        <v>#N/A</v>
      </c>
      <c r="BR317" s="4" t="e">
        <f>INDEX('Mother tree bio'!F:F, MATCH($D317, 'Mother tree bio'!$B:$B, 0))</f>
        <v>#N/A</v>
      </c>
      <c r="BS317" s="4" t="e">
        <f>INDEX('Mother tree bio'!G:G, MATCH($D317, 'Mother tree bio'!$B:$B, 0))</f>
        <v>#N/A</v>
      </c>
      <c r="BT317" s="4" t="e">
        <f>INDEX('Mother tree bio'!H:H, MATCH($D317, 'Mother tree bio'!$B:$B, 0))</f>
        <v>#N/A</v>
      </c>
      <c r="BU317" s="4" t="e">
        <f>INDEX('Mother tree bio'!I:I, MATCH($D317, 'Mother tree bio'!$B:$B, 0))</f>
        <v>#N/A</v>
      </c>
      <c r="BV317" s="4" t="e">
        <f>INDEX('Mother tree bio'!J:J, MATCH($D317, 'Mother tree bio'!$B:$B, 0))</f>
        <v>#N/A</v>
      </c>
      <c r="BW317" s="4" t="e">
        <f>INDEX('Mother tree bio'!K:K, MATCH($D317, 'Mother tree bio'!$B:$B, 0))</f>
        <v>#N/A</v>
      </c>
    </row>
    <row r="318" spans="1:75" ht="15" customHeight="1">
      <c r="A318" s="45" t="s">
        <v>655</v>
      </c>
      <c r="B318" t="s">
        <v>626</v>
      </c>
      <c r="C318" s="1" t="s">
        <v>170</v>
      </c>
      <c r="D318" s="4" t="s">
        <v>447</v>
      </c>
      <c r="E318" s="4" t="s">
        <v>83</v>
      </c>
      <c r="F318" s="4">
        <v>5</v>
      </c>
      <c r="G318" s="4" t="str">
        <f>INDEX('Isotope analysis'!E:E, MATCH($A318, 'Isotope analysis'!$C:$C, 0))</f>
        <v>W</v>
      </c>
      <c r="H318" s="4" t="s">
        <v>627</v>
      </c>
      <c r="I318" s="19" t="s">
        <v>159</v>
      </c>
      <c r="J318" s="19" t="s">
        <v>160</v>
      </c>
      <c r="K318" s="20" t="s">
        <v>161</v>
      </c>
      <c r="L318" s="19" t="s">
        <v>357</v>
      </c>
      <c r="M318" s="19" t="s">
        <v>358</v>
      </c>
      <c r="N318" s="20" t="s">
        <v>359</v>
      </c>
      <c r="O318" s="4" t="e">
        <f>INDEX('Root phenotypic data'!F:F, MATCH($A318, 'Root phenotypic data'!$A:$A, 0))</f>
        <v>#N/A</v>
      </c>
      <c r="P318" s="18" t="e">
        <f>INDEX('Root phenotypic data'!H:H, MATCH($A318, 'Root phenotypic data'!$A:$A, 0))</f>
        <v>#N/A</v>
      </c>
      <c r="Q318" s="4" t="e">
        <f>INDEX('Root phenotypic data'!I:I, MATCH($A318, 'Root phenotypic data'!$A:$A, 0))</f>
        <v>#N/A</v>
      </c>
      <c r="R318" s="4" t="e">
        <f>INDEX('Root phenotypic data'!J:J, MATCH($A318, 'Root phenotypic data'!$A:$A, 0))</f>
        <v>#N/A</v>
      </c>
      <c r="S318" s="4" t="e">
        <f>INDEX('Root phenotypic data'!K:K, MATCH($A318, 'Root phenotypic data'!$A:$A, 0))</f>
        <v>#N/A</v>
      </c>
      <c r="T318" s="4" t="e">
        <f>INDEX('Root phenotypic data'!L:L, MATCH($A318, 'Root phenotypic data'!$A:$A, 0))</f>
        <v>#N/A</v>
      </c>
      <c r="U318" s="4" t="e">
        <f>INDEX('Root phenotypic data'!M:M, MATCH($A318, 'Root phenotypic data'!$A:$A, 0))</f>
        <v>#N/A</v>
      </c>
      <c r="V318" s="4" t="e">
        <f>INDEX('Root phenotypic data'!N:N, MATCH($A318, 'Root phenotypic data'!$A:$A, 0))</f>
        <v>#N/A</v>
      </c>
      <c r="W318" s="4" t="e">
        <f>INDEX('Root phenotypic data'!O:O, MATCH($A318, 'Root phenotypic data'!$A:$A, 0))</f>
        <v>#N/A</v>
      </c>
      <c r="X318" s="4" t="e">
        <f>INDEX('Root phenotypic data'!P:P, MATCH($A318, 'Root phenotypic data'!$A:$A, 0))</f>
        <v>#N/A</v>
      </c>
      <c r="Y318" s="4" t="e">
        <f>INDEX('Root phenotypic data'!Q:Q, MATCH($A318, 'Root phenotypic data'!$A:$A, 0))</f>
        <v>#N/A</v>
      </c>
      <c r="Z318" s="4" t="e">
        <f>INDEX('Root phenotypic data'!R:R, MATCH($A318, 'Root phenotypic data'!$A:$A, 0))</f>
        <v>#N/A</v>
      </c>
      <c r="AA318" s="4" t="e">
        <f>INDEX('Root phenotypic data'!S:S, MATCH($A318, 'Root phenotypic data'!$A:$A, 0))</f>
        <v>#N/A</v>
      </c>
      <c r="AB318" s="4" t="e">
        <f>INDEX('Root phenotypic data'!T:T, MATCH($A318, 'Root phenotypic data'!$A:$A, 0))</f>
        <v>#N/A</v>
      </c>
      <c r="AC318" s="4" t="e">
        <f>INDEX('Root phenotypic data'!U:U, MATCH($A318, 'Root phenotypic data'!$A:$A, 0))</f>
        <v>#N/A</v>
      </c>
      <c r="AD318" s="4" t="e">
        <f>INDEX('Root phenotypic data'!V:V, MATCH($A318, 'Root phenotypic data'!$A:$A, 0))</f>
        <v>#N/A</v>
      </c>
      <c r="AE318" s="4" t="e">
        <f>INDEX('Root phenotypic data'!W:W, MATCH($A318, 'Root phenotypic data'!$A:$A, 0))</f>
        <v>#N/A</v>
      </c>
      <c r="AF318" s="4" t="e">
        <f>INDEX('Root phenotypic data'!X:X, MATCH($A318, 'Root phenotypic data'!$A:$A, 0))</f>
        <v>#N/A</v>
      </c>
      <c r="AG318" s="4" t="e">
        <f>INDEX('Root phenotypic data'!Y:Y, MATCH($A318, 'Root phenotypic data'!$A:$A, 0))</f>
        <v>#N/A</v>
      </c>
      <c r="AH318" s="4" t="e">
        <f>INDEX('Root phenotypic data'!Z:Z, MATCH($A318, 'Root phenotypic data'!$A:$A, 0))</f>
        <v>#N/A</v>
      </c>
      <c r="AI318" s="4" t="e">
        <f>INDEX('Root phenotypic data'!AA:AA, MATCH($A318, 'Root phenotypic data'!$A:$A, 0))</f>
        <v>#N/A</v>
      </c>
      <c r="AJ318" s="4" t="e">
        <f>INDEX('Root phenotypic data'!AB:AB, MATCH($A318, 'Root phenotypic data'!$A:$A, 0))</f>
        <v>#N/A</v>
      </c>
      <c r="AK318" s="4" t="e">
        <f>INDEX('Root phenotypic data'!AC:AC, MATCH($A318, 'Root phenotypic data'!$A:$A, 0))</f>
        <v>#N/A</v>
      </c>
      <c r="AL318" s="4" t="e">
        <f>INDEX('Root phenotypic data'!AD:AD, MATCH($A318, 'Root phenotypic data'!$A:$A, 0))</f>
        <v>#N/A</v>
      </c>
      <c r="AM318" s="4" t="e">
        <f>INDEX('Root phenotypic data'!AE:AE, MATCH($A318, 'Root phenotypic data'!$A:$A, 0))</f>
        <v>#N/A</v>
      </c>
      <c r="AN318" s="4" t="e">
        <f>INDEX('Root phenotypic data'!AF:AF, MATCH($A318, 'Root phenotypic data'!$A:$A, 0))</f>
        <v>#N/A</v>
      </c>
      <c r="AO318" s="4" t="e">
        <f>INDEX('Root phenotypic data'!AG:AG, MATCH($A318, 'Root phenotypic data'!$A:$A, 0))</f>
        <v>#N/A</v>
      </c>
      <c r="AP318" s="4">
        <f>INDEX('Isotope analysis'!F:F, MATCH($A318, 'Isotope analysis'!$C:$C, 0))</f>
        <v>-4.42</v>
      </c>
      <c r="AQ318" s="4">
        <f>INDEX('Isotope analysis'!G:G, MATCH($A318, 'Isotope analysis'!$C:$C, 0))</f>
        <v>-33.28</v>
      </c>
      <c r="AR318" s="4">
        <f>INDEX('Isotope analysis'!H:H, MATCH($A318, 'Isotope analysis'!$C:$C, 0))</f>
        <v>0.87</v>
      </c>
      <c r="AS318" s="4">
        <f>INDEX('Isotope analysis'!I:I, MATCH($A318, 'Isotope analysis'!$C:$C, 0))</f>
        <v>44.4</v>
      </c>
      <c r="AT318" s="4" t="e">
        <f>INDEX('Root phenotypic data'!CR:CR, MATCH($A318, 'Root phenotypic data'!$A:$A, 0))</f>
        <v>#N/A</v>
      </c>
      <c r="AU318" s="4" t="e">
        <f>INDEX('Root phenotypic data'!CS:CS, MATCH($A318, 'Root phenotypic data'!$A:$A, 0))</f>
        <v>#N/A</v>
      </c>
      <c r="AV318" s="4" t="e">
        <f>INDEX('Root phenotypic data'!CT:CT, MATCH($A318, 'Root phenotypic data'!$A:$A, 0))</f>
        <v>#N/A</v>
      </c>
      <c r="AW318" s="4" t="e">
        <f>INDEX('Root phenotypic data'!CU:CU, MATCH($A318, 'Root phenotypic data'!$A:$A, 0))</f>
        <v>#N/A</v>
      </c>
      <c r="AX318" s="4" t="e">
        <f>INDEX('Root phenotypic data'!CV:CV, MATCH($A318, 'Root phenotypic data'!$A:$A, 0))</f>
        <v>#N/A</v>
      </c>
      <c r="AY318" s="4" t="e">
        <f>INDEX('Root phenotypic data'!CW:CW, MATCH($A318, 'Root phenotypic data'!$A:$A, 0))</f>
        <v>#N/A</v>
      </c>
      <c r="AZ318" s="4" t="e">
        <f>INDEX('Root phenotypic data'!CX:CX, MATCH($A318, 'Root phenotypic data'!$A:$A, 0))</f>
        <v>#N/A</v>
      </c>
      <c r="BA318" s="4" t="e">
        <f>INDEX('Root phenotypic data'!CY:CY, MATCH($A318, 'Root phenotypic data'!$A:$A, 0))</f>
        <v>#N/A</v>
      </c>
      <c r="BB318" s="4" t="e">
        <f>INDEX('Root phenotypic data'!CZ:CZ, MATCH($A318, 'Root phenotypic data'!$A:$A, 0))</f>
        <v>#N/A</v>
      </c>
      <c r="BC318" s="4" t="e">
        <f>INDEX('Root phenotypic data'!DA:DA, MATCH($A318, 'Root phenotypic data'!$A:$A, 0))</f>
        <v>#N/A</v>
      </c>
      <c r="BD318" s="4" t="e">
        <f>INDEX('Root phenotypic data'!DB:DB, MATCH($A318, 'Root phenotypic data'!$A:$A, 0))</f>
        <v>#N/A</v>
      </c>
      <c r="BE318" s="4" t="e">
        <f>INDEX('Root phenotypic data'!DC:DC, MATCH($A318, 'Root phenotypic data'!$A:$A, 0))</f>
        <v>#N/A</v>
      </c>
      <c r="BF318" s="4" t="e">
        <f>INDEX('Root phenotypic data'!DD:DD, MATCH($A318, 'Root phenotypic data'!$A:$A, 0))</f>
        <v>#N/A</v>
      </c>
      <c r="BG318" s="4" t="e">
        <f>INDEX('Root phenotypic data'!DE:DE, MATCH($A318, 'Root phenotypic data'!$A:$A, 0))</f>
        <v>#N/A</v>
      </c>
      <c r="BH318" s="4" t="e">
        <f>INDEX('Root phenotypic data'!DF:DF, MATCH($A318, 'Root phenotypic data'!$A:$A, 0))</f>
        <v>#N/A</v>
      </c>
      <c r="BI318" s="4" t="e">
        <f>INDEX('Root phenotypic data'!DG:DG, MATCH($A318, 'Root phenotypic data'!$A:$A, 0))</f>
        <v>#N/A</v>
      </c>
      <c r="BJ318" s="4" t="e">
        <f>INDEX('Root phenotypic data'!DH:DH, MATCH($A318, 'Root phenotypic data'!$A:$A, 0))</f>
        <v>#N/A</v>
      </c>
      <c r="BK318" s="4" t="e">
        <f>INDEX('Root phenotypic data'!DI:DI, MATCH($A318, 'Root phenotypic data'!$A:$A, 0))</f>
        <v>#N/A</v>
      </c>
      <c r="BL318" s="4" t="e">
        <f>INDEX('Root phenotypic data'!DJ:DJ, MATCH($A318, 'Root phenotypic data'!$A:$A, 0))</f>
        <v>#N/A</v>
      </c>
      <c r="BM318" s="4" t="e">
        <f>INDEX('Root phenotypic data'!DK:DK, MATCH($A318, 'Root phenotypic data'!$A:$A, 0))</f>
        <v>#N/A</v>
      </c>
      <c r="BN318" s="4" t="e">
        <f>INDEX('Root phenotypic data'!DL:DL, MATCH($A318, 'Root phenotypic data'!$A:$A, 0))</f>
        <v>#N/A</v>
      </c>
      <c r="BO318" s="4" t="e">
        <f>INDEX('Mother tree bio'!C:C, MATCH($D318, 'Mother tree bio'!$B:$B, 0))</f>
        <v>#N/A</v>
      </c>
      <c r="BP318" s="4" t="e">
        <f>INDEX('Mother tree bio'!D:D, MATCH($D318, 'Mother tree bio'!$B:$B, 0))</f>
        <v>#N/A</v>
      </c>
      <c r="BQ318" s="4" t="e">
        <f>INDEX('Mother tree bio'!E:E, MATCH($D318, 'Mother tree bio'!$B:$B, 0))</f>
        <v>#N/A</v>
      </c>
      <c r="BR318" s="4" t="e">
        <f>INDEX('Mother tree bio'!F:F, MATCH($D318, 'Mother tree bio'!$B:$B, 0))</f>
        <v>#N/A</v>
      </c>
      <c r="BS318" s="4" t="e">
        <f>INDEX('Mother tree bio'!G:G, MATCH($D318, 'Mother tree bio'!$B:$B, 0))</f>
        <v>#N/A</v>
      </c>
      <c r="BT318" s="4" t="e">
        <f>INDEX('Mother tree bio'!H:H, MATCH($D318, 'Mother tree bio'!$B:$B, 0))</f>
        <v>#N/A</v>
      </c>
      <c r="BU318" s="4" t="e">
        <f>INDEX('Mother tree bio'!I:I, MATCH($D318, 'Mother tree bio'!$B:$B, 0))</f>
        <v>#N/A</v>
      </c>
      <c r="BV318" s="4" t="e">
        <f>INDEX('Mother tree bio'!J:J, MATCH($D318, 'Mother tree bio'!$B:$B, 0))</f>
        <v>#N/A</v>
      </c>
      <c r="BW318" s="4" t="e">
        <f>INDEX('Mother tree bio'!K:K, MATCH($D318, 'Mother tree bio'!$B:$B, 0))</f>
        <v>#N/A</v>
      </c>
    </row>
    <row r="319" spans="1:75" ht="15" customHeight="1">
      <c r="A319" s="45" t="s">
        <v>656</v>
      </c>
      <c r="B319" t="s">
        <v>626</v>
      </c>
      <c r="C319" s="1" t="s">
        <v>173</v>
      </c>
      <c r="D319" s="4" t="s">
        <v>224</v>
      </c>
      <c r="E319" s="4" t="s">
        <v>129</v>
      </c>
      <c r="F319" s="4">
        <f>INDEX('Root phenotypic data'!D:D, MATCH($A319, 'Root phenotypic data'!$A:$A, 0))</f>
        <v>7</v>
      </c>
      <c r="G319" s="4" t="str">
        <f>INDEX('Root phenotypic data'!E:E, MATCH($A319, 'Root phenotypic data'!$A:$A, 0))</f>
        <v>D</v>
      </c>
      <c r="H319" s="4" t="s">
        <v>627</v>
      </c>
      <c r="I319" s="19" t="s">
        <v>159</v>
      </c>
      <c r="J319" s="19" t="s">
        <v>160</v>
      </c>
      <c r="K319" s="20" t="s">
        <v>161</v>
      </c>
      <c r="L319" s="19" t="s">
        <v>362</v>
      </c>
      <c r="M319" s="19" t="s">
        <v>363</v>
      </c>
      <c r="N319" s="20" t="s">
        <v>364</v>
      </c>
      <c r="O319" s="4" t="str">
        <f>INDEX('Root phenotypic data'!F:F, MATCH($A319, 'Root phenotypic data'!$A:$A, 0))</f>
        <v>CER4</v>
      </c>
      <c r="P319" s="18">
        <f>INDEX('Root phenotypic data'!H:H, MATCH($A319, 'Root phenotypic data'!$A:$A, 0))</f>
        <v>44382.621529999997</v>
      </c>
      <c r="Q319" s="4">
        <f>INDEX('Root phenotypic data'!I:I, MATCH($A319, 'Root phenotypic data'!$A:$A, 0))</f>
        <v>5.2465999999999999</v>
      </c>
      <c r="R319" s="4">
        <f>INDEX('Root phenotypic data'!J:J, MATCH($A319, 'Root phenotypic data'!$A:$A, 0))</f>
        <v>0.22059999999999999</v>
      </c>
      <c r="S319" s="4">
        <f>INDEX('Root phenotypic data'!K:K, MATCH($A319, 'Root phenotypic data'!$A:$A, 0))</f>
        <v>0.69320000000000004</v>
      </c>
      <c r="T319" s="4">
        <f>INDEX('Root phenotypic data'!L:L, MATCH($A319, 'Root phenotypic data'!$A:$A, 0))</f>
        <v>0.42049999999999998</v>
      </c>
      <c r="U319" s="4">
        <f>INDEX('Root phenotypic data'!M:M, MATCH($A319, 'Root phenotypic data'!$A:$A, 0))</f>
        <v>7.0000000000000001E-3</v>
      </c>
      <c r="V319" s="4">
        <f>INDEX('Root phenotypic data'!N:N, MATCH($A319, 'Root phenotypic data'!$A:$A, 0))</f>
        <v>0.94699999999999995</v>
      </c>
      <c r="W319" s="4">
        <f>INDEX('Root phenotypic data'!O:O, MATCH($A319, 'Root phenotypic data'!$A:$A, 0))</f>
        <v>1.0999999999999999E-2</v>
      </c>
      <c r="X319" s="4">
        <f>INDEX('Root phenotypic data'!P:P, MATCH($A319, 'Root phenotypic data'!$A:$A, 0))</f>
        <v>6</v>
      </c>
      <c r="Y319" s="4">
        <f>INDEX('Root phenotypic data'!Q:Q, MATCH($A319, 'Root phenotypic data'!$A:$A, 0))</f>
        <v>4</v>
      </c>
      <c r="Z319" s="4">
        <f>INDEX('Root phenotypic data'!R:R, MATCH($A319, 'Root phenotypic data'!$A:$A, 0))</f>
        <v>0</v>
      </c>
      <c r="AA319" s="4">
        <f>INDEX('Root phenotypic data'!S:S, MATCH($A319, 'Root phenotypic data'!$A:$A, 0))</f>
        <v>9</v>
      </c>
      <c r="AB319" s="4">
        <f>INDEX('Root phenotypic data'!T:T, MATCH($A319, 'Root phenotypic data'!$A:$A, 0))</f>
        <v>3</v>
      </c>
      <c r="AC319" s="4">
        <f>INDEX('Root phenotypic data'!U:U, MATCH($A319, 'Root phenotypic data'!$A:$A, 0))</f>
        <v>3</v>
      </c>
      <c r="AD319" s="4">
        <f>INDEX('Root phenotypic data'!V:V, MATCH($A319, 'Root phenotypic data'!$A:$A, 0))</f>
        <v>0.58650000000000002</v>
      </c>
      <c r="AE319" s="4">
        <f>INDEX('Root phenotypic data'!W:W, MATCH($A319, 'Root phenotypic data'!$A:$A, 0))</f>
        <v>2.1700000000000001E-2</v>
      </c>
      <c r="AF319" s="4">
        <f>INDEX('Root phenotypic data'!X:X, MATCH($A319, 'Root phenotypic data'!$A:$A, 0))</f>
        <v>6.8199999999999997E-2</v>
      </c>
      <c r="AG319" s="4">
        <f>INDEX('Root phenotypic data'!Y:Y, MATCH($A319, 'Root phenotypic data'!$A:$A, 0))</f>
        <v>0.32750000000000001</v>
      </c>
      <c r="AH319" s="4">
        <f>INDEX('Root phenotypic data'!Z:Z, MATCH($A319, 'Root phenotypic data'!$A:$A, 0))</f>
        <v>10.16</v>
      </c>
      <c r="AI319" s="4">
        <f>INDEX('Root phenotypic data'!AA:AA, MATCH($A319, 'Root phenotypic data'!$A:$A, 0))</f>
        <v>2</v>
      </c>
      <c r="AJ319" s="4">
        <f>INDEX('Root phenotypic data'!AB:AB, MATCH($A319, 'Root phenotypic data'!$A:$A, 0))</f>
        <v>1.6851</v>
      </c>
      <c r="AK319" s="4">
        <f>INDEX('Root phenotypic data'!AC:AC, MATCH($A319, 'Root phenotypic data'!$A:$A, 0))</f>
        <v>1</v>
      </c>
      <c r="AL319" s="4">
        <f>INDEX('Root phenotypic data'!AD:AD, MATCH($A319, 'Root phenotypic data'!$A:$A, 0))</f>
        <v>7.5399999999999995E-2</v>
      </c>
      <c r="AM319" s="4">
        <f>INDEX('Root phenotypic data'!AE:AE, MATCH($A319, 'Root phenotypic data'!$A:$A, 0))</f>
        <v>0</v>
      </c>
      <c r="AN319" s="4">
        <f>INDEX('Root phenotypic data'!AF:AF, MATCH($A319, 'Root phenotypic data'!$A:$A, 0))</f>
        <v>0</v>
      </c>
      <c r="AO319" s="4">
        <f>INDEX('Root phenotypic data'!AG:AG, MATCH($A319, 'Root phenotypic data'!$A:$A, 0))</f>
        <v>5.2465999999999999</v>
      </c>
      <c r="AP319" s="4">
        <f>INDEX('Isotope analysis'!F:F, MATCH($A319, 'Isotope analysis'!$C:$C, 0))</f>
        <v>3.91</v>
      </c>
      <c r="AQ319" s="4">
        <f>INDEX('Isotope analysis'!G:G, MATCH($A319, 'Isotope analysis'!$C:$C, 0))</f>
        <v>-33.5</v>
      </c>
      <c r="AR319" s="4">
        <f>INDEX('Isotope analysis'!H:H, MATCH($A319, 'Isotope analysis'!$C:$C, 0))</f>
        <v>2.08</v>
      </c>
      <c r="AS319" s="4">
        <f>INDEX('Isotope analysis'!I:I, MATCH($A319, 'Isotope analysis'!$C:$C, 0))</f>
        <v>44.1</v>
      </c>
      <c r="AT319" s="4">
        <f>INDEX('Root phenotypic data'!CR:CR, MATCH($A319, 'Root phenotypic data'!$A:$A, 0))</f>
        <v>16.3957996</v>
      </c>
      <c r="AU319" s="4">
        <f>INDEX('Root phenotypic data'!CS:CS, MATCH($A319, 'Root phenotypic data'!$A:$A, 0))</f>
        <v>11.8916998</v>
      </c>
      <c r="AV319" s="4">
        <f>INDEX('Root phenotypic data'!CT:CT, MATCH($A319, 'Root phenotypic data'!$A:$A, 0))</f>
        <v>41.872100799999998</v>
      </c>
      <c r="AW319" s="4">
        <f>INDEX('Root phenotypic data'!CU:CU, MATCH($A319, 'Root phenotypic data'!$A:$A, 0))</f>
        <v>591.32501219999995</v>
      </c>
      <c r="AX319" s="4">
        <f>INDEX('Root phenotypic data'!CV:CV, MATCH($A319, 'Root phenotypic data'!$A:$A, 0))</f>
        <v>29.600000399999999</v>
      </c>
      <c r="AY319" s="4">
        <f>INDEX('Root phenotypic data'!CW:CW, MATCH($A319, 'Root phenotypic data'!$A:$A, 0))</f>
        <v>1.2</v>
      </c>
      <c r="AZ319" s="4">
        <f>INDEX('Root phenotypic data'!CX:CX, MATCH($A319, 'Root phenotypic data'!$A:$A, 0))</f>
        <v>28.399999600000001</v>
      </c>
      <c r="BA319" s="4">
        <f>INDEX('Root phenotypic data'!CY:CY, MATCH($A319, 'Root phenotypic data'!$A:$A, 0))</f>
        <v>12.600000400000001</v>
      </c>
      <c r="BB319" s="4">
        <f>INDEX('Root phenotypic data'!CZ:CZ, MATCH($A319, 'Root phenotypic data'!$A:$A, 0))</f>
        <v>20.766700700000001</v>
      </c>
      <c r="BC319" s="4">
        <f>INDEX('Root phenotypic data'!DA:DA, MATCH($A319, 'Root phenotypic data'!$A:$A, 0))</f>
        <v>23.733299299999999</v>
      </c>
      <c r="BD319" s="4">
        <f>INDEX('Root phenotypic data'!DB:DB, MATCH($A319, 'Root phenotypic data'!$A:$A, 0))</f>
        <v>9.1166696999999992</v>
      </c>
      <c r="BE319" s="4">
        <f>INDEX('Root phenotypic data'!DC:DC, MATCH($A319, 'Root phenotypic data'!$A:$A, 0))</f>
        <v>505</v>
      </c>
      <c r="BF319" s="4">
        <f>INDEX('Root phenotypic data'!DD:DD, MATCH($A319, 'Root phenotypic data'!$A:$A, 0))</f>
        <v>55</v>
      </c>
      <c r="BG319" s="4">
        <f>INDEX('Root phenotypic data'!DE:DE, MATCH($A319, 'Root phenotypic data'!$A:$A, 0))</f>
        <v>33</v>
      </c>
      <c r="BH319" s="4">
        <f>INDEX('Root phenotypic data'!DF:DF, MATCH($A319, 'Root phenotypic data'!$A:$A, 0))</f>
        <v>16.6336002</v>
      </c>
      <c r="BI319" s="4">
        <f>INDEX('Root phenotypic data'!DG:DG, MATCH($A319, 'Root phenotypic data'!$A:$A, 0))</f>
        <v>142</v>
      </c>
      <c r="BJ319" s="4">
        <f>INDEX('Root phenotypic data'!DH:DH, MATCH($A319, 'Root phenotypic data'!$A:$A, 0))</f>
        <v>105</v>
      </c>
      <c r="BK319" s="4">
        <f>INDEX('Root phenotypic data'!DI:DI, MATCH($A319, 'Root phenotypic data'!$A:$A, 0))</f>
        <v>126</v>
      </c>
      <c r="BL319" s="4">
        <f>INDEX('Root phenotypic data'!DJ:DJ, MATCH($A319, 'Root phenotypic data'!$A:$A, 0))</f>
        <v>122</v>
      </c>
      <c r="BM319" s="4">
        <f>INDEX('Root phenotypic data'!DK:DK, MATCH($A319, 'Root phenotypic data'!$A:$A, 0))</f>
        <v>0.89101900000000001</v>
      </c>
      <c r="BN319" s="4">
        <f>INDEX('Root phenotypic data'!DL:DL, MATCH($A319, 'Root phenotypic data'!$A:$A, 0))</f>
        <v>11.248800299999999</v>
      </c>
      <c r="BO319" s="4" t="e">
        <f>INDEX('Mother tree bio'!C:C, MATCH($D319, 'Mother tree bio'!$B:$B, 0))</f>
        <v>#N/A</v>
      </c>
      <c r="BP319" s="4" t="e">
        <f>INDEX('Mother tree bio'!D:D, MATCH($D319, 'Mother tree bio'!$B:$B, 0))</f>
        <v>#N/A</v>
      </c>
      <c r="BQ319" s="4" t="e">
        <f>INDEX('Mother tree bio'!E:E, MATCH($D319, 'Mother tree bio'!$B:$B, 0))</f>
        <v>#N/A</v>
      </c>
      <c r="BR319" s="4" t="e">
        <f>INDEX('Mother tree bio'!F:F, MATCH($D319, 'Mother tree bio'!$B:$B, 0))</f>
        <v>#N/A</v>
      </c>
      <c r="BS319" s="4" t="e">
        <f>INDEX('Mother tree bio'!G:G, MATCH($D319, 'Mother tree bio'!$B:$B, 0))</f>
        <v>#N/A</v>
      </c>
      <c r="BT319" s="4" t="e">
        <f>INDEX('Mother tree bio'!H:H, MATCH($D319, 'Mother tree bio'!$B:$B, 0))</f>
        <v>#N/A</v>
      </c>
      <c r="BU319" s="4" t="e">
        <f>INDEX('Mother tree bio'!I:I, MATCH($D319, 'Mother tree bio'!$B:$B, 0))</f>
        <v>#N/A</v>
      </c>
      <c r="BV319" s="4" t="e">
        <f>INDEX('Mother tree bio'!J:J, MATCH($D319, 'Mother tree bio'!$B:$B, 0))</f>
        <v>#N/A</v>
      </c>
      <c r="BW319" s="4" t="e">
        <f>INDEX('Mother tree bio'!K:K, MATCH($D319, 'Mother tree bio'!$B:$B, 0))</f>
        <v>#N/A</v>
      </c>
    </row>
    <row r="320" spans="1:75" ht="15" customHeight="1">
      <c r="A320" s="45" t="s">
        <v>399</v>
      </c>
      <c r="B320" t="s">
        <v>626</v>
      </c>
      <c r="C320" s="1" t="s">
        <v>175</v>
      </c>
      <c r="D320" s="4" t="s">
        <v>224</v>
      </c>
      <c r="E320" s="4" t="s">
        <v>129</v>
      </c>
      <c r="F320" s="4">
        <f>INDEX('Root phenotypic data'!D:D, MATCH($A320, 'Root phenotypic data'!$A:$A, 0))</f>
        <v>1</v>
      </c>
      <c r="G320" s="4" t="s">
        <v>154</v>
      </c>
      <c r="H320" s="4" t="s">
        <v>627</v>
      </c>
      <c r="I320" s="19" t="s">
        <v>159</v>
      </c>
      <c r="J320" s="19" t="s">
        <v>160</v>
      </c>
      <c r="K320" s="20" t="s">
        <v>161</v>
      </c>
      <c r="L320" s="19" t="s">
        <v>366</v>
      </c>
      <c r="M320" s="19" t="s">
        <v>367</v>
      </c>
      <c r="N320" s="20" t="s">
        <v>368</v>
      </c>
      <c r="O320" s="4" t="str">
        <f>INDEX('Root phenotypic data'!F:F, MATCH($A320, 'Root phenotypic data'!$A:$A, 0))</f>
        <v>CER3</v>
      </c>
      <c r="P320" s="18">
        <f>INDEX('Root phenotypic data'!H:H, MATCH($A320, 'Root phenotypic data'!$A:$A, 0))</f>
        <v>44382.605560000004</v>
      </c>
      <c r="Q320" s="4">
        <f>INDEX('Root phenotypic data'!I:I, MATCH($A320, 'Root phenotypic data'!$A:$A, 0))</f>
        <v>37.634399999999999</v>
      </c>
      <c r="R320" s="4">
        <f>INDEX('Root phenotypic data'!J:J, MATCH($A320, 'Root phenotypic data'!$A:$A, 0))</f>
        <v>1.1004</v>
      </c>
      <c r="S320" s="4">
        <f>INDEX('Root phenotypic data'!K:K, MATCH($A320, 'Root phenotypic data'!$A:$A, 0))</f>
        <v>3.4571000000000001</v>
      </c>
      <c r="T320" s="4">
        <f>INDEX('Root phenotypic data'!L:L, MATCH($A320, 'Root phenotypic data'!$A:$A, 0))</f>
        <v>0.29239999999999999</v>
      </c>
      <c r="U320" s="4">
        <f>INDEX('Root phenotypic data'!M:M, MATCH($A320, 'Root phenotypic data'!$A:$A, 0))</f>
        <v>2.5000000000000001E-2</v>
      </c>
      <c r="V320" s="4">
        <f>INDEX('Root phenotypic data'!N:N, MATCH($A320, 'Root phenotypic data'!$A:$A, 0))</f>
        <v>1.0580000000000001</v>
      </c>
      <c r="W320" s="4">
        <f>INDEX('Root phenotypic data'!O:O, MATCH($A320, 'Root phenotypic data'!$A:$A, 0))</f>
        <v>1.0999999999999999E-2</v>
      </c>
      <c r="X320" s="4">
        <f>INDEX('Root phenotypic data'!P:P, MATCH($A320, 'Root phenotypic data'!$A:$A, 0))</f>
        <v>20</v>
      </c>
      <c r="Y320" s="4">
        <f>INDEX('Root phenotypic data'!Q:Q, MATCH($A320, 'Root phenotypic data'!$A:$A, 0))</f>
        <v>48</v>
      </c>
      <c r="Z320" s="4">
        <f>INDEX('Root phenotypic data'!R:R, MATCH($A320, 'Root phenotypic data'!$A:$A, 0))</f>
        <v>1</v>
      </c>
      <c r="AA320" s="4">
        <f>INDEX('Root phenotypic data'!S:S, MATCH($A320, 'Root phenotypic data'!$A:$A, 0))</f>
        <v>83</v>
      </c>
      <c r="AB320" s="4">
        <f>INDEX('Root phenotypic data'!T:T, MATCH($A320, 'Root phenotypic data'!$A:$A, 0))</f>
        <v>21</v>
      </c>
      <c r="AC320" s="4">
        <f>INDEX('Root phenotypic data'!U:U, MATCH($A320, 'Root phenotypic data'!$A:$A, 0))</f>
        <v>50</v>
      </c>
      <c r="AD320" s="4">
        <f>INDEX('Root phenotypic data'!V:V, MATCH($A320, 'Root phenotypic data'!$A:$A, 0))</f>
        <v>0.45839999999999997</v>
      </c>
      <c r="AE320" s="4">
        <f>INDEX('Root phenotypic data'!W:W, MATCH($A320, 'Root phenotypic data'!$A:$A, 0))</f>
        <v>1.18E-2</v>
      </c>
      <c r="AF320" s="4">
        <f>INDEX('Root phenotypic data'!X:X, MATCH($A320, 'Root phenotypic data'!$A:$A, 0))</f>
        <v>3.6999999999999998E-2</v>
      </c>
      <c r="AG320" s="4">
        <f>INDEX('Root phenotypic data'!Y:Y, MATCH($A320, 'Root phenotypic data'!$A:$A, 0))</f>
        <v>0.22559999999999999</v>
      </c>
      <c r="AH320" s="4">
        <f>INDEX('Root phenotypic data'!Z:Z, MATCH($A320, 'Root phenotypic data'!$A:$A, 0))</f>
        <v>32.86</v>
      </c>
      <c r="AI320" s="4">
        <f>INDEX('Root phenotypic data'!AA:AA, MATCH($A320, 'Root phenotypic data'!$A:$A, 0))</f>
        <v>35</v>
      </c>
      <c r="AJ320" s="4">
        <f>INDEX('Root phenotypic data'!AB:AB, MATCH($A320, 'Root phenotypic data'!$A:$A, 0))</f>
        <v>1.5317000000000001</v>
      </c>
      <c r="AK320" s="4">
        <f>INDEX('Root phenotypic data'!AC:AC, MATCH($A320, 'Root phenotypic data'!$A:$A, 0))</f>
        <v>3</v>
      </c>
      <c r="AL320" s="4">
        <f>INDEX('Root phenotypic data'!AD:AD, MATCH($A320, 'Root phenotypic data'!$A:$A, 0))</f>
        <v>4.5316000000000001</v>
      </c>
      <c r="AM320" s="4">
        <f>INDEX('Root phenotypic data'!AE:AE, MATCH($A320, 'Root phenotypic data'!$A:$A, 0))</f>
        <v>31</v>
      </c>
      <c r="AN320" s="4">
        <f>INDEX('Root phenotypic data'!AF:AF, MATCH($A320, 'Root phenotypic data'!$A:$A, 0))</f>
        <v>12.7385</v>
      </c>
      <c r="AO320" s="4">
        <f>INDEX('Root phenotypic data'!AG:AG, MATCH($A320, 'Root phenotypic data'!$A:$A, 0))</f>
        <v>37.634399999999999</v>
      </c>
      <c r="AP320" s="4">
        <f>INDEX('Isotope analysis'!F:F, MATCH($A320, 'Isotope analysis'!$C:$C, 0))</f>
        <v>1.94</v>
      </c>
      <c r="AQ320" s="4">
        <f>INDEX('Isotope analysis'!G:G, MATCH($A320, 'Isotope analysis'!$C:$C, 0))</f>
        <v>-29.66</v>
      </c>
      <c r="AR320" s="4">
        <f>INDEX('Isotope analysis'!H:H, MATCH($A320, 'Isotope analysis'!$C:$C, 0))</f>
        <v>1.4</v>
      </c>
      <c r="AS320" s="4">
        <f>INDEX('Isotope analysis'!I:I, MATCH($A320, 'Isotope analysis'!$C:$C, 0))</f>
        <v>47.7</v>
      </c>
      <c r="AT320" s="4">
        <f>INDEX('Root phenotypic data'!CR:CR, MATCH($A320, 'Root phenotypic data'!$A:$A, 0))</f>
        <v>16.3957996</v>
      </c>
      <c r="AU320" s="4">
        <f>INDEX('Root phenotypic data'!CS:CS, MATCH($A320, 'Root phenotypic data'!$A:$A, 0))</f>
        <v>11.8916998</v>
      </c>
      <c r="AV320" s="4">
        <f>INDEX('Root phenotypic data'!CT:CT, MATCH($A320, 'Root phenotypic data'!$A:$A, 0))</f>
        <v>41.872100799999998</v>
      </c>
      <c r="AW320" s="4">
        <f>INDEX('Root phenotypic data'!CU:CU, MATCH($A320, 'Root phenotypic data'!$A:$A, 0))</f>
        <v>591.32501219999995</v>
      </c>
      <c r="AX320" s="4">
        <f>INDEX('Root phenotypic data'!CV:CV, MATCH($A320, 'Root phenotypic data'!$A:$A, 0))</f>
        <v>29.600000399999999</v>
      </c>
      <c r="AY320" s="4">
        <f>INDEX('Root phenotypic data'!CW:CW, MATCH($A320, 'Root phenotypic data'!$A:$A, 0))</f>
        <v>1.2</v>
      </c>
      <c r="AZ320" s="4">
        <f>INDEX('Root phenotypic data'!CX:CX, MATCH($A320, 'Root phenotypic data'!$A:$A, 0))</f>
        <v>28.399999600000001</v>
      </c>
      <c r="BA320" s="4">
        <f>INDEX('Root phenotypic data'!CY:CY, MATCH($A320, 'Root phenotypic data'!$A:$A, 0))</f>
        <v>12.600000400000001</v>
      </c>
      <c r="BB320" s="4">
        <f>INDEX('Root phenotypic data'!CZ:CZ, MATCH($A320, 'Root phenotypic data'!$A:$A, 0))</f>
        <v>20.766700700000001</v>
      </c>
      <c r="BC320" s="4">
        <f>INDEX('Root phenotypic data'!DA:DA, MATCH($A320, 'Root phenotypic data'!$A:$A, 0))</f>
        <v>23.733299299999999</v>
      </c>
      <c r="BD320" s="4">
        <f>INDEX('Root phenotypic data'!DB:DB, MATCH($A320, 'Root phenotypic data'!$A:$A, 0))</f>
        <v>9.1166696999999992</v>
      </c>
      <c r="BE320" s="4">
        <f>INDEX('Root phenotypic data'!DC:DC, MATCH($A320, 'Root phenotypic data'!$A:$A, 0))</f>
        <v>505</v>
      </c>
      <c r="BF320" s="4">
        <f>INDEX('Root phenotypic data'!DD:DD, MATCH($A320, 'Root phenotypic data'!$A:$A, 0))</f>
        <v>55</v>
      </c>
      <c r="BG320" s="4">
        <f>INDEX('Root phenotypic data'!DE:DE, MATCH($A320, 'Root phenotypic data'!$A:$A, 0))</f>
        <v>33</v>
      </c>
      <c r="BH320" s="4">
        <f>INDEX('Root phenotypic data'!DF:DF, MATCH($A320, 'Root phenotypic data'!$A:$A, 0))</f>
        <v>16.6336002</v>
      </c>
      <c r="BI320" s="4">
        <f>INDEX('Root phenotypic data'!DG:DG, MATCH($A320, 'Root phenotypic data'!$A:$A, 0))</f>
        <v>142</v>
      </c>
      <c r="BJ320" s="4">
        <f>INDEX('Root phenotypic data'!DH:DH, MATCH($A320, 'Root phenotypic data'!$A:$A, 0))</f>
        <v>105</v>
      </c>
      <c r="BK320" s="4">
        <f>INDEX('Root phenotypic data'!DI:DI, MATCH($A320, 'Root phenotypic data'!$A:$A, 0))</f>
        <v>126</v>
      </c>
      <c r="BL320" s="4">
        <f>INDEX('Root phenotypic data'!DJ:DJ, MATCH($A320, 'Root phenotypic data'!$A:$A, 0))</f>
        <v>122</v>
      </c>
      <c r="BM320" s="4">
        <f>INDEX('Root phenotypic data'!DK:DK, MATCH($A320, 'Root phenotypic data'!$A:$A, 0))</f>
        <v>0.89101900000000001</v>
      </c>
      <c r="BN320" s="4">
        <f>INDEX('Root phenotypic data'!DL:DL, MATCH($A320, 'Root phenotypic data'!$A:$A, 0))</f>
        <v>11.248800299999999</v>
      </c>
      <c r="BO320" s="4" t="e">
        <f>INDEX('Mother tree bio'!C:C, MATCH($D320, 'Mother tree bio'!$B:$B, 0))</f>
        <v>#N/A</v>
      </c>
      <c r="BP320" s="4" t="e">
        <f>INDEX('Mother tree bio'!D:D, MATCH($D320, 'Mother tree bio'!$B:$B, 0))</f>
        <v>#N/A</v>
      </c>
      <c r="BQ320" s="4" t="e">
        <f>INDEX('Mother tree bio'!E:E, MATCH($D320, 'Mother tree bio'!$B:$B, 0))</f>
        <v>#N/A</v>
      </c>
      <c r="BR320" s="4" t="e">
        <f>INDEX('Mother tree bio'!F:F, MATCH($D320, 'Mother tree bio'!$B:$B, 0))</f>
        <v>#N/A</v>
      </c>
      <c r="BS320" s="4" t="e">
        <f>INDEX('Mother tree bio'!G:G, MATCH($D320, 'Mother tree bio'!$B:$B, 0))</f>
        <v>#N/A</v>
      </c>
      <c r="BT320" s="4" t="e">
        <f>INDEX('Mother tree bio'!H:H, MATCH($D320, 'Mother tree bio'!$B:$B, 0))</f>
        <v>#N/A</v>
      </c>
      <c r="BU320" s="4" t="e">
        <f>INDEX('Mother tree bio'!I:I, MATCH($D320, 'Mother tree bio'!$B:$B, 0))</f>
        <v>#N/A</v>
      </c>
      <c r="BV320" s="4" t="e">
        <f>INDEX('Mother tree bio'!J:J, MATCH($D320, 'Mother tree bio'!$B:$B, 0))</f>
        <v>#N/A</v>
      </c>
      <c r="BW320" s="4" t="e">
        <f>INDEX('Mother tree bio'!K:K, MATCH($D320, 'Mother tree bio'!$B:$B, 0))</f>
        <v>#N/A</v>
      </c>
    </row>
    <row r="321" spans="1:75" ht="15" customHeight="1" thickBot="1">
      <c r="A321" s="43" t="s">
        <v>657</v>
      </c>
      <c r="B321" t="s">
        <v>626</v>
      </c>
      <c r="C321" s="1" t="s">
        <v>177</v>
      </c>
      <c r="D321" s="4" t="s">
        <v>658</v>
      </c>
      <c r="E321" s="4" t="e">
        <f>E353=INDEX('Isotope analysis'!A:A, MATCH($D321, 'Isotope analysis'!$C:$C, 0))</f>
        <v>#N/A</v>
      </c>
      <c r="F321" s="4">
        <v>3</v>
      </c>
      <c r="G321" s="4" t="s">
        <v>154</v>
      </c>
      <c r="H321" s="4" t="s">
        <v>627</v>
      </c>
      <c r="I321" s="19" t="s">
        <v>159</v>
      </c>
      <c r="J321" s="19" t="s">
        <v>160</v>
      </c>
      <c r="K321" s="20" t="s">
        <v>161</v>
      </c>
      <c r="L321" s="19" t="s">
        <v>370</v>
      </c>
      <c r="M321" s="19" t="s">
        <v>371</v>
      </c>
      <c r="N321" s="20" t="s">
        <v>372</v>
      </c>
      <c r="O321" s="4" t="e">
        <f>INDEX('Root phenotypic data'!F:F, MATCH($A321, 'Root phenotypic data'!$A:$A, 0))</f>
        <v>#N/A</v>
      </c>
      <c r="P321" s="18" t="e">
        <f>INDEX('Root phenotypic data'!H:H, MATCH($A321, 'Root phenotypic data'!$A:$A, 0))</f>
        <v>#N/A</v>
      </c>
      <c r="Q321" s="4" t="e">
        <f>INDEX('Root phenotypic data'!I:I, MATCH($A321, 'Root phenotypic data'!$A:$A, 0))</f>
        <v>#N/A</v>
      </c>
      <c r="R321" s="4" t="e">
        <f>INDEX('Root phenotypic data'!J:J, MATCH($A321, 'Root phenotypic data'!$A:$A, 0))</f>
        <v>#N/A</v>
      </c>
      <c r="S321" s="4" t="e">
        <f>INDEX('Root phenotypic data'!K:K, MATCH($A321, 'Root phenotypic data'!$A:$A, 0))</f>
        <v>#N/A</v>
      </c>
      <c r="T321" s="4" t="e">
        <f>INDEX('Root phenotypic data'!L:L, MATCH($A321, 'Root phenotypic data'!$A:$A, 0))</f>
        <v>#N/A</v>
      </c>
      <c r="U321" s="4" t="e">
        <f>INDEX('Root phenotypic data'!M:M, MATCH($A321, 'Root phenotypic data'!$A:$A, 0))</f>
        <v>#N/A</v>
      </c>
      <c r="V321" s="4" t="e">
        <f>INDEX('Root phenotypic data'!N:N, MATCH($A321, 'Root phenotypic data'!$A:$A, 0))</f>
        <v>#N/A</v>
      </c>
      <c r="W321" s="4" t="e">
        <f>INDEX('Root phenotypic data'!O:O, MATCH($A321, 'Root phenotypic data'!$A:$A, 0))</f>
        <v>#N/A</v>
      </c>
      <c r="X321" s="4" t="e">
        <f>INDEX('Root phenotypic data'!P:P, MATCH($A321, 'Root phenotypic data'!$A:$A, 0))</f>
        <v>#N/A</v>
      </c>
      <c r="Y321" s="4" t="e">
        <f>INDEX('Root phenotypic data'!Q:Q, MATCH($A321, 'Root phenotypic data'!$A:$A, 0))</f>
        <v>#N/A</v>
      </c>
      <c r="Z321" s="4" t="e">
        <f>INDEX('Root phenotypic data'!R:R, MATCH($A321, 'Root phenotypic data'!$A:$A, 0))</f>
        <v>#N/A</v>
      </c>
      <c r="AA321" s="4" t="e">
        <f>INDEX('Root phenotypic data'!S:S, MATCH($A321, 'Root phenotypic data'!$A:$A, 0))</f>
        <v>#N/A</v>
      </c>
      <c r="AB321" s="4" t="e">
        <f>INDEX('Root phenotypic data'!T:T, MATCH($A321, 'Root phenotypic data'!$A:$A, 0))</f>
        <v>#N/A</v>
      </c>
      <c r="AC321" s="4" t="e">
        <f>INDEX('Root phenotypic data'!U:U, MATCH($A321, 'Root phenotypic data'!$A:$A, 0))</f>
        <v>#N/A</v>
      </c>
      <c r="AD321" s="4" t="e">
        <f>INDEX('Root phenotypic data'!V:V, MATCH($A321, 'Root phenotypic data'!$A:$A, 0))</f>
        <v>#N/A</v>
      </c>
      <c r="AE321" s="4" t="e">
        <f>INDEX('Root phenotypic data'!W:W, MATCH($A321, 'Root phenotypic data'!$A:$A, 0))</f>
        <v>#N/A</v>
      </c>
      <c r="AF321" s="4" t="e">
        <f>INDEX('Root phenotypic data'!X:X, MATCH($A321, 'Root phenotypic data'!$A:$A, 0))</f>
        <v>#N/A</v>
      </c>
      <c r="AG321" s="4" t="e">
        <f>INDEX('Root phenotypic data'!Y:Y, MATCH($A321, 'Root phenotypic data'!$A:$A, 0))</f>
        <v>#N/A</v>
      </c>
      <c r="AH321" s="4" t="e">
        <f>INDEX('Root phenotypic data'!Z:Z, MATCH($A321, 'Root phenotypic data'!$A:$A, 0))</f>
        <v>#N/A</v>
      </c>
      <c r="AI321" s="4" t="e">
        <f>INDEX('Root phenotypic data'!AA:AA, MATCH($A321, 'Root phenotypic data'!$A:$A, 0))</f>
        <v>#N/A</v>
      </c>
      <c r="AJ321" s="4" t="e">
        <f>INDEX('Root phenotypic data'!AB:AB, MATCH($A321, 'Root phenotypic data'!$A:$A, 0))</f>
        <v>#N/A</v>
      </c>
      <c r="AK321" s="4" t="e">
        <f>INDEX('Root phenotypic data'!AC:AC, MATCH($A321, 'Root phenotypic data'!$A:$A, 0))</f>
        <v>#N/A</v>
      </c>
      <c r="AL321" s="4" t="e">
        <f>INDEX('Root phenotypic data'!AD:AD, MATCH($A321, 'Root phenotypic data'!$A:$A, 0))</f>
        <v>#N/A</v>
      </c>
      <c r="AM321" s="4" t="e">
        <f>INDEX('Root phenotypic data'!AE:AE, MATCH($A321, 'Root phenotypic data'!$A:$A, 0))</f>
        <v>#N/A</v>
      </c>
      <c r="AN321" s="4" t="e">
        <f>INDEX('Root phenotypic data'!AF:AF, MATCH($A321, 'Root phenotypic data'!$A:$A, 0))</f>
        <v>#N/A</v>
      </c>
      <c r="AO321" s="4" t="e">
        <f>INDEX('Root phenotypic data'!AG:AG, MATCH($A321, 'Root phenotypic data'!$A:$A, 0))</f>
        <v>#N/A</v>
      </c>
      <c r="AP321" s="4" t="e">
        <f>INDEX('Isotope analysis'!F:F, MATCH($A321, 'Isotope analysis'!$C:$C, 0))</f>
        <v>#N/A</v>
      </c>
      <c r="AQ321" s="4" t="e">
        <f>INDEX('Isotope analysis'!G:G, MATCH($A321, 'Isotope analysis'!$C:$C, 0))</f>
        <v>#N/A</v>
      </c>
      <c r="AR321" s="4" t="e">
        <f>INDEX('Isotope analysis'!H:H, MATCH($A321, 'Isotope analysis'!$C:$C, 0))</f>
        <v>#N/A</v>
      </c>
      <c r="AS321" s="4" t="e">
        <f>INDEX('Isotope analysis'!I:I, MATCH($A321, 'Isotope analysis'!$C:$C, 0))</f>
        <v>#N/A</v>
      </c>
      <c r="AT321" s="4" t="e">
        <f>INDEX('Root phenotypic data'!CR:CR, MATCH($A321, 'Root phenotypic data'!$A:$A, 0))</f>
        <v>#N/A</v>
      </c>
      <c r="AU321" s="4" t="e">
        <f>INDEX('Root phenotypic data'!CS:CS, MATCH($A321, 'Root phenotypic data'!$A:$A, 0))</f>
        <v>#N/A</v>
      </c>
      <c r="AV321" s="4" t="e">
        <f>INDEX('Root phenotypic data'!CT:CT, MATCH($A321, 'Root phenotypic data'!$A:$A, 0))</f>
        <v>#N/A</v>
      </c>
      <c r="AW321" s="4" t="e">
        <f>INDEX('Root phenotypic data'!CU:CU, MATCH($A321, 'Root phenotypic data'!$A:$A, 0))</f>
        <v>#N/A</v>
      </c>
      <c r="AX321" s="4" t="e">
        <f>INDEX('Root phenotypic data'!CV:CV, MATCH($A321, 'Root phenotypic data'!$A:$A, 0))</f>
        <v>#N/A</v>
      </c>
      <c r="AY321" s="4" t="e">
        <f>INDEX('Root phenotypic data'!CW:CW, MATCH($A321, 'Root phenotypic data'!$A:$A, 0))</f>
        <v>#N/A</v>
      </c>
      <c r="AZ321" s="4" t="e">
        <f>INDEX('Root phenotypic data'!CX:CX, MATCH($A321, 'Root phenotypic data'!$A:$A, 0))</f>
        <v>#N/A</v>
      </c>
      <c r="BA321" s="4" t="e">
        <f>INDEX('Root phenotypic data'!CY:CY, MATCH($A321, 'Root phenotypic data'!$A:$A, 0))</f>
        <v>#N/A</v>
      </c>
      <c r="BB321" s="4" t="e">
        <f>INDEX('Root phenotypic data'!CZ:CZ, MATCH($A321, 'Root phenotypic data'!$A:$A, 0))</f>
        <v>#N/A</v>
      </c>
      <c r="BC321" s="4" t="e">
        <f>INDEX('Root phenotypic data'!DA:DA, MATCH($A321, 'Root phenotypic data'!$A:$A, 0))</f>
        <v>#N/A</v>
      </c>
      <c r="BD321" s="4" t="e">
        <f>INDEX('Root phenotypic data'!DB:DB, MATCH($A321, 'Root phenotypic data'!$A:$A, 0))</f>
        <v>#N/A</v>
      </c>
      <c r="BE321" s="4" t="e">
        <f>INDEX('Root phenotypic data'!DC:DC, MATCH($A321, 'Root phenotypic data'!$A:$A, 0))</f>
        <v>#N/A</v>
      </c>
      <c r="BF321" s="4" t="e">
        <f>INDEX('Root phenotypic data'!DD:DD, MATCH($A321, 'Root phenotypic data'!$A:$A, 0))</f>
        <v>#N/A</v>
      </c>
      <c r="BG321" s="4" t="e">
        <f>INDEX('Root phenotypic data'!DE:DE, MATCH($A321, 'Root phenotypic data'!$A:$A, 0))</f>
        <v>#N/A</v>
      </c>
      <c r="BH321" s="4" t="e">
        <f>INDEX('Root phenotypic data'!DF:DF, MATCH($A321, 'Root phenotypic data'!$A:$A, 0))</f>
        <v>#N/A</v>
      </c>
      <c r="BI321" s="4" t="e">
        <f>INDEX('Root phenotypic data'!DG:DG, MATCH($A321, 'Root phenotypic data'!$A:$A, 0))</f>
        <v>#N/A</v>
      </c>
      <c r="BJ321" s="4" t="e">
        <f>INDEX('Root phenotypic data'!DH:DH, MATCH($A321, 'Root phenotypic data'!$A:$A, 0))</f>
        <v>#N/A</v>
      </c>
      <c r="BK321" s="4" t="e">
        <f>INDEX('Root phenotypic data'!DI:DI, MATCH($A321, 'Root phenotypic data'!$A:$A, 0))</f>
        <v>#N/A</v>
      </c>
      <c r="BL321" s="4" t="e">
        <f>INDEX('Root phenotypic data'!DJ:DJ, MATCH($A321, 'Root phenotypic data'!$A:$A, 0))</f>
        <v>#N/A</v>
      </c>
      <c r="BM321" s="4" t="e">
        <f>INDEX('Root phenotypic data'!DK:DK, MATCH($A321, 'Root phenotypic data'!$A:$A, 0))</f>
        <v>#N/A</v>
      </c>
      <c r="BN321" s="4" t="e">
        <f>INDEX('Root phenotypic data'!DL:DL, MATCH($A321, 'Root phenotypic data'!$A:$A, 0))</f>
        <v>#N/A</v>
      </c>
      <c r="BO321" s="4" t="e">
        <f>INDEX('Mother tree bio'!C:C, MATCH($D321, 'Mother tree bio'!$B:$B, 0))</f>
        <v>#N/A</v>
      </c>
      <c r="BP321" s="4" t="e">
        <f>INDEX('Mother tree bio'!D:D, MATCH($D321, 'Mother tree bio'!$B:$B, 0))</f>
        <v>#N/A</v>
      </c>
      <c r="BQ321" s="4" t="e">
        <f>INDEX('Mother tree bio'!E:E, MATCH($D321, 'Mother tree bio'!$B:$B, 0))</f>
        <v>#N/A</v>
      </c>
      <c r="BR321" s="4" t="e">
        <f>INDEX('Mother tree bio'!F:F, MATCH($D321, 'Mother tree bio'!$B:$B, 0))</f>
        <v>#N/A</v>
      </c>
      <c r="BS321" s="4" t="e">
        <f>INDEX('Mother tree bio'!G:G, MATCH($D321, 'Mother tree bio'!$B:$B, 0))</f>
        <v>#N/A</v>
      </c>
      <c r="BT321" s="4" t="e">
        <f>INDEX('Mother tree bio'!H:H, MATCH($D321, 'Mother tree bio'!$B:$B, 0))</f>
        <v>#N/A</v>
      </c>
      <c r="BU321" s="4" t="e">
        <f>INDEX('Mother tree bio'!I:I, MATCH($D321, 'Mother tree bio'!$B:$B, 0))</f>
        <v>#N/A</v>
      </c>
      <c r="BV321" s="4" t="e">
        <f>INDEX('Mother tree bio'!J:J, MATCH($D321, 'Mother tree bio'!$B:$B, 0))</f>
        <v>#N/A</v>
      </c>
      <c r="BW321" s="4" t="e">
        <f>INDEX('Mother tree bio'!K:K, MATCH($D321, 'Mother tree bio'!$B:$B, 0))</f>
        <v>#N/A</v>
      </c>
    </row>
    <row r="322" spans="1:75" ht="15" customHeight="1">
      <c r="A322" s="44" t="s">
        <v>659</v>
      </c>
      <c r="B322" t="s">
        <v>626</v>
      </c>
      <c r="C322" s="1" t="s">
        <v>179</v>
      </c>
      <c r="D322" s="4" t="s">
        <v>235</v>
      </c>
      <c r="E322" s="4" t="s">
        <v>129</v>
      </c>
      <c r="F322" s="4">
        <f>INDEX('Root phenotypic data'!D:D, MATCH($A322, 'Root phenotypic data'!$A:$A, 0))</f>
        <v>6</v>
      </c>
      <c r="G322" s="4" t="str">
        <f>INDEX('Root phenotypic data'!E:E, MATCH($A322, 'Root phenotypic data'!$A:$A, 0))</f>
        <v>W</v>
      </c>
      <c r="H322" s="4" t="s">
        <v>627</v>
      </c>
      <c r="I322" s="19" t="s">
        <v>180</v>
      </c>
      <c r="J322" s="19" t="s">
        <v>181</v>
      </c>
      <c r="K322" s="20" t="s">
        <v>182</v>
      </c>
      <c r="L322" s="19" t="s">
        <v>341</v>
      </c>
      <c r="M322" s="19" t="s">
        <v>342</v>
      </c>
      <c r="N322" s="20" t="s">
        <v>343</v>
      </c>
      <c r="O322" s="4" t="str">
        <f>INDEX('Root phenotypic data'!F:F, MATCH($A322, 'Root phenotypic data'!$A:$A, 0))</f>
        <v>CER3</v>
      </c>
      <c r="P322" s="18">
        <f>INDEX('Root phenotypic data'!H:H, MATCH($A322, 'Root phenotypic data'!$A:$A, 0))</f>
        <v>44378.66042</v>
      </c>
      <c r="Q322" s="4">
        <f>INDEX('Root phenotypic data'!I:I, MATCH($A322, 'Root phenotypic data'!$A:$A, 0))</f>
        <v>33.534799999999997</v>
      </c>
      <c r="R322" s="4">
        <f>INDEX('Root phenotypic data'!J:J, MATCH($A322, 'Root phenotypic data'!$A:$A, 0))</f>
        <v>1.4400999999999999</v>
      </c>
      <c r="S322" s="4">
        <f>INDEX('Root phenotypic data'!K:K, MATCH($A322, 'Root phenotypic data'!$A:$A, 0))</f>
        <v>4.5243000000000002</v>
      </c>
      <c r="T322" s="4">
        <f>INDEX('Root phenotypic data'!L:L, MATCH($A322, 'Root phenotypic data'!$A:$A, 0))</f>
        <v>0.4294</v>
      </c>
      <c r="U322" s="4">
        <f>INDEX('Root phenotypic data'!M:M, MATCH($A322, 'Root phenotypic data'!$A:$A, 0))</f>
        <v>4.9000000000000002E-2</v>
      </c>
      <c r="V322" s="4">
        <f>INDEX('Root phenotypic data'!N:N, MATCH($A322, 'Root phenotypic data'!$A:$A, 0))</f>
        <v>0.97099999999999997</v>
      </c>
      <c r="W322" s="4">
        <f>INDEX('Root phenotypic data'!O:O, MATCH($A322, 'Root phenotypic data'!$A:$A, 0))</f>
        <v>4.0000000000000001E-3</v>
      </c>
      <c r="X322" s="4">
        <f>INDEX('Root phenotypic data'!P:P, MATCH($A322, 'Root phenotypic data'!$A:$A, 0))</f>
        <v>15</v>
      </c>
      <c r="Y322" s="4">
        <f>INDEX('Root phenotypic data'!Q:Q, MATCH($A322, 'Root phenotypic data'!$A:$A, 0))</f>
        <v>22</v>
      </c>
      <c r="Z322" s="4">
        <f>INDEX('Root phenotypic data'!R:R, MATCH($A322, 'Root phenotypic data'!$A:$A, 0))</f>
        <v>0</v>
      </c>
      <c r="AA322" s="4">
        <f>INDEX('Root phenotypic data'!S:S, MATCH($A322, 'Root phenotypic data'!$A:$A, 0))</f>
        <v>40</v>
      </c>
      <c r="AB322" s="4">
        <f>INDEX('Root phenotypic data'!T:T, MATCH($A322, 'Root phenotypic data'!$A:$A, 0))</f>
        <v>16</v>
      </c>
      <c r="AC322" s="4">
        <f>INDEX('Root phenotypic data'!U:U, MATCH($A322, 'Root phenotypic data'!$A:$A, 0))</f>
        <v>105</v>
      </c>
      <c r="AD322" s="4">
        <f>INDEX('Root phenotypic data'!V:V, MATCH($A322, 'Root phenotypic data'!$A:$A, 0))</f>
        <v>0.84299999999999997</v>
      </c>
      <c r="AE322" s="4">
        <f>INDEX('Root phenotypic data'!W:W, MATCH($A322, 'Root phenotypic data'!$A:$A, 0))</f>
        <v>3.3500000000000002E-2</v>
      </c>
      <c r="AF322" s="4">
        <f>INDEX('Root phenotypic data'!X:X, MATCH($A322, 'Root phenotypic data'!$A:$A, 0))</f>
        <v>0.1051</v>
      </c>
      <c r="AG322" s="4">
        <f>INDEX('Root phenotypic data'!Y:Y, MATCH($A322, 'Root phenotypic data'!$A:$A, 0))</f>
        <v>0.2238</v>
      </c>
      <c r="AH322" s="4">
        <f>INDEX('Root phenotypic data'!Z:Z, MATCH($A322, 'Root phenotypic data'!$A:$A, 0))</f>
        <v>39.5</v>
      </c>
      <c r="AI322" s="4">
        <f>INDEX('Root phenotypic data'!AA:AA, MATCH($A322, 'Root phenotypic data'!$A:$A, 0))</f>
        <v>15</v>
      </c>
      <c r="AJ322" s="4">
        <f>INDEX('Root phenotypic data'!AB:AB, MATCH($A322, 'Root phenotypic data'!$A:$A, 0))</f>
        <v>0.79969999999999997</v>
      </c>
      <c r="AK322" s="4">
        <f>INDEX('Root phenotypic data'!AC:AC, MATCH($A322, 'Root phenotypic data'!$A:$A, 0))</f>
        <v>1</v>
      </c>
      <c r="AL322" s="4">
        <f>INDEX('Root phenotypic data'!AD:AD, MATCH($A322, 'Root phenotypic data'!$A:$A, 0))</f>
        <v>0.86499999999999999</v>
      </c>
      <c r="AM322" s="4">
        <f>INDEX('Root phenotypic data'!AE:AE, MATCH($A322, 'Root phenotypic data'!$A:$A, 0))</f>
        <v>13</v>
      </c>
      <c r="AN322" s="4">
        <f>INDEX('Root phenotypic data'!AF:AF, MATCH($A322, 'Root phenotypic data'!$A:$A, 0))</f>
        <v>23.6998</v>
      </c>
      <c r="AO322" s="4">
        <f>INDEX('Root phenotypic data'!AG:AG, MATCH($A322, 'Root phenotypic data'!$A:$A, 0))</f>
        <v>33.534799999999997</v>
      </c>
      <c r="AP322" s="4">
        <f>INDEX('Isotope analysis'!F:F, MATCH($A322, 'Isotope analysis'!$C:$C, 0))</f>
        <v>1.3</v>
      </c>
      <c r="AQ322" s="4">
        <f>INDEX('Isotope analysis'!G:G, MATCH($A322, 'Isotope analysis'!$C:$C, 0))</f>
        <v>-34.26</v>
      </c>
      <c r="AR322" s="4">
        <f>INDEX('Isotope analysis'!H:H, MATCH($A322, 'Isotope analysis'!$C:$C, 0))</f>
        <v>1.32</v>
      </c>
      <c r="AS322" s="4">
        <f>INDEX('Isotope analysis'!I:I, MATCH($A322, 'Isotope analysis'!$C:$C, 0))</f>
        <v>45</v>
      </c>
      <c r="AT322" s="4">
        <f>INDEX('Root phenotypic data'!CR:CR, MATCH($A322, 'Root phenotypic data'!$A:$A, 0))</f>
        <v>16.691700000000001</v>
      </c>
      <c r="AU322" s="4">
        <f>INDEX('Root phenotypic data'!CS:CS, MATCH($A322, 'Root phenotypic data'!$A:$A, 0))</f>
        <v>12.300000199999999</v>
      </c>
      <c r="AV322" s="4">
        <f>INDEX('Root phenotypic data'!CT:CT, MATCH($A322, 'Root phenotypic data'!$A:$A, 0))</f>
        <v>42.857101399999998</v>
      </c>
      <c r="AW322" s="4">
        <f>INDEX('Root phenotypic data'!CU:CU, MATCH($A322, 'Root phenotypic data'!$A:$A, 0))</f>
        <v>594.46197510000002</v>
      </c>
      <c r="AX322" s="4">
        <f>INDEX('Root phenotypic data'!CV:CV, MATCH($A322, 'Root phenotypic data'!$A:$A, 0))</f>
        <v>30.100000399999999</v>
      </c>
      <c r="AY322" s="4">
        <f>INDEX('Root phenotypic data'!CW:CW, MATCH($A322, 'Root phenotypic data'!$A:$A, 0))</f>
        <v>1.4</v>
      </c>
      <c r="AZ322" s="4">
        <f>INDEX('Root phenotypic data'!CX:CX, MATCH($A322, 'Root phenotypic data'!$A:$A, 0))</f>
        <v>28.700000800000002</v>
      </c>
      <c r="BA322" s="4">
        <f>INDEX('Root phenotypic data'!CY:CY, MATCH($A322, 'Root phenotypic data'!$A:$A, 0))</f>
        <v>12.8832998</v>
      </c>
      <c r="BB322" s="4">
        <f>INDEX('Root phenotypic data'!CZ:CZ, MATCH($A322, 'Root phenotypic data'!$A:$A, 0))</f>
        <v>21.066700000000001</v>
      </c>
      <c r="BC322" s="4">
        <f>INDEX('Root phenotypic data'!DA:DA, MATCH($A322, 'Root phenotypic data'!$A:$A, 0))</f>
        <v>24.0832996</v>
      </c>
      <c r="BD322" s="4">
        <f>INDEX('Root phenotypic data'!DB:DB, MATCH($A322, 'Root phenotypic data'!$A:$A, 0))</f>
        <v>9.3833303000000008</v>
      </c>
      <c r="BE322" s="4">
        <f>INDEX('Root phenotypic data'!DC:DC, MATCH($A322, 'Root phenotypic data'!$A:$A, 0))</f>
        <v>498</v>
      </c>
      <c r="BF322" s="4">
        <f>INDEX('Root phenotypic data'!DD:DD, MATCH($A322, 'Root phenotypic data'!$A:$A, 0))</f>
        <v>50</v>
      </c>
      <c r="BG322" s="4">
        <f>INDEX('Root phenotypic data'!DE:DE, MATCH($A322, 'Root phenotypic data'!$A:$A, 0))</f>
        <v>33</v>
      </c>
      <c r="BH322" s="4">
        <f>INDEX('Root phenotypic data'!DF:DF, MATCH($A322, 'Root phenotypic data'!$A:$A, 0))</f>
        <v>12.2262001</v>
      </c>
      <c r="BI322" s="4">
        <f>INDEX('Root phenotypic data'!DG:DG, MATCH($A322, 'Root phenotypic data'!$A:$A, 0))</f>
        <v>135</v>
      </c>
      <c r="BJ322" s="4">
        <f>INDEX('Root phenotypic data'!DH:DH, MATCH($A322, 'Root phenotypic data'!$A:$A, 0))</f>
        <v>108</v>
      </c>
      <c r="BK322" s="4">
        <f>INDEX('Root phenotypic data'!DI:DI, MATCH($A322, 'Root phenotypic data'!$A:$A, 0))</f>
        <v>124</v>
      </c>
      <c r="BL322" s="4">
        <f>INDEX('Root phenotypic data'!DJ:DJ, MATCH($A322, 'Root phenotypic data'!$A:$A, 0))</f>
        <v>124</v>
      </c>
      <c r="BM322" s="4">
        <f>INDEX('Root phenotypic data'!DK:DK, MATCH($A322, 'Root phenotypic data'!$A:$A, 0))</f>
        <v>0.89838200000000001</v>
      </c>
      <c r="BN322" s="4">
        <f>INDEX('Root phenotypic data'!DL:DL, MATCH($A322, 'Root phenotypic data'!$A:$A, 0))</f>
        <v>11.877400400000001</v>
      </c>
      <c r="BO322" s="4" t="e">
        <f>INDEX('Mother tree bio'!C:C, MATCH($D322, 'Mother tree bio'!$B:$B, 0))</f>
        <v>#N/A</v>
      </c>
      <c r="BP322" s="4" t="e">
        <f>INDEX('Mother tree bio'!D:D, MATCH($D322, 'Mother tree bio'!$B:$B, 0))</f>
        <v>#N/A</v>
      </c>
      <c r="BQ322" s="4" t="e">
        <f>INDEX('Mother tree bio'!E:E, MATCH($D322, 'Mother tree bio'!$B:$B, 0))</f>
        <v>#N/A</v>
      </c>
      <c r="BR322" s="4" t="e">
        <f>INDEX('Mother tree bio'!F:F, MATCH($D322, 'Mother tree bio'!$B:$B, 0))</f>
        <v>#N/A</v>
      </c>
      <c r="BS322" s="4" t="e">
        <f>INDEX('Mother tree bio'!G:G, MATCH($D322, 'Mother tree bio'!$B:$B, 0))</f>
        <v>#N/A</v>
      </c>
      <c r="BT322" s="4" t="e">
        <f>INDEX('Mother tree bio'!H:H, MATCH($D322, 'Mother tree bio'!$B:$B, 0))</f>
        <v>#N/A</v>
      </c>
      <c r="BU322" s="4" t="e">
        <f>INDEX('Mother tree bio'!I:I, MATCH($D322, 'Mother tree bio'!$B:$B, 0))</f>
        <v>#N/A</v>
      </c>
      <c r="BV322" s="4" t="e">
        <f>INDEX('Mother tree bio'!J:J, MATCH($D322, 'Mother tree bio'!$B:$B, 0))</f>
        <v>#N/A</v>
      </c>
      <c r="BW322" s="4" t="e">
        <f>INDEX('Mother tree bio'!K:K, MATCH($D322, 'Mother tree bio'!$B:$B, 0))</f>
        <v>#N/A</v>
      </c>
    </row>
    <row r="323" spans="1:75" ht="15" customHeight="1">
      <c r="A323" s="45" t="s">
        <v>660</v>
      </c>
      <c r="B323" t="s">
        <v>626</v>
      </c>
      <c r="C323" s="1" t="s">
        <v>184</v>
      </c>
      <c r="D323" s="4" t="s">
        <v>235</v>
      </c>
      <c r="E323" s="4" t="s">
        <v>129</v>
      </c>
      <c r="F323" s="4">
        <f>INDEX('Root phenotypic data'!D:D, MATCH($A323, 'Root phenotypic data'!$A:$A, 0))</f>
        <v>7</v>
      </c>
      <c r="G323" s="4" t="str">
        <f>INDEX('Root phenotypic data'!E:E, MATCH($A323, 'Root phenotypic data'!$A:$A, 0))</f>
        <v>W</v>
      </c>
      <c r="H323" s="4" t="s">
        <v>627</v>
      </c>
      <c r="I323" s="19" t="s">
        <v>180</v>
      </c>
      <c r="J323" s="19" t="s">
        <v>181</v>
      </c>
      <c r="K323" s="20" t="s">
        <v>182</v>
      </c>
      <c r="L323" s="19" t="s">
        <v>345</v>
      </c>
      <c r="M323" s="19" t="s">
        <v>346</v>
      </c>
      <c r="N323" s="20" t="s">
        <v>347</v>
      </c>
      <c r="O323" s="4" t="str">
        <f>INDEX('Root phenotypic data'!F:F, MATCH($A323, 'Root phenotypic data'!$A:$A, 0))</f>
        <v>CER4</v>
      </c>
      <c r="P323" s="18">
        <f>INDEX('Root phenotypic data'!H:H, MATCH($A323, 'Root phenotypic data'!$A:$A, 0))</f>
        <v>44378.457640000001</v>
      </c>
      <c r="Q323" s="4">
        <f>INDEX('Root phenotypic data'!I:I, MATCH($A323, 'Root phenotypic data'!$A:$A, 0))</f>
        <v>35.654000000000003</v>
      </c>
      <c r="R323" s="4">
        <f>INDEX('Root phenotypic data'!J:J, MATCH($A323, 'Root phenotypic data'!$A:$A, 0))</f>
        <v>1.2344999999999999</v>
      </c>
      <c r="S323" s="4">
        <f>INDEX('Root phenotypic data'!K:K, MATCH($A323, 'Root phenotypic data'!$A:$A, 0))</f>
        <v>3.8782000000000001</v>
      </c>
      <c r="T323" s="4">
        <f>INDEX('Root phenotypic data'!L:L, MATCH($A323, 'Root phenotypic data'!$A:$A, 0))</f>
        <v>0.34620000000000001</v>
      </c>
      <c r="U323" s="4">
        <f>INDEX('Root phenotypic data'!M:M, MATCH($A323, 'Root phenotypic data'!$A:$A, 0))</f>
        <v>3.4000000000000002E-2</v>
      </c>
      <c r="V323" s="4">
        <f>INDEX('Root phenotypic data'!N:N, MATCH($A323, 'Root phenotypic data'!$A:$A, 0))</f>
        <v>0.98599999999999999</v>
      </c>
      <c r="W323" s="4">
        <f>INDEX('Root phenotypic data'!O:O, MATCH($A323, 'Root phenotypic data'!$A:$A, 0))</f>
        <v>6.0000000000000001E-3</v>
      </c>
      <c r="X323" s="4">
        <f>INDEX('Root phenotypic data'!P:P, MATCH($A323, 'Root phenotypic data'!$A:$A, 0))</f>
        <v>22</v>
      </c>
      <c r="Y323" s="4">
        <f>INDEX('Root phenotypic data'!Q:Q, MATCH($A323, 'Root phenotypic data'!$A:$A, 0))</f>
        <v>16</v>
      </c>
      <c r="Z323" s="4">
        <f>INDEX('Root phenotypic data'!R:R, MATCH($A323, 'Root phenotypic data'!$A:$A, 0))</f>
        <v>0</v>
      </c>
      <c r="AA323" s="4">
        <f>INDEX('Root phenotypic data'!S:S, MATCH($A323, 'Root phenotypic data'!$A:$A, 0))</f>
        <v>35</v>
      </c>
      <c r="AB323" s="4">
        <f>INDEX('Root phenotypic data'!T:T, MATCH($A323, 'Root phenotypic data'!$A:$A, 0))</f>
        <v>17</v>
      </c>
      <c r="AC323" s="4">
        <f>INDEX('Root phenotypic data'!U:U, MATCH($A323, 'Root phenotypic data'!$A:$A, 0))</f>
        <v>169</v>
      </c>
      <c r="AD323" s="4">
        <f>INDEX('Root phenotypic data'!V:V, MATCH($A323, 'Root phenotypic data'!$A:$A, 0))</f>
        <v>1.02</v>
      </c>
      <c r="AE323" s="4">
        <f>INDEX('Root phenotypic data'!W:W, MATCH($A323, 'Root phenotypic data'!$A:$A, 0))</f>
        <v>3.27E-2</v>
      </c>
      <c r="AF323" s="4">
        <f>INDEX('Root phenotypic data'!X:X, MATCH($A323, 'Root phenotypic data'!$A:$A, 0))</f>
        <v>0.1026</v>
      </c>
      <c r="AG323" s="4">
        <f>INDEX('Root phenotypic data'!Y:Y, MATCH($A323, 'Root phenotypic data'!$A:$A, 0))</f>
        <v>0.224</v>
      </c>
      <c r="AH323" s="4">
        <f>INDEX('Root phenotypic data'!Z:Z, MATCH($A323, 'Root phenotypic data'!$A:$A, 0))</f>
        <v>42.22</v>
      </c>
      <c r="AI323" s="4">
        <f>INDEX('Root phenotypic data'!AA:AA, MATCH($A323, 'Root phenotypic data'!$A:$A, 0))</f>
        <v>17</v>
      </c>
      <c r="AJ323" s="4">
        <f>INDEX('Root phenotypic data'!AB:AB, MATCH($A323, 'Root phenotypic data'!$A:$A, 0))</f>
        <v>1.2336</v>
      </c>
      <c r="AK323" s="4">
        <f>INDEX('Root phenotypic data'!AC:AC, MATCH($A323, 'Root phenotypic data'!$A:$A, 0))</f>
        <v>2</v>
      </c>
      <c r="AL323" s="4">
        <f>INDEX('Root phenotypic data'!AD:AD, MATCH($A323, 'Root phenotypic data'!$A:$A, 0))</f>
        <v>9.6417999999999999</v>
      </c>
      <c r="AM323" s="4">
        <f>INDEX('Root phenotypic data'!AE:AE, MATCH($A323, 'Root phenotypic data'!$A:$A, 0))</f>
        <v>14</v>
      </c>
      <c r="AN323" s="4">
        <f>INDEX('Root phenotypic data'!AF:AF, MATCH($A323, 'Root phenotypic data'!$A:$A, 0))</f>
        <v>22.145700000000001</v>
      </c>
      <c r="AO323" s="4">
        <f>INDEX('Root phenotypic data'!AG:AG, MATCH($A323, 'Root phenotypic data'!$A:$A, 0))</f>
        <v>35.654000000000003</v>
      </c>
      <c r="AP323" s="4">
        <f>INDEX('Isotope analysis'!F:F, MATCH($A323, 'Isotope analysis'!$C:$C, 0))</f>
        <v>4.2</v>
      </c>
      <c r="AQ323" s="4">
        <f>INDEX('Isotope analysis'!G:G, MATCH($A323, 'Isotope analysis'!$C:$C, 0))</f>
        <v>-33.94</v>
      </c>
      <c r="AR323" s="4">
        <f>INDEX('Isotope analysis'!H:H, MATCH($A323, 'Isotope analysis'!$C:$C, 0))</f>
        <v>1.48</v>
      </c>
      <c r="AS323" s="4">
        <f>INDEX('Isotope analysis'!I:I, MATCH($A323, 'Isotope analysis'!$C:$C, 0))</f>
        <v>36.5</v>
      </c>
      <c r="AT323" s="4">
        <f>INDEX('Root phenotypic data'!CR:CR, MATCH($A323, 'Root phenotypic data'!$A:$A, 0))</f>
        <v>16.691700000000001</v>
      </c>
      <c r="AU323" s="4">
        <f>INDEX('Root phenotypic data'!CS:CS, MATCH($A323, 'Root phenotypic data'!$A:$A, 0))</f>
        <v>12.300000199999999</v>
      </c>
      <c r="AV323" s="4">
        <f>INDEX('Root phenotypic data'!CT:CT, MATCH($A323, 'Root phenotypic data'!$A:$A, 0))</f>
        <v>42.857101399999998</v>
      </c>
      <c r="AW323" s="4">
        <f>INDEX('Root phenotypic data'!CU:CU, MATCH($A323, 'Root phenotypic data'!$A:$A, 0))</f>
        <v>594.46197510000002</v>
      </c>
      <c r="AX323" s="4">
        <f>INDEX('Root phenotypic data'!CV:CV, MATCH($A323, 'Root phenotypic data'!$A:$A, 0))</f>
        <v>30.100000399999999</v>
      </c>
      <c r="AY323" s="4">
        <f>INDEX('Root phenotypic data'!CW:CW, MATCH($A323, 'Root phenotypic data'!$A:$A, 0))</f>
        <v>1.4</v>
      </c>
      <c r="AZ323" s="4">
        <f>INDEX('Root phenotypic data'!CX:CX, MATCH($A323, 'Root phenotypic data'!$A:$A, 0))</f>
        <v>28.700000800000002</v>
      </c>
      <c r="BA323" s="4">
        <f>INDEX('Root phenotypic data'!CY:CY, MATCH($A323, 'Root phenotypic data'!$A:$A, 0))</f>
        <v>12.8832998</v>
      </c>
      <c r="BB323" s="4">
        <f>INDEX('Root phenotypic data'!CZ:CZ, MATCH($A323, 'Root phenotypic data'!$A:$A, 0))</f>
        <v>21.066700000000001</v>
      </c>
      <c r="BC323" s="4">
        <f>INDEX('Root phenotypic data'!DA:DA, MATCH($A323, 'Root phenotypic data'!$A:$A, 0))</f>
        <v>24.0832996</v>
      </c>
      <c r="BD323" s="4">
        <f>INDEX('Root phenotypic data'!DB:DB, MATCH($A323, 'Root phenotypic data'!$A:$A, 0))</f>
        <v>9.3833303000000008</v>
      </c>
      <c r="BE323" s="4">
        <f>INDEX('Root phenotypic data'!DC:DC, MATCH($A323, 'Root phenotypic data'!$A:$A, 0))</f>
        <v>498</v>
      </c>
      <c r="BF323" s="4">
        <f>INDEX('Root phenotypic data'!DD:DD, MATCH($A323, 'Root phenotypic data'!$A:$A, 0))</f>
        <v>50</v>
      </c>
      <c r="BG323" s="4">
        <f>INDEX('Root phenotypic data'!DE:DE, MATCH($A323, 'Root phenotypic data'!$A:$A, 0))</f>
        <v>33</v>
      </c>
      <c r="BH323" s="4">
        <f>INDEX('Root phenotypic data'!DF:DF, MATCH($A323, 'Root phenotypic data'!$A:$A, 0))</f>
        <v>12.2262001</v>
      </c>
      <c r="BI323" s="4">
        <f>INDEX('Root phenotypic data'!DG:DG, MATCH($A323, 'Root phenotypic data'!$A:$A, 0))</f>
        <v>135</v>
      </c>
      <c r="BJ323" s="4">
        <f>INDEX('Root phenotypic data'!DH:DH, MATCH($A323, 'Root phenotypic data'!$A:$A, 0))</f>
        <v>108</v>
      </c>
      <c r="BK323" s="4">
        <f>INDEX('Root phenotypic data'!DI:DI, MATCH($A323, 'Root phenotypic data'!$A:$A, 0))</f>
        <v>124</v>
      </c>
      <c r="BL323" s="4">
        <f>INDEX('Root phenotypic data'!DJ:DJ, MATCH($A323, 'Root phenotypic data'!$A:$A, 0))</f>
        <v>124</v>
      </c>
      <c r="BM323" s="4">
        <f>INDEX('Root phenotypic data'!DK:DK, MATCH($A323, 'Root phenotypic data'!$A:$A, 0))</f>
        <v>0.89838200000000001</v>
      </c>
      <c r="BN323" s="4">
        <f>INDEX('Root phenotypic data'!DL:DL, MATCH($A323, 'Root phenotypic data'!$A:$A, 0))</f>
        <v>11.877400400000001</v>
      </c>
      <c r="BO323" s="4" t="e">
        <f>INDEX('Mother tree bio'!C:C, MATCH($D323, 'Mother tree bio'!$B:$B, 0))</f>
        <v>#N/A</v>
      </c>
      <c r="BP323" s="4" t="e">
        <f>INDEX('Mother tree bio'!D:D, MATCH($D323, 'Mother tree bio'!$B:$B, 0))</f>
        <v>#N/A</v>
      </c>
      <c r="BQ323" s="4" t="e">
        <f>INDEX('Mother tree bio'!E:E, MATCH($D323, 'Mother tree bio'!$B:$B, 0))</f>
        <v>#N/A</v>
      </c>
      <c r="BR323" s="4" t="e">
        <f>INDEX('Mother tree bio'!F:F, MATCH($D323, 'Mother tree bio'!$B:$B, 0))</f>
        <v>#N/A</v>
      </c>
      <c r="BS323" s="4" t="e">
        <f>INDEX('Mother tree bio'!G:G, MATCH($D323, 'Mother tree bio'!$B:$B, 0))</f>
        <v>#N/A</v>
      </c>
      <c r="BT323" s="4" t="e">
        <f>INDEX('Mother tree bio'!H:H, MATCH($D323, 'Mother tree bio'!$B:$B, 0))</f>
        <v>#N/A</v>
      </c>
      <c r="BU323" s="4" t="e">
        <f>INDEX('Mother tree bio'!I:I, MATCH($D323, 'Mother tree bio'!$B:$B, 0))</f>
        <v>#N/A</v>
      </c>
      <c r="BV323" s="4" t="e">
        <f>INDEX('Mother tree bio'!J:J, MATCH($D323, 'Mother tree bio'!$B:$B, 0))</f>
        <v>#N/A</v>
      </c>
      <c r="BW323" s="4" t="e">
        <f>INDEX('Mother tree bio'!K:K, MATCH($D323, 'Mother tree bio'!$B:$B, 0))</f>
        <v>#N/A</v>
      </c>
    </row>
    <row r="324" spans="1:75" ht="15" customHeight="1">
      <c r="A324" s="45" t="s">
        <v>661</v>
      </c>
      <c r="B324" t="s">
        <v>626</v>
      </c>
      <c r="C324" s="1" t="s">
        <v>186</v>
      </c>
      <c r="D324" s="4" t="s">
        <v>235</v>
      </c>
      <c r="E324" s="4" t="s">
        <v>129</v>
      </c>
      <c r="F324" s="4">
        <f>INDEX('Root phenotypic data'!D:D, MATCH($A324, 'Root phenotypic data'!$A:$A, 0))</f>
        <v>8</v>
      </c>
      <c r="G324" s="4" t="str">
        <f>INDEX('Root phenotypic data'!E:E, MATCH($A324, 'Root phenotypic data'!$A:$A, 0))</f>
        <v>W</v>
      </c>
      <c r="H324" s="4" t="s">
        <v>627</v>
      </c>
      <c r="I324" s="19" t="s">
        <v>180</v>
      </c>
      <c r="J324" s="19" t="s">
        <v>181</v>
      </c>
      <c r="K324" s="20" t="s">
        <v>182</v>
      </c>
      <c r="L324" s="19" t="s">
        <v>349</v>
      </c>
      <c r="M324" s="19" t="s">
        <v>350</v>
      </c>
      <c r="N324" s="20" t="s">
        <v>351</v>
      </c>
      <c r="O324" s="4" t="str">
        <f>INDEX('Root phenotypic data'!F:F, MATCH($A324, 'Root phenotypic data'!$A:$A, 0))</f>
        <v>CER4</v>
      </c>
      <c r="P324" s="18">
        <f>INDEX('Root phenotypic data'!H:H, MATCH($A324, 'Root phenotypic data'!$A:$A, 0))</f>
        <v>44378.499309999999</v>
      </c>
      <c r="Q324" s="4">
        <f>INDEX('Root phenotypic data'!I:I, MATCH($A324, 'Root phenotypic data'!$A:$A, 0))</f>
        <v>20.440999999999999</v>
      </c>
      <c r="R324" s="4">
        <f>INDEX('Root phenotypic data'!J:J, MATCH($A324, 'Root phenotypic data'!$A:$A, 0))</f>
        <v>0.69740000000000002</v>
      </c>
      <c r="S324" s="4">
        <f>INDEX('Root phenotypic data'!K:K, MATCH($A324, 'Root phenotypic data'!$A:$A, 0))</f>
        <v>2.1909999999999998</v>
      </c>
      <c r="T324" s="4">
        <f>INDEX('Root phenotypic data'!L:L, MATCH($A324, 'Root phenotypic data'!$A:$A, 0))</f>
        <v>0.3412</v>
      </c>
      <c r="U324" s="4">
        <f>INDEX('Root phenotypic data'!M:M, MATCH($A324, 'Root phenotypic data'!$A:$A, 0))</f>
        <v>1.9E-2</v>
      </c>
      <c r="V324" s="4">
        <f>INDEX('Root phenotypic data'!N:N, MATCH($A324, 'Root phenotypic data'!$A:$A, 0))</f>
        <v>1.0649999999999999</v>
      </c>
      <c r="W324" s="4">
        <f>INDEX('Root phenotypic data'!O:O, MATCH($A324, 'Root phenotypic data'!$A:$A, 0))</f>
        <v>1.4999999999999999E-2</v>
      </c>
      <c r="X324" s="4">
        <f>INDEX('Root phenotypic data'!P:P, MATCH($A324, 'Root phenotypic data'!$A:$A, 0))</f>
        <v>12</v>
      </c>
      <c r="Y324" s="4">
        <f>INDEX('Root phenotypic data'!Q:Q, MATCH($A324, 'Root phenotypic data'!$A:$A, 0))</f>
        <v>11</v>
      </c>
      <c r="Z324" s="4">
        <f>INDEX('Root phenotypic data'!R:R, MATCH($A324, 'Root phenotypic data'!$A:$A, 0))</f>
        <v>0</v>
      </c>
      <c r="AA324" s="4">
        <f>INDEX('Root phenotypic data'!S:S, MATCH($A324, 'Root phenotypic data'!$A:$A, 0))</f>
        <v>22</v>
      </c>
      <c r="AB324" s="4">
        <f>INDEX('Root phenotypic data'!T:T, MATCH($A324, 'Root phenotypic data'!$A:$A, 0))</f>
        <v>5</v>
      </c>
      <c r="AC324" s="4">
        <f>INDEX('Root phenotypic data'!U:U, MATCH($A324, 'Root phenotypic data'!$A:$A, 0))</f>
        <v>19</v>
      </c>
      <c r="AD324" s="4">
        <f>INDEX('Root phenotypic data'!V:V, MATCH($A324, 'Root phenotypic data'!$A:$A, 0))</f>
        <v>0.93130000000000002</v>
      </c>
      <c r="AE324" s="4">
        <f>INDEX('Root phenotypic data'!W:W, MATCH($A324, 'Root phenotypic data'!$A:$A, 0))</f>
        <v>2.8500000000000001E-2</v>
      </c>
      <c r="AF324" s="4">
        <f>INDEX('Root phenotypic data'!X:X, MATCH($A324, 'Root phenotypic data'!$A:$A, 0))</f>
        <v>8.9700000000000002E-2</v>
      </c>
      <c r="AG324" s="4">
        <f>INDEX('Root phenotypic data'!Y:Y, MATCH($A324, 'Root phenotypic data'!$A:$A, 0))</f>
        <v>0.21890000000000001</v>
      </c>
      <c r="AH324" s="4">
        <f>INDEX('Root phenotypic data'!Z:Z, MATCH($A324, 'Root phenotypic data'!$A:$A, 0))</f>
        <v>46.05</v>
      </c>
      <c r="AI324" s="4">
        <f>INDEX('Root phenotypic data'!AA:AA, MATCH($A324, 'Root phenotypic data'!$A:$A, 0))</f>
        <v>5</v>
      </c>
      <c r="AJ324" s="4">
        <f>INDEX('Root phenotypic data'!AB:AB, MATCH($A324, 'Root phenotypic data'!$A:$A, 0))</f>
        <v>0.70309999999999995</v>
      </c>
      <c r="AK324" s="4">
        <f>INDEX('Root phenotypic data'!AC:AC, MATCH($A324, 'Root phenotypic data'!$A:$A, 0))</f>
        <v>1</v>
      </c>
      <c r="AL324" s="4">
        <f>INDEX('Root phenotypic data'!AD:AD, MATCH($A324, 'Root phenotypic data'!$A:$A, 0))</f>
        <v>8.3239000000000001</v>
      </c>
      <c r="AM324" s="4">
        <f>INDEX('Root phenotypic data'!AE:AE, MATCH($A324, 'Root phenotypic data'!$A:$A, 0))</f>
        <v>3</v>
      </c>
      <c r="AN324" s="4">
        <f>INDEX('Root phenotypic data'!AF:AF, MATCH($A324, 'Root phenotypic data'!$A:$A, 0))</f>
        <v>1.2036</v>
      </c>
      <c r="AO324" s="4">
        <f>INDEX('Root phenotypic data'!AG:AG, MATCH($A324, 'Root phenotypic data'!$A:$A, 0))</f>
        <v>20.440999999999999</v>
      </c>
      <c r="AP324" s="4">
        <f>INDEX('Isotope analysis'!F:F, MATCH($A324, 'Isotope analysis'!$C:$C, 0))</f>
        <v>4.24</v>
      </c>
      <c r="AQ324" s="4">
        <f>INDEX('Isotope analysis'!G:G, MATCH($A324, 'Isotope analysis'!$C:$C, 0))</f>
        <v>-35.340000000000003</v>
      </c>
      <c r="AR324" s="4">
        <f>INDEX('Isotope analysis'!H:H, MATCH($A324, 'Isotope analysis'!$C:$C, 0))</f>
        <v>1.64</v>
      </c>
      <c r="AS324" s="4">
        <f>INDEX('Isotope analysis'!I:I, MATCH($A324, 'Isotope analysis'!$C:$C, 0))</f>
        <v>43.5</v>
      </c>
      <c r="AT324" s="4">
        <f>INDEX('Root phenotypic data'!CR:CR, MATCH($A324, 'Root phenotypic data'!$A:$A, 0))</f>
        <v>16.691700000000001</v>
      </c>
      <c r="AU324" s="4">
        <f>INDEX('Root phenotypic data'!CS:CS, MATCH($A324, 'Root phenotypic data'!$A:$A, 0))</f>
        <v>12.300000199999999</v>
      </c>
      <c r="AV324" s="4">
        <f>INDEX('Root phenotypic data'!CT:CT, MATCH($A324, 'Root phenotypic data'!$A:$A, 0))</f>
        <v>42.857101399999998</v>
      </c>
      <c r="AW324" s="4">
        <f>INDEX('Root phenotypic data'!CU:CU, MATCH($A324, 'Root phenotypic data'!$A:$A, 0))</f>
        <v>594.46197510000002</v>
      </c>
      <c r="AX324" s="4">
        <f>INDEX('Root phenotypic data'!CV:CV, MATCH($A324, 'Root phenotypic data'!$A:$A, 0))</f>
        <v>30.100000399999999</v>
      </c>
      <c r="AY324" s="4">
        <f>INDEX('Root phenotypic data'!CW:CW, MATCH($A324, 'Root phenotypic data'!$A:$A, 0))</f>
        <v>1.4</v>
      </c>
      <c r="AZ324" s="4">
        <f>INDEX('Root phenotypic data'!CX:CX, MATCH($A324, 'Root phenotypic data'!$A:$A, 0))</f>
        <v>28.700000800000002</v>
      </c>
      <c r="BA324" s="4">
        <f>INDEX('Root phenotypic data'!CY:CY, MATCH($A324, 'Root phenotypic data'!$A:$A, 0))</f>
        <v>12.8832998</v>
      </c>
      <c r="BB324" s="4">
        <f>INDEX('Root phenotypic data'!CZ:CZ, MATCH($A324, 'Root phenotypic data'!$A:$A, 0))</f>
        <v>21.066700000000001</v>
      </c>
      <c r="BC324" s="4">
        <f>INDEX('Root phenotypic data'!DA:DA, MATCH($A324, 'Root phenotypic data'!$A:$A, 0))</f>
        <v>24.0832996</v>
      </c>
      <c r="BD324" s="4">
        <f>INDEX('Root phenotypic data'!DB:DB, MATCH($A324, 'Root phenotypic data'!$A:$A, 0))</f>
        <v>9.3833303000000008</v>
      </c>
      <c r="BE324" s="4">
        <f>INDEX('Root phenotypic data'!DC:DC, MATCH($A324, 'Root phenotypic data'!$A:$A, 0))</f>
        <v>498</v>
      </c>
      <c r="BF324" s="4">
        <f>INDEX('Root phenotypic data'!DD:DD, MATCH($A324, 'Root phenotypic data'!$A:$A, 0))</f>
        <v>50</v>
      </c>
      <c r="BG324" s="4">
        <f>INDEX('Root phenotypic data'!DE:DE, MATCH($A324, 'Root phenotypic data'!$A:$A, 0))</f>
        <v>33</v>
      </c>
      <c r="BH324" s="4">
        <f>INDEX('Root phenotypic data'!DF:DF, MATCH($A324, 'Root phenotypic data'!$A:$A, 0))</f>
        <v>12.2262001</v>
      </c>
      <c r="BI324" s="4">
        <f>INDEX('Root phenotypic data'!DG:DG, MATCH($A324, 'Root phenotypic data'!$A:$A, 0))</f>
        <v>135</v>
      </c>
      <c r="BJ324" s="4">
        <f>INDEX('Root phenotypic data'!DH:DH, MATCH($A324, 'Root phenotypic data'!$A:$A, 0))</f>
        <v>108</v>
      </c>
      <c r="BK324" s="4">
        <f>INDEX('Root phenotypic data'!DI:DI, MATCH($A324, 'Root phenotypic data'!$A:$A, 0))</f>
        <v>124</v>
      </c>
      <c r="BL324" s="4">
        <f>INDEX('Root phenotypic data'!DJ:DJ, MATCH($A324, 'Root phenotypic data'!$A:$A, 0))</f>
        <v>124</v>
      </c>
      <c r="BM324" s="4">
        <f>INDEX('Root phenotypic data'!DK:DK, MATCH($A324, 'Root phenotypic data'!$A:$A, 0))</f>
        <v>0.89838200000000001</v>
      </c>
      <c r="BN324" s="4">
        <f>INDEX('Root phenotypic data'!DL:DL, MATCH($A324, 'Root phenotypic data'!$A:$A, 0))</f>
        <v>11.877400400000001</v>
      </c>
      <c r="BO324" s="4" t="e">
        <f>INDEX('Mother tree bio'!C:C, MATCH($D324, 'Mother tree bio'!$B:$B, 0))</f>
        <v>#N/A</v>
      </c>
      <c r="BP324" s="4" t="e">
        <f>INDEX('Mother tree bio'!D:D, MATCH($D324, 'Mother tree bio'!$B:$B, 0))</f>
        <v>#N/A</v>
      </c>
      <c r="BQ324" s="4" t="e">
        <f>INDEX('Mother tree bio'!E:E, MATCH($D324, 'Mother tree bio'!$B:$B, 0))</f>
        <v>#N/A</v>
      </c>
      <c r="BR324" s="4" t="e">
        <f>INDEX('Mother tree bio'!F:F, MATCH($D324, 'Mother tree bio'!$B:$B, 0))</f>
        <v>#N/A</v>
      </c>
      <c r="BS324" s="4" t="e">
        <f>INDEX('Mother tree bio'!G:G, MATCH($D324, 'Mother tree bio'!$B:$B, 0))</f>
        <v>#N/A</v>
      </c>
      <c r="BT324" s="4" t="e">
        <f>INDEX('Mother tree bio'!H:H, MATCH($D324, 'Mother tree bio'!$B:$B, 0))</f>
        <v>#N/A</v>
      </c>
      <c r="BU324" s="4" t="e">
        <f>INDEX('Mother tree bio'!I:I, MATCH($D324, 'Mother tree bio'!$B:$B, 0))</f>
        <v>#N/A</v>
      </c>
      <c r="BV324" s="4" t="e">
        <f>INDEX('Mother tree bio'!J:J, MATCH($D324, 'Mother tree bio'!$B:$B, 0))</f>
        <v>#N/A</v>
      </c>
      <c r="BW324" s="4" t="e">
        <f>INDEX('Mother tree bio'!K:K, MATCH($D324, 'Mother tree bio'!$B:$B, 0))</f>
        <v>#N/A</v>
      </c>
    </row>
    <row r="325" spans="1:75" ht="15" customHeight="1">
      <c r="A325" s="45" t="s">
        <v>662</v>
      </c>
      <c r="B325" t="s">
        <v>626</v>
      </c>
      <c r="C325" s="1" t="s">
        <v>188</v>
      </c>
      <c r="D325" s="4" t="s">
        <v>235</v>
      </c>
      <c r="E325" s="4" t="s">
        <v>129</v>
      </c>
      <c r="F325" s="4">
        <f>INDEX('Root phenotypic data'!D:D, MATCH($A325, 'Root phenotypic data'!$A:$A, 0))</f>
        <v>9</v>
      </c>
      <c r="G325" s="4" t="str">
        <f>INDEX('Root phenotypic data'!E:E, MATCH($A325, 'Root phenotypic data'!$A:$A, 0))</f>
        <v>W</v>
      </c>
      <c r="H325" s="4" t="s">
        <v>627</v>
      </c>
      <c r="I325" s="19" t="s">
        <v>180</v>
      </c>
      <c r="J325" s="19" t="s">
        <v>181</v>
      </c>
      <c r="K325" s="20" t="s">
        <v>182</v>
      </c>
      <c r="L325" s="19" t="s">
        <v>353</v>
      </c>
      <c r="M325" s="19" t="s">
        <v>354</v>
      </c>
      <c r="N325" s="20" t="s">
        <v>355</v>
      </c>
      <c r="O325" s="4" t="str">
        <f>INDEX('Root phenotypic data'!F:F, MATCH($A325, 'Root phenotypic data'!$A:$A, 0))</f>
        <v>CER4</v>
      </c>
      <c r="P325" s="18">
        <f>INDEX('Root phenotypic data'!H:H, MATCH($A325, 'Root phenotypic data'!$A:$A, 0))</f>
        <v>44378.509720000002</v>
      </c>
      <c r="Q325" s="4">
        <f>INDEX('Root phenotypic data'!I:I, MATCH($A325, 'Root phenotypic data'!$A:$A, 0))</f>
        <v>36.7346</v>
      </c>
      <c r="R325" s="4">
        <f>INDEX('Root phenotypic data'!J:J, MATCH($A325, 'Root phenotypic data'!$A:$A, 0))</f>
        <v>0.81669999999999998</v>
      </c>
      <c r="S325" s="4">
        <f>INDEX('Root phenotypic data'!K:K, MATCH($A325, 'Root phenotypic data'!$A:$A, 0))</f>
        <v>2.5657999999999999</v>
      </c>
      <c r="T325" s="4">
        <f>INDEX('Root phenotypic data'!L:L, MATCH($A325, 'Root phenotypic data'!$A:$A, 0))</f>
        <v>0.2223</v>
      </c>
      <c r="U325" s="4">
        <f>INDEX('Root phenotypic data'!M:M, MATCH($A325, 'Root phenotypic data'!$A:$A, 0))</f>
        <v>1.4E-2</v>
      </c>
      <c r="V325" s="4">
        <f>INDEX('Root phenotypic data'!N:N, MATCH($A325, 'Root phenotypic data'!$A:$A, 0))</f>
        <v>0.999</v>
      </c>
      <c r="W325" s="4">
        <f>INDEX('Root phenotypic data'!O:O, MATCH($A325, 'Root phenotypic data'!$A:$A, 0))</f>
        <v>8.9999999999999993E-3</v>
      </c>
      <c r="X325" s="4">
        <f>INDEX('Root phenotypic data'!P:P, MATCH($A325, 'Root phenotypic data'!$A:$A, 0))</f>
        <v>31</v>
      </c>
      <c r="Y325" s="4">
        <f>INDEX('Root phenotypic data'!Q:Q, MATCH($A325, 'Root phenotypic data'!$A:$A, 0))</f>
        <v>55</v>
      </c>
      <c r="Z325" s="4">
        <f>INDEX('Root phenotypic data'!R:R, MATCH($A325, 'Root phenotypic data'!$A:$A, 0))</f>
        <v>6</v>
      </c>
      <c r="AA325" s="4">
        <f>INDEX('Root phenotypic data'!S:S, MATCH($A325, 'Root phenotypic data'!$A:$A, 0))</f>
        <v>104</v>
      </c>
      <c r="AB325" s="4">
        <f>INDEX('Root phenotypic data'!T:T, MATCH($A325, 'Root phenotypic data'!$A:$A, 0))</f>
        <v>31</v>
      </c>
      <c r="AC325" s="4">
        <f>INDEX('Root phenotypic data'!U:U, MATCH($A325, 'Root phenotypic data'!$A:$A, 0))</f>
        <v>350</v>
      </c>
      <c r="AD325" s="4">
        <f>INDEX('Root phenotypic data'!V:V, MATCH($A325, 'Root phenotypic data'!$A:$A, 0))</f>
        <v>0.35649999999999998</v>
      </c>
      <c r="AE325" s="4">
        <f>INDEX('Root phenotypic data'!W:W, MATCH($A325, 'Root phenotypic data'!$A:$A, 0))</f>
        <v>6.8999999999999999E-3</v>
      </c>
      <c r="AF325" s="4">
        <f>INDEX('Root phenotypic data'!X:X, MATCH($A325, 'Root phenotypic data'!$A:$A, 0))</f>
        <v>2.18E-2</v>
      </c>
      <c r="AG325" s="4">
        <f>INDEX('Root phenotypic data'!Y:Y, MATCH($A325, 'Root phenotypic data'!$A:$A, 0))</f>
        <v>0.128</v>
      </c>
      <c r="AH325" s="4">
        <f>INDEX('Root phenotypic data'!Z:Z, MATCH($A325, 'Root phenotypic data'!$A:$A, 0))</f>
        <v>37.65</v>
      </c>
      <c r="AI325" s="4">
        <f>INDEX('Root phenotypic data'!AA:AA, MATCH($A325, 'Root phenotypic data'!$A:$A, 0))</f>
        <v>37</v>
      </c>
      <c r="AJ325" s="4">
        <f>INDEX('Root phenotypic data'!AB:AB, MATCH($A325, 'Root phenotypic data'!$A:$A, 0))</f>
        <v>14.5009</v>
      </c>
      <c r="AK325" s="4">
        <f>INDEX('Root phenotypic data'!AC:AC, MATCH($A325, 'Root phenotypic data'!$A:$A, 0))</f>
        <v>23</v>
      </c>
      <c r="AL325" s="4">
        <f>INDEX('Root phenotypic data'!AD:AD, MATCH($A325, 'Root phenotypic data'!$A:$A, 0))</f>
        <v>16.923100000000002</v>
      </c>
      <c r="AM325" s="4">
        <f>INDEX('Root phenotypic data'!AE:AE, MATCH($A325, 'Root phenotypic data'!$A:$A, 0))</f>
        <v>13</v>
      </c>
      <c r="AN325" s="4">
        <f>INDEX('Root phenotypic data'!AF:AF, MATCH($A325, 'Root phenotypic data'!$A:$A, 0))</f>
        <v>0.72250000000000003</v>
      </c>
      <c r="AO325" s="4">
        <f>INDEX('Root phenotypic data'!AG:AG, MATCH($A325, 'Root phenotypic data'!$A:$A, 0))</f>
        <v>36.7346</v>
      </c>
      <c r="AP325" s="4">
        <f>INDEX('Isotope analysis'!F:F, MATCH($A325, 'Isotope analysis'!$C:$C, 0))</f>
        <v>0.73</v>
      </c>
      <c r="AQ325" s="4">
        <f>INDEX('Isotope analysis'!G:G, MATCH($A325, 'Isotope analysis'!$C:$C, 0))</f>
        <v>-35.04</v>
      </c>
      <c r="AR325" s="4">
        <f>INDEX('Isotope analysis'!H:H, MATCH($A325, 'Isotope analysis'!$C:$C, 0))</f>
        <v>1.36</v>
      </c>
      <c r="AS325" s="4">
        <f>INDEX('Isotope analysis'!I:I, MATCH($A325, 'Isotope analysis'!$C:$C, 0))</f>
        <v>42</v>
      </c>
      <c r="AT325" s="4">
        <f>INDEX('Root phenotypic data'!CR:CR, MATCH($A325, 'Root phenotypic data'!$A:$A, 0))</f>
        <v>16.691700000000001</v>
      </c>
      <c r="AU325" s="4">
        <f>INDEX('Root phenotypic data'!CS:CS, MATCH($A325, 'Root phenotypic data'!$A:$A, 0))</f>
        <v>12.300000199999999</v>
      </c>
      <c r="AV325" s="4">
        <f>INDEX('Root phenotypic data'!CT:CT, MATCH($A325, 'Root phenotypic data'!$A:$A, 0))</f>
        <v>42.857101399999998</v>
      </c>
      <c r="AW325" s="4">
        <f>INDEX('Root phenotypic data'!CU:CU, MATCH($A325, 'Root phenotypic data'!$A:$A, 0))</f>
        <v>594.46197510000002</v>
      </c>
      <c r="AX325" s="4">
        <f>INDEX('Root phenotypic data'!CV:CV, MATCH($A325, 'Root phenotypic data'!$A:$A, 0))</f>
        <v>30.100000399999999</v>
      </c>
      <c r="AY325" s="4">
        <f>INDEX('Root phenotypic data'!CW:CW, MATCH($A325, 'Root phenotypic data'!$A:$A, 0))</f>
        <v>1.4</v>
      </c>
      <c r="AZ325" s="4">
        <f>INDEX('Root phenotypic data'!CX:CX, MATCH($A325, 'Root phenotypic data'!$A:$A, 0))</f>
        <v>28.700000800000002</v>
      </c>
      <c r="BA325" s="4">
        <f>INDEX('Root phenotypic data'!CY:CY, MATCH($A325, 'Root phenotypic data'!$A:$A, 0))</f>
        <v>12.8832998</v>
      </c>
      <c r="BB325" s="4">
        <f>INDEX('Root phenotypic data'!CZ:CZ, MATCH($A325, 'Root phenotypic data'!$A:$A, 0))</f>
        <v>21.066700000000001</v>
      </c>
      <c r="BC325" s="4">
        <f>INDEX('Root phenotypic data'!DA:DA, MATCH($A325, 'Root phenotypic data'!$A:$A, 0))</f>
        <v>24.0832996</v>
      </c>
      <c r="BD325" s="4">
        <f>INDEX('Root phenotypic data'!DB:DB, MATCH($A325, 'Root phenotypic data'!$A:$A, 0))</f>
        <v>9.3833303000000008</v>
      </c>
      <c r="BE325" s="4">
        <f>INDEX('Root phenotypic data'!DC:DC, MATCH($A325, 'Root phenotypic data'!$A:$A, 0))</f>
        <v>498</v>
      </c>
      <c r="BF325" s="4">
        <f>INDEX('Root phenotypic data'!DD:DD, MATCH($A325, 'Root phenotypic data'!$A:$A, 0))</f>
        <v>50</v>
      </c>
      <c r="BG325" s="4">
        <f>INDEX('Root phenotypic data'!DE:DE, MATCH($A325, 'Root phenotypic data'!$A:$A, 0))</f>
        <v>33</v>
      </c>
      <c r="BH325" s="4">
        <f>INDEX('Root phenotypic data'!DF:DF, MATCH($A325, 'Root phenotypic data'!$A:$A, 0))</f>
        <v>12.2262001</v>
      </c>
      <c r="BI325" s="4">
        <f>INDEX('Root phenotypic data'!DG:DG, MATCH($A325, 'Root phenotypic data'!$A:$A, 0))</f>
        <v>135</v>
      </c>
      <c r="BJ325" s="4">
        <f>INDEX('Root phenotypic data'!DH:DH, MATCH($A325, 'Root phenotypic data'!$A:$A, 0))</f>
        <v>108</v>
      </c>
      <c r="BK325" s="4">
        <f>INDEX('Root phenotypic data'!DI:DI, MATCH($A325, 'Root phenotypic data'!$A:$A, 0))</f>
        <v>124</v>
      </c>
      <c r="BL325" s="4">
        <f>INDEX('Root phenotypic data'!DJ:DJ, MATCH($A325, 'Root phenotypic data'!$A:$A, 0))</f>
        <v>124</v>
      </c>
      <c r="BM325" s="4">
        <f>INDEX('Root phenotypic data'!DK:DK, MATCH($A325, 'Root phenotypic data'!$A:$A, 0))</f>
        <v>0.89838200000000001</v>
      </c>
      <c r="BN325" s="4">
        <f>INDEX('Root phenotypic data'!DL:DL, MATCH($A325, 'Root phenotypic data'!$A:$A, 0))</f>
        <v>11.877400400000001</v>
      </c>
      <c r="BO325" s="4" t="e">
        <f>INDEX('Mother tree bio'!C:C, MATCH($D325, 'Mother tree bio'!$B:$B, 0))</f>
        <v>#N/A</v>
      </c>
      <c r="BP325" s="4" t="e">
        <f>INDEX('Mother tree bio'!D:D, MATCH($D325, 'Mother tree bio'!$B:$B, 0))</f>
        <v>#N/A</v>
      </c>
      <c r="BQ325" s="4" t="e">
        <f>INDEX('Mother tree bio'!E:E, MATCH($D325, 'Mother tree bio'!$B:$B, 0))</f>
        <v>#N/A</v>
      </c>
      <c r="BR325" s="4" t="e">
        <f>INDEX('Mother tree bio'!F:F, MATCH($D325, 'Mother tree bio'!$B:$B, 0))</f>
        <v>#N/A</v>
      </c>
      <c r="BS325" s="4" t="e">
        <f>INDEX('Mother tree bio'!G:G, MATCH($D325, 'Mother tree bio'!$B:$B, 0))</f>
        <v>#N/A</v>
      </c>
      <c r="BT325" s="4" t="e">
        <f>INDEX('Mother tree bio'!H:H, MATCH($D325, 'Mother tree bio'!$B:$B, 0))</f>
        <v>#N/A</v>
      </c>
      <c r="BU325" s="4" t="e">
        <f>INDEX('Mother tree bio'!I:I, MATCH($D325, 'Mother tree bio'!$B:$B, 0))</f>
        <v>#N/A</v>
      </c>
      <c r="BV325" s="4" t="e">
        <f>INDEX('Mother tree bio'!J:J, MATCH($D325, 'Mother tree bio'!$B:$B, 0))</f>
        <v>#N/A</v>
      </c>
      <c r="BW325" s="4" t="e">
        <f>INDEX('Mother tree bio'!K:K, MATCH($D325, 'Mother tree bio'!$B:$B, 0))</f>
        <v>#N/A</v>
      </c>
    </row>
    <row r="326" spans="1:75" ht="15" customHeight="1">
      <c r="A326" s="45" t="s">
        <v>663</v>
      </c>
      <c r="B326" t="s">
        <v>626</v>
      </c>
      <c r="C326" s="1" t="s">
        <v>190</v>
      </c>
      <c r="D326" s="4" t="s">
        <v>235</v>
      </c>
      <c r="E326" s="4" t="s">
        <v>129</v>
      </c>
      <c r="F326" s="4">
        <f>INDEX('Root phenotypic data'!D:D, MATCH($A326, 'Root phenotypic data'!$A:$A, 0))</f>
        <v>10</v>
      </c>
      <c r="G326" s="4" t="str">
        <f>INDEX('Root phenotypic data'!E:E, MATCH($A326, 'Root phenotypic data'!$A:$A, 0))</f>
        <v>W</v>
      </c>
      <c r="H326" s="4" t="s">
        <v>627</v>
      </c>
      <c r="I326" s="19" t="s">
        <v>180</v>
      </c>
      <c r="J326" s="19" t="s">
        <v>181</v>
      </c>
      <c r="K326" s="20" t="s">
        <v>182</v>
      </c>
      <c r="L326" s="19" t="s">
        <v>357</v>
      </c>
      <c r="M326" s="19" t="s">
        <v>358</v>
      </c>
      <c r="N326" s="20" t="s">
        <v>359</v>
      </c>
      <c r="O326" s="4" t="str">
        <f>INDEX('Root phenotypic data'!F:F, MATCH($A326, 'Root phenotypic data'!$A:$A, 0))</f>
        <v>CER4</v>
      </c>
      <c r="P326" s="18">
        <f>INDEX('Root phenotypic data'!H:H, MATCH($A326, 'Root phenotypic data'!$A:$A, 0))</f>
        <v>44378.51528</v>
      </c>
      <c r="Q326" s="4">
        <f>INDEX('Root phenotypic data'!I:I, MATCH($A326, 'Root phenotypic data'!$A:$A, 0))</f>
        <v>30.258400000000002</v>
      </c>
      <c r="R326" s="4">
        <f>INDEX('Root phenotypic data'!J:J, MATCH($A326, 'Root phenotypic data'!$A:$A, 0))</f>
        <v>1.1545000000000001</v>
      </c>
      <c r="S326" s="4">
        <f>INDEX('Root phenotypic data'!K:K, MATCH($A326, 'Root phenotypic data'!$A:$A, 0))</f>
        <v>3.6269999999999998</v>
      </c>
      <c r="T326" s="4">
        <f>INDEX('Root phenotypic data'!L:L, MATCH($A326, 'Root phenotypic data'!$A:$A, 0))</f>
        <v>0.38159999999999999</v>
      </c>
      <c r="U326" s="4">
        <f>INDEX('Root phenotypic data'!M:M, MATCH($A326, 'Root phenotypic data'!$A:$A, 0))</f>
        <v>3.5000000000000003E-2</v>
      </c>
      <c r="V326" s="4">
        <f>INDEX('Root phenotypic data'!N:N, MATCH($A326, 'Root phenotypic data'!$A:$A, 0))</f>
        <v>0.96599999999999997</v>
      </c>
      <c r="W326" s="4">
        <f>INDEX('Root phenotypic data'!O:O, MATCH($A326, 'Root phenotypic data'!$A:$A, 0))</f>
        <v>8.0000000000000002E-3</v>
      </c>
      <c r="X326" s="4">
        <f>INDEX('Root phenotypic data'!P:P, MATCH($A326, 'Root phenotypic data'!$A:$A, 0))</f>
        <v>18</v>
      </c>
      <c r="Y326" s="4">
        <f>INDEX('Root phenotypic data'!Q:Q, MATCH($A326, 'Root phenotypic data'!$A:$A, 0))</f>
        <v>4</v>
      </c>
      <c r="Z326" s="4">
        <f>INDEX('Root phenotypic data'!R:R, MATCH($A326, 'Root phenotypic data'!$A:$A, 0))</f>
        <v>1</v>
      </c>
      <c r="AA326" s="4">
        <f>INDEX('Root phenotypic data'!S:S, MATCH($A326, 'Root phenotypic data'!$A:$A, 0))</f>
        <v>15</v>
      </c>
      <c r="AB326" s="4">
        <f>INDEX('Root phenotypic data'!T:T, MATCH($A326, 'Root phenotypic data'!$A:$A, 0))</f>
        <v>1</v>
      </c>
      <c r="AC326" s="4">
        <f>INDEX('Root phenotypic data'!U:U, MATCH($A326, 'Root phenotypic data'!$A:$A, 0))</f>
        <v>0</v>
      </c>
      <c r="AD326" s="4">
        <f>INDEX('Root phenotypic data'!V:V, MATCH($A326, 'Root phenotypic data'!$A:$A, 0))</f>
        <v>2.0133999999999999</v>
      </c>
      <c r="AE326" s="4">
        <f>INDEX('Root phenotypic data'!W:W, MATCH($A326, 'Root phenotypic data'!$A:$A, 0))</f>
        <v>7.0300000000000001E-2</v>
      </c>
      <c r="AF326" s="4">
        <f>INDEX('Root phenotypic data'!X:X, MATCH($A326, 'Root phenotypic data'!$A:$A, 0))</f>
        <v>0.22090000000000001</v>
      </c>
      <c r="AG326" s="4">
        <f>INDEX('Root phenotypic data'!Y:Y, MATCH($A326, 'Root phenotypic data'!$A:$A, 0))</f>
        <v>0.24629999999999999</v>
      </c>
      <c r="AH326" s="4">
        <f>INDEX('Root phenotypic data'!Z:Z, MATCH($A326, 'Root phenotypic data'!$A:$A, 0))</f>
        <v>0</v>
      </c>
      <c r="AI326" s="4">
        <f>INDEX('Root phenotypic data'!AA:AA, MATCH($A326, 'Root phenotypic data'!$A:$A, 0))</f>
        <v>1</v>
      </c>
      <c r="AJ326" s="4">
        <f>INDEX('Root phenotypic data'!AB:AB, MATCH($A326, 'Root phenotypic data'!$A:$A, 0))</f>
        <v>6.2355</v>
      </c>
      <c r="AK326" s="4">
        <f>INDEX('Root phenotypic data'!AC:AC, MATCH($A326, 'Root phenotypic data'!$A:$A, 0))</f>
        <v>0</v>
      </c>
      <c r="AL326" s="4">
        <f>INDEX('Root phenotypic data'!AD:AD, MATCH($A326, 'Root phenotypic data'!$A:$A, 0))</f>
        <v>0</v>
      </c>
      <c r="AM326" s="4">
        <f>INDEX('Root phenotypic data'!AE:AE, MATCH($A326, 'Root phenotypic data'!$A:$A, 0))</f>
        <v>0</v>
      </c>
      <c r="AN326" s="4">
        <f>INDEX('Root phenotypic data'!AF:AF, MATCH($A326, 'Root phenotypic data'!$A:$A, 0))</f>
        <v>0</v>
      </c>
      <c r="AO326" s="4">
        <f>INDEX('Root phenotypic data'!AG:AG, MATCH($A326, 'Root phenotypic data'!$A:$A, 0))</f>
        <v>30.258400000000002</v>
      </c>
      <c r="AP326" s="4">
        <f>INDEX('Isotope analysis'!F:F, MATCH($A326, 'Isotope analysis'!$C:$C, 0))</f>
        <v>1.7</v>
      </c>
      <c r="AQ326" s="4">
        <f>INDEX('Isotope analysis'!G:G, MATCH($A326, 'Isotope analysis'!$C:$C, 0))</f>
        <v>-34.24</v>
      </c>
      <c r="AR326" s="4">
        <f>INDEX('Isotope analysis'!H:H, MATCH($A326, 'Isotope analysis'!$C:$C, 0))</f>
        <v>1.57</v>
      </c>
      <c r="AS326" s="4">
        <f>INDEX('Isotope analysis'!I:I, MATCH($A326, 'Isotope analysis'!$C:$C, 0))</f>
        <v>43.3</v>
      </c>
      <c r="AT326" s="4">
        <f>INDEX('Root phenotypic data'!CR:CR, MATCH($A326, 'Root phenotypic data'!$A:$A, 0))</f>
        <v>16.691700000000001</v>
      </c>
      <c r="AU326" s="4">
        <f>INDEX('Root phenotypic data'!CS:CS, MATCH($A326, 'Root phenotypic data'!$A:$A, 0))</f>
        <v>12.300000199999999</v>
      </c>
      <c r="AV326" s="4">
        <f>INDEX('Root phenotypic data'!CT:CT, MATCH($A326, 'Root phenotypic data'!$A:$A, 0))</f>
        <v>42.857101399999998</v>
      </c>
      <c r="AW326" s="4">
        <f>INDEX('Root phenotypic data'!CU:CU, MATCH($A326, 'Root phenotypic data'!$A:$A, 0))</f>
        <v>594.46197510000002</v>
      </c>
      <c r="AX326" s="4">
        <f>INDEX('Root phenotypic data'!CV:CV, MATCH($A326, 'Root phenotypic data'!$A:$A, 0))</f>
        <v>30.100000399999999</v>
      </c>
      <c r="AY326" s="4">
        <f>INDEX('Root phenotypic data'!CW:CW, MATCH($A326, 'Root phenotypic data'!$A:$A, 0))</f>
        <v>1.4</v>
      </c>
      <c r="AZ326" s="4">
        <f>INDEX('Root phenotypic data'!CX:CX, MATCH($A326, 'Root phenotypic data'!$A:$A, 0))</f>
        <v>28.700000800000002</v>
      </c>
      <c r="BA326" s="4">
        <f>INDEX('Root phenotypic data'!CY:CY, MATCH($A326, 'Root phenotypic data'!$A:$A, 0))</f>
        <v>12.8832998</v>
      </c>
      <c r="BB326" s="4">
        <f>INDEX('Root phenotypic data'!CZ:CZ, MATCH($A326, 'Root phenotypic data'!$A:$A, 0))</f>
        <v>21.066700000000001</v>
      </c>
      <c r="BC326" s="4">
        <f>INDEX('Root phenotypic data'!DA:DA, MATCH($A326, 'Root phenotypic data'!$A:$A, 0))</f>
        <v>24.0832996</v>
      </c>
      <c r="BD326" s="4">
        <f>INDEX('Root phenotypic data'!DB:DB, MATCH($A326, 'Root phenotypic data'!$A:$A, 0))</f>
        <v>9.3833303000000008</v>
      </c>
      <c r="BE326" s="4">
        <f>INDEX('Root phenotypic data'!DC:DC, MATCH($A326, 'Root phenotypic data'!$A:$A, 0))</f>
        <v>498</v>
      </c>
      <c r="BF326" s="4">
        <f>INDEX('Root phenotypic data'!DD:DD, MATCH($A326, 'Root phenotypic data'!$A:$A, 0))</f>
        <v>50</v>
      </c>
      <c r="BG326" s="4">
        <f>INDEX('Root phenotypic data'!DE:DE, MATCH($A326, 'Root phenotypic data'!$A:$A, 0))</f>
        <v>33</v>
      </c>
      <c r="BH326" s="4">
        <f>INDEX('Root phenotypic data'!DF:DF, MATCH($A326, 'Root phenotypic data'!$A:$A, 0))</f>
        <v>12.2262001</v>
      </c>
      <c r="BI326" s="4">
        <f>INDEX('Root phenotypic data'!DG:DG, MATCH($A326, 'Root phenotypic data'!$A:$A, 0))</f>
        <v>135</v>
      </c>
      <c r="BJ326" s="4">
        <f>INDEX('Root phenotypic data'!DH:DH, MATCH($A326, 'Root phenotypic data'!$A:$A, 0))</f>
        <v>108</v>
      </c>
      <c r="BK326" s="4">
        <f>INDEX('Root phenotypic data'!DI:DI, MATCH($A326, 'Root phenotypic data'!$A:$A, 0))</f>
        <v>124</v>
      </c>
      <c r="BL326" s="4">
        <f>INDEX('Root phenotypic data'!DJ:DJ, MATCH($A326, 'Root phenotypic data'!$A:$A, 0))</f>
        <v>124</v>
      </c>
      <c r="BM326" s="4">
        <f>INDEX('Root phenotypic data'!DK:DK, MATCH($A326, 'Root phenotypic data'!$A:$A, 0))</f>
        <v>0.89838200000000001</v>
      </c>
      <c r="BN326" s="4">
        <f>INDEX('Root phenotypic data'!DL:DL, MATCH($A326, 'Root phenotypic data'!$A:$A, 0))</f>
        <v>11.877400400000001</v>
      </c>
      <c r="BO326" s="4" t="e">
        <f>INDEX('Mother tree bio'!C:C, MATCH($D326, 'Mother tree bio'!$B:$B, 0))</f>
        <v>#N/A</v>
      </c>
      <c r="BP326" s="4" t="e">
        <f>INDEX('Mother tree bio'!D:D, MATCH($D326, 'Mother tree bio'!$B:$B, 0))</f>
        <v>#N/A</v>
      </c>
      <c r="BQ326" s="4" t="e">
        <f>INDEX('Mother tree bio'!E:E, MATCH($D326, 'Mother tree bio'!$B:$B, 0))</f>
        <v>#N/A</v>
      </c>
      <c r="BR326" s="4" t="e">
        <f>INDEX('Mother tree bio'!F:F, MATCH($D326, 'Mother tree bio'!$B:$B, 0))</f>
        <v>#N/A</v>
      </c>
      <c r="BS326" s="4" t="e">
        <f>INDEX('Mother tree bio'!G:G, MATCH($D326, 'Mother tree bio'!$B:$B, 0))</f>
        <v>#N/A</v>
      </c>
      <c r="BT326" s="4" t="e">
        <f>INDEX('Mother tree bio'!H:H, MATCH($D326, 'Mother tree bio'!$B:$B, 0))</f>
        <v>#N/A</v>
      </c>
      <c r="BU326" s="4" t="e">
        <f>INDEX('Mother tree bio'!I:I, MATCH($D326, 'Mother tree bio'!$B:$B, 0))</f>
        <v>#N/A</v>
      </c>
      <c r="BV326" s="4" t="e">
        <f>INDEX('Mother tree bio'!J:J, MATCH($D326, 'Mother tree bio'!$B:$B, 0))</f>
        <v>#N/A</v>
      </c>
      <c r="BW326" s="4" t="e">
        <f>INDEX('Mother tree bio'!K:K, MATCH($D326, 'Mother tree bio'!$B:$B, 0))</f>
        <v>#N/A</v>
      </c>
    </row>
    <row r="327" spans="1:75" ht="15" customHeight="1">
      <c r="A327" s="45" t="s">
        <v>664</v>
      </c>
      <c r="B327" t="s">
        <v>626</v>
      </c>
      <c r="C327" s="1" t="s">
        <v>192</v>
      </c>
      <c r="D327" s="4" t="s">
        <v>459</v>
      </c>
      <c r="E327" s="4" t="s">
        <v>129</v>
      </c>
      <c r="F327" s="4">
        <v>1</v>
      </c>
      <c r="G327" s="4" t="str">
        <f>INDEX('Isotope analysis'!E:E, MATCH($A327, 'Isotope analysis'!$C:$C, 0))</f>
        <v>W</v>
      </c>
      <c r="H327" s="4" t="s">
        <v>627</v>
      </c>
      <c r="I327" s="19" t="s">
        <v>180</v>
      </c>
      <c r="J327" s="19" t="s">
        <v>181</v>
      </c>
      <c r="K327" s="20" t="s">
        <v>182</v>
      </c>
      <c r="L327" s="19" t="s">
        <v>362</v>
      </c>
      <c r="M327" s="19" t="s">
        <v>363</v>
      </c>
      <c r="N327" s="20" t="s">
        <v>364</v>
      </c>
      <c r="O327" s="4" t="e">
        <f>INDEX('Root phenotypic data'!F:F, MATCH($A327, 'Root phenotypic data'!$A:$A, 0))</f>
        <v>#N/A</v>
      </c>
      <c r="P327" s="18" t="e">
        <f>INDEX('Root phenotypic data'!H:H, MATCH($A327, 'Root phenotypic data'!$A:$A, 0))</f>
        <v>#N/A</v>
      </c>
      <c r="Q327" s="4" t="e">
        <f>INDEX('Root phenotypic data'!I:I, MATCH($A327, 'Root phenotypic data'!$A:$A, 0))</f>
        <v>#N/A</v>
      </c>
      <c r="R327" s="4" t="e">
        <f>INDEX('Root phenotypic data'!J:J, MATCH($A327, 'Root phenotypic data'!$A:$A, 0))</f>
        <v>#N/A</v>
      </c>
      <c r="S327" s="4" t="e">
        <f>INDEX('Root phenotypic data'!K:K, MATCH($A327, 'Root phenotypic data'!$A:$A, 0))</f>
        <v>#N/A</v>
      </c>
      <c r="T327" s="4" t="e">
        <f>INDEX('Root phenotypic data'!L:L, MATCH($A327, 'Root phenotypic data'!$A:$A, 0))</f>
        <v>#N/A</v>
      </c>
      <c r="U327" s="4" t="e">
        <f>INDEX('Root phenotypic data'!M:M, MATCH($A327, 'Root phenotypic data'!$A:$A, 0))</f>
        <v>#N/A</v>
      </c>
      <c r="V327" s="4" t="e">
        <f>INDEX('Root phenotypic data'!N:N, MATCH($A327, 'Root phenotypic data'!$A:$A, 0))</f>
        <v>#N/A</v>
      </c>
      <c r="W327" s="4" t="e">
        <f>INDEX('Root phenotypic data'!O:O, MATCH($A327, 'Root phenotypic data'!$A:$A, 0))</f>
        <v>#N/A</v>
      </c>
      <c r="X327" s="4" t="e">
        <f>INDEX('Root phenotypic data'!P:P, MATCH($A327, 'Root phenotypic data'!$A:$A, 0))</f>
        <v>#N/A</v>
      </c>
      <c r="Y327" s="4" t="e">
        <f>INDEX('Root phenotypic data'!Q:Q, MATCH($A327, 'Root phenotypic data'!$A:$A, 0))</f>
        <v>#N/A</v>
      </c>
      <c r="Z327" s="4" t="e">
        <f>INDEX('Root phenotypic data'!R:R, MATCH($A327, 'Root phenotypic data'!$A:$A, 0))</f>
        <v>#N/A</v>
      </c>
      <c r="AA327" s="4" t="e">
        <f>INDEX('Root phenotypic data'!S:S, MATCH($A327, 'Root phenotypic data'!$A:$A, 0))</f>
        <v>#N/A</v>
      </c>
      <c r="AB327" s="4" t="e">
        <f>INDEX('Root phenotypic data'!T:T, MATCH($A327, 'Root phenotypic data'!$A:$A, 0))</f>
        <v>#N/A</v>
      </c>
      <c r="AC327" s="4" t="e">
        <f>INDEX('Root phenotypic data'!U:U, MATCH($A327, 'Root phenotypic data'!$A:$A, 0))</f>
        <v>#N/A</v>
      </c>
      <c r="AD327" s="4" t="e">
        <f>INDEX('Root phenotypic data'!V:V, MATCH($A327, 'Root phenotypic data'!$A:$A, 0))</f>
        <v>#N/A</v>
      </c>
      <c r="AE327" s="4" t="e">
        <f>INDEX('Root phenotypic data'!W:W, MATCH($A327, 'Root phenotypic data'!$A:$A, 0))</f>
        <v>#N/A</v>
      </c>
      <c r="AF327" s="4" t="e">
        <f>INDEX('Root phenotypic data'!X:X, MATCH($A327, 'Root phenotypic data'!$A:$A, 0))</f>
        <v>#N/A</v>
      </c>
      <c r="AG327" s="4" t="e">
        <f>INDEX('Root phenotypic data'!Y:Y, MATCH($A327, 'Root phenotypic data'!$A:$A, 0))</f>
        <v>#N/A</v>
      </c>
      <c r="AH327" s="4" t="e">
        <f>INDEX('Root phenotypic data'!Z:Z, MATCH($A327, 'Root phenotypic data'!$A:$A, 0))</f>
        <v>#N/A</v>
      </c>
      <c r="AI327" s="4" t="e">
        <f>INDEX('Root phenotypic data'!AA:AA, MATCH($A327, 'Root phenotypic data'!$A:$A, 0))</f>
        <v>#N/A</v>
      </c>
      <c r="AJ327" s="4" t="e">
        <f>INDEX('Root phenotypic data'!AB:AB, MATCH($A327, 'Root phenotypic data'!$A:$A, 0))</f>
        <v>#N/A</v>
      </c>
      <c r="AK327" s="4" t="e">
        <f>INDEX('Root phenotypic data'!AC:AC, MATCH($A327, 'Root phenotypic data'!$A:$A, 0))</f>
        <v>#N/A</v>
      </c>
      <c r="AL327" s="4" t="e">
        <f>INDEX('Root phenotypic data'!AD:AD, MATCH($A327, 'Root phenotypic data'!$A:$A, 0))</f>
        <v>#N/A</v>
      </c>
      <c r="AM327" s="4" t="e">
        <f>INDEX('Root phenotypic data'!AE:AE, MATCH($A327, 'Root phenotypic data'!$A:$A, 0))</f>
        <v>#N/A</v>
      </c>
      <c r="AN327" s="4" t="e">
        <f>INDEX('Root phenotypic data'!AF:AF, MATCH($A327, 'Root phenotypic data'!$A:$A, 0))</f>
        <v>#N/A</v>
      </c>
      <c r="AO327" s="4" t="e">
        <f>INDEX('Root phenotypic data'!AG:AG, MATCH($A327, 'Root phenotypic data'!$A:$A, 0))</f>
        <v>#N/A</v>
      </c>
      <c r="AP327" s="4">
        <f>INDEX('Isotope analysis'!F:F, MATCH($A327, 'Isotope analysis'!$C:$C, 0))</f>
        <v>2.33</v>
      </c>
      <c r="AQ327" s="4">
        <f>INDEX('Isotope analysis'!G:G, MATCH($A327, 'Isotope analysis'!$C:$C, 0))</f>
        <v>-32.659999999999997</v>
      </c>
      <c r="AR327" s="4">
        <f>INDEX('Isotope analysis'!H:H, MATCH($A327, 'Isotope analysis'!$C:$C, 0))</f>
        <v>1.58</v>
      </c>
      <c r="AS327" s="4">
        <f>INDEX('Isotope analysis'!I:I, MATCH($A327, 'Isotope analysis'!$C:$C, 0))</f>
        <v>43</v>
      </c>
      <c r="AT327" s="4" t="e">
        <f>INDEX('Root phenotypic data'!CR:CR, MATCH($A327, 'Root phenotypic data'!$A:$A, 0))</f>
        <v>#N/A</v>
      </c>
      <c r="AU327" s="4" t="e">
        <f>INDEX('Root phenotypic data'!CS:CS, MATCH($A327, 'Root phenotypic data'!$A:$A, 0))</f>
        <v>#N/A</v>
      </c>
      <c r="AV327" s="4" t="e">
        <f>INDEX('Root phenotypic data'!CT:CT, MATCH($A327, 'Root phenotypic data'!$A:$A, 0))</f>
        <v>#N/A</v>
      </c>
      <c r="AW327" s="4" t="e">
        <f>INDEX('Root phenotypic data'!CU:CU, MATCH($A327, 'Root phenotypic data'!$A:$A, 0))</f>
        <v>#N/A</v>
      </c>
      <c r="AX327" s="4" t="e">
        <f>INDEX('Root phenotypic data'!CV:CV, MATCH($A327, 'Root phenotypic data'!$A:$A, 0))</f>
        <v>#N/A</v>
      </c>
      <c r="AY327" s="4" t="e">
        <f>INDEX('Root phenotypic data'!CW:CW, MATCH($A327, 'Root phenotypic data'!$A:$A, 0))</f>
        <v>#N/A</v>
      </c>
      <c r="AZ327" s="4" t="e">
        <f>INDEX('Root phenotypic data'!CX:CX, MATCH($A327, 'Root phenotypic data'!$A:$A, 0))</f>
        <v>#N/A</v>
      </c>
      <c r="BA327" s="4" t="e">
        <f>INDEX('Root phenotypic data'!CY:CY, MATCH($A327, 'Root phenotypic data'!$A:$A, 0))</f>
        <v>#N/A</v>
      </c>
      <c r="BB327" s="4" t="e">
        <f>INDEX('Root phenotypic data'!CZ:CZ, MATCH($A327, 'Root phenotypic data'!$A:$A, 0))</f>
        <v>#N/A</v>
      </c>
      <c r="BC327" s="4" t="e">
        <f>INDEX('Root phenotypic data'!DA:DA, MATCH($A327, 'Root phenotypic data'!$A:$A, 0))</f>
        <v>#N/A</v>
      </c>
      <c r="BD327" s="4" t="e">
        <f>INDEX('Root phenotypic data'!DB:DB, MATCH($A327, 'Root phenotypic data'!$A:$A, 0))</f>
        <v>#N/A</v>
      </c>
      <c r="BE327" s="4" t="e">
        <f>INDEX('Root phenotypic data'!DC:DC, MATCH($A327, 'Root phenotypic data'!$A:$A, 0))</f>
        <v>#N/A</v>
      </c>
      <c r="BF327" s="4" t="e">
        <f>INDEX('Root phenotypic data'!DD:DD, MATCH($A327, 'Root phenotypic data'!$A:$A, 0))</f>
        <v>#N/A</v>
      </c>
      <c r="BG327" s="4" t="e">
        <f>INDEX('Root phenotypic data'!DE:DE, MATCH($A327, 'Root phenotypic data'!$A:$A, 0))</f>
        <v>#N/A</v>
      </c>
      <c r="BH327" s="4" t="e">
        <f>INDEX('Root phenotypic data'!DF:DF, MATCH($A327, 'Root phenotypic data'!$A:$A, 0))</f>
        <v>#N/A</v>
      </c>
      <c r="BI327" s="4" t="e">
        <f>INDEX('Root phenotypic data'!DG:DG, MATCH($A327, 'Root phenotypic data'!$A:$A, 0))</f>
        <v>#N/A</v>
      </c>
      <c r="BJ327" s="4" t="e">
        <f>INDEX('Root phenotypic data'!DH:DH, MATCH($A327, 'Root phenotypic data'!$A:$A, 0))</f>
        <v>#N/A</v>
      </c>
      <c r="BK327" s="4" t="e">
        <f>INDEX('Root phenotypic data'!DI:DI, MATCH($A327, 'Root phenotypic data'!$A:$A, 0))</f>
        <v>#N/A</v>
      </c>
      <c r="BL327" s="4" t="e">
        <f>INDEX('Root phenotypic data'!DJ:DJ, MATCH($A327, 'Root phenotypic data'!$A:$A, 0))</f>
        <v>#N/A</v>
      </c>
      <c r="BM327" s="4" t="e">
        <f>INDEX('Root phenotypic data'!DK:DK, MATCH($A327, 'Root phenotypic data'!$A:$A, 0))</f>
        <v>#N/A</v>
      </c>
      <c r="BN327" s="4" t="e">
        <f>INDEX('Root phenotypic data'!DL:DL, MATCH($A327, 'Root phenotypic data'!$A:$A, 0))</f>
        <v>#N/A</v>
      </c>
      <c r="BO327" s="4">
        <f>INDEX('Mother tree bio'!C:C, MATCH($D327, 'Mother tree bio'!$B:$B, 0))</f>
        <v>-34.223298079999999</v>
      </c>
      <c r="BP327" s="4">
        <f>INDEX('Mother tree bio'!D:D, MATCH($D327, 'Mother tree bio'!$B:$B, 0))</f>
        <v>146.7314815</v>
      </c>
      <c r="BQ327" s="4">
        <f>INDEX('Mother tree bio'!E:E, MATCH($D327, 'Mother tree bio'!$B:$B, 0))</f>
        <v>176</v>
      </c>
      <c r="BR327" s="4">
        <f>INDEX('Mother tree bio'!F:F, MATCH($D327, 'Mother tree bio'!$B:$B, 0))</f>
        <v>6130</v>
      </c>
      <c r="BS327" s="4">
        <f>INDEX('Mother tree bio'!G:G, MATCH($D327, 'Mother tree bio'!$B:$B, 0))</f>
        <v>32</v>
      </c>
      <c r="BT327" s="4">
        <f>INDEX('Mother tree bio'!H:H, MATCH($D327, 'Mother tree bio'!$B:$B, 0))</f>
        <v>69</v>
      </c>
      <c r="BU327" s="4">
        <f>INDEX('Mother tree bio'!I:I, MATCH($D327, 'Mother tree bio'!$B:$B, 0))</f>
        <v>57</v>
      </c>
      <c r="BV327" s="4">
        <f>INDEX('Mother tree bio'!J:J, MATCH($D327, 'Mother tree bio'!$B:$B, 0))</f>
        <v>11</v>
      </c>
      <c r="BW327" s="4">
        <f>INDEX('Mother tree bio'!K:K, MATCH($D327, 'Mother tree bio'!$B:$B, 0))</f>
        <v>43</v>
      </c>
    </row>
    <row r="328" spans="1:75" ht="15" customHeight="1">
      <c r="A328" s="45" t="s">
        <v>665</v>
      </c>
      <c r="B328" t="s">
        <v>626</v>
      </c>
      <c r="C328" s="1" t="s">
        <v>195</v>
      </c>
      <c r="D328" s="4" t="s">
        <v>459</v>
      </c>
      <c r="E328" s="4" t="s">
        <v>129</v>
      </c>
      <c r="F328" s="4">
        <v>2</v>
      </c>
      <c r="G328" s="4" t="str">
        <f>INDEX('Isotope analysis'!E:E, MATCH($A328, 'Isotope analysis'!$C:$C, 0))</f>
        <v>W</v>
      </c>
      <c r="H328" s="4" t="s">
        <v>627</v>
      </c>
      <c r="I328" s="19" t="s">
        <v>180</v>
      </c>
      <c r="J328" s="19" t="s">
        <v>181</v>
      </c>
      <c r="K328" s="20" t="s">
        <v>182</v>
      </c>
      <c r="L328" s="19" t="s">
        <v>366</v>
      </c>
      <c r="M328" s="19" t="s">
        <v>367</v>
      </c>
      <c r="N328" s="20" t="s">
        <v>368</v>
      </c>
      <c r="O328" s="4" t="e">
        <f>INDEX('Root phenotypic data'!F:F, MATCH($A328, 'Root phenotypic data'!$A:$A, 0))</f>
        <v>#N/A</v>
      </c>
      <c r="P328" s="18" t="e">
        <f>INDEX('Root phenotypic data'!H:H, MATCH($A328, 'Root phenotypic data'!$A:$A, 0))</f>
        <v>#N/A</v>
      </c>
      <c r="Q328" s="4" t="e">
        <f>INDEX('Root phenotypic data'!I:I, MATCH($A328, 'Root phenotypic data'!$A:$A, 0))</f>
        <v>#N/A</v>
      </c>
      <c r="R328" s="4" t="e">
        <f>INDEX('Root phenotypic data'!J:J, MATCH($A328, 'Root phenotypic data'!$A:$A, 0))</f>
        <v>#N/A</v>
      </c>
      <c r="S328" s="4" t="e">
        <f>INDEX('Root phenotypic data'!K:K, MATCH($A328, 'Root phenotypic data'!$A:$A, 0))</f>
        <v>#N/A</v>
      </c>
      <c r="T328" s="4" t="e">
        <f>INDEX('Root phenotypic data'!L:L, MATCH($A328, 'Root phenotypic data'!$A:$A, 0))</f>
        <v>#N/A</v>
      </c>
      <c r="U328" s="4" t="e">
        <f>INDEX('Root phenotypic data'!M:M, MATCH($A328, 'Root phenotypic data'!$A:$A, 0))</f>
        <v>#N/A</v>
      </c>
      <c r="V328" s="4" t="e">
        <f>INDEX('Root phenotypic data'!N:N, MATCH($A328, 'Root phenotypic data'!$A:$A, 0))</f>
        <v>#N/A</v>
      </c>
      <c r="W328" s="4" t="e">
        <f>INDEX('Root phenotypic data'!O:O, MATCH($A328, 'Root phenotypic data'!$A:$A, 0))</f>
        <v>#N/A</v>
      </c>
      <c r="X328" s="4" t="e">
        <f>INDEX('Root phenotypic data'!P:P, MATCH($A328, 'Root phenotypic data'!$A:$A, 0))</f>
        <v>#N/A</v>
      </c>
      <c r="Y328" s="4" t="e">
        <f>INDEX('Root phenotypic data'!Q:Q, MATCH($A328, 'Root phenotypic data'!$A:$A, 0))</f>
        <v>#N/A</v>
      </c>
      <c r="Z328" s="4" t="e">
        <f>INDEX('Root phenotypic data'!R:R, MATCH($A328, 'Root phenotypic data'!$A:$A, 0))</f>
        <v>#N/A</v>
      </c>
      <c r="AA328" s="4" t="e">
        <f>INDEX('Root phenotypic data'!S:S, MATCH($A328, 'Root phenotypic data'!$A:$A, 0))</f>
        <v>#N/A</v>
      </c>
      <c r="AB328" s="4" t="e">
        <f>INDEX('Root phenotypic data'!T:T, MATCH($A328, 'Root phenotypic data'!$A:$A, 0))</f>
        <v>#N/A</v>
      </c>
      <c r="AC328" s="4" t="e">
        <f>INDEX('Root phenotypic data'!U:U, MATCH($A328, 'Root phenotypic data'!$A:$A, 0))</f>
        <v>#N/A</v>
      </c>
      <c r="AD328" s="4" t="e">
        <f>INDEX('Root phenotypic data'!V:V, MATCH($A328, 'Root phenotypic data'!$A:$A, 0))</f>
        <v>#N/A</v>
      </c>
      <c r="AE328" s="4" t="e">
        <f>INDEX('Root phenotypic data'!W:W, MATCH($A328, 'Root phenotypic data'!$A:$A, 0))</f>
        <v>#N/A</v>
      </c>
      <c r="AF328" s="4" t="e">
        <f>INDEX('Root phenotypic data'!X:X, MATCH($A328, 'Root phenotypic data'!$A:$A, 0))</f>
        <v>#N/A</v>
      </c>
      <c r="AG328" s="4" t="e">
        <f>INDEX('Root phenotypic data'!Y:Y, MATCH($A328, 'Root phenotypic data'!$A:$A, 0))</f>
        <v>#N/A</v>
      </c>
      <c r="AH328" s="4" t="e">
        <f>INDEX('Root phenotypic data'!Z:Z, MATCH($A328, 'Root phenotypic data'!$A:$A, 0))</f>
        <v>#N/A</v>
      </c>
      <c r="AI328" s="4" t="e">
        <f>INDEX('Root phenotypic data'!AA:AA, MATCH($A328, 'Root phenotypic data'!$A:$A, 0))</f>
        <v>#N/A</v>
      </c>
      <c r="AJ328" s="4" t="e">
        <f>INDEX('Root phenotypic data'!AB:AB, MATCH($A328, 'Root phenotypic data'!$A:$A, 0))</f>
        <v>#N/A</v>
      </c>
      <c r="AK328" s="4" t="e">
        <f>INDEX('Root phenotypic data'!AC:AC, MATCH($A328, 'Root phenotypic data'!$A:$A, 0))</f>
        <v>#N/A</v>
      </c>
      <c r="AL328" s="4" t="e">
        <f>INDEX('Root phenotypic data'!AD:AD, MATCH($A328, 'Root phenotypic data'!$A:$A, 0))</f>
        <v>#N/A</v>
      </c>
      <c r="AM328" s="4" t="e">
        <f>INDEX('Root phenotypic data'!AE:AE, MATCH($A328, 'Root phenotypic data'!$A:$A, 0))</f>
        <v>#N/A</v>
      </c>
      <c r="AN328" s="4" t="e">
        <f>INDEX('Root phenotypic data'!AF:AF, MATCH($A328, 'Root phenotypic data'!$A:$A, 0))</f>
        <v>#N/A</v>
      </c>
      <c r="AO328" s="4" t="e">
        <f>INDEX('Root phenotypic data'!AG:AG, MATCH($A328, 'Root phenotypic data'!$A:$A, 0))</f>
        <v>#N/A</v>
      </c>
      <c r="AP328" s="4">
        <f>INDEX('Isotope analysis'!F:F, MATCH($A328, 'Isotope analysis'!$C:$C, 0))</f>
        <v>-1.17</v>
      </c>
      <c r="AQ328" s="4">
        <f>INDEX('Isotope analysis'!G:G, MATCH($A328, 'Isotope analysis'!$C:$C, 0))</f>
        <v>-34.299999999999997</v>
      </c>
      <c r="AR328" s="4">
        <f>INDEX('Isotope analysis'!H:H, MATCH($A328, 'Isotope analysis'!$C:$C, 0))</f>
        <v>1.4</v>
      </c>
      <c r="AS328" s="4">
        <f>INDEX('Isotope analysis'!I:I, MATCH($A328, 'Isotope analysis'!$C:$C, 0))</f>
        <v>39.700000000000003</v>
      </c>
      <c r="AT328" s="4" t="e">
        <f>INDEX('Root phenotypic data'!CR:CR, MATCH($A328, 'Root phenotypic data'!$A:$A, 0))</f>
        <v>#N/A</v>
      </c>
      <c r="AU328" s="4" t="e">
        <f>INDEX('Root phenotypic data'!CS:CS, MATCH($A328, 'Root phenotypic data'!$A:$A, 0))</f>
        <v>#N/A</v>
      </c>
      <c r="AV328" s="4" t="e">
        <f>INDEX('Root phenotypic data'!CT:CT, MATCH($A328, 'Root phenotypic data'!$A:$A, 0))</f>
        <v>#N/A</v>
      </c>
      <c r="AW328" s="4" t="e">
        <f>INDEX('Root phenotypic data'!CU:CU, MATCH($A328, 'Root phenotypic data'!$A:$A, 0))</f>
        <v>#N/A</v>
      </c>
      <c r="AX328" s="4" t="e">
        <f>INDEX('Root phenotypic data'!CV:CV, MATCH($A328, 'Root phenotypic data'!$A:$A, 0))</f>
        <v>#N/A</v>
      </c>
      <c r="AY328" s="4" t="e">
        <f>INDEX('Root phenotypic data'!CW:CW, MATCH($A328, 'Root phenotypic data'!$A:$A, 0))</f>
        <v>#N/A</v>
      </c>
      <c r="AZ328" s="4" t="e">
        <f>INDEX('Root phenotypic data'!CX:CX, MATCH($A328, 'Root phenotypic data'!$A:$A, 0))</f>
        <v>#N/A</v>
      </c>
      <c r="BA328" s="4" t="e">
        <f>INDEX('Root phenotypic data'!CY:CY, MATCH($A328, 'Root phenotypic data'!$A:$A, 0))</f>
        <v>#N/A</v>
      </c>
      <c r="BB328" s="4" t="e">
        <f>INDEX('Root phenotypic data'!CZ:CZ, MATCH($A328, 'Root phenotypic data'!$A:$A, 0))</f>
        <v>#N/A</v>
      </c>
      <c r="BC328" s="4" t="e">
        <f>INDEX('Root phenotypic data'!DA:DA, MATCH($A328, 'Root phenotypic data'!$A:$A, 0))</f>
        <v>#N/A</v>
      </c>
      <c r="BD328" s="4" t="e">
        <f>INDEX('Root phenotypic data'!DB:DB, MATCH($A328, 'Root phenotypic data'!$A:$A, 0))</f>
        <v>#N/A</v>
      </c>
      <c r="BE328" s="4" t="e">
        <f>INDEX('Root phenotypic data'!DC:DC, MATCH($A328, 'Root phenotypic data'!$A:$A, 0))</f>
        <v>#N/A</v>
      </c>
      <c r="BF328" s="4" t="e">
        <f>INDEX('Root phenotypic data'!DD:DD, MATCH($A328, 'Root phenotypic data'!$A:$A, 0))</f>
        <v>#N/A</v>
      </c>
      <c r="BG328" s="4" t="e">
        <f>INDEX('Root phenotypic data'!DE:DE, MATCH($A328, 'Root phenotypic data'!$A:$A, 0))</f>
        <v>#N/A</v>
      </c>
      <c r="BH328" s="4" t="e">
        <f>INDEX('Root phenotypic data'!DF:DF, MATCH($A328, 'Root phenotypic data'!$A:$A, 0))</f>
        <v>#N/A</v>
      </c>
      <c r="BI328" s="4" t="e">
        <f>INDEX('Root phenotypic data'!DG:DG, MATCH($A328, 'Root phenotypic data'!$A:$A, 0))</f>
        <v>#N/A</v>
      </c>
      <c r="BJ328" s="4" t="e">
        <f>INDEX('Root phenotypic data'!DH:DH, MATCH($A328, 'Root phenotypic data'!$A:$A, 0))</f>
        <v>#N/A</v>
      </c>
      <c r="BK328" s="4" t="e">
        <f>INDEX('Root phenotypic data'!DI:DI, MATCH($A328, 'Root phenotypic data'!$A:$A, 0))</f>
        <v>#N/A</v>
      </c>
      <c r="BL328" s="4" t="e">
        <f>INDEX('Root phenotypic data'!DJ:DJ, MATCH($A328, 'Root phenotypic data'!$A:$A, 0))</f>
        <v>#N/A</v>
      </c>
      <c r="BM328" s="4" t="e">
        <f>INDEX('Root phenotypic data'!DK:DK, MATCH($A328, 'Root phenotypic data'!$A:$A, 0))</f>
        <v>#N/A</v>
      </c>
      <c r="BN328" s="4" t="e">
        <f>INDEX('Root phenotypic data'!DL:DL, MATCH($A328, 'Root phenotypic data'!$A:$A, 0))</f>
        <v>#N/A</v>
      </c>
      <c r="BO328" s="4">
        <f>INDEX('Mother tree bio'!C:C, MATCH($D328, 'Mother tree bio'!$B:$B, 0))</f>
        <v>-34.223298079999999</v>
      </c>
      <c r="BP328" s="4">
        <f>INDEX('Mother tree bio'!D:D, MATCH($D328, 'Mother tree bio'!$B:$B, 0))</f>
        <v>146.7314815</v>
      </c>
      <c r="BQ328" s="4">
        <f>INDEX('Mother tree bio'!E:E, MATCH($D328, 'Mother tree bio'!$B:$B, 0))</f>
        <v>176</v>
      </c>
      <c r="BR328" s="4">
        <f>INDEX('Mother tree bio'!F:F, MATCH($D328, 'Mother tree bio'!$B:$B, 0))</f>
        <v>6130</v>
      </c>
      <c r="BS328" s="4">
        <f>INDEX('Mother tree bio'!G:G, MATCH($D328, 'Mother tree bio'!$B:$B, 0))</f>
        <v>32</v>
      </c>
      <c r="BT328" s="4">
        <f>INDEX('Mother tree bio'!H:H, MATCH($D328, 'Mother tree bio'!$B:$B, 0))</f>
        <v>69</v>
      </c>
      <c r="BU328" s="4">
        <f>INDEX('Mother tree bio'!I:I, MATCH($D328, 'Mother tree bio'!$B:$B, 0))</f>
        <v>57</v>
      </c>
      <c r="BV328" s="4">
        <f>INDEX('Mother tree bio'!J:J, MATCH($D328, 'Mother tree bio'!$B:$B, 0))</f>
        <v>11</v>
      </c>
      <c r="BW328" s="4">
        <f>INDEX('Mother tree bio'!K:K, MATCH($D328, 'Mother tree bio'!$B:$B, 0))</f>
        <v>43</v>
      </c>
    </row>
    <row r="329" spans="1:75" ht="15" customHeight="1" thickBot="1">
      <c r="A329" s="43" t="s">
        <v>666</v>
      </c>
      <c r="B329" t="s">
        <v>626</v>
      </c>
      <c r="C329" s="1" t="s">
        <v>197</v>
      </c>
      <c r="D329" s="4" t="s">
        <v>459</v>
      </c>
      <c r="E329" s="4" t="s">
        <v>129</v>
      </c>
      <c r="F329" s="4">
        <v>3</v>
      </c>
      <c r="G329" s="4" t="str">
        <f>INDEX('Isotope analysis'!E:E, MATCH($A329, 'Isotope analysis'!$C:$C, 0))</f>
        <v>D</v>
      </c>
      <c r="H329" s="4" t="s">
        <v>627</v>
      </c>
      <c r="I329" s="19" t="s">
        <v>180</v>
      </c>
      <c r="J329" s="19" t="s">
        <v>181</v>
      </c>
      <c r="K329" s="20" t="s">
        <v>182</v>
      </c>
      <c r="L329" s="19" t="s">
        <v>370</v>
      </c>
      <c r="M329" s="19" t="s">
        <v>371</v>
      </c>
      <c r="N329" s="20" t="s">
        <v>372</v>
      </c>
      <c r="O329" s="4" t="e">
        <f>INDEX('Root phenotypic data'!F:F, MATCH($A329, 'Root phenotypic data'!$A:$A, 0))</f>
        <v>#N/A</v>
      </c>
      <c r="P329" s="18" t="e">
        <f>INDEX('Root phenotypic data'!H:H, MATCH($A329, 'Root phenotypic data'!$A:$A, 0))</f>
        <v>#N/A</v>
      </c>
      <c r="Q329" s="4" t="e">
        <f>INDEX('Root phenotypic data'!I:I, MATCH($A329, 'Root phenotypic data'!$A:$A, 0))</f>
        <v>#N/A</v>
      </c>
      <c r="R329" s="4" t="e">
        <f>INDEX('Root phenotypic data'!J:J, MATCH($A329, 'Root phenotypic data'!$A:$A, 0))</f>
        <v>#N/A</v>
      </c>
      <c r="S329" s="4" t="e">
        <f>INDEX('Root phenotypic data'!K:K, MATCH($A329, 'Root phenotypic data'!$A:$A, 0))</f>
        <v>#N/A</v>
      </c>
      <c r="T329" s="4" t="e">
        <f>INDEX('Root phenotypic data'!L:L, MATCH($A329, 'Root phenotypic data'!$A:$A, 0))</f>
        <v>#N/A</v>
      </c>
      <c r="U329" s="4" t="e">
        <f>INDEX('Root phenotypic data'!M:M, MATCH($A329, 'Root phenotypic data'!$A:$A, 0))</f>
        <v>#N/A</v>
      </c>
      <c r="V329" s="4" t="e">
        <f>INDEX('Root phenotypic data'!N:N, MATCH($A329, 'Root phenotypic data'!$A:$A, 0))</f>
        <v>#N/A</v>
      </c>
      <c r="W329" s="4" t="e">
        <f>INDEX('Root phenotypic data'!O:O, MATCH($A329, 'Root phenotypic data'!$A:$A, 0))</f>
        <v>#N/A</v>
      </c>
      <c r="X329" s="4" t="e">
        <f>INDEX('Root phenotypic data'!P:P, MATCH($A329, 'Root phenotypic data'!$A:$A, 0))</f>
        <v>#N/A</v>
      </c>
      <c r="Y329" s="4" t="e">
        <f>INDEX('Root phenotypic data'!Q:Q, MATCH($A329, 'Root phenotypic data'!$A:$A, 0))</f>
        <v>#N/A</v>
      </c>
      <c r="Z329" s="4" t="e">
        <f>INDEX('Root phenotypic data'!R:R, MATCH($A329, 'Root phenotypic data'!$A:$A, 0))</f>
        <v>#N/A</v>
      </c>
      <c r="AA329" s="4" t="e">
        <f>INDEX('Root phenotypic data'!S:S, MATCH($A329, 'Root phenotypic data'!$A:$A, 0))</f>
        <v>#N/A</v>
      </c>
      <c r="AB329" s="4" t="e">
        <f>INDEX('Root phenotypic data'!T:T, MATCH($A329, 'Root phenotypic data'!$A:$A, 0))</f>
        <v>#N/A</v>
      </c>
      <c r="AC329" s="4" t="e">
        <f>INDEX('Root phenotypic data'!U:U, MATCH($A329, 'Root phenotypic data'!$A:$A, 0))</f>
        <v>#N/A</v>
      </c>
      <c r="AD329" s="4" t="e">
        <f>INDEX('Root phenotypic data'!V:V, MATCH($A329, 'Root phenotypic data'!$A:$A, 0))</f>
        <v>#N/A</v>
      </c>
      <c r="AE329" s="4" t="e">
        <f>INDEX('Root phenotypic data'!W:W, MATCH($A329, 'Root phenotypic data'!$A:$A, 0))</f>
        <v>#N/A</v>
      </c>
      <c r="AF329" s="4" t="e">
        <f>INDEX('Root phenotypic data'!X:X, MATCH($A329, 'Root phenotypic data'!$A:$A, 0))</f>
        <v>#N/A</v>
      </c>
      <c r="AG329" s="4" t="e">
        <f>INDEX('Root phenotypic data'!Y:Y, MATCH($A329, 'Root phenotypic data'!$A:$A, 0))</f>
        <v>#N/A</v>
      </c>
      <c r="AH329" s="4" t="e">
        <f>INDEX('Root phenotypic data'!Z:Z, MATCH($A329, 'Root phenotypic data'!$A:$A, 0))</f>
        <v>#N/A</v>
      </c>
      <c r="AI329" s="4" t="e">
        <f>INDEX('Root phenotypic data'!AA:AA, MATCH($A329, 'Root phenotypic data'!$A:$A, 0))</f>
        <v>#N/A</v>
      </c>
      <c r="AJ329" s="4" t="e">
        <f>INDEX('Root phenotypic data'!AB:AB, MATCH($A329, 'Root phenotypic data'!$A:$A, 0))</f>
        <v>#N/A</v>
      </c>
      <c r="AK329" s="4" t="e">
        <f>INDEX('Root phenotypic data'!AC:AC, MATCH($A329, 'Root phenotypic data'!$A:$A, 0))</f>
        <v>#N/A</v>
      </c>
      <c r="AL329" s="4" t="e">
        <f>INDEX('Root phenotypic data'!AD:AD, MATCH($A329, 'Root phenotypic data'!$A:$A, 0))</f>
        <v>#N/A</v>
      </c>
      <c r="AM329" s="4" t="e">
        <f>INDEX('Root phenotypic data'!AE:AE, MATCH($A329, 'Root phenotypic data'!$A:$A, 0))</f>
        <v>#N/A</v>
      </c>
      <c r="AN329" s="4" t="e">
        <f>INDEX('Root phenotypic data'!AF:AF, MATCH($A329, 'Root phenotypic data'!$A:$A, 0))</f>
        <v>#N/A</v>
      </c>
      <c r="AO329" s="4" t="e">
        <f>INDEX('Root phenotypic data'!AG:AG, MATCH($A329, 'Root phenotypic data'!$A:$A, 0))</f>
        <v>#N/A</v>
      </c>
      <c r="AP329" s="4">
        <f>INDEX('Isotope analysis'!F:F, MATCH($A329, 'Isotope analysis'!$C:$C, 0))</f>
        <v>3.07</v>
      </c>
      <c r="AQ329" s="4">
        <f>INDEX('Isotope analysis'!G:G, MATCH($A329, 'Isotope analysis'!$C:$C, 0))</f>
        <v>-31.76</v>
      </c>
      <c r="AR329" s="4">
        <f>INDEX('Isotope analysis'!H:H, MATCH($A329, 'Isotope analysis'!$C:$C, 0))</f>
        <v>1.83</v>
      </c>
      <c r="AS329" s="4">
        <f>INDEX('Isotope analysis'!I:I, MATCH($A329, 'Isotope analysis'!$C:$C, 0))</f>
        <v>45</v>
      </c>
      <c r="AT329" s="4" t="e">
        <f>INDEX('Root phenotypic data'!CR:CR, MATCH($A329, 'Root phenotypic data'!$A:$A, 0))</f>
        <v>#N/A</v>
      </c>
      <c r="AU329" s="4" t="e">
        <f>INDEX('Root phenotypic data'!CS:CS, MATCH($A329, 'Root phenotypic data'!$A:$A, 0))</f>
        <v>#N/A</v>
      </c>
      <c r="AV329" s="4" t="e">
        <f>INDEX('Root phenotypic data'!CT:CT, MATCH($A329, 'Root phenotypic data'!$A:$A, 0))</f>
        <v>#N/A</v>
      </c>
      <c r="AW329" s="4" t="e">
        <f>INDEX('Root phenotypic data'!CU:CU, MATCH($A329, 'Root phenotypic data'!$A:$A, 0))</f>
        <v>#N/A</v>
      </c>
      <c r="AX329" s="4" t="e">
        <f>INDEX('Root phenotypic data'!CV:CV, MATCH($A329, 'Root phenotypic data'!$A:$A, 0))</f>
        <v>#N/A</v>
      </c>
      <c r="AY329" s="4" t="e">
        <f>INDEX('Root phenotypic data'!CW:CW, MATCH($A329, 'Root phenotypic data'!$A:$A, 0))</f>
        <v>#N/A</v>
      </c>
      <c r="AZ329" s="4" t="e">
        <f>INDEX('Root phenotypic data'!CX:CX, MATCH($A329, 'Root phenotypic data'!$A:$A, 0))</f>
        <v>#N/A</v>
      </c>
      <c r="BA329" s="4" t="e">
        <f>INDEX('Root phenotypic data'!CY:CY, MATCH($A329, 'Root phenotypic data'!$A:$A, 0))</f>
        <v>#N/A</v>
      </c>
      <c r="BB329" s="4" t="e">
        <f>INDEX('Root phenotypic data'!CZ:CZ, MATCH($A329, 'Root phenotypic data'!$A:$A, 0))</f>
        <v>#N/A</v>
      </c>
      <c r="BC329" s="4" t="e">
        <f>INDEX('Root phenotypic data'!DA:DA, MATCH($A329, 'Root phenotypic data'!$A:$A, 0))</f>
        <v>#N/A</v>
      </c>
      <c r="BD329" s="4" t="e">
        <f>INDEX('Root phenotypic data'!DB:DB, MATCH($A329, 'Root phenotypic data'!$A:$A, 0))</f>
        <v>#N/A</v>
      </c>
      <c r="BE329" s="4" t="e">
        <f>INDEX('Root phenotypic data'!DC:DC, MATCH($A329, 'Root phenotypic data'!$A:$A, 0))</f>
        <v>#N/A</v>
      </c>
      <c r="BF329" s="4" t="e">
        <f>INDEX('Root phenotypic data'!DD:DD, MATCH($A329, 'Root phenotypic data'!$A:$A, 0))</f>
        <v>#N/A</v>
      </c>
      <c r="BG329" s="4" t="e">
        <f>INDEX('Root phenotypic data'!DE:DE, MATCH($A329, 'Root phenotypic data'!$A:$A, 0))</f>
        <v>#N/A</v>
      </c>
      <c r="BH329" s="4" t="e">
        <f>INDEX('Root phenotypic data'!DF:DF, MATCH($A329, 'Root phenotypic data'!$A:$A, 0))</f>
        <v>#N/A</v>
      </c>
      <c r="BI329" s="4" t="e">
        <f>INDEX('Root phenotypic data'!DG:DG, MATCH($A329, 'Root phenotypic data'!$A:$A, 0))</f>
        <v>#N/A</v>
      </c>
      <c r="BJ329" s="4" t="e">
        <f>INDEX('Root phenotypic data'!DH:DH, MATCH($A329, 'Root phenotypic data'!$A:$A, 0))</f>
        <v>#N/A</v>
      </c>
      <c r="BK329" s="4" t="e">
        <f>INDEX('Root phenotypic data'!DI:DI, MATCH($A329, 'Root phenotypic data'!$A:$A, 0))</f>
        <v>#N/A</v>
      </c>
      <c r="BL329" s="4" t="e">
        <f>INDEX('Root phenotypic data'!DJ:DJ, MATCH($A329, 'Root phenotypic data'!$A:$A, 0))</f>
        <v>#N/A</v>
      </c>
      <c r="BM329" s="4" t="e">
        <f>INDEX('Root phenotypic data'!DK:DK, MATCH($A329, 'Root phenotypic data'!$A:$A, 0))</f>
        <v>#N/A</v>
      </c>
      <c r="BN329" s="4" t="e">
        <f>INDEX('Root phenotypic data'!DL:DL, MATCH($A329, 'Root phenotypic data'!$A:$A, 0))</f>
        <v>#N/A</v>
      </c>
      <c r="BO329" s="4">
        <f>INDEX('Mother tree bio'!C:C, MATCH($D329, 'Mother tree bio'!$B:$B, 0))</f>
        <v>-34.223298079999999</v>
      </c>
      <c r="BP329" s="4">
        <f>INDEX('Mother tree bio'!D:D, MATCH($D329, 'Mother tree bio'!$B:$B, 0))</f>
        <v>146.7314815</v>
      </c>
      <c r="BQ329" s="4">
        <f>INDEX('Mother tree bio'!E:E, MATCH($D329, 'Mother tree bio'!$B:$B, 0))</f>
        <v>176</v>
      </c>
      <c r="BR329" s="4">
        <f>INDEX('Mother tree bio'!F:F, MATCH($D329, 'Mother tree bio'!$B:$B, 0))</f>
        <v>6130</v>
      </c>
      <c r="BS329" s="4">
        <f>INDEX('Mother tree bio'!G:G, MATCH($D329, 'Mother tree bio'!$B:$B, 0))</f>
        <v>32</v>
      </c>
      <c r="BT329" s="4">
        <f>INDEX('Mother tree bio'!H:H, MATCH($D329, 'Mother tree bio'!$B:$B, 0))</f>
        <v>69</v>
      </c>
      <c r="BU329" s="4">
        <f>INDEX('Mother tree bio'!I:I, MATCH($D329, 'Mother tree bio'!$B:$B, 0))</f>
        <v>57</v>
      </c>
      <c r="BV329" s="4">
        <f>INDEX('Mother tree bio'!J:J, MATCH($D329, 'Mother tree bio'!$B:$B, 0))</f>
        <v>11</v>
      </c>
      <c r="BW329" s="4">
        <f>INDEX('Mother tree bio'!K:K, MATCH($D329, 'Mother tree bio'!$B:$B, 0))</f>
        <v>43</v>
      </c>
    </row>
    <row r="330" spans="1:75" ht="15" customHeight="1">
      <c r="A330" s="44" t="s">
        <v>667</v>
      </c>
      <c r="B330" t="s">
        <v>626</v>
      </c>
      <c r="C330" s="1" t="s">
        <v>199</v>
      </c>
      <c r="D330" s="4" t="s">
        <v>459</v>
      </c>
      <c r="E330" s="4" t="s">
        <v>129</v>
      </c>
      <c r="F330" s="4">
        <v>3</v>
      </c>
      <c r="G330" s="4" t="str">
        <f>INDEX('Isotope analysis'!E:E, MATCH($A330, 'Isotope analysis'!$C:$C, 0))</f>
        <v>W</v>
      </c>
      <c r="H330" s="4" t="s">
        <v>627</v>
      </c>
      <c r="I330" s="19" t="s">
        <v>200</v>
      </c>
      <c r="J330" s="19" t="s">
        <v>201</v>
      </c>
      <c r="K330" s="20" t="s">
        <v>202</v>
      </c>
      <c r="L330" s="19" t="s">
        <v>341</v>
      </c>
      <c r="M330" s="19" t="s">
        <v>342</v>
      </c>
      <c r="N330" s="20" t="s">
        <v>343</v>
      </c>
      <c r="O330" s="4" t="e">
        <f>INDEX('Root phenotypic data'!F:F, MATCH($A330, 'Root phenotypic data'!$A:$A, 0))</f>
        <v>#N/A</v>
      </c>
      <c r="P330" s="18" t="e">
        <f>INDEX('Root phenotypic data'!H:H, MATCH($A330, 'Root phenotypic data'!$A:$A, 0))</f>
        <v>#N/A</v>
      </c>
      <c r="Q330" s="4" t="e">
        <f>INDEX('Root phenotypic data'!I:I, MATCH($A330, 'Root phenotypic data'!$A:$A, 0))</f>
        <v>#N/A</v>
      </c>
      <c r="R330" s="4" t="e">
        <f>INDEX('Root phenotypic data'!J:J, MATCH($A330, 'Root phenotypic data'!$A:$A, 0))</f>
        <v>#N/A</v>
      </c>
      <c r="S330" s="4" t="e">
        <f>INDEX('Root phenotypic data'!K:K, MATCH($A330, 'Root phenotypic data'!$A:$A, 0))</f>
        <v>#N/A</v>
      </c>
      <c r="T330" s="4" t="e">
        <f>INDEX('Root phenotypic data'!L:L, MATCH($A330, 'Root phenotypic data'!$A:$A, 0))</f>
        <v>#N/A</v>
      </c>
      <c r="U330" s="4" t="e">
        <f>INDEX('Root phenotypic data'!M:M, MATCH($A330, 'Root phenotypic data'!$A:$A, 0))</f>
        <v>#N/A</v>
      </c>
      <c r="V330" s="4" t="e">
        <f>INDEX('Root phenotypic data'!N:N, MATCH($A330, 'Root phenotypic data'!$A:$A, 0))</f>
        <v>#N/A</v>
      </c>
      <c r="W330" s="4" t="e">
        <f>INDEX('Root phenotypic data'!O:O, MATCH($A330, 'Root phenotypic data'!$A:$A, 0))</f>
        <v>#N/A</v>
      </c>
      <c r="X330" s="4" t="e">
        <f>INDEX('Root phenotypic data'!P:P, MATCH($A330, 'Root phenotypic data'!$A:$A, 0))</f>
        <v>#N/A</v>
      </c>
      <c r="Y330" s="4" t="e">
        <f>INDEX('Root phenotypic data'!Q:Q, MATCH($A330, 'Root phenotypic data'!$A:$A, 0))</f>
        <v>#N/A</v>
      </c>
      <c r="Z330" s="4" t="e">
        <f>INDEX('Root phenotypic data'!R:R, MATCH($A330, 'Root phenotypic data'!$A:$A, 0))</f>
        <v>#N/A</v>
      </c>
      <c r="AA330" s="4" t="e">
        <f>INDEX('Root phenotypic data'!S:S, MATCH($A330, 'Root phenotypic data'!$A:$A, 0))</f>
        <v>#N/A</v>
      </c>
      <c r="AB330" s="4" t="e">
        <f>INDEX('Root phenotypic data'!T:T, MATCH($A330, 'Root phenotypic data'!$A:$A, 0))</f>
        <v>#N/A</v>
      </c>
      <c r="AC330" s="4" t="e">
        <f>INDEX('Root phenotypic data'!U:U, MATCH($A330, 'Root phenotypic data'!$A:$A, 0))</f>
        <v>#N/A</v>
      </c>
      <c r="AD330" s="4" t="e">
        <f>INDEX('Root phenotypic data'!V:V, MATCH($A330, 'Root phenotypic data'!$A:$A, 0))</f>
        <v>#N/A</v>
      </c>
      <c r="AE330" s="4" t="e">
        <f>INDEX('Root phenotypic data'!W:W, MATCH($A330, 'Root phenotypic data'!$A:$A, 0))</f>
        <v>#N/A</v>
      </c>
      <c r="AF330" s="4" t="e">
        <f>INDEX('Root phenotypic data'!X:X, MATCH($A330, 'Root phenotypic data'!$A:$A, 0))</f>
        <v>#N/A</v>
      </c>
      <c r="AG330" s="4" t="e">
        <f>INDEX('Root phenotypic data'!Y:Y, MATCH($A330, 'Root phenotypic data'!$A:$A, 0))</f>
        <v>#N/A</v>
      </c>
      <c r="AH330" s="4" t="e">
        <f>INDEX('Root phenotypic data'!Z:Z, MATCH($A330, 'Root phenotypic data'!$A:$A, 0))</f>
        <v>#N/A</v>
      </c>
      <c r="AI330" s="4" t="e">
        <f>INDEX('Root phenotypic data'!AA:AA, MATCH($A330, 'Root phenotypic data'!$A:$A, 0))</f>
        <v>#N/A</v>
      </c>
      <c r="AJ330" s="4" t="e">
        <f>INDEX('Root phenotypic data'!AB:AB, MATCH($A330, 'Root phenotypic data'!$A:$A, 0))</f>
        <v>#N/A</v>
      </c>
      <c r="AK330" s="4" t="e">
        <f>INDEX('Root phenotypic data'!AC:AC, MATCH($A330, 'Root phenotypic data'!$A:$A, 0))</f>
        <v>#N/A</v>
      </c>
      <c r="AL330" s="4" t="e">
        <f>INDEX('Root phenotypic data'!AD:AD, MATCH($A330, 'Root phenotypic data'!$A:$A, 0))</f>
        <v>#N/A</v>
      </c>
      <c r="AM330" s="4" t="e">
        <f>INDEX('Root phenotypic data'!AE:AE, MATCH($A330, 'Root phenotypic data'!$A:$A, 0))</f>
        <v>#N/A</v>
      </c>
      <c r="AN330" s="4" t="e">
        <f>INDEX('Root phenotypic data'!AF:AF, MATCH($A330, 'Root phenotypic data'!$A:$A, 0))</f>
        <v>#N/A</v>
      </c>
      <c r="AO330" s="4" t="e">
        <f>INDEX('Root phenotypic data'!AG:AG, MATCH($A330, 'Root phenotypic data'!$A:$A, 0))</f>
        <v>#N/A</v>
      </c>
      <c r="AP330" s="4">
        <f>INDEX('Isotope analysis'!F:F, MATCH($A330, 'Isotope analysis'!$C:$C, 0))</f>
        <v>2.41</v>
      </c>
      <c r="AQ330" s="4">
        <f>INDEX('Isotope analysis'!G:G, MATCH($A330, 'Isotope analysis'!$C:$C, 0))</f>
        <v>-30.79</v>
      </c>
      <c r="AR330" s="4">
        <f>INDEX('Isotope analysis'!H:H, MATCH($A330, 'Isotope analysis'!$C:$C, 0))</f>
        <v>1.1399999999999999</v>
      </c>
      <c r="AS330" s="4">
        <f>INDEX('Isotope analysis'!I:I, MATCH($A330, 'Isotope analysis'!$C:$C, 0))</f>
        <v>45.6</v>
      </c>
      <c r="AT330" s="4" t="e">
        <f>INDEX('Root phenotypic data'!CR:CR, MATCH($A330, 'Root phenotypic data'!$A:$A, 0))</f>
        <v>#N/A</v>
      </c>
      <c r="AU330" s="4" t="e">
        <f>INDEX('Root phenotypic data'!CS:CS, MATCH($A330, 'Root phenotypic data'!$A:$A, 0))</f>
        <v>#N/A</v>
      </c>
      <c r="AV330" s="4" t="e">
        <f>INDEX('Root phenotypic data'!CT:CT, MATCH($A330, 'Root phenotypic data'!$A:$A, 0))</f>
        <v>#N/A</v>
      </c>
      <c r="AW330" s="4" t="e">
        <f>INDEX('Root phenotypic data'!CU:CU, MATCH($A330, 'Root phenotypic data'!$A:$A, 0))</f>
        <v>#N/A</v>
      </c>
      <c r="AX330" s="4" t="e">
        <f>INDEX('Root phenotypic data'!CV:CV, MATCH($A330, 'Root phenotypic data'!$A:$A, 0))</f>
        <v>#N/A</v>
      </c>
      <c r="AY330" s="4" t="e">
        <f>INDEX('Root phenotypic data'!CW:CW, MATCH($A330, 'Root phenotypic data'!$A:$A, 0))</f>
        <v>#N/A</v>
      </c>
      <c r="AZ330" s="4" t="e">
        <f>INDEX('Root phenotypic data'!CX:CX, MATCH($A330, 'Root phenotypic data'!$A:$A, 0))</f>
        <v>#N/A</v>
      </c>
      <c r="BA330" s="4" t="e">
        <f>INDEX('Root phenotypic data'!CY:CY, MATCH($A330, 'Root phenotypic data'!$A:$A, 0))</f>
        <v>#N/A</v>
      </c>
      <c r="BB330" s="4" t="e">
        <f>INDEX('Root phenotypic data'!CZ:CZ, MATCH($A330, 'Root phenotypic data'!$A:$A, 0))</f>
        <v>#N/A</v>
      </c>
      <c r="BC330" s="4" t="e">
        <f>INDEX('Root phenotypic data'!DA:DA, MATCH($A330, 'Root phenotypic data'!$A:$A, 0))</f>
        <v>#N/A</v>
      </c>
      <c r="BD330" s="4" t="e">
        <f>INDEX('Root phenotypic data'!DB:DB, MATCH($A330, 'Root phenotypic data'!$A:$A, 0))</f>
        <v>#N/A</v>
      </c>
      <c r="BE330" s="4" t="e">
        <f>INDEX('Root phenotypic data'!DC:DC, MATCH($A330, 'Root phenotypic data'!$A:$A, 0))</f>
        <v>#N/A</v>
      </c>
      <c r="BF330" s="4" t="e">
        <f>INDEX('Root phenotypic data'!DD:DD, MATCH($A330, 'Root phenotypic data'!$A:$A, 0))</f>
        <v>#N/A</v>
      </c>
      <c r="BG330" s="4" t="e">
        <f>INDEX('Root phenotypic data'!DE:DE, MATCH($A330, 'Root phenotypic data'!$A:$A, 0))</f>
        <v>#N/A</v>
      </c>
      <c r="BH330" s="4" t="e">
        <f>INDEX('Root phenotypic data'!DF:DF, MATCH($A330, 'Root phenotypic data'!$A:$A, 0))</f>
        <v>#N/A</v>
      </c>
      <c r="BI330" s="4" t="e">
        <f>INDEX('Root phenotypic data'!DG:DG, MATCH($A330, 'Root phenotypic data'!$A:$A, 0))</f>
        <v>#N/A</v>
      </c>
      <c r="BJ330" s="4" t="e">
        <f>INDEX('Root phenotypic data'!DH:DH, MATCH($A330, 'Root phenotypic data'!$A:$A, 0))</f>
        <v>#N/A</v>
      </c>
      <c r="BK330" s="4" t="e">
        <f>INDEX('Root phenotypic data'!DI:DI, MATCH($A330, 'Root phenotypic data'!$A:$A, 0))</f>
        <v>#N/A</v>
      </c>
      <c r="BL330" s="4" t="e">
        <f>INDEX('Root phenotypic data'!DJ:DJ, MATCH($A330, 'Root phenotypic data'!$A:$A, 0))</f>
        <v>#N/A</v>
      </c>
      <c r="BM330" s="4" t="e">
        <f>INDEX('Root phenotypic data'!DK:DK, MATCH($A330, 'Root phenotypic data'!$A:$A, 0))</f>
        <v>#N/A</v>
      </c>
      <c r="BN330" s="4" t="e">
        <f>INDEX('Root phenotypic data'!DL:DL, MATCH($A330, 'Root phenotypic data'!$A:$A, 0))</f>
        <v>#N/A</v>
      </c>
      <c r="BO330" s="4">
        <f>INDEX('Mother tree bio'!C:C, MATCH($D330, 'Mother tree bio'!$B:$B, 0))</f>
        <v>-34.223298079999999</v>
      </c>
      <c r="BP330" s="4">
        <f>INDEX('Mother tree bio'!D:D, MATCH($D330, 'Mother tree bio'!$B:$B, 0))</f>
        <v>146.7314815</v>
      </c>
      <c r="BQ330" s="4">
        <f>INDEX('Mother tree bio'!E:E, MATCH($D330, 'Mother tree bio'!$B:$B, 0))</f>
        <v>176</v>
      </c>
      <c r="BR330" s="4">
        <f>INDEX('Mother tree bio'!F:F, MATCH($D330, 'Mother tree bio'!$B:$B, 0))</f>
        <v>6130</v>
      </c>
      <c r="BS330" s="4">
        <f>INDEX('Mother tree bio'!G:G, MATCH($D330, 'Mother tree bio'!$B:$B, 0))</f>
        <v>32</v>
      </c>
      <c r="BT330" s="4">
        <f>INDEX('Mother tree bio'!H:H, MATCH($D330, 'Mother tree bio'!$B:$B, 0))</f>
        <v>69</v>
      </c>
      <c r="BU330" s="4">
        <f>INDEX('Mother tree bio'!I:I, MATCH($D330, 'Mother tree bio'!$B:$B, 0))</f>
        <v>57</v>
      </c>
      <c r="BV330" s="4">
        <f>INDEX('Mother tree bio'!J:J, MATCH($D330, 'Mother tree bio'!$B:$B, 0))</f>
        <v>11</v>
      </c>
      <c r="BW330" s="4">
        <f>INDEX('Mother tree bio'!K:K, MATCH($D330, 'Mother tree bio'!$B:$B, 0))</f>
        <v>43</v>
      </c>
    </row>
    <row r="331" spans="1:75" ht="15" customHeight="1">
      <c r="A331" s="45" t="s">
        <v>668</v>
      </c>
      <c r="B331" t="s">
        <v>626</v>
      </c>
      <c r="C331" s="1" t="s">
        <v>204</v>
      </c>
      <c r="D331" s="4" t="s">
        <v>459</v>
      </c>
      <c r="E331" s="4" t="s">
        <v>129</v>
      </c>
      <c r="F331" s="4">
        <v>4</v>
      </c>
      <c r="G331" s="4" t="str">
        <f>INDEX('Isotope analysis'!E:E, MATCH($A331, 'Isotope analysis'!$C:$C, 0))</f>
        <v>W</v>
      </c>
      <c r="H331" s="4" t="s">
        <v>627</v>
      </c>
      <c r="I331" s="19" t="s">
        <v>200</v>
      </c>
      <c r="J331" s="19" t="s">
        <v>201</v>
      </c>
      <c r="K331" s="20" t="s">
        <v>202</v>
      </c>
      <c r="L331" s="19" t="s">
        <v>345</v>
      </c>
      <c r="M331" s="19" t="s">
        <v>346</v>
      </c>
      <c r="N331" s="20" t="s">
        <v>347</v>
      </c>
      <c r="O331" s="4" t="e">
        <f>INDEX('Root phenotypic data'!F:F, MATCH($A331, 'Root phenotypic data'!$A:$A, 0))</f>
        <v>#N/A</v>
      </c>
      <c r="P331" s="18" t="e">
        <f>INDEX('Root phenotypic data'!H:H, MATCH($A331, 'Root phenotypic data'!$A:$A, 0))</f>
        <v>#N/A</v>
      </c>
      <c r="Q331" s="4" t="e">
        <f>INDEX('Root phenotypic data'!I:I, MATCH($A331, 'Root phenotypic data'!$A:$A, 0))</f>
        <v>#N/A</v>
      </c>
      <c r="R331" s="4" t="e">
        <f>INDEX('Root phenotypic data'!J:J, MATCH($A331, 'Root phenotypic data'!$A:$A, 0))</f>
        <v>#N/A</v>
      </c>
      <c r="S331" s="4" t="e">
        <f>INDEX('Root phenotypic data'!K:K, MATCH($A331, 'Root phenotypic data'!$A:$A, 0))</f>
        <v>#N/A</v>
      </c>
      <c r="T331" s="4" t="e">
        <f>INDEX('Root phenotypic data'!L:L, MATCH($A331, 'Root phenotypic data'!$A:$A, 0))</f>
        <v>#N/A</v>
      </c>
      <c r="U331" s="4" t="e">
        <f>INDEX('Root phenotypic data'!M:M, MATCH($A331, 'Root phenotypic data'!$A:$A, 0))</f>
        <v>#N/A</v>
      </c>
      <c r="V331" s="4" t="e">
        <f>INDEX('Root phenotypic data'!N:N, MATCH($A331, 'Root phenotypic data'!$A:$A, 0))</f>
        <v>#N/A</v>
      </c>
      <c r="W331" s="4" t="e">
        <f>INDEX('Root phenotypic data'!O:O, MATCH($A331, 'Root phenotypic data'!$A:$A, 0))</f>
        <v>#N/A</v>
      </c>
      <c r="X331" s="4" t="e">
        <f>INDEX('Root phenotypic data'!P:P, MATCH($A331, 'Root phenotypic data'!$A:$A, 0))</f>
        <v>#N/A</v>
      </c>
      <c r="Y331" s="4" t="e">
        <f>INDEX('Root phenotypic data'!Q:Q, MATCH($A331, 'Root phenotypic data'!$A:$A, 0))</f>
        <v>#N/A</v>
      </c>
      <c r="Z331" s="4" t="e">
        <f>INDEX('Root phenotypic data'!R:R, MATCH($A331, 'Root phenotypic data'!$A:$A, 0))</f>
        <v>#N/A</v>
      </c>
      <c r="AA331" s="4" t="e">
        <f>INDEX('Root phenotypic data'!S:S, MATCH($A331, 'Root phenotypic data'!$A:$A, 0))</f>
        <v>#N/A</v>
      </c>
      <c r="AB331" s="4" t="e">
        <f>INDEX('Root phenotypic data'!T:T, MATCH($A331, 'Root phenotypic data'!$A:$A, 0))</f>
        <v>#N/A</v>
      </c>
      <c r="AC331" s="4" t="e">
        <f>INDEX('Root phenotypic data'!U:U, MATCH($A331, 'Root phenotypic data'!$A:$A, 0))</f>
        <v>#N/A</v>
      </c>
      <c r="AD331" s="4" t="e">
        <f>INDEX('Root phenotypic data'!V:V, MATCH($A331, 'Root phenotypic data'!$A:$A, 0))</f>
        <v>#N/A</v>
      </c>
      <c r="AE331" s="4" t="e">
        <f>INDEX('Root phenotypic data'!W:W, MATCH($A331, 'Root phenotypic data'!$A:$A, 0))</f>
        <v>#N/A</v>
      </c>
      <c r="AF331" s="4" t="e">
        <f>INDEX('Root phenotypic data'!X:X, MATCH($A331, 'Root phenotypic data'!$A:$A, 0))</f>
        <v>#N/A</v>
      </c>
      <c r="AG331" s="4" t="e">
        <f>INDEX('Root phenotypic data'!Y:Y, MATCH($A331, 'Root phenotypic data'!$A:$A, 0))</f>
        <v>#N/A</v>
      </c>
      <c r="AH331" s="4" t="e">
        <f>INDEX('Root phenotypic data'!Z:Z, MATCH($A331, 'Root phenotypic data'!$A:$A, 0))</f>
        <v>#N/A</v>
      </c>
      <c r="AI331" s="4" t="e">
        <f>INDEX('Root phenotypic data'!AA:AA, MATCH($A331, 'Root phenotypic data'!$A:$A, 0))</f>
        <v>#N/A</v>
      </c>
      <c r="AJ331" s="4" t="e">
        <f>INDEX('Root phenotypic data'!AB:AB, MATCH($A331, 'Root phenotypic data'!$A:$A, 0))</f>
        <v>#N/A</v>
      </c>
      <c r="AK331" s="4" t="e">
        <f>INDEX('Root phenotypic data'!AC:AC, MATCH($A331, 'Root phenotypic data'!$A:$A, 0))</f>
        <v>#N/A</v>
      </c>
      <c r="AL331" s="4" t="e">
        <f>INDEX('Root phenotypic data'!AD:AD, MATCH($A331, 'Root phenotypic data'!$A:$A, 0))</f>
        <v>#N/A</v>
      </c>
      <c r="AM331" s="4" t="e">
        <f>INDEX('Root phenotypic data'!AE:AE, MATCH($A331, 'Root phenotypic data'!$A:$A, 0))</f>
        <v>#N/A</v>
      </c>
      <c r="AN331" s="4" t="e">
        <f>INDEX('Root phenotypic data'!AF:AF, MATCH($A331, 'Root phenotypic data'!$A:$A, 0))</f>
        <v>#N/A</v>
      </c>
      <c r="AO331" s="4" t="e">
        <f>INDEX('Root phenotypic data'!AG:AG, MATCH($A331, 'Root phenotypic data'!$A:$A, 0))</f>
        <v>#N/A</v>
      </c>
      <c r="AP331" s="4">
        <f>INDEX('Isotope analysis'!F:F, MATCH($A331, 'Isotope analysis'!$C:$C, 0))</f>
        <v>2.6</v>
      </c>
      <c r="AQ331" s="4">
        <f>INDEX('Isotope analysis'!G:G, MATCH($A331, 'Isotope analysis'!$C:$C, 0))</f>
        <v>-33.700000000000003</v>
      </c>
      <c r="AR331" s="4">
        <f>INDEX('Isotope analysis'!H:H, MATCH($A331, 'Isotope analysis'!$C:$C, 0))</f>
        <v>1.63</v>
      </c>
      <c r="AS331" s="4">
        <f>INDEX('Isotope analysis'!I:I, MATCH($A331, 'Isotope analysis'!$C:$C, 0))</f>
        <v>41.7</v>
      </c>
      <c r="AT331" s="4" t="e">
        <f>INDEX('Root phenotypic data'!CR:CR, MATCH($A331, 'Root phenotypic data'!$A:$A, 0))</f>
        <v>#N/A</v>
      </c>
      <c r="AU331" s="4" t="e">
        <f>INDEX('Root phenotypic data'!CS:CS, MATCH($A331, 'Root phenotypic data'!$A:$A, 0))</f>
        <v>#N/A</v>
      </c>
      <c r="AV331" s="4" t="e">
        <f>INDEX('Root phenotypic data'!CT:CT, MATCH($A331, 'Root phenotypic data'!$A:$A, 0))</f>
        <v>#N/A</v>
      </c>
      <c r="AW331" s="4" t="e">
        <f>INDEX('Root phenotypic data'!CU:CU, MATCH($A331, 'Root phenotypic data'!$A:$A, 0))</f>
        <v>#N/A</v>
      </c>
      <c r="AX331" s="4" t="e">
        <f>INDEX('Root phenotypic data'!CV:CV, MATCH($A331, 'Root phenotypic data'!$A:$A, 0))</f>
        <v>#N/A</v>
      </c>
      <c r="AY331" s="4" t="e">
        <f>INDEX('Root phenotypic data'!CW:CW, MATCH($A331, 'Root phenotypic data'!$A:$A, 0))</f>
        <v>#N/A</v>
      </c>
      <c r="AZ331" s="4" t="e">
        <f>INDEX('Root phenotypic data'!CX:CX, MATCH($A331, 'Root phenotypic data'!$A:$A, 0))</f>
        <v>#N/A</v>
      </c>
      <c r="BA331" s="4" t="e">
        <f>INDEX('Root phenotypic data'!CY:CY, MATCH($A331, 'Root phenotypic data'!$A:$A, 0))</f>
        <v>#N/A</v>
      </c>
      <c r="BB331" s="4" t="e">
        <f>INDEX('Root phenotypic data'!CZ:CZ, MATCH($A331, 'Root phenotypic data'!$A:$A, 0))</f>
        <v>#N/A</v>
      </c>
      <c r="BC331" s="4" t="e">
        <f>INDEX('Root phenotypic data'!DA:DA, MATCH($A331, 'Root phenotypic data'!$A:$A, 0))</f>
        <v>#N/A</v>
      </c>
      <c r="BD331" s="4" t="e">
        <f>INDEX('Root phenotypic data'!DB:DB, MATCH($A331, 'Root phenotypic data'!$A:$A, 0))</f>
        <v>#N/A</v>
      </c>
      <c r="BE331" s="4" t="e">
        <f>INDEX('Root phenotypic data'!DC:DC, MATCH($A331, 'Root phenotypic data'!$A:$A, 0))</f>
        <v>#N/A</v>
      </c>
      <c r="BF331" s="4" t="e">
        <f>INDEX('Root phenotypic data'!DD:DD, MATCH($A331, 'Root phenotypic data'!$A:$A, 0))</f>
        <v>#N/A</v>
      </c>
      <c r="BG331" s="4" t="e">
        <f>INDEX('Root phenotypic data'!DE:DE, MATCH($A331, 'Root phenotypic data'!$A:$A, 0))</f>
        <v>#N/A</v>
      </c>
      <c r="BH331" s="4" t="e">
        <f>INDEX('Root phenotypic data'!DF:DF, MATCH($A331, 'Root phenotypic data'!$A:$A, 0))</f>
        <v>#N/A</v>
      </c>
      <c r="BI331" s="4" t="e">
        <f>INDEX('Root phenotypic data'!DG:DG, MATCH($A331, 'Root phenotypic data'!$A:$A, 0))</f>
        <v>#N/A</v>
      </c>
      <c r="BJ331" s="4" t="e">
        <f>INDEX('Root phenotypic data'!DH:DH, MATCH($A331, 'Root phenotypic data'!$A:$A, 0))</f>
        <v>#N/A</v>
      </c>
      <c r="BK331" s="4" t="e">
        <f>INDEX('Root phenotypic data'!DI:DI, MATCH($A331, 'Root phenotypic data'!$A:$A, 0))</f>
        <v>#N/A</v>
      </c>
      <c r="BL331" s="4" t="e">
        <f>INDEX('Root phenotypic data'!DJ:DJ, MATCH($A331, 'Root phenotypic data'!$A:$A, 0))</f>
        <v>#N/A</v>
      </c>
      <c r="BM331" s="4" t="e">
        <f>INDEX('Root phenotypic data'!DK:DK, MATCH($A331, 'Root phenotypic data'!$A:$A, 0))</f>
        <v>#N/A</v>
      </c>
      <c r="BN331" s="4" t="e">
        <f>INDEX('Root phenotypic data'!DL:DL, MATCH($A331, 'Root phenotypic data'!$A:$A, 0))</f>
        <v>#N/A</v>
      </c>
      <c r="BO331" s="4">
        <f>INDEX('Mother tree bio'!C:C, MATCH($D331, 'Mother tree bio'!$B:$B, 0))</f>
        <v>-34.223298079999999</v>
      </c>
      <c r="BP331" s="4">
        <f>INDEX('Mother tree bio'!D:D, MATCH($D331, 'Mother tree bio'!$B:$B, 0))</f>
        <v>146.7314815</v>
      </c>
      <c r="BQ331" s="4">
        <f>INDEX('Mother tree bio'!E:E, MATCH($D331, 'Mother tree bio'!$B:$B, 0))</f>
        <v>176</v>
      </c>
      <c r="BR331" s="4">
        <f>INDEX('Mother tree bio'!F:F, MATCH($D331, 'Mother tree bio'!$B:$B, 0))</f>
        <v>6130</v>
      </c>
      <c r="BS331" s="4">
        <f>INDEX('Mother tree bio'!G:G, MATCH($D331, 'Mother tree bio'!$B:$B, 0))</f>
        <v>32</v>
      </c>
      <c r="BT331" s="4">
        <f>INDEX('Mother tree bio'!H:H, MATCH($D331, 'Mother tree bio'!$B:$B, 0))</f>
        <v>69</v>
      </c>
      <c r="BU331" s="4">
        <f>INDEX('Mother tree bio'!I:I, MATCH($D331, 'Mother tree bio'!$B:$B, 0))</f>
        <v>57</v>
      </c>
      <c r="BV331" s="4">
        <f>INDEX('Mother tree bio'!J:J, MATCH($D331, 'Mother tree bio'!$B:$B, 0))</f>
        <v>11</v>
      </c>
      <c r="BW331" s="4">
        <f>INDEX('Mother tree bio'!K:K, MATCH($D331, 'Mother tree bio'!$B:$B, 0))</f>
        <v>43</v>
      </c>
    </row>
    <row r="332" spans="1:75" ht="15" customHeight="1">
      <c r="A332" s="45" t="s">
        <v>669</v>
      </c>
      <c r="B332" t="s">
        <v>626</v>
      </c>
      <c r="C332" s="1" t="s">
        <v>206</v>
      </c>
      <c r="D332" s="4" t="s">
        <v>459</v>
      </c>
      <c r="E332" s="4" t="s">
        <v>129</v>
      </c>
      <c r="F332" s="4">
        <v>5</v>
      </c>
      <c r="G332" s="4" t="str">
        <f>INDEX('Isotope analysis'!E:E, MATCH($A332, 'Isotope analysis'!$C:$C, 0))</f>
        <v>W</v>
      </c>
      <c r="H332" s="4" t="s">
        <v>627</v>
      </c>
      <c r="I332" s="19" t="s">
        <v>200</v>
      </c>
      <c r="J332" s="19" t="s">
        <v>201</v>
      </c>
      <c r="K332" s="20" t="s">
        <v>202</v>
      </c>
      <c r="L332" s="19" t="s">
        <v>349</v>
      </c>
      <c r="M332" s="19" t="s">
        <v>350</v>
      </c>
      <c r="N332" s="20" t="s">
        <v>351</v>
      </c>
      <c r="O332" s="4" t="e">
        <f>INDEX('Root phenotypic data'!F:F, MATCH($A332, 'Root phenotypic data'!$A:$A, 0))</f>
        <v>#N/A</v>
      </c>
      <c r="P332" s="18" t="e">
        <f>INDEX('Root phenotypic data'!H:H, MATCH($A332, 'Root phenotypic data'!$A:$A, 0))</f>
        <v>#N/A</v>
      </c>
      <c r="Q332" s="4" t="e">
        <f>INDEX('Root phenotypic data'!I:I, MATCH($A332, 'Root phenotypic data'!$A:$A, 0))</f>
        <v>#N/A</v>
      </c>
      <c r="R332" s="4" t="e">
        <f>INDEX('Root phenotypic data'!J:J, MATCH($A332, 'Root phenotypic data'!$A:$A, 0))</f>
        <v>#N/A</v>
      </c>
      <c r="S332" s="4" t="e">
        <f>INDEX('Root phenotypic data'!K:K, MATCH($A332, 'Root phenotypic data'!$A:$A, 0))</f>
        <v>#N/A</v>
      </c>
      <c r="T332" s="4" t="e">
        <f>INDEX('Root phenotypic data'!L:L, MATCH($A332, 'Root phenotypic data'!$A:$A, 0))</f>
        <v>#N/A</v>
      </c>
      <c r="U332" s="4" t="e">
        <f>INDEX('Root phenotypic data'!M:M, MATCH($A332, 'Root phenotypic data'!$A:$A, 0))</f>
        <v>#N/A</v>
      </c>
      <c r="V332" s="4" t="e">
        <f>INDEX('Root phenotypic data'!N:N, MATCH($A332, 'Root phenotypic data'!$A:$A, 0))</f>
        <v>#N/A</v>
      </c>
      <c r="W332" s="4" t="e">
        <f>INDEX('Root phenotypic data'!O:O, MATCH($A332, 'Root phenotypic data'!$A:$A, 0))</f>
        <v>#N/A</v>
      </c>
      <c r="X332" s="4" t="e">
        <f>INDEX('Root phenotypic data'!P:P, MATCH($A332, 'Root phenotypic data'!$A:$A, 0))</f>
        <v>#N/A</v>
      </c>
      <c r="Y332" s="4" t="e">
        <f>INDEX('Root phenotypic data'!Q:Q, MATCH($A332, 'Root phenotypic data'!$A:$A, 0))</f>
        <v>#N/A</v>
      </c>
      <c r="Z332" s="4" t="e">
        <f>INDEX('Root phenotypic data'!R:R, MATCH($A332, 'Root phenotypic data'!$A:$A, 0))</f>
        <v>#N/A</v>
      </c>
      <c r="AA332" s="4" t="e">
        <f>INDEX('Root phenotypic data'!S:S, MATCH($A332, 'Root phenotypic data'!$A:$A, 0))</f>
        <v>#N/A</v>
      </c>
      <c r="AB332" s="4" t="e">
        <f>INDEX('Root phenotypic data'!T:T, MATCH($A332, 'Root phenotypic data'!$A:$A, 0))</f>
        <v>#N/A</v>
      </c>
      <c r="AC332" s="4" t="e">
        <f>INDEX('Root phenotypic data'!U:U, MATCH($A332, 'Root phenotypic data'!$A:$A, 0))</f>
        <v>#N/A</v>
      </c>
      <c r="AD332" s="4" t="e">
        <f>INDEX('Root phenotypic data'!V:V, MATCH($A332, 'Root phenotypic data'!$A:$A, 0))</f>
        <v>#N/A</v>
      </c>
      <c r="AE332" s="4" t="e">
        <f>INDEX('Root phenotypic data'!W:W, MATCH($A332, 'Root phenotypic data'!$A:$A, 0))</f>
        <v>#N/A</v>
      </c>
      <c r="AF332" s="4" t="e">
        <f>INDEX('Root phenotypic data'!X:X, MATCH($A332, 'Root phenotypic data'!$A:$A, 0))</f>
        <v>#N/A</v>
      </c>
      <c r="AG332" s="4" t="e">
        <f>INDEX('Root phenotypic data'!Y:Y, MATCH($A332, 'Root phenotypic data'!$A:$A, 0))</f>
        <v>#N/A</v>
      </c>
      <c r="AH332" s="4" t="e">
        <f>INDEX('Root phenotypic data'!Z:Z, MATCH($A332, 'Root phenotypic data'!$A:$A, 0))</f>
        <v>#N/A</v>
      </c>
      <c r="AI332" s="4" t="e">
        <f>INDEX('Root phenotypic data'!AA:AA, MATCH($A332, 'Root phenotypic data'!$A:$A, 0))</f>
        <v>#N/A</v>
      </c>
      <c r="AJ332" s="4" t="e">
        <f>INDEX('Root phenotypic data'!AB:AB, MATCH($A332, 'Root phenotypic data'!$A:$A, 0))</f>
        <v>#N/A</v>
      </c>
      <c r="AK332" s="4" t="e">
        <f>INDEX('Root phenotypic data'!AC:AC, MATCH($A332, 'Root phenotypic data'!$A:$A, 0))</f>
        <v>#N/A</v>
      </c>
      <c r="AL332" s="4" t="e">
        <f>INDEX('Root phenotypic data'!AD:AD, MATCH($A332, 'Root phenotypic data'!$A:$A, 0))</f>
        <v>#N/A</v>
      </c>
      <c r="AM332" s="4" t="e">
        <f>INDEX('Root phenotypic data'!AE:AE, MATCH($A332, 'Root phenotypic data'!$A:$A, 0))</f>
        <v>#N/A</v>
      </c>
      <c r="AN332" s="4" t="e">
        <f>INDEX('Root phenotypic data'!AF:AF, MATCH($A332, 'Root phenotypic data'!$A:$A, 0))</f>
        <v>#N/A</v>
      </c>
      <c r="AO332" s="4" t="e">
        <f>INDEX('Root phenotypic data'!AG:AG, MATCH($A332, 'Root phenotypic data'!$A:$A, 0))</f>
        <v>#N/A</v>
      </c>
      <c r="AP332" s="4">
        <f>INDEX('Isotope analysis'!F:F, MATCH($A332, 'Isotope analysis'!$C:$C, 0))</f>
        <v>4.13</v>
      </c>
      <c r="AQ332" s="4">
        <f>INDEX('Isotope analysis'!G:G, MATCH($A332, 'Isotope analysis'!$C:$C, 0))</f>
        <v>-33.99</v>
      </c>
      <c r="AR332" s="4">
        <f>INDEX('Isotope analysis'!H:H, MATCH($A332, 'Isotope analysis'!$C:$C, 0))</f>
        <v>1.54</v>
      </c>
      <c r="AS332" s="4">
        <f>INDEX('Isotope analysis'!I:I, MATCH($A332, 'Isotope analysis'!$C:$C, 0))</f>
        <v>42</v>
      </c>
      <c r="AT332" s="4" t="e">
        <f>INDEX('Root phenotypic data'!CR:CR, MATCH($A332, 'Root phenotypic data'!$A:$A, 0))</f>
        <v>#N/A</v>
      </c>
      <c r="AU332" s="4" t="e">
        <f>INDEX('Root phenotypic data'!CS:CS, MATCH($A332, 'Root phenotypic data'!$A:$A, 0))</f>
        <v>#N/A</v>
      </c>
      <c r="AV332" s="4" t="e">
        <f>INDEX('Root phenotypic data'!CT:CT, MATCH($A332, 'Root phenotypic data'!$A:$A, 0))</f>
        <v>#N/A</v>
      </c>
      <c r="AW332" s="4" t="e">
        <f>INDEX('Root phenotypic data'!CU:CU, MATCH($A332, 'Root phenotypic data'!$A:$A, 0))</f>
        <v>#N/A</v>
      </c>
      <c r="AX332" s="4" t="e">
        <f>INDEX('Root phenotypic data'!CV:CV, MATCH($A332, 'Root phenotypic data'!$A:$A, 0))</f>
        <v>#N/A</v>
      </c>
      <c r="AY332" s="4" t="e">
        <f>INDEX('Root phenotypic data'!CW:CW, MATCH($A332, 'Root phenotypic data'!$A:$A, 0))</f>
        <v>#N/A</v>
      </c>
      <c r="AZ332" s="4" t="e">
        <f>INDEX('Root phenotypic data'!CX:CX, MATCH($A332, 'Root phenotypic data'!$A:$A, 0))</f>
        <v>#N/A</v>
      </c>
      <c r="BA332" s="4" t="e">
        <f>INDEX('Root phenotypic data'!CY:CY, MATCH($A332, 'Root phenotypic data'!$A:$A, 0))</f>
        <v>#N/A</v>
      </c>
      <c r="BB332" s="4" t="e">
        <f>INDEX('Root phenotypic data'!CZ:CZ, MATCH($A332, 'Root phenotypic data'!$A:$A, 0))</f>
        <v>#N/A</v>
      </c>
      <c r="BC332" s="4" t="e">
        <f>INDEX('Root phenotypic data'!DA:DA, MATCH($A332, 'Root phenotypic data'!$A:$A, 0))</f>
        <v>#N/A</v>
      </c>
      <c r="BD332" s="4" t="e">
        <f>INDEX('Root phenotypic data'!DB:DB, MATCH($A332, 'Root phenotypic data'!$A:$A, 0))</f>
        <v>#N/A</v>
      </c>
      <c r="BE332" s="4" t="e">
        <f>INDEX('Root phenotypic data'!DC:DC, MATCH($A332, 'Root phenotypic data'!$A:$A, 0))</f>
        <v>#N/A</v>
      </c>
      <c r="BF332" s="4" t="e">
        <f>INDEX('Root phenotypic data'!DD:DD, MATCH($A332, 'Root phenotypic data'!$A:$A, 0))</f>
        <v>#N/A</v>
      </c>
      <c r="BG332" s="4" t="e">
        <f>INDEX('Root phenotypic data'!DE:DE, MATCH($A332, 'Root phenotypic data'!$A:$A, 0))</f>
        <v>#N/A</v>
      </c>
      <c r="BH332" s="4" t="e">
        <f>INDEX('Root phenotypic data'!DF:DF, MATCH($A332, 'Root phenotypic data'!$A:$A, 0))</f>
        <v>#N/A</v>
      </c>
      <c r="BI332" s="4" t="e">
        <f>INDEX('Root phenotypic data'!DG:DG, MATCH($A332, 'Root phenotypic data'!$A:$A, 0))</f>
        <v>#N/A</v>
      </c>
      <c r="BJ332" s="4" t="e">
        <f>INDEX('Root phenotypic data'!DH:DH, MATCH($A332, 'Root phenotypic data'!$A:$A, 0))</f>
        <v>#N/A</v>
      </c>
      <c r="BK332" s="4" t="e">
        <f>INDEX('Root phenotypic data'!DI:DI, MATCH($A332, 'Root phenotypic data'!$A:$A, 0))</f>
        <v>#N/A</v>
      </c>
      <c r="BL332" s="4" t="e">
        <f>INDEX('Root phenotypic data'!DJ:DJ, MATCH($A332, 'Root phenotypic data'!$A:$A, 0))</f>
        <v>#N/A</v>
      </c>
      <c r="BM332" s="4" t="e">
        <f>INDEX('Root phenotypic data'!DK:DK, MATCH($A332, 'Root phenotypic data'!$A:$A, 0))</f>
        <v>#N/A</v>
      </c>
      <c r="BN332" s="4" t="e">
        <f>INDEX('Root phenotypic data'!DL:DL, MATCH($A332, 'Root phenotypic data'!$A:$A, 0))</f>
        <v>#N/A</v>
      </c>
      <c r="BO332" s="4">
        <f>INDEX('Mother tree bio'!C:C, MATCH($D332, 'Mother tree bio'!$B:$B, 0))</f>
        <v>-34.223298079999999</v>
      </c>
      <c r="BP332" s="4">
        <f>INDEX('Mother tree bio'!D:D, MATCH($D332, 'Mother tree bio'!$B:$B, 0))</f>
        <v>146.7314815</v>
      </c>
      <c r="BQ332" s="4">
        <f>INDEX('Mother tree bio'!E:E, MATCH($D332, 'Mother tree bio'!$B:$B, 0))</f>
        <v>176</v>
      </c>
      <c r="BR332" s="4">
        <f>INDEX('Mother tree bio'!F:F, MATCH($D332, 'Mother tree bio'!$B:$B, 0))</f>
        <v>6130</v>
      </c>
      <c r="BS332" s="4">
        <f>INDEX('Mother tree bio'!G:G, MATCH($D332, 'Mother tree bio'!$B:$B, 0))</f>
        <v>32</v>
      </c>
      <c r="BT332" s="4">
        <f>INDEX('Mother tree bio'!H:H, MATCH($D332, 'Mother tree bio'!$B:$B, 0))</f>
        <v>69</v>
      </c>
      <c r="BU332" s="4">
        <f>INDEX('Mother tree bio'!I:I, MATCH($D332, 'Mother tree bio'!$B:$B, 0))</f>
        <v>57</v>
      </c>
      <c r="BV332" s="4">
        <f>INDEX('Mother tree bio'!J:J, MATCH($D332, 'Mother tree bio'!$B:$B, 0))</f>
        <v>11</v>
      </c>
      <c r="BW332" s="4">
        <f>INDEX('Mother tree bio'!K:K, MATCH($D332, 'Mother tree bio'!$B:$B, 0))</f>
        <v>43</v>
      </c>
    </row>
    <row r="333" spans="1:75" ht="15" customHeight="1">
      <c r="A333" s="39" t="s">
        <v>670</v>
      </c>
      <c r="B333" t="s">
        <v>626</v>
      </c>
      <c r="C333" s="1" t="s">
        <v>208</v>
      </c>
      <c r="D333" s="4" t="s">
        <v>671</v>
      </c>
      <c r="E333" s="4" t="s">
        <v>83</v>
      </c>
      <c r="F333" s="4">
        <f>INDEX('Root phenotypic data'!D:D, MATCH($A333, 'Root phenotypic data'!$A:$A, 0))</f>
        <v>1</v>
      </c>
      <c r="G333" s="4" t="str">
        <f>INDEX('Root phenotypic data'!E:E, MATCH($A333, 'Root phenotypic data'!$A:$A, 0))</f>
        <v>W</v>
      </c>
      <c r="H333" s="4" t="s">
        <v>627</v>
      </c>
      <c r="I333" s="19" t="s">
        <v>200</v>
      </c>
      <c r="J333" s="19" t="s">
        <v>201</v>
      </c>
      <c r="K333" s="20" t="s">
        <v>202</v>
      </c>
      <c r="L333" s="19" t="s">
        <v>353</v>
      </c>
      <c r="M333" s="19" t="s">
        <v>354</v>
      </c>
      <c r="N333" s="20" t="s">
        <v>355</v>
      </c>
      <c r="O333" s="4" t="str">
        <f>INDEX('Root phenotypic data'!F:F, MATCH($A333, 'Root phenotypic data'!$A:$A, 0))</f>
        <v>CER4</v>
      </c>
      <c r="P333" s="18">
        <f>INDEX('Root phenotypic data'!H:H, MATCH($A333, 'Root phenotypic data'!$A:$A, 0))</f>
        <v>44382.615969999999</v>
      </c>
      <c r="Q333" s="4">
        <f>INDEX('Root phenotypic data'!I:I, MATCH($A333, 'Root phenotypic data'!$A:$A, 0))</f>
        <v>29.705400000000001</v>
      </c>
      <c r="R333" s="4">
        <f>INDEX('Root phenotypic data'!J:J, MATCH($A333, 'Root phenotypic data'!$A:$A, 0))</f>
        <v>0.86970000000000003</v>
      </c>
      <c r="S333" s="4">
        <f>INDEX('Root phenotypic data'!K:K, MATCH($A333, 'Root phenotypic data'!$A:$A, 0))</f>
        <v>2.7324000000000002</v>
      </c>
      <c r="T333" s="4">
        <f>INDEX('Root phenotypic data'!L:L, MATCH($A333, 'Root phenotypic data'!$A:$A, 0))</f>
        <v>0.2928</v>
      </c>
      <c r="U333" s="4">
        <f>INDEX('Root phenotypic data'!M:M, MATCH($A333, 'Root phenotypic data'!$A:$A, 0))</f>
        <v>0.02</v>
      </c>
      <c r="V333" s="4">
        <f>INDEX('Root phenotypic data'!N:N, MATCH($A333, 'Root phenotypic data'!$A:$A, 0))</f>
        <v>0.97799999999999998</v>
      </c>
      <c r="W333" s="4">
        <f>INDEX('Root phenotypic data'!O:O, MATCH($A333, 'Root phenotypic data'!$A:$A, 0))</f>
        <v>6.0000000000000001E-3</v>
      </c>
      <c r="X333" s="4">
        <f>INDEX('Root phenotypic data'!P:P, MATCH($A333, 'Root phenotypic data'!$A:$A, 0))</f>
        <v>37</v>
      </c>
      <c r="Y333" s="4">
        <f>INDEX('Root phenotypic data'!Q:Q, MATCH($A333, 'Root phenotypic data'!$A:$A, 0))</f>
        <v>29</v>
      </c>
      <c r="Z333" s="4">
        <f>INDEX('Root phenotypic data'!R:R, MATCH($A333, 'Root phenotypic data'!$A:$A, 0))</f>
        <v>0</v>
      </c>
      <c r="AA333" s="4">
        <f>INDEX('Root phenotypic data'!S:S, MATCH($A333, 'Root phenotypic data'!$A:$A, 0))</f>
        <v>62</v>
      </c>
      <c r="AB333" s="4">
        <f>INDEX('Root phenotypic data'!T:T, MATCH($A333, 'Root phenotypic data'!$A:$A, 0))</f>
        <v>27</v>
      </c>
      <c r="AC333" s="4">
        <f>INDEX('Root phenotypic data'!U:U, MATCH($A333, 'Root phenotypic data'!$A:$A, 0))</f>
        <v>279</v>
      </c>
      <c r="AD333" s="4">
        <f>INDEX('Root phenotypic data'!V:V, MATCH($A333, 'Root phenotypic data'!$A:$A, 0))</f>
        <v>0.4824</v>
      </c>
      <c r="AE333" s="4">
        <f>INDEX('Root phenotypic data'!W:W, MATCH($A333, 'Root phenotypic data'!$A:$A, 0))</f>
        <v>1.2800000000000001E-2</v>
      </c>
      <c r="AF333" s="4">
        <f>INDEX('Root phenotypic data'!X:X, MATCH($A333, 'Root phenotypic data'!$A:$A, 0))</f>
        <v>4.0099999999999997E-2</v>
      </c>
      <c r="AG333" s="4">
        <f>INDEX('Root phenotypic data'!Y:Y, MATCH($A333, 'Root phenotypic data'!$A:$A, 0))</f>
        <v>0.1772</v>
      </c>
      <c r="AH333" s="4">
        <f>INDEX('Root phenotypic data'!Z:Z, MATCH($A333, 'Root phenotypic data'!$A:$A, 0))</f>
        <v>42.32</v>
      </c>
      <c r="AI333" s="4">
        <f>INDEX('Root phenotypic data'!AA:AA, MATCH($A333, 'Root phenotypic data'!$A:$A, 0))</f>
        <v>26</v>
      </c>
      <c r="AJ333" s="4">
        <f>INDEX('Root phenotypic data'!AB:AB, MATCH($A333, 'Root phenotypic data'!$A:$A, 0))</f>
        <v>10.7067</v>
      </c>
      <c r="AK333" s="4">
        <f>INDEX('Root phenotypic data'!AC:AC, MATCH($A333, 'Root phenotypic data'!$A:$A, 0))</f>
        <v>22</v>
      </c>
      <c r="AL333" s="4">
        <f>INDEX('Root phenotypic data'!AD:AD, MATCH($A333, 'Root phenotypic data'!$A:$A, 0))</f>
        <v>15.0122</v>
      </c>
      <c r="AM333" s="4">
        <f>INDEX('Root phenotypic data'!AE:AE, MATCH($A333, 'Root phenotypic data'!$A:$A, 0))</f>
        <v>3</v>
      </c>
      <c r="AN333" s="4">
        <f>INDEX('Root phenotypic data'!AF:AF, MATCH($A333, 'Root phenotypic data'!$A:$A, 0))</f>
        <v>0.3427</v>
      </c>
      <c r="AO333" s="4">
        <f>INDEX('Root phenotypic data'!AG:AG, MATCH($A333, 'Root phenotypic data'!$A:$A, 0))</f>
        <v>29.705400000000001</v>
      </c>
      <c r="AP333" s="4">
        <f>INDEX('Isotope analysis'!F:F, MATCH($A333, 'Isotope analysis'!$C:$C, 0))</f>
        <v>0</v>
      </c>
      <c r="AQ333" s="4">
        <f>INDEX('Isotope analysis'!G:G, MATCH($A333, 'Isotope analysis'!$C:$C, 0))</f>
        <v>-32.840000000000003</v>
      </c>
      <c r="AR333" s="4">
        <f>INDEX('Isotope analysis'!H:H, MATCH($A333, 'Isotope analysis'!$C:$C, 0))</f>
        <v>1.23</v>
      </c>
      <c r="AS333" s="4">
        <f>INDEX('Isotope analysis'!I:I, MATCH($A333, 'Isotope analysis'!$C:$C, 0))</f>
        <v>44.6</v>
      </c>
      <c r="AT333" s="4">
        <f>INDEX('Root phenotypic data'!CR:CR, MATCH($A333, 'Root phenotypic data'!$A:$A, 0))</f>
        <v>13.870799999999999</v>
      </c>
      <c r="AU333" s="4">
        <f>INDEX('Root phenotypic data'!CS:CS, MATCH($A333, 'Root phenotypic data'!$A:$A, 0))</f>
        <v>11.375</v>
      </c>
      <c r="AV333" s="4">
        <f>INDEX('Root phenotypic data'!CT:CT, MATCH($A333, 'Root phenotypic data'!$A:$A, 0))</f>
        <v>46.6189003</v>
      </c>
      <c r="AW333" s="4">
        <f>INDEX('Root phenotypic data'!CU:CU, MATCH($A333, 'Root phenotypic data'!$A:$A, 0))</f>
        <v>465.59600829999999</v>
      </c>
      <c r="AX333" s="4">
        <f>INDEX('Root phenotypic data'!CV:CV, MATCH($A333, 'Root phenotypic data'!$A:$A, 0))</f>
        <v>25.200000800000002</v>
      </c>
      <c r="AY333" s="4">
        <f>INDEX('Root phenotypic data'!CW:CW, MATCH($A333, 'Root phenotypic data'!$A:$A, 0))</f>
        <v>0.8</v>
      </c>
      <c r="AZ333" s="4">
        <f>INDEX('Root phenotypic data'!CX:CX, MATCH($A333, 'Root phenotypic data'!$A:$A, 0))</f>
        <v>24.399999600000001</v>
      </c>
      <c r="BA333" s="4">
        <f>INDEX('Root phenotypic data'!CY:CY, MATCH($A333, 'Root phenotypic data'!$A:$A, 0))</f>
        <v>8.9333296000000004</v>
      </c>
      <c r="BB333" s="4">
        <f>INDEX('Root phenotypic data'!CZ:CZ, MATCH($A333, 'Root phenotypic data'!$A:$A, 0))</f>
        <v>19.616699199999999</v>
      </c>
      <c r="BC333" s="4">
        <f>INDEX('Root phenotypic data'!DA:DA, MATCH($A333, 'Root phenotypic data'!$A:$A, 0))</f>
        <v>19.616699199999999</v>
      </c>
      <c r="BD333" s="4">
        <f>INDEX('Root phenotypic data'!DB:DB, MATCH($A333, 'Root phenotypic data'!$A:$A, 0))</f>
        <v>8.25</v>
      </c>
      <c r="BE333" s="4">
        <f>INDEX('Root phenotypic data'!DC:DC, MATCH($A333, 'Root phenotypic data'!$A:$A, 0))</f>
        <v>687</v>
      </c>
      <c r="BF333" s="4">
        <f>INDEX('Root phenotypic data'!DD:DD, MATCH($A333, 'Root phenotypic data'!$A:$A, 0))</f>
        <v>73</v>
      </c>
      <c r="BG333" s="4">
        <f>INDEX('Root phenotypic data'!DE:DE, MATCH($A333, 'Root phenotypic data'!$A:$A, 0))</f>
        <v>37</v>
      </c>
      <c r="BH333" s="4">
        <f>INDEX('Root phenotypic data'!DF:DF, MATCH($A333, 'Root phenotypic data'!$A:$A, 0))</f>
        <v>23.3113995</v>
      </c>
      <c r="BI333" s="4">
        <f>INDEX('Root phenotypic data'!DG:DG, MATCH($A333, 'Root phenotypic data'!$A:$A, 0))</f>
        <v>214</v>
      </c>
      <c r="BJ333" s="4">
        <f>INDEX('Root phenotypic data'!DH:DH, MATCH($A333, 'Root phenotypic data'!$A:$A, 0))</f>
        <v>122</v>
      </c>
      <c r="BK333" s="4">
        <f>INDEX('Root phenotypic data'!DI:DI, MATCH($A333, 'Root phenotypic data'!$A:$A, 0))</f>
        <v>122</v>
      </c>
      <c r="BL333" s="4">
        <f>INDEX('Root phenotypic data'!DJ:DJ, MATCH($A333, 'Root phenotypic data'!$A:$A, 0))</f>
        <v>213</v>
      </c>
      <c r="BM333" s="4">
        <f>INDEX('Root phenotypic data'!DK:DK, MATCH($A333, 'Root phenotypic data'!$A:$A, 0))</f>
        <v>0.905528</v>
      </c>
      <c r="BN333" s="4">
        <f>INDEX('Root phenotypic data'!DL:DL, MATCH($A333, 'Root phenotypic data'!$A:$A, 0))</f>
        <v>10.2867002</v>
      </c>
      <c r="BO333" s="4">
        <f>INDEX('Mother tree bio'!C:C, MATCH($D333, 'Mother tree bio'!$B:$B, 0))</f>
        <v>-37.218240680000001</v>
      </c>
      <c r="BP333" s="4">
        <f>INDEX('Mother tree bio'!D:D, MATCH($D333, 'Mother tree bio'!$B:$B, 0))</f>
        <v>145.02972310000001</v>
      </c>
      <c r="BQ333" s="4">
        <f>INDEX('Mother tree bio'!E:E, MATCH($D333, 'Mother tree bio'!$B:$B, 0))</f>
        <v>221</v>
      </c>
      <c r="BR333" s="4">
        <f>INDEX('Mother tree bio'!F:F, MATCH($D333, 'Mother tree bio'!$B:$B, 0))</f>
        <v>1967</v>
      </c>
      <c r="BS333" s="4">
        <f>INDEX('Mother tree bio'!G:G, MATCH($D333, 'Mother tree bio'!$B:$B, 0))</f>
        <v>35</v>
      </c>
      <c r="BT333" s="4">
        <f>INDEX('Mother tree bio'!H:H, MATCH($D333, 'Mother tree bio'!$B:$B, 0))</f>
        <v>63</v>
      </c>
      <c r="BU333" s="4">
        <f>INDEX('Mother tree bio'!I:I, MATCH($D333, 'Mother tree bio'!$B:$B, 0))</f>
        <v>47</v>
      </c>
      <c r="BV333" s="4">
        <f>INDEX('Mother tree bio'!J:J, MATCH($D333, 'Mother tree bio'!$B:$B, 0))</f>
        <v>18</v>
      </c>
      <c r="BW333" s="4">
        <f>INDEX('Mother tree bio'!K:K, MATCH($D333, 'Mother tree bio'!$B:$B, 0))</f>
        <v>69</v>
      </c>
    </row>
    <row r="334" spans="1:75" ht="15" customHeight="1">
      <c r="A334" s="39" t="s">
        <v>672</v>
      </c>
      <c r="B334" t="s">
        <v>626</v>
      </c>
      <c r="C334" s="1" t="s">
        <v>210</v>
      </c>
      <c r="D334" s="4" t="s">
        <v>671</v>
      </c>
      <c r="E334" s="4" t="s">
        <v>83</v>
      </c>
      <c r="F334" s="4">
        <f>INDEX('Root phenotypic data'!D:D, MATCH($A334, 'Root phenotypic data'!$A:$A, 0))</f>
        <v>2</v>
      </c>
      <c r="G334" s="4" t="str">
        <f>INDEX('Root phenotypic data'!E:E, MATCH($A334, 'Root phenotypic data'!$A:$A, 0))</f>
        <v>W</v>
      </c>
      <c r="H334" s="4" t="s">
        <v>627</v>
      </c>
      <c r="I334" s="19" t="s">
        <v>200</v>
      </c>
      <c r="J334" s="19" t="s">
        <v>201</v>
      </c>
      <c r="K334" s="20" t="s">
        <v>202</v>
      </c>
      <c r="L334" s="19" t="s">
        <v>357</v>
      </c>
      <c r="M334" s="19" t="s">
        <v>358</v>
      </c>
      <c r="N334" s="20" t="s">
        <v>359</v>
      </c>
      <c r="O334" s="4" t="str">
        <f>INDEX('Root phenotypic data'!F:F, MATCH($A334, 'Root phenotypic data'!$A:$A, 0))</f>
        <v>CER4</v>
      </c>
      <c r="P334" s="18">
        <f>INDEX('Root phenotypic data'!H:H, MATCH($A334, 'Root phenotypic data'!$A:$A, 0))</f>
        <v>44382.616670000003</v>
      </c>
      <c r="Q334" s="4">
        <f>INDEX('Root phenotypic data'!I:I, MATCH($A334, 'Root phenotypic data'!$A:$A, 0))</f>
        <v>13.779299999999999</v>
      </c>
      <c r="R334" s="4">
        <f>INDEX('Root phenotypic data'!J:J, MATCH($A334, 'Root phenotypic data'!$A:$A, 0))</f>
        <v>0.52710000000000001</v>
      </c>
      <c r="S334" s="4">
        <f>INDEX('Root phenotypic data'!K:K, MATCH($A334, 'Root phenotypic data'!$A:$A, 0))</f>
        <v>1.6558999999999999</v>
      </c>
      <c r="T334" s="4">
        <f>INDEX('Root phenotypic data'!L:L, MATCH($A334, 'Root phenotypic data'!$A:$A, 0))</f>
        <v>0.38250000000000001</v>
      </c>
      <c r="U334" s="4">
        <f>INDEX('Root phenotypic data'!M:M, MATCH($A334, 'Root phenotypic data'!$A:$A, 0))</f>
        <v>1.6E-2</v>
      </c>
      <c r="V334" s="4">
        <f>INDEX('Root phenotypic data'!N:N, MATCH($A334, 'Root phenotypic data'!$A:$A, 0))</f>
        <v>0.98299999999999998</v>
      </c>
      <c r="W334" s="4">
        <f>INDEX('Root phenotypic data'!O:O, MATCH($A334, 'Root phenotypic data'!$A:$A, 0))</f>
        <v>8.9999999999999993E-3</v>
      </c>
      <c r="X334" s="4">
        <f>INDEX('Root phenotypic data'!P:P, MATCH($A334, 'Root phenotypic data'!$A:$A, 0))</f>
        <v>14</v>
      </c>
      <c r="Y334" s="4">
        <f>INDEX('Root phenotypic data'!Q:Q, MATCH($A334, 'Root phenotypic data'!$A:$A, 0))</f>
        <v>12</v>
      </c>
      <c r="Z334" s="4">
        <f>INDEX('Root phenotypic data'!R:R, MATCH($A334, 'Root phenotypic data'!$A:$A, 0))</f>
        <v>0</v>
      </c>
      <c r="AA334" s="4">
        <f>INDEX('Root phenotypic data'!S:S, MATCH($A334, 'Root phenotypic data'!$A:$A, 0))</f>
        <v>25</v>
      </c>
      <c r="AB334" s="4">
        <f>INDEX('Root phenotypic data'!T:T, MATCH($A334, 'Root phenotypic data'!$A:$A, 0))</f>
        <v>10</v>
      </c>
      <c r="AC334" s="4">
        <f>INDEX('Root phenotypic data'!U:U, MATCH($A334, 'Root phenotypic data'!$A:$A, 0))</f>
        <v>42</v>
      </c>
      <c r="AD334" s="4">
        <f>INDEX('Root phenotypic data'!V:V, MATCH($A334, 'Root phenotypic data'!$A:$A, 0))</f>
        <v>0.55669999999999997</v>
      </c>
      <c r="AE334" s="4">
        <f>INDEX('Root phenotypic data'!W:W, MATCH($A334, 'Root phenotypic data'!$A:$A, 0))</f>
        <v>1.9599999999999999E-2</v>
      </c>
      <c r="AF334" s="4">
        <f>INDEX('Root phenotypic data'!X:X, MATCH($A334, 'Root phenotypic data'!$A:$A, 0))</f>
        <v>6.1400000000000003E-2</v>
      </c>
      <c r="AG334" s="4">
        <f>INDEX('Root phenotypic data'!Y:Y, MATCH($A334, 'Root phenotypic data'!$A:$A, 0))</f>
        <v>0.2326</v>
      </c>
      <c r="AH334" s="4">
        <f>INDEX('Root phenotypic data'!Z:Z, MATCH($A334, 'Root phenotypic data'!$A:$A, 0))</f>
        <v>29.82</v>
      </c>
      <c r="AI334" s="4">
        <f>INDEX('Root phenotypic data'!AA:AA, MATCH($A334, 'Root phenotypic data'!$A:$A, 0))</f>
        <v>10</v>
      </c>
      <c r="AJ334" s="4">
        <f>INDEX('Root phenotypic data'!AB:AB, MATCH($A334, 'Root phenotypic data'!$A:$A, 0))</f>
        <v>10.532400000000001</v>
      </c>
      <c r="AK334" s="4">
        <f>INDEX('Root phenotypic data'!AC:AC, MATCH($A334, 'Root phenotypic data'!$A:$A, 0))</f>
        <v>7</v>
      </c>
      <c r="AL334" s="4">
        <f>INDEX('Root phenotypic data'!AD:AD, MATCH($A334, 'Root phenotypic data'!$A:$A, 0))</f>
        <v>2.8247</v>
      </c>
      <c r="AM334" s="4">
        <f>INDEX('Root phenotypic data'!AE:AE, MATCH($A334, 'Root phenotypic data'!$A:$A, 0))</f>
        <v>2</v>
      </c>
      <c r="AN334" s="4">
        <f>INDEX('Root phenotypic data'!AF:AF, MATCH($A334, 'Root phenotypic data'!$A:$A, 0))</f>
        <v>5.6399999999999999E-2</v>
      </c>
      <c r="AO334" s="4">
        <f>INDEX('Root phenotypic data'!AG:AG, MATCH($A334, 'Root phenotypic data'!$A:$A, 0))</f>
        <v>13.779299999999999</v>
      </c>
      <c r="AP334" s="4">
        <f>INDEX('Isotope analysis'!F:F, MATCH($A334, 'Isotope analysis'!$C:$C, 0))</f>
        <v>0</v>
      </c>
      <c r="AQ334" s="4">
        <f>INDEX('Isotope analysis'!G:G, MATCH($A334, 'Isotope analysis'!$C:$C, 0))</f>
        <v>-36.15</v>
      </c>
      <c r="AR334" s="4">
        <f>INDEX('Isotope analysis'!H:H, MATCH($A334, 'Isotope analysis'!$C:$C, 0))</f>
        <v>1.5</v>
      </c>
      <c r="AS334" s="4">
        <f>INDEX('Isotope analysis'!I:I, MATCH($A334, 'Isotope analysis'!$C:$C, 0))</f>
        <v>43.9</v>
      </c>
      <c r="AT334" s="4">
        <f>INDEX('Root phenotypic data'!CR:CR, MATCH($A334, 'Root phenotypic data'!$A:$A, 0))</f>
        <v>13.870799999999999</v>
      </c>
      <c r="AU334" s="4">
        <f>INDEX('Root phenotypic data'!CS:CS, MATCH($A334, 'Root phenotypic data'!$A:$A, 0))</f>
        <v>11.375</v>
      </c>
      <c r="AV334" s="4">
        <f>INDEX('Root phenotypic data'!CT:CT, MATCH($A334, 'Root phenotypic data'!$A:$A, 0))</f>
        <v>46.6189003</v>
      </c>
      <c r="AW334" s="4">
        <f>INDEX('Root phenotypic data'!CU:CU, MATCH($A334, 'Root phenotypic data'!$A:$A, 0))</f>
        <v>465.59600829999999</v>
      </c>
      <c r="AX334" s="4">
        <f>INDEX('Root phenotypic data'!CV:CV, MATCH($A334, 'Root phenotypic data'!$A:$A, 0))</f>
        <v>25.200000800000002</v>
      </c>
      <c r="AY334" s="4">
        <f>INDEX('Root phenotypic data'!CW:CW, MATCH($A334, 'Root phenotypic data'!$A:$A, 0))</f>
        <v>0.8</v>
      </c>
      <c r="AZ334" s="4">
        <f>INDEX('Root phenotypic data'!CX:CX, MATCH($A334, 'Root phenotypic data'!$A:$A, 0))</f>
        <v>24.399999600000001</v>
      </c>
      <c r="BA334" s="4">
        <f>INDEX('Root phenotypic data'!CY:CY, MATCH($A334, 'Root phenotypic data'!$A:$A, 0))</f>
        <v>8.9333296000000004</v>
      </c>
      <c r="BB334" s="4">
        <f>INDEX('Root phenotypic data'!CZ:CZ, MATCH($A334, 'Root phenotypic data'!$A:$A, 0))</f>
        <v>19.616699199999999</v>
      </c>
      <c r="BC334" s="4">
        <f>INDEX('Root phenotypic data'!DA:DA, MATCH($A334, 'Root phenotypic data'!$A:$A, 0))</f>
        <v>19.616699199999999</v>
      </c>
      <c r="BD334" s="4">
        <f>INDEX('Root phenotypic data'!DB:DB, MATCH($A334, 'Root phenotypic data'!$A:$A, 0))</f>
        <v>8.25</v>
      </c>
      <c r="BE334" s="4">
        <f>INDEX('Root phenotypic data'!DC:DC, MATCH($A334, 'Root phenotypic data'!$A:$A, 0))</f>
        <v>687</v>
      </c>
      <c r="BF334" s="4">
        <f>INDEX('Root phenotypic data'!DD:DD, MATCH($A334, 'Root phenotypic data'!$A:$A, 0))</f>
        <v>73</v>
      </c>
      <c r="BG334" s="4">
        <f>INDEX('Root phenotypic data'!DE:DE, MATCH($A334, 'Root phenotypic data'!$A:$A, 0))</f>
        <v>37</v>
      </c>
      <c r="BH334" s="4">
        <f>INDEX('Root phenotypic data'!DF:DF, MATCH($A334, 'Root phenotypic data'!$A:$A, 0))</f>
        <v>23.3113995</v>
      </c>
      <c r="BI334" s="4">
        <f>INDEX('Root phenotypic data'!DG:DG, MATCH($A334, 'Root phenotypic data'!$A:$A, 0))</f>
        <v>214</v>
      </c>
      <c r="BJ334" s="4">
        <f>INDEX('Root phenotypic data'!DH:DH, MATCH($A334, 'Root phenotypic data'!$A:$A, 0))</f>
        <v>122</v>
      </c>
      <c r="BK334" s="4">
        <f>INDEX('Root phenotypic data'!DI:DI, MATCH($A334, 'Root phenotypic data'!$A:$A, 0))</f>
        <v>122</v>
      </c>
      <c r="BL334" s="4">
        <f>INDEX('Root phenotypic data'!DJ:DJ, MATCH($A334, 'Root phenotypic data'!$A:$A, 0))</f>
        <v>213</v>
      </c>
      <c r="BM334" s="4">
        <f>INDEX('Root phenotypic data'!DK:DK, MATCH($A334, 'Root phenotypic data'!$A:$A, 0))</f>
        <v>0.905528</v>
      </c>
      <c r="BN334" s="4">
        <f>INDEX('Root phenotypic data'!DL:DL, MATCH($A334, 'Root phenotypic data'!$A:$A, 0))</f>
        <v>10.2867002</v>
      </c>
      <c r="BO334" s="4">
        <f>INDEX('Mother tree bio'!C:C, MATCH($D334, 'Mother tree bio'!$B:$B, 0))</f>
        <v>-37.218240680000001</v>
      </c>
      <c r="BP334" s="4">
        <f>INDEX('Mother tree bio'!D:D, MATCH($D334, 'Mother tree bio'!$B:$B, 0))</f>
        <v>145.02972310000001</v>
      </c>
      <c r="BQ334" s="4">
        <f>INDEX('Mother tree bio'!E:E, MATCH($D334, 'Mother tree bio'!$B:$B, 0))</f>
        <v>221</v>
      </c>
      <c r="BR334" s="4">
        <f>INDEX('Mother tree bio'!F:F, MATCH($D334, 'Mother tree bio'!$B:$B, 0))</f>
        <v>1967</v>
      </c>
      <c r="BS334" s="4">
        <f>INDEX('Mother tree bio'!G:G, MATCH($D334, 'Mother tree bio'!$B:$B, 0))</f>
        <v>35</v>
      </c>
      <c r="BT334" s="4">
        <f>INDEX('Mother tree bio'!H:H, MATCH($D334, 'Mother tree bio'!$B:$B, 0))</f>
        <v>63</v>
      </c>
      <c r="BU334" s="4">
        <f>INDEX('Mother tree bio'!I:I, MATCH($D334, 'Mother tree bio'!$B:$B, 0))</f>
        <v>47</v>
      </c>
      <c r="BV334" s="4">
        <f>INDEX('Mother tree bio'!J:J, MATCH($D334, 'Mother tree bio'!$B:$B, 0))</f>
        <v>18</v>
      </c>
      <c r="BW334" s="4">
        <f>INDEX('Mother tree bio'!K:K, MATCH($D334, 'Mother tree bio'!$B:$B, 0))</f>
        <v>69</v>
      </c>
    </row>
    <row r="335" spans="1:75" ht="15" customHeight="1">
      <c r="A335" s="39" t="s">
        <v>673</v>
      </c>
      <c r="B335" t="s">
        <v>626</v>
      </c>
      <c r="C335" s="1" t="s">
        <v>213</v>
      </c>
      <c r="D335" s="4" t="s">
        <v>671</v>
      </c>
      <c r="E335" s="4" t="s">
        <v>83</v>
      </c>
      <c r="F335" s="4">
        <f>INDEX('Root phenotypic data'!D:D, MATCH($A335, 'Root phenotypic data'!$A:$A, 0))</f>
        <v>3</v>
      </c>
      <c r="G335" s="4" t="str">
        <f>INDEX('Root phenotypic data'!E:E, MATCH($A335, 'Root phenotypic data'!$A:$A, 0))</f>
        <v>W</v>
      </c>
      <c r="H335" s="4" t="s">
        <v>627</v>
      </c>
      <c r="I335" s="19" t="s">
        <v>200</v>
      </c>
      <c r="J335" s="19" t="s">
        <v>201</v>
      </c>
      <c r="K335" s="20" t="s">
        <v>202</v>
      </c>
      <c r="L335" s="19" t="s">
        <v>362</v>
      </c>
      <c r="M335" s="19" t="s">
        <v>363</v>
      </c>
      <c r="N335" s="20" t="s">
        <v>364</v>
      </c>
      <c r="O335" s="4" t="str">
        <f>INDEX('Root phenotypic data'!F:F, MATCH($A335, 'Root phenotypic data'!$A:$A, 0))</f>
        <v>CER4</v>
      </c>
      <c r="P335" s="18">
        <f>INDEX('Root phenotypic data'!H:H, MATCH($A335, 'Root phenotypic data'!$A:$A, 0))</f>
        <v>44382.617359999997</v>
      </c>
      <c r="Q335" s="4">
        <f>INDEX('Root phenotypic data'!I:I, MATCH($A335, 'Root phenotypic data'!$A:$A, 0))</f>
        <v>22.738</v>
      </c>
      <c r="R335" s="4">
        <f>INDEX('Root phenotypic data'!J:J, MATCH($A335, 'Root phenotypic data'!$A:$A, 0))</f>
        <v>0.74629999999999996</v>
      </c>
      <c r="S335" s="4">
        <f>INDEX('Root phenotypic data'!K:K, MATCH($A335, 'Root phenotypic data'!$A:$A, 0))</f>
        <v>2.3447</v>
      </c>
      <c r="T335" s="4">
        <f>INDEX('Root phenotypic data'!L:L, MATCH($A335, 'Root phenotypic data'!$A:$A, 0))</f>
        <v>0.32819999999999999</v>
      </c>
      <c r="U335" s="4">
        <f>INDEX('Root phenotypic data'!M:M, MATCH($A335, 'Root phenotypic data'!$A:$A, 0))</f>
        <v>1.9E-2</v>
      </c>
      <c r="V335" s="4">
        <f>INDEX('Root phenotypic data'!N:N, MATCH($A335, 'Root phenotypic data'!$A:$A, 0))</f>
        <v>0.997</v>
      </c>
      <c r="W335" s="4">
        <f>INDEX('Root phenotypic data'!O:O, MATCH($A335, 'Root phenotypic data'!$A:$A, 0))</f>
        <v>0.01</v>
      </c>
      <c r="X335" s="4">
        <f>INDEX('Root phenotypic data'!P:P, MATCH($A335, 'Root phenotypic data'!$A:$A, 0))</f>
        <v>20</v>
      </c>
      <c r="Y335" s="4">
        <f>INDEX('Root phenotypic data'!Q:Q, MATCH($A335, 'Root phenotypic data'!$A:$A, 0))</f>
        <v>18</v>
      </c>
      <c r="Z335" s="4">
        <f>INDEX('Root phenotypic data'!R:R, MATCH($A335, 'Root phenotypic data'!$A:$A, 0))</f>
        <v>1</v>
      </c>
      <c r="AA335" s="4">
        <f>INDEX('Root phenotypic data'!S:S, MATCH($A335, 'Root phenotypic data'!$A:$A, 0))</f>
        <v>37</v>
      </c>
      <c r="AB335" s="4">
        <f>INDEX('Root phenotypic data'!T:T, MATCH($A335, 'Root phenotypic data'!$A:$A, 0))</f>
        <v>15</v>
      </c>
      <c r="AC335" s="4">
        <f>INDEX('Root phenotypic data'!U:U, MATCH($A335, 'Root phenotypic data'!$A:$A, 0))</f>
        <v>117</v>
      </c>
      <c r="AD335" s="4">
        <f>INDEX('Root phenotypic data'!V:V, MATCH($A335, 'Root phenotypic data'!$A:$A, 0))</f>
        <v>0.61670000000000003</v>
      </c>
      <c r="AE335" s="4">
        <f>INDEX('Root phenotypic data'!W:W, MATCH($A335, 'Root phenotypic data'!$A:$A, 0))</f>
        <v>1.8599999999999998E-2</v>
      </c>
      <c r="AF335" s="4">
        <f>INDEX('Root phenotypic data'!X:X, MATCH($A335, 'Root phenotypic data'!$A:$A, 0))</f>
        <v>5.8400000000000001E-2</v>
      </c>
      <c r="AG335" s="4">
        <f>INDEX('Root phenotypic data'!Y:Y, MATCH($A335, 'Root phenotypic data'!$A:$A, 0))</f>
        <v>0.17399999999999999</v>
      </c>
      <c r="AH335" s="4">
        <f>INDEX('Root phenotypic data'!Z:Z, MATCH($A335, 'Root phenotypic data'!$A:$A, 0))</f>
        <v>43.08</v>
      </c>
      <c r="AI335" s="4">
        <f>INDEX('Root phenotypic data'!AA:AA, MATCH($A335, 'Root phenotypic data'!$A:$A, 0))</f>
        <v>16</v>
      </c>
      <c r="AJ335" s="4">
        <f>INDEX('Root phenotypic data'!AB:AB, MATCH($A335, 'Root phenotypic data'!$A:$A, 0))</f>
        <v>14.0489</v>
      </c>
      <c r="AK335" s="4">
        <f>INDEX('Root phenotypic data'!AC:AC, MATCH($A335, 'Root phenotypic data'!$A:$A, 0))</f>
        <v>13</v>
      </c>
      <c r="AL335" s="4">
        <f>INDEX('Root phenotypic data'!AD:AD, MATCH($A335, 'Root phenotypic data'!$A:$A, 0))</f>
        <v>7.5281000000000002</v>
      </c>
      <c r="AM335" s="4">
        <f>INDEX('Root phenotypic data'!AE:AE, MATCH($A335, 'Root phenotypic data'!$A:$A, 0))</f>
        <v>2</v>
      </c>
      <c r="AN335" s="4">
        <f>INDEX('Root phenotypic data'!AF:AF, MATCH($A335, 'Root phenotypic data'!$A:$A, 0))</f>
        <v>5.1400000000000001E-2</v>
      </c>
      <c r="AO335" s="4">
        <f>INDEX('Root phenotypic data'!AG:AG, MATCH($A335, 'Root phenotypic data'!$A:$A, 0))</f>
        <v>22.738</v>
      </c>
      <c r="AP335" s="4">
        <f>INDEX('Isotope analysis'!F:F, MATCH($A335, 'Isotope analysis'!$C:$C, 0))</f>
        <v>0</v>
      </c>
      <c r="AQ335" s="4">
        <f>INDEX('Isotope analysis'!G:G, MATCH($A335, 'Isotope analysis'!$C:$C, 0))</f>
        <v>-35</v>
      </c>
      <c r="AR335" s="4">
        <f>INDEX('Isotope analysis'!H:H, MATCH($A335, 'Isotope analysis'!$C:$C, 0))</f>
        <v>1.57</v>
      </c>
      <c r="AS335" s="4">
        <f>INDEX('Isotope analysis'!I:I, MATCH($A335, 'Isotope analysis'!$C:$C, 0))</f>
        <v>40.9</v>
      </c>
      <c r="AT335" s="4">
        <f>INDEX('Root phenotypic data'!CR:CR, MATCH($A335, 'Root phenotypic data'!$A:$A, 0))</f>
        <v>13.870799999999999</v>
      </c>
      <c r="AU335" s="4">
        <f>INDEX('Root phenotypic data'!CS:CS, MATCH($A335, 'Root phenotypic data'!$A:$A, 0))</f>
        <v>11.375</v>
      </c>
      <c r="AV335" s="4">
        <f>INDEX('Root phenotypic data'!CT:CT, MATCH($A335, 'Root phenotypic data'!$A:$A, 0))</f>
        <v>46.6189003</v>
      </c>
      <c r="AW335" s="4">
        <f>INDEX('Root phenotypic data'!CU:CU, MATCH($A335, 'Root phenotypic data'!$A:$A, 0))</f>
        <v>465.59600829999999</v>
      </c>
      <c r="AX335" s="4">
        <f>INDEX('Root phenotypic data'!CV:CV, MATCH($A335, 'Root phenotypic data'!$A:$A, 0))</f>
        <v>25.200000800000002</v>
      </c>
      <c r="AY335" s="4">
        <f>INDEX('Root phenotypic data'!CW:CW, MATCH($A335, 'Root phenotypic data'!$A:$A, 0))</f>
        <v>0.8</v>
      </c>
      <c r="AZ335" s="4">
        <f>INDEX('Root phenotypic data'!CX:CX, MATCH($A335, 'Root phenotypic data'!$A:$A, 0))</f>
        <v>24.399999600000001</v>
      </c>
      <c r="BA335" s="4">
        <f>INDEX('Root phenotypic data'!CY:CY, MATCH($A335, 'Root phenotypic data'!$A:$A, 0))</f>
        <v>8.9333296000000004</v>
      </c>
      <c r="BB335" s="4">
        <f>INDEX('Root phenotypic data'!CZ:CZ, MATCH($A335, 'Root phenotypic data'!$A:$A, 0))</f>
        <v>19.616699199999999</v>
      </c>
      <c r="BC335" s="4">
        <f>INDEX('Root phenotypic data'!DA:DA, MATCH($A335, 'Root phenotypic data'!$A:$A, 0))</f>
        <v>19.616699199999999</v>
      </c>
      <c r="BD335" s="4">
        <f>INDEX('Root phenotypic data'!DB:DB, MATCH($A335, 'Root phenotypic data'!$A:$A, 0))</f>
        <v>8.25</v>
      </c>
      <c r="BE335" s="4">
        <f>INDEX('Root phenotypic data'!DC:DC, MATCH($A335, 'Root phenotypic data'!$A:$A, 0))</f>
        <v>687</v>
      </c>
      <c r="BF335" s="4">
        <f>INDEX('Root phenotypic data'!DD:DD, MATCH($A335, 'Root phenotypic data'!$A:$A, 0))</f>
        <v>73</v>
      </c>
      <c r="BG335" s="4">
        <f>INDEX('Root phenotypic data'!DE:DE, MATCH($A335, 'Root phenotypic data'!$A:$A, 0))</f>
        <v>37</v>
      </c>
      <c r="BH335" s="4">
        <f>INDEX('Root phenotypic data'!DF:DF, MATCH($A335, 'Root phenotypic data'!$A:$A, 0))</f>
        <v>23.3113995</v>
      </c>
      <c r="BI335" s="4">
        <f>INDEX('Root phenotypic data'!DG:DG, MATCH($A335, 'Root phenotypic data'!$A:$A, 0))</f>
        <v>214</v>
      </c>
      <c r="BJ335" s="4">
        <f>INDEX('Root phenotypic data'!DH:DH, MATCH($A335, 'Root phenotypic data'!$A:$A, 0))</f>
        <v>122</v>
      </c>
      <c r="BK335" s="4">
        <f>INDEX('Root phenotypic data'!DI:DI, MATCH($A335, 'Root phenotypic data'!$A:$A, 0))</f>
        <v>122</v>
      </c>
      <c r="BL335" s="4">
        <f>INDEX('Root phenotypic data'!DJ:DJ, MATCH($A335, 'Root phenotypic data'!$A:$A, 0))</f>
        <v>213</v>
      </c>
      <c r="BM335" s="4">
        <f>INDEX('Root phenotypic data'!DK:DK, MATCH($A335, 'Root phenotypic data'!$A:$A, 0))</f>
        <v>0.905528</v>
      </c>
      <c r="BN335" s="4">
        <f>INDEX('Root phenotypic data'!DL:DL, MATCH($A335, 'Root phenotypic data'!$A:$A, 0))</f>
        <v>10.2867002</v>
      </c>
      <c r="BO335" s="4">
        <f>INDEX('Mother tree bio'!C:C, MATCH($D335, 'Mother tree bio'!$B:$B, 0))</f>
        <v>-37.218240680000001</v>
      </c>
      <c r="BP335" s="4">
        <f>INDEX('Mother tree bio'!D:D, MATCH($D335, 'Mother tree bio'!$B:$B, 0))</f>
        <v>145.02972310000001</v>
      </c>
      <c r="BQ335" s="4">
        <f>INDEX('Mother tree bio'!E:E, MATCH($D335, 'Mother tree bio'!$B:$B, 0))</f>
        <v>221</v>
      </c>
      <c r="BR335" s="4">
        <f>INDEX('Mother tree bio'!F:F, MATCH($D335, 'Mother tree bio'!$B:$B, 0))</f>
        <v>1967</v>
      </c>
      <c r="BS335" s="4">
        <f>INDEX('Mother tree bio'!G:G, MATCH($D335, 'Mother tree bio'!$B:$B, 0))</f>
        <v>35</v>
      </c>
      <c r="BT335" s="4">
        <f>INDEX('Mother tree bio'!H:H, MATCH($D335, 'Mother tree bio'!$B:$B, 0))</f>
        <v>63</v>
      </c>
      <c r="BU335" s="4">
        <f>INDEX('Mother tree bio'!I:I, MATCH($D335, 'Mother tree bio'!$B:$B, 0))</f>
        <v>47</v>
      </c>
      <c r="BV335" s="4">
        <f>INDEX('Mother tree bio'!J:J, MATCH($D335, 'Mother tree bio'!$B:$B, 0))</f>
        <v>18</v>
      </c>
      <c r="BW335" s="4">
        <f>INDEX('Mother tree bio'!K:K, MATCH($D335, 'Mother tree bio'!$B:$B, 0))</f>
        <v>69</v>
      </c>
    </row>
    <row r="336" spans="1:75" ht="15" customHeight="1">
      <c r="A336" s="39" t="s">
        <v>674</v>
      </c>
      <c r="B336" t="s">
        <v>626</v>
      </c>
      <c r="C336" s="1" t="s">
        <v>215</v>
      </c>
      <c r="D336" s="4" t="s">
        <v>671</v>
      </c>
      <c r="E336" s="4" t="s">
        <v>83</v>
      </c>
      <c r="F336" s="4">
        <f>INDEX('Root phenotypic data'!D:D, MATCH($A336, 'Root phenotypic data'!$A:$A, 0))</f>
        <v>4</v>
      </c>
      <c r="G336" s="4" t="str">
        <f>INDEX('Root phenotypic data'!E:E, MATCH($A336, 'Root phenotypic data'!$A:$A, 0))</f>
        <v>W</v>
      </c>
      <c r="H336" s="4" t="s">
        <v>627</v>
      </c>
      <c r="I336" s="19" t="s">
        <v>200</v>
      </c>
      <c r="J336" s="19" t="s">
        <v>201</v>
      </c>
      <c r="K336" s="20" t="s">
        <v>202</v>
      </c>
      <c r="L336" s="19" t="s">
        <v>366</v>
      </c>
      <c r="M336" s="19" t="s">
        <v>367</v>
      </c>
      <c r="N336" s="20" t="s">
        <v>368</v>
      </c>
      <c r="O336" s="4" t="str">
        <f>INDEX('Root phenotypic data'!F:F, MATCH($A336, 'Root phenotypic data'!$A:$A, 0))</f>
        <v>CER4</v>
      </c>
      <c r="P336" s="18">
        <f>INDEX('Root phenotypic data'!H:H, MATCH($A336, 'Root phenotypic data'!$A:$A, 0))</f>
        <v>44382.618060000001</v>
      </c>
      <c r="Q336" s="4">
        <f>INDEX('Root phenotypic data'!I:I, MATCH($A336, 'Root phenotypic data'!$A:$A, 0))</f>
        <v>20.134399999999999</v>
      </c>
      <c r="R336" s="4">
        <f>INDEX('Root phenotypic data'!J:J, MATCH($A336, 'Root phenotypic data'!$A:$A, 0))</f>
        <v>0.78239999999999998</v>
      </c>
      <c r="S336" s="4">
        <f>INDEX('Root phenotypic data'!K:K, MATCH($A336, 'Root phenotypic data'!$A:$A, 0))</f>
        <v>2.4579</v>
      </c>
      <c r="T336" s="4">
        <f>INDEX('Root phenotypic data'!L:L, MATCH($A336, 'Root phenotypic data'!$A:$A, 0))</f>
        <v>0.3886</v>
      </c>
      <c r="U336" s="4">
        <f>INDEX('Root phenotypic data'!M:M, MATCH($A336, 'Root phenotypic data'!$A:$A, 0))</f>
        <v>2.4E-2</v>
      </c>
      <c r="V336" s="4">
        <f>INDEX('Root phenotypic data'!N:N, MATCH($A336, 'Root phenotypic data'!$A:$A, 0))</f>
        <v>0.98299999999999998</v>
      </c>
      <c r="W336" s="4">
        <f>INDEX('Root phenotypic data'!O:O, MATCH($A336, 'Root phenotypic data'!$A:$A, 0))</f>
        <v>8.0000000000000002E-3</v>
      </c>
      <c r="X336" s="4">
        <f>INDEX('Root phenotypic data'!P:P, MATCH($A336, 'Root phenotypic data'!$A:$A, 0))</f>
        <v>24</v>
      </c>
      <c r="Y336" s="4">
        <f>INDEX('Root phenotypic data'!Q:Q, MATCH($A336, 'Root phenotypic data'!$A:$A, 0))</f>
        <v>12</v>
      </c>
      <c r="Z336" s="4">
        <f>INDEX('Root phenotypic data'!R:R, MATCH($A336, 'Root phenotypic data'!$A:$A, 0))</f>
        <v>5</v>
      </c>
      <c r="AA336" s="4">
        <f>INDEX('Root phenotypic data'!S:S, MATCH($A336, 'Root phenotypic data'!$A:$A, 0))</f>
        <v>34</v>
      </c>
      <c r="AB336" s="4">
        <f>INDEX('Root phenotypic data'!T:T, MATCH($A336, 'Root phenotypic data'!$A:$A, 0))</f>
        <v>1</v>
      </c>
      <c r="AC336" s="4">
        <f>INDEX('Root phenotypic data'!U:U, MATCH($A336, 'Root phenotypic data'!$A:$A, 0))</f>
        <v>0</v>
      </c>
      <c r="AD336" s="4">
        <f>INDEX('Root phenotypic data'!V:V, MATCH($A336, 'Root phenotypic data'!$A:$A, 0))</f>
        <v>0.59079999999999999</v>
      </c>
      <c r="AE336" s="4">
        <f>INDEX('Root phenotypic data'!W:W, MATCH($A336, 'Root phenotypic data'!$A:$A, 0))</f>
        <v>2.1100000000000001E-2</v>
      </c>
      <c r="AF336" s="4">
        <f>INDEX('Root phenotypic data'!X:X, MATCH($A336, 'Root phenotypic data'!$A:$A, 0))</f>
        <v>6.6199999999999995E-2</v>
      </c>
      <c r="AG336" s="4">
        <f>INDEX('Root phenotypic data'!Y:Y, MATCH($A336, 'Root phenotypic data'!$A:$A, 0))</f>
        <v>0.1991</v>
      </c>
      <c r="AH336" s="4">
        <f>INDEX('Root phenotypic data'!Z:Z, MATCH($A336, 'Root phenotypic data'!$A:$A, 0))</f>
        <v>0</v>
      </c>
      <c r="AI336" s="4">
        <f>INDEX('Root phenotypic data'!AA:AA, MATCH($A336, 'Root phenotypic data'!$A:$A, 0))</f>
        <v>1</v>
      </c>
      <c r="AJ336" s="4">
        <f>INDEX('Root phenotypic data'!AB:AB, MATCH($A336, 'Root phenotypic data'!$A:$A, 0))</f>
        <v>0.29599999999999999</v>
      </c>
      <c r="AK336" s="4">
        <f>INDEX('Root phenotypic data'!AC:AC, MATCH($A336, 'Root phenotypic data'!$A:$A, 0))</f>
        <v>0</v>
      </c>
      <c r="AL336" s="4">
        <f>INDEX('Root phenotypic data'!AD:AD, MATCH($A336, 'Root phenotypic data'!$A:$A, 0))</f>
        <v>0</v>
      </c>
      <c r="AM336" s="4">
        <f>INDEX('Root phenotypic data'!AE:AE, MATCH($A336, 'Root phenotypic data'!$A:$A, 0))</f>
        <v>0</v>
      </c>
      <c r="AN336" s="4">
        <f>INDEX('Root phenotypic data'!AF:AF, MATCH($A336, 'Root phenotypic data'!$A:$A, 0))</f>
        <v>0</v>
      </c>
      <c r="AO336" s="4">
        <f>INDEX('Root phenotypic data'!AG:AG, MATCH($A336, 'Root phenotypic data'!$A:$A, 0))</f>
        <v>20.134399999999999</v>
      </c>
      <c r="AP336" s="4">
        <f>INDEX('Isotope analysis'!F:F, MATCH($A336, 'Isotope analysis'!$C:$C, 0))</f>
        <v>0</v>
      </c>
      <c r="AQ336" s="4">
        <f>INDEX('Isotope analysis'!G:G, MATCH($A336, 'Isotope analysis'!$C:$C, 0))</f>
        <v>-35.74</v>
      </c>
      <c r="AR336" s="4">
        <f>INDEX('Isotope analysis'!H:H, MATCH($A336, 'Isotope analysis'!$C:$C, 0))</f>
        <v>1.54</v>
      </c>
      <c r="AS336" s="4">
        <f>INDEX('Isotope analysis'!I:I, MATCH($A336, 'Isotope analysis'!$C:$C, 0))</f>
        <v>39.700000000000003</v>
      </c>
      <c r="AT336" s="4">
        <f>INDEX('Root phenotypic data'!CR:CR, MATCH($A336, 'Root phenotypic data'!$A:$A, 0))</f>
        <v>13.870799999999999</v>
      </c>
      <c r="AU336" s="4">
        <f>INDEX('Root phenotypic data'!CS:CS, MATCH($A336, 'Root phenotypic data'!$A:$A, 0))</f>
        <v>11.375</v>
      </c>
      <c r="AV336" s="4">
        <f>INDEX('Root phenotypic data'!CT:CT, MATCH($A336, 'Root phenotypic data'!$A:$A, 0))</f>
        <v>46.6189003</v>
      </c>
      <c r="AW336" s="4">
        <f>INDEX('Root phenotypic data'!CU:CU, MATCH($A336, 'Root phenotypic data'!$A:$A, 0))</f>
        <v>465.59600829999999</v>
      </c>
      <c r="AX336" s="4">
        <f>INDEX('Root phenotypic data'!CV:CV, MATCH($A336, 'Root phenotypic data'!$A:$A, 0))</f>
        <v>25.200000800000002</v>
      </c>
      <c r="AY336" s="4">
        <f>INDEX('Root phenotypic data'!CW:CW, MATCH($A336, 'Root phenotypic data'!$A:$A, 0))</f>
        <v>0.8</v>
      </c>
      <c r="AZ336" s="4">
        <f>INDEX('Root phenotypic data'!CX:CX, MATCH($A336, 'Root phenotypic data'!$A:$A, 0))</f>
        <v>24.399999600000001</v>
      </c>
      <c r="BA336" s="4">
        <f>INDEX('Root phenotypic data'!CY:CY, MATCH($A336, 'Root phenotypic data'!$A:$A, 0))</f>
        <v>8.9333296000000004</v>
      </c>
      <c r="BB336" s="4">
        <f>INDEX('Root phenotypic data'!CZ:CZ, MATCH($A336, 'Root phenotypic data'!$A:$A, 0))</f>
        <v>19.616699199999999</v>
      </c>
      <c r="BC336" s="4">
        <f>INDEX('Root phenotypic data'!DA:DA, MATCH($A336, 'Root phenotypic data'!$A:$A, 0))</f>
        <v>19.616699199999999</v>
      </c>
      <c r="BD336" s="4">
        <f>INDEX('Root phenotypic data'!DB:DB, MATCH($A336, 'Root phenotypic data'!$A:$A, 0))</f>
        <v>8.25</v>
      </c>
      <c r="BE336" s="4">
        <f>INDEX('Root phenotypic data'!DC:DC, MATCH($A336, 'Root phenotypic data'!$A:$A, 0))</f>
        <v>687</v>
      </c>
      <c r="BF336" s="4">
        <f>INDEX('Root phenotypic data'!DD:DD, MATCH($A336, 'Root phenotypic data'!$A:$A, 0))</f>
        <v>73</v>
      </c>
      <c r="BG336" s="4">
        <f>INDEX('Root phenotypic data'!DE:DE, MATCH($A336, 'Root phenotypic data'!$A:$A, 0))</f>
        <v>37</v>
      </c>
      <c r="BH336" s="4">
        <f>INDEX('Root phenotypic data'!DF:DF, MATCH($A336, 'Root phenotypic data'!$A:$A, 0))</f>
        <v>23.3113995</v>
      </c>
      <c r="BI336" s="4">
        <f>INDEX('Root phenotypic data'!DG:DG, MATCH($A336, 'Root phenotypic data'!$A:$A, 0))</f>
        <v>214</v>
      </c>
      <c r="BJ336" s="4">
        <f>INDEX('Root phenotypic data'!DH:DH, MATCH($A336, 'Root phenotypic data'!$A:$A, 0))</f>
        <v>122</v>
      </c>
      <c r="BK336" s="4">
        <f>INDEX('Root phenotypic data'!DI:DI, MATCH($A336, 'Root phenotypic data'!$A:$A, 0))</f>
        <v>122</v>
      </c>
      <c r="BL336" s="4">
        <f>INDEX('Root phenotypic data'!DJ:DJ, MATCH($A336, 'Root phenotypic data'!$A:$A, 0))</f>
        <v>213</v>
      </c>
      <c r="BM336" s="4">
        <f>INDEX('Root phenotypic data'!DK:DK, MATCH($A336, 'Root phenotypic data'!$A:$A, 0))</f>
        <v>0.905528</v>
      </c>
      <c r="BN336" s="4">
        <f>INDEX('Root phenotypic data'!DL:DL, MATCH($A336, 'Root phenotypic data'!$A:$A, 0))</f>
        <v>10.2867002</v>
      </c>
      <c r="BO336" s="4">
        <f>INDEX('Mother tree bio'!C:C, MATCH($D336, 'Mother tree bio'!$B:$B, 0))</f>
        <v>-37.218240680000001</v>
      </c>
      <c r="BP336" s="4">
        <f>INDEX('Mother tree bio'!D:D, MATCH($D336, 'Mother tree bio'!$B:$B, 0))</f>
        <v>145.02972310000001</v>
      </c>
      <c r="BQ336" s="4">
        <f>INDEX('Mother tree bio'!E:E, MATCH($D336, 'Mother tree bio'!$B:$B, 0))</f>
        <v>221</v>
      </c>
      <c r="BR336" s="4">
        <f>INDEX('Mother tree bio'!F:F, MATCH($D336, 'Mother tree bio'!$B:$B, 0))</f>
        <v>1967</v>
      </c>
      <c r="BS336" s="4">
        <f>INDEX('Mother tree bio'!G:G, MATCH($D336, 'Mother tree bio'!$B:$B, 0))</f>
        <v>35</v>
      </c>
      <c r="BT336" s="4">
        <f>INDEX('Mother tree bio'!H:H, MATCH($D336, 'Mother tree bio'!$B:$B, 0))</f>
        <v>63</v>
      </c>
      <c r="BU336" s="4">
        <f>INDEX('Mother tree bio'!I:I, MATCH($D336, 'Mother tree bio'!$B:$B, 0))</f>
        <v>47</v>
      </c>
      <c r="BV336" s="4">
        <f>INDEX('Mother tree bio'!J:J, MATCH($D336, 'Mother tree bio'!$B:$B, 0))</f>
        <v>18</v>
      </c>
      <c r="BW336" s="4">
        <f>INDEX('Mother tree bio'!K:K, MATCH($D336, 'Mother tree bio'!$B:$B, 0))</f>
        <v>69</v>
      </c>
    </row>
    <row r="337" spans="1:75" ht="15" customHeight="1" thickBot="1">
      <c r="A337" s="41" t="s">
        <v>675</v>
      </c>
      <c r="B337" t="s">
        <v>626</v>
      </c>
      <c r="C337" s="1" t="s">
        <v>215</v>
      </c>
      <c r="D337" s="4" t="s">
        <v>671</v>
      </c>
      <c r="E337" s="4" t="s">
        <v>83</v>
      </c>
      <c r="F337" s="4">
        <f>INDEX('Root phenotypic data'!D:D, MATCH($A337, 'Root phenotypic data'!$A:$A, 0))</f>
        <v>5</v>
      </c>
      <c r="G337" s="4" t="str">
        <f>INDEX('Root phenotypic data'!E:E, MATCH($A337, 'Root phenotypic data'!$A:$A, 0))</f>
        <v>W</v>
      </c>
      <c r="H337" s="4" t="s">
        <v>627</v>
      </c>
      <c r="I337" s="19" t="s">
        <v>200</v>
      </c>
      <c r="J337" s="19" t="s">
        <v>201</v>
      </c>
      <c r="K337" s="20" t="s">
        <v>202</v>
      </c>
      <c r="L337" s="19" t="s">
        <v>370</v>
      </c>
      <c r="M337" s="19" t="s">
        <v>371</v>
      </c>
      <c r="N337" s="20" t="s">
        <v>372</v>
      </c>
      <c r="O337" s="4" t="str">
        <f>INDEX('Root phenotypic data'!F:F, MATCH($A337, 'Root phenotypic data'!$A:$A, 0))</f>
        <v>CER4</v>
      </c>
      <c r="P337" s="18">
        <f>INDEX('Root phenotypic data'!H:H, MATCH($A337, 'Root phenotypic data'!$A:$A, 0))</f>
        <v>44382.618750000001</v>
      </c>
      <c r="Q337" s="4">
        <f>INDEX('Root phenotypic data'!I:I, MATCH($A337, 'Root phenotypic data'!$A:$A, 0))</f>
        <v>21.119499999999999</v>
      </c>
      <c r="R337" s="4">
        <f>INDEX('Root phenotypic data'!J:J, MATCH($A337, 'Root phenotypic data'!$A:$A, 0))</f>
        <v>0.61229999999999996</v>
      </c>
      <c r="S337" s="4">
        <f>INDEX('Root phenotypic data'!K:K, MATCH($A337, 'Root phenotypic data'!$A:$A, 0))</f>
        <v>1.9236</v>
      </c>
      <c r="T337" s="4">
        <f>INDEX('Root phenotypic data'!L:L, MATCH($A337, 'Root phenotypic data'!$A:$A, 0))</f>
        <v>0.28989999999999999</v>
      </c>
      <c r="U337" s="4">
        <f>INDEX('Root phenotypic data'!M:M, MATCH($A337, 'Root phenotypic data'!$A:$A, 0))</f>
        <v>1.4E-2</v>
      </c>
      <c r="V337" s="4">
        <f>INDEX('Root phenotypic data'!N:N, MATCH($A337, 'Root phenotypic data'!$A:$A, 0))</f>
        <v>0.98699999999999999</v>
      </c>
      <c r="W337" s="4">
        <f>INDEX('Root phenotypic data'!O:O, MATCH($A337, 'Root phenotypic data'!$A:$A, 0))</f>
        <v>8.9999999999999993E-3</v>
      </c>
      <c r="X337" s="4">
        <f>INDEX('Root phenotypic data'!P:P, MATCH($A337, 'Root phenotypic data'!$A:$A, 0))</f>
        <v>20</v>
      </c>
      <c r="Y337" s="4">
        <f>INDEX('Root phenotypic data'!Q:Q, MATCH($A337, 'Root phenotypic data'!$A:$A, 0))</f>
        <v>10</v>
      </c>
      <c r="Z337" s="4">
        <f>INDEX('Root phenotypic data'!R:R, MATCH($A337, 'Root phenotypic data'!$A:$A, 0))</f>
        <v>4</v>
      </c>
      <c r="AA337" s="4">
        <f>INDEX('Root phenotypic data'!S:S, MATCH($A337, 'Root phenotypic data'!$A:$A, 0))</f>
        <v>28</v>
      </c>
      <c r="AB337" s="4">
        <f>INDEX('Root phenotypic data'!T:T, MATCH($A337, 'Root phenotypic data'!$A:$A, 0))</f>
        <v>1</v>
      </c>
      <c r="AC337" s="4">
        <f>INDEX('Root phenotypic data'!U:U, MATCH($A337, 'Root phenotypic data'!$A:$A, 0))</f>
        <v>0</v>
      </c>
      <c r="AD337" s="4">
        <f>INDEX('Root phenotypic data'!V:V, MATCH($A337, 'Root phenotypic data'!$A:$A, 0))</f>
        <v>0.75249999999999995</v>
      </c>
      <c r="AE337" s="4">
        <f>INDEX('Root phenotypic data'!W:W, MATCH($A337, 'Root phenotypic data'!$A:$A, 0))</f>
        <v>1.9900000000000001E-2</v>
      </c>
      <c r="AF337" s="4">
        <f>INDEX('Root phenotypic data'!X:X, MATCH($A337, 'Root phenotypic data'!$A:$A, 0))</f>
        <v>6.2600000000000003E-2</v>
      </c>
      <c r="AG337" s="4">
        <f>INDEX('Root phenotypic data'!Y:Y, MATCH($A337, 'Root phenotypic data'!$A:$A, 0))</f>
        <v>0.14169999999999999</v>
      </c>
      <c r="AH337" s="4">
        <f>INDEX('Root phenotypic data'!Z:Z, MATCH($A337, 'Root phenotypic data'!$A:$A, 0))</f>
        <v>0</v>
      </c>
      <c r="AI337" s="4">
        <f>INDEX('Root phenotypic data'!AA:AA, MATCH($A337, 'Root phenotypic data'!$A:$A, 0))</f>
        <v>1</v>
      </c>
      <c r="AJ337" s="4">
        <f>INDEX('Root phenotypic data'!AB:AB, MATCH($A337, 'Root phenotypic data'!$A:$A, 0))</f>
        <v>0.54410000000000003</v>
      </c>
      <c r="AK337" s="4">
        <f>INDEX('Root phenotypic data'!AC:AC, MATCH($A337, 'Root phenotypic data'!$A:$A, 0))</f>
        <v>0</v>
      </c>
      <c r="AL337" s="4">
        <f>INDEX('Root phenotypic data'!AD:AD, MATCH($A337, 'Root phenotypic data'!$A:$A, 0))</f>
        <v>0</v>
      </c>
      <c r="AM337" s="4">
        <f>INDEX('Root phenotypic data'!AE:AE, MATCH($A337, 'Root phenotypic data'!$A:$A, 0))</f>
        <v>0</v>
      </c>
      <c r="AN337" s="4">
        <f>INDEX('Root phenotypic data'!AF:AF, MATCH($A337, 'Root phenotypic data'!$A:$A, 0))</f>
        <v>0</v>
      </c>
      <c r="AO337" s="4">
        <f>INDEX('Root phenotypic data'!AG:AG, MATCH($A337, 'Root phenotypic data'!$A:$A, 0))</f>
        <v>21.119499999999999</v>
      </c>
      <c r="AP337" s="4">
        <f>INDEX('Isotope analysis'!F:F, MATCH($A337, 'Isotope analysis'!$C:$C, 0))</f>
        <v>0</v>
      </c>
      <c r="AQ337" s="4">
        <f>INDEX('Isotope analysis'!G:G, MATCH($A337, 'Isotope analysis'!$C:$C, 0))</f>
        <v>-34.57</v>
      </c>
      <c r="AR337" s="4">
        <f>INDEX('Isotope analysis'!H:H, MATCH($A337, 'Isotope analysis'!$C:$C, 0))</f>
        <v>1.45</v>
      </c>
      <c r="AS337" s="4">
        <f>INDEX('Isotope analysis'!I:I, MATCH($A337, 'Isotope analysis'!$C:$C, 0))</f>
        <v>44.6</v>
      </c>
      <c r="AT337" s="4">
        <f>INDEX('Root phenotypic data'!CR:CR, MATCH($A337, 'Root phenotypic data'!$A:$A, 0))</f>
        <v>13.870799999999999</v>
      </c>
      <c r="AU337" s="4">
        <f>INDEX('Root phenotypic data'!CS:CS, MATCH($A337, 'Root phenotypic data'!$A:$A, 0))</f>
        <v>11.375</v>
      </c>
      <c r="AV337" s="4">
        <f>INDEX('Root phenotypic data'!CT:CT, MATCH($A337, 'Root phenotypic data'!$A:$A, 0))</f>
        <v>46.6189003</v>
      </c>
      <c r="AW337" s="4">
        <f>INDEX('Root phenotypic data'!CU:CU, MATCH($A337, 'Root phenotypic data'!$A:$A, 0))</f>
        <v>465.59600829999999</v>
      </c>
      <c r="AX337" s="4">
        <f>INDEX('Root phenotypic data'!CV:CV, MATCH($A337, 'Root phenotypic data'!$A:$A, 0))</f>
        <v>25.200000800000002</v>
      </c>
      <c r="AY337" s="4">
        <f>INDEX('Root phenotypic data'!CW:CW, MATCH($A337, 'Root phenotypic data'!$A:$A, 0))</f>
        <v>0.8</v>
      </c>
      <c r="AZ337" s="4">
        <f>INDEX('Root phenotypic data'!CX:CX, MATCH($A337, 'Root phenotypic data'!$A:$A, 0))</f>
        <v>24.399999600000001</v>
      </c>
      <c r="BA337" s="4">
        <f>INDEX('Root phenotypic data'!CY:CY, MATCH($A337, 'Root phenotypic data'!$A:$A, 0))</f>
        <v>8.9333296000000004</v>
      </c>
      <c r="BB337" s="4">
        <f>INDEX('Root phenotypic data'!CZ:CZ, MATCH($A337, 'Root phenotypic data'!$A:$A, 0))</f>
        <v>19.616699199999999</v>
      </c>
      <c r="BC337" s="4">
        <f>INDEX('Root phenotypic data'!DA:DA, MATCH($A337, 'Root phenotypic data'!$A:$A, 0))</f>
        <v>19.616699199999999</v>
      </c>
      <c r="BD337" s="4">
        <f>INDEX('Root phenotypic data'!DB:DB, MATCH($A337, 'Root phenotypic data'!$A:$A, 0))</f>
        <v>8.25</v>
      </c>
      <c r="BE337" s="4">
        <f>INDEX('Root phenotypic data'!DC:DC, MATCH($A337, 'Root phenotypic data'!$A:$A, 0))</f>
        <v>687</v>
      </c>
      <c r="BF337" s="4">
        <f>INDEX('Root phenotypic data'!DD:DD, MATCH($A337, 'Root phenotypic data'!$A:$A, 0))</f>
        <v>73</v>
      </c>
      <c r="BG337" s="4">
        <f>INDEX('Root phenotypic data'!DE:DE, MATCH($A337, 'Root phenotypic data'!$A:$A, 0))</f>
        <v>37</v>
      </c>
      <c r="BH337" s="4">
        <f>INDEX('Root phenotypic data'!DF:DF, MATCH($A337, 'Root phenotypic data'!$A:$A, 0))</f>
        <v>23.3113995</v>
      </c>
      <c r="BI337" s="4">
        <f>INDEX('Root phenotypic data'!DG:DG, MATCH($A337, 'Root phenotypic data'!$A:$A, 0))</f>
        <v>214</v>
      </c>
      <c r="BJ337" s="4">
        <f>INDEX('Root phenotypic data'!DH:DH, MATCH($A337, 'Root phenotypic data'!$A:$A, 0))</f>
        <v>122</v>
      </c>
      <c r="BK337" s="4">
        <f>INDEX('Root phenotypic data'!DI:DI, MATCH($A337, 'Root phenotypic data'!$A:$A, 0))</f>
        <v>122</v>
      </c>
      <c r="BL337" s="4">
        <f>INDEX('Root phenotypic data'!DJ:DJ, MATCH($A337, 'Root phenotypic data'!$A:$A, 0))</f>
        <v>213</v>
      </c>
      <c r="BM337" s="4">
        <f>INDEX('Root phenotypic data'!DK:DK, MATCH($A337, 'Root phenotypic data'!$A:$A, 0))</f>
        <v>0.905528</v>
      </c>
      <c r="BN337" s="4">
        <f>INDEX('Root phenotypic data'!DL:DL, MATCH($A337, 'Root phenotypic data'!$A:$A, 0))</f>
        <v>10.2867002</v>
      </c>
      <c r="BO337" s="4">
        <f>INDEX('Mother tree bio'!C:C, MATCH($D337, 'Mother tree bio'!$B:$B, 0))</f>
        <v>-37.218240680000001</v>
      </c>
      <c r="BP337" s="4">
        <f>INDEX('Mother tree bio'!D:D, MATCH($D337, 'Mother tree bio'!$B:$B, 0))</f>
        <v>145.02972310000001</v>
      </c>
      <c r="BQ337" s="4">
        <f>INDEX('Mother tree bio'!E:E, MATCH($D337, 'Mother tree bio'!$B:$B, 0))</f>
        <v>221</v>
      </c>
      <c r="BR337" s="4">
        <f>INDEX('Mother tree bio'!F:F, MATCH($D337, 'Mother tree bio'!$B:$B, 0))</f>
        <v>1967</v>
      </c>
      <c r="BS337" s="4">
        <f>INDEX('Mother tree bio'!G:G, MATCH($D337, 'Mother tree bio'!$B:$B, 0))</f>
        <v>35</v>
      </c>
      <c r="BT337" s="4">
        <f>INDEX('Mother tree bio'!H:H, MATCH($D337, 'Mother tree bio'!$B:$B, 0))</f>
        <v>63</v>
      </c>
      <c r="BU337" s="4">
        <f>INDEX('Mother tree bio'!I:I, MATCH($D337, 'Mother tree bio'!$B:$B, 0))</f>
        <v>47</v>
      </c>
      <c r="BV337" s="4">
        <f>INDEX('Mother tree bio'!J:J, MATCH($D337, 'Mother tree bio'!$B:$B, 0))</f>
        <v>18</v>
      </c>
      <c r="BW337" s="4">
        <f>INDEX('Mother tree bio'!K:K, MATCH($D337, 'Mother tree bio'!$B:$B, 0))</f>
        <v>69</v>
      </c>
    </row>
    <row r="338" spans="1:75" ht="15" customHeight="1">
      <c r="A338" s="44" t="s">
        <v>676</v>
      </c>
      <c r="B338" t="s">
        <v>626</v>
      </c>
      <c r="C338" s="1" t="s">
        <v>218</v>
      </c>
      <c r="D338" s="4" t="s">
        <v>494</v>
      </c>
      <c r="E338" s="4" t="s">
        <v>83</v>
      </c>
      <c r="F338" s="4">
        <v>1</v>
      </c>
      <c r="G338" s="4" t="str">
        <f>INDEX('Isotope analysis'!E:E, MATCH($A338, 'Isotope analysis'!$C:$C, 0))</f>
        <v>W</v>
      </c>
      <c r="H338" s="4" t="s">
        <v>627</v>
      </c>
      <c r="I338" s="19" t="s">
        <v>219</v>
      </c>
      <c r="J338" s="19" t="s">
        <v>220</v>
      </c>
      <c r="K338" s="20" t="s">
        <v>221</v>
      </c>
      <c r="L338" s="19" t="s">
        <v>341</v>
      </c>
      <c r="M338" s="19" t="s">
        <v>342</v>
      </c>
      <c r="N338" s="20" t="s">
        <v>343</v>
      </c>
      <c r="O338" s="4" t="e">
        <f>INDEX('Root phenotypic data'!F:F, MATCH($A338, 'Root phenotypic data'!$A:$A, 0))</f>
        <v>#N/A</v>
      </c>
      <c r="P338" s="18" t="e">
        <f>INDEX('Root phenotypic data'!H:H, MATCH($A338, 'Root phenotypic data'!$A:$A, 0))</f>
        <v>#N/A</v>
      </c>
      <c r="Q338" s="4" t="e">
        <f>INDEX('Root phenotypic data'!I:I, MATCH($A338, 'Root phenotypic data'!$A:$A, 0))</f>
        <v>#N/A</v>
      </c>
      <c r="R338" s="4" t="e">
        <f>INDEX('Root phenotypic data'!J:J, MATCH($A338, 'Root phenotypic data'!$A:$A, 0))</f>
        <v>#N/A</v>
      </c>
      <c r="S338" s="4" t="e">
        <f>INDEX('Root phenotypic data'!K:K, MATCH($A338, 'Root phenotypic data'!$A:$A, 0))</f>
        <v>#N/A</v>
      </c>
      <c r="T338" s="4" t="e">
        <f>INDEX('Root phenotypic data'!L:L, MATCH($A338, 'Root phenotypic data'!$A:$A, 0))</f>
        <v>#N/A</v>
      </c>
      <c r="U338" s="4" t="e">
        <f>INDEX('Root phenotypic data'!M:M, MATCH($A338, 'Root phenotypic data'!$A:$A, 0))</f>
        <v>#N/A</v>
      </c>
      <c r="V338" s="4" t="e">
        <f>INDEX('Root phenotypic data'!N:N, MATCH($A338, 'Root phenotypic data'!$A:$A, 0))</f>
        <v>#N/A</v>
      </c>
      <c r="W338" s="4" t="e">
        <f>INDEX('Root phenotypic data'!O:O, MATCH($A338, 'Root phenotypic data'!$A:$A, 0))</f>
        <v>#N/A</v>
      </c>
      <c r="X338" s="4" t="e">
        <f>INDEX('Root phenotypic data'!P:P, MATCH($A338, 'Root phenotypic data'!$A:$A, 0))</f>
        <v>#N/A</v>
      </c>
      <c r="Y338" s="4" t="e">
        <f>INDEX('Root phenotypic data'!Q:Q, MATCH($A338, 'Root phenotypic data'!$A:$A, 0))</f>
        <v>#N/A</v>
      </c>
      <c r="Z338" s="4" t="e">
        <f>INDEX('Root phenotypic data'!R:R, MATCH($A338, 'Root phenotypic data'!$A:$A, 0))</f>
        <v>#N/A</v>
      </c>
      <c r="AA338" s="4" t="e">
        <f>INDEX('Root phenotypic data'!S:S, MATCH($A338, 'Root phenotypic data'!$A:$A, 0))</f>
        <v>#N/A</v>
      </c>
      <c r="AB338" s="4" t="e">
        <f>INDEX('Root phenotypic data'!T:T, MATCH($A338, 'Root phenotypic data'!$A:$A, 0))</f>
        <v>#N/A</v>
      </c>
      <c r="AC338" s="4" t="e">
        <f>INDEX('Root phenotypic data'!U:U, MATCH($A338, 'Root phenotypic data'!$A:$A, 0))</f>
        <v>#N/A</v>
      </c>
      <c r="AD338" s="4" t="e">
        <f>INDEX('Root phenotypic data'!V:V, MATCH($A338, 'Root phenotypic data'!$A:$A, 0))</f>
        <v>#N/A</v>
      </c>
      <c r="AE338" s="4" t="e">
        <f>INDEX('Root phenotypic data'!W:W, MATCH($A338, 'Root phenotypic data'!$A:$A, 0))</f>
        <v>#N/A</v>
      </c>
      <c r="AF338" s="4" t="e">
        <f>INDEX('Root phenotypic data'!X:X, MATCH($A338, 'Root phenotypic data'!$A:$A, 0))</f>
        <v>#N/A</v>
      </c>
      <c r="AG338" s="4" t="e">
        <f>INDEX('Root phenotypic data'!Y:Y, MATCH($A338, 'Root phenotypic data'!$A:$A, 0))</f>
        <v>#N/A</v>
      </c>
      <c r="AH338" s="4" t="e">
        <f>INDEX('Root phenotypic data'!Z:Z, MATCH($A338, 'Root phenotypic data'!$A:$A, 0))</f>
        <v>#N/A</v>
      </c>
      <c r="AI338" s="4" t="e">
        <f>INDEX('Root phenotypic data'!AA:AA, MATCH($A338, 'Root phenotypic data'!$A:$A, 0))</f>
        <v>#N/A</v>
      </c>
      <c r="AJ338" s="4" t="e">
        <f>INDEX('Root phenotypic data'!AB:AB, MATCH($A338, 'Root phenotypic data'!$A:$A, 0))</f>
        <v>#N/A</v>
      </c>
      <c r="AK338" s="4" t="e">
        <f>INDEX('Root phenotypic data'!AC:AC, MATCH($A338, 'Root phenotypic data'!$A:$A, 0))</f>
        <v>#N/A</v>
      </c>
      <c r="AL338" s="4" t="e">
        <f>INDEX('Root phenotypic data'!AD:AD, MATCH($A338, 'Root phenotypic data'!$A:$A, 0))</f>
        <v>#N/A</v>
      </c>
      <c r="AM338" s="4" t="e">
        <f>INDEX('Root phenotypic data'!AE:AE, MATCH($A338, 'Root phenotypic data'!$A:$A, 0))</f>
        <v>#N/A</v>
      </c>
      <c r="AN338" s="4" t="e">
        <f>INDEX('Root phenotypic data'!AF:AF, MATCH($A338, 'Root phenotypic data'!$A:$A, 0))</f>
        <v>#N/A</v>
      </c>
      <c r="AO338" s="4" t="e">
        <f>INDEX('Root phenotypic data'!AG:AG, MATCH($A338, 'Root phenotypic data'!$A:$A, 0))</f>
        <v>#N/A</v>
      </c>
      <c r="AP338" s="4">
        <f>INDEX('Isotope analysis'!F:F, MATCH($A338, 'Isotope analysis'!$C:$C, 0))</f>
        <v>0</v>
      </c>
      <c r="AQ338" s="4">
        <f>INDEX('Isotope analysis'!G:G, MATCH($A338, 'Isotope analysis'!$C:$C, 0))</f>
        <v>-35.85</v>
      </c>
      <c r="AR338" s="4">
        <f>INDEX('Isotope analysis'!H:H, MATCH($A338, 'Isotope analysis'!$C:$C, 0))</f>
        <v>1.6</v>
      </c>
      <c r="AS338" s="4">
        <f>INDEX('Isotope analysis'!I:I, MATCH($A338, 'Isotope analysis'!$C:$C, 0))</f>
        <v>43.7</v>
      </c>
      <c r="AT338" s="4" t="e">
        <f>INDEX('Root phenotypic data'!CR:CR, MATCH($A338, 'Root phenotypic data'!$A:$A, 0))</f>
        <v>#N/A</v>
      </c>
      <c r="AU338" s="4" t="e">
        <f>INDEX('Root phenotypic data'!CS:CS, MATCH($A338, 'Root phenotypic data'!$A:$A, 0))</f>
        <v>#N/A</v>
      </c>
      <c r="AV338" s="4" t="e">
        <f>INDEX('Root phenotypic data'!CT:CT, MATCH($A338, 'Root phenotypic data'!$A:$A, 0))</f>
        <v>#N/A</v>
      </c>
      <c r="AW338" s="4" t="e">
        <f>INDEX('Root phenotypic data'!CU:CU, MATCH($A338, 'Root phenotypic data'!$A:$A, 0))</f>
        <v>#N/A</v>
      </c>
      <c r="AX338" s="4" t="e">
        <f>INDEX('Root phenotypic data'!CV:CV, MATCH($A338, 'Root phenotypic data'!$A:$A, 0))</f>
        <v>#N/A</v>
      </c>
      <c r="AY338" s="4" t="e">
        <f>INDEX('Root phenotypic data'!CW:CW, MATCH($A338, 'Root phenotypic data'!$A:$A, 0))</f>
        <v>#N/A</v>
      </c>
      <c r="AZ338" s="4" t="e">
        <f>INDEX('Root phenotypic data'!CX:CX, MATCH($A338, 'Root phenotypic data'!$A:$A, 0))</f>
        <v>#N/A</v>
      </c>
      <c r="BA338" s="4" t="e">
        <f>INDEX('Root phenotypic data'!CY:CY, MATCH($A338, 'Root phenotypic data'!$A:$A, 0))</f>
        <v>#N/A</v>
      </c>
      <c r="BB338" s="4" t="e">
        <f>INDEX('Root phenotypic data'!CZ:CZ, MATCH($A338, 'Root phenotypic data'!$A:$A, 0))</f>
        <v>#N/A</v>
      </c>
      <c r="BC338" s="4" t="e">
        <f>INDEX('Root phenotypic data'!DA:DA, MATCH($A338, 'Root phenotypic data'!$A:$A, 0))</f>
        <v>#N/A</v>
      </c>
      <c r="BD338" s="4" t="e">
        <f>INDEX('Root phenotypic data'!DB:DB, MATCH($A338, 'Root phenotypic data'!$A:$A, 0))</f>
        <v>#N/A</v>
      </c>
      <c r="BE338" s="4" t="e">
        <f>INDEX('Root phenotypic data'!DC:DC, MATCH($A338, 'Root phenotypic data'!$A:$A, 0))</f>
        <v>#N/A</v>
      </c>
      <c r="BF338" s="4" t="e">
        <f>INDEX('Root phenotypic data'!DD:DD, MATCH($A338, 'Root phenotypic data'!$A:$A, 0))</f>
        <v>#N/A</v>
      </c>
      <c r="BG338" s="4" t="e">
        <f>INDEX('Root phenotypic data'!DE:DE, MATCH($A338, 'Root phenotypic data'!$A:$A, 0))</f>
        <v>#N/A</v>
      </c>
      <c r="BH338" s="4" t="e">
        <f>INDEX('Root phenotypic data'!DF:DF, MATCH($A338, 'Root phenotypic data'!$A:$A, 0))</f>
        <v>#N/A</v>
      </c>
      <c r="BI338" s="4" t="e">
        <f>INDEX('Root phenotypic data'!DG:DG, MATCH($A338, 'Root phenotypic data'!$A:$A, 0))</f>
        <v>#N/A</v>
      </c>
      <c r="BJ338" s="4" t="e">
        <f>INDEX('Root phenotypic data'!DH:DH, MATCH($A338, 'Root phenotypic data'!$A:$A, 0))</f>
        <v>#N/A</v>
      </c>
      <c r="BK338" s="4" t="e">
        <f>INDEX('Root phenotypic data'!DI:DI, MATCH($A338, 'Root phenotypic data'!$A:$A, 0))</f>
        <v>#N/A</v>
      </c>
      <c r="BL338" s="4" t="e">
        <f>INDEX('Root phenotypic data'!DJ:DJ, MATCH($A338, 'Root phenotypic data'!$A:$A, 0))</f>
        <v>#N/A</v>
      </c>
      <c r="BM338" s="4" t="e">
        <f>INDEX('Root phenotypic data'!DK:DK, MATCH($A338, 'Root phenotypic data'!$A:$A, 0))</f>
        <v>#N/A</v>
      </c>
      <c r="BN338" s="4" t="e">
        <f>INDEX('Root phenotypic data'!DL:DL, MATCH($A338, 'Root phenotypic data'!$A:$A, 0))</f>
        <v>#N/A</v>
      </c>
      <c r="BO338" s="4" t="e">
        <f>INDEX('Mother tree bio'!C:C, MATCH($D338, 'Mother tree bio'!$B:$B, 0))</f>
        <v>#N/A</v>
      </c>
      <c r="BP338" s="4" t="e">
        <f>INDEX('Mother tree bio'!D:D, MATCH($D338, 'Mother tree bio'!$B:$B, 0))</f>
        <v>#N/A</v>
      </c>
      <c r="BQ338" s="4" t="e">
        <f>INDEX('Mother tree bio'!E:E, MATCH($D338, 'Mother tree bio'!$B:$B, 0))</f>
        <v>#N/A</v>
      </c>
      <c r="BR338" s="4" t="e">
        <f>INDEX('Mother tree bio'!F:F, MATCH($D338, 'Mother tree bio'!$B:$B, 0))</f>
        <v>#N/A</v>
      </c>
      <c r="BS338" s="4" t="e">
        <f>INDEX('Mother tree bio'!G:G, MATCH($D338, 'Mother tree bio'!$B:$B, 0))</f>
        <v>#N/A</v>
      </c>
      <c r="BT338" s="4" t="e">
        <f>INDEX('Mother tree bio'!H:H, MATCH($D338, 'Mother tree bio'!$B:$B, 0))</f>
        <v>#N/A</v>
      </c>
      <c r="BU338" s="4" t="e">
        <f>INDEX('Mother tree bio'!I:I, MATCH($D338, 'Mother tree bio'!$B:$B, 0))</f>
        <v>#N/A</v>
      </c>
      <c r="BV338" s="4" t="e">
        <f>INDEX('Mother tree bio'!J:J, MATCH($D338, 'Mother tree bio'!$B:$B, 0))</f>
        <v>#N/A</v>
      </c>
      <c r="BW338" s="4" t="e">
        <f>INDEX('Mother tree bio'!K:K, MATCH($D338, 'Mother tree bio'!$B:$B, 0))</f>
        <v>#N/A</v>
      </c>
    </row>
    <row r="339" spans="1:75" ht="15" customHeight="1">
      <c r="A339" s="45" t="s">
        <v>677</v>
      </c>
      <c r="B339" t="s">
        <v>626</v>
      </c>
      <c r="C339" s="1" t="s">
        <v>223</v>
      </c>
      <c r="D339" s="4" t="s">
        <v>494</v>
      </c>
      <c r="E339" s="4" t="s">
        <v>83</v>
      </c>
      <c r="F339" s="4">
        <v>2</v>
      </c>
      <c r="G339" s="4" t="str">
        <f>INDEX('Isotope analysis'!E:E, MATCH($A339, 'Isotope analysis'!$C:$C, 0))</f>
        <v>W</v>
      </c>
      <c r="H339" s="4" t="s">
        <v>627</v>
      </c>
      <c r="I339" s="19" t="s">
        <v>219</v>
      </c>
      <c r="J339" s="19" t="s">
        <v>220</v>
      </c>
      <c r="K339" s="20" t="s">
        <v>221</v>
      </c>
      <c r="L339" s="19" t="s">
        <v>345</v>
      </c>
      <c r="M339" s="19" t="s">
        <v>346</v>
      </c>
      <c r="N339" s="20" t="s">
        <v>347</v>
      </c>
      <c r="O339" s="4" t="e">
        <f>INDEX('Root phenotypic data'!F:F, MATCH($A339, 'Root phenotypic data'!$A:$A, 0))</f>
        <v>#N/A</v>
      </c>
      <c r="P339" s="18" t="e">
        <f>INDEX('Root phenotypic data'!H:H, MATCH($A339, 'Root phenotypic data'!$A:$A, 0))</f>
        <v>#N/A</v>
      </c>
      <c r="Q339" s="4" t="e">
        <f>INDEX('Root phenotypic data'!I:I, MATCH($A339, 'Root phenotypic data'!$A:$A, 0))</f>
        <v>#N/A</v>
      </c>
      <c r="R339" s="4" t="e">
        <f>INDEX('Root phenotypic data'!J:J, MATCH($A339, 'Root phenotypic data'!$A:$A, 0))</f>
        <v>#N/A</v>
      </c>
      <c r="S339" s="4" t="e">
        <f>INDEX('Root phenotypic data'!K:K, MATCH($A339, 'Root phenotypic data'!$A:$A, 0))</f>
        <v>#N/A</v>
      </c>
      <c r="T339" s="4" t="e">
        <f>INDEX('Root phenotypic data'!L:L, MATCH($A339, 'Root phenotypic data'!$A:$A, 0))</f>
        <v>#N/A</v>
      </c>
      <c r="U339" s="4" t="e">
        <f>INDEX('Root phenotypic data'!M:M, MATCH($A339, 'Root phenotypic data'!$A:$A, 0))</f>
        <v>#N/A</v>
      </c>
      <c r="V339" s="4" t="e">
        <f>INDEX('Root phenotypic data'!N:N, MATCH($A339, 'Root phenotypic data'!$A:$A, 0))</f>
        <v>#N/A</v>
      </c>
      <c r="W339" s="4" t="e">
        <f>INDEX('Root phenotypic data'!O:O, MATCH($A339, 'Root phenotypic data'!$A:$A, 0))</f>
        <v>#N/A</v>
      </c>
      <c r="X339" s="4" t="e">
        <f>INDEX('Root phenotypic data'!P:P, MATCH($A339, 'Root phenotypic data'!$A:$A, 0))</f>
        <v>#N/A</v>
      </c>
      <c r="Y339" s="4" t="e">
        <f>INDEX('Root phenotypic data'!Q:Q, MATCH($A339, 'Root phenotypic data'!$A:$A, 0))</f>
        <v>#N/A</v>
      </c>
      <c r="Z339" s="4" t="e">
        <f>INDEX('Root phenotypic data'!R:R, MATCH($A339, 'Root phenotypic data'!$A:$A, 0))</f>
        <v>#N/A</v>
      </c>
      <c r="AA339" s="4" t="e">
        <f>INDEX('Root phenotypic data'!S:S, MATCH($A339, 'Root phenotypic data'!$A:$A, 0))</f>
        <v>#N/A</v>
      </c>
      <c r="AB339" s="4" t="e">
        <f>INDEX('Root phenotypic data'!T:T, MATCH($A339, 'Root phenotypic data'!$A:$A, 0))</f>
        <v>#N/A</v>
      </c>
      <c r="AC339" s="4" t="e">
        <f>INDEX('Root phenotypic data'!U:U, MATCH($A339, 'Root phenotypic data'!$A:$A, 0))</f>
        <v>#N/A</v>
      </c>
      <c r="AD339" s="4" t="e">
        <f>INDEX('Root phenotypic data'!V:V, MATCH($A339, 'Root phenotypic data'!$A:$A, 0))</f>
        <v>#N/A</v>
      </c>
      <c r="AE339" s="4" t="e">
        <f>INDEX('Root phenotypic data'!W:W, MATCH($A339, 'Root phenotypic data'!$A:$A, 0))</f>
        <v>#N/A</v>
      </c>
      <c r="AF339" s="4" t="e">
        <f>INDEX('Root phenotypic data'!X:X, MATCH($A339, 'Root phenotypic data'!$A:$A, 0))</f>
        <v>#N/A</v>
      </c>
      <c r="AG339" s="4" t="e">
        <f>INDEX('Root phenotypic data'!Y:Y, MATCH($A339, 'Root phenotypic data'!$A:$A, 0))</f>
        <v>#N/A</v>
      </c>
      <c r="AH339" s="4" t="e">
        <f>INDEX('Root phenotypic data'!Z:Z, MATCH($A339, 'Root phenotypic data'!$A:$A, 0))</f>
        <v>#N/A</v>
      </c>
      <c r="AI339" s="4" t="e">
        <f>INDEX('Root phenotypic data'!AA:AA, MATCH($A339, 'Root phenotypic data'!$A:$A, 0))</f>
        <v>#N/A</v>
      </c>
      <c r="AJ339" s="4" t="e">
        <f>INDEX('Root phenotypic data'!AB:AB, MATCH($A339, 'Root phenotypic data'!$A:$A, 0))</f>
        <v>#N/A</v>
      </c>
      <c r="AK339" s="4" t="e">
        <f>INDEX('Root phenotypic data'!AC:AC, MATCH($A339, 'Root phenotypic data'!$A:$A, 0))</f>
        <v>#N/A</v>
      </c>
      <c r="AL339" s="4" t="e">
        <f>INDEX('Root phenotypic data'!AD:AD, MATCH($A339, 'Root phenotypic data'!$A:$A, 0))</f>
        <v>#N/A</v>
      </c>
      <c r="AM339" s="4" t="e">
        <f>INDEX('Root phenotypic data'!AE:AE, MATCH($A339, 'Root phenotypic data'!$A:$A, 0))</f>
        <v>#N/A</v>
      </c>
      <c r="AN339" s="4" t="e">
        <f>INDEX('Root phenotypic data'!AF:AF, MATCH($A339, 'Root phenotypic data'!$A:$A, 0))</f>
        <v>#N/A</v>
      </c>
      <c r="AO339" s="4" t="e">
        <f>INDEX('Root phenotypic data'!AG:AG, MATCH($A339, 'Root phenotypic data'!$A:$A, 0))</f>
        <v>#N/A</v>
      </c>
      <c r="AP339" s="4">
        <f>INDEX('Isotope analysis'!F:F, MATCH($A339, 'Isotope analysis'!$C:$C, 0))</f>
        <v>0</v>
      </c>
      <c r="AQ339" s="4">
        <f>INDEX('Isotope analysis'!G:G, MATCH($A339, 'Isotope analysis'!$C:$C, 0))</f>
        <v>-35.54</v>
      </c>
      <c r="AR339" s="4">
        <f>INDEX('Isotope analysis'!H:H, MATCH($A339, 'Isotope analysis'!$C:$C, 0))</f>
        <v>1.28</v>
      </c>
      <c r="AS339" s="4">
        <f>INDEX('Isotope analysis'!I:I, MATCH($A339, 'Isotope analysis'!$C:$C, 0))</f>
        <v>42.3</v>
      </c>
      <c r="AT339" s="4" t="e">
        <f>INDEX('Root phenotypic data'!CR:CR, MATCH($A339, 'Root phenotypic data'!$A:$A, 0))</f>
        <v>#N/A</v>
      </c>
      <c r="AU339" s="4" t="e">
        <f>INDEX('Root phenotypic data'!CS:CS, MATCH($A339, 'Root phenotypic data'!$A:$A, 0))</f>
        <v>#N/A</v>
      </c>
      <c r="AV339" s="4" t="e">
        <f>INDEX('Root phenotypic data'!CT:CT, MATCH($A339, 'Root phenotypic data'!$A:$A, 0))</f>
        <v>#N/A</v>
      </c>
      <c r="AW339" s="4" t="e">
        <f>INDEX('Root phenotypic data'!CU:CU, MATCH($A339, 'Root phenotypic data'!$A:$A, 0))</f>
        <v>#N/A</v>
      </c>
      <c r="AX339" s="4" t="e">
        <f>INDEX('Root phenotypic data'!CV:CV, MATCH($A339, 'Root phenotypic data'!$A:$A, 0))</f>
        <v>#N/A</v>
      </c>
      <c r="AY339" s="4" t="e">
        <f>INDEX('Root phenotypic data'!CW:CW, MATCH($A339, 'Root phenotypic data'!$A:$A, 0))</f>
        <v>#N/A</v>
      </c>
      <c r="AZ339" s="4" t="e">
        <f>INDEX('Root phenotypic data'!CX:CX, MATCH($A339, 'Root phenotypic data'!$A:$A, 0))</f>
        <v>#N/A</v>
      </c>
      <c r="BA339" s="4" t="e">
        <f>INDEX('Root phenotypic data'!CY:CY, MATCH($A339, 'Root phenotypic data'!$A:$A, 0))</f>
        <v>#N/A</v>
      </c>
      <c r="BB339" s="4" t="e">
        <f>INDEX('Root phenotypic data'!CZ:CZ, MATCH($A339, 'Root phenotypic data'!$A:$A, 0))</f>
        <v>#N/A</v>
      </c>
      <c r="BC339" s="4" t="e">
        <f>INDEX('Root phenotypic data'!DA:DA, MATCH($A339, 'Root phenotypic data'!$A:$A, 0))</f>
        <v>#N/A</v>
      </c>
      <c r="BD339" s="4" t="e">
        <f>INDEX('Root phenotypic data'!DB:DB, MATCH($A339, 'Root phenotypic data'!$A:$A, 0))</f>
        <v>#N/A</v>
      </c>
      <c r="BE339" s="4" t="e">
        <f>INDEX('Root phenotypic data'!DC:DC, MATCH($A339, 'Root phenotypic data'!$A:$A, 0))</f>
        <v>#N/A</v>
      </c>
      <c r="BF339" s="4" t="e">
        <f>INDEX('Root phenotypic data'!DD:DD, MATCH($A339, 'Root phenotypic data'!$A:$A, 0))</f>
        <v>#N/A</v>
      </c>
      <c r="BG339" s="4" t="e">
        <f>INDEX('Root phenotypic data'!DE:DE, MATCH($A339, 'Root phenotypic data'!$A:$A, 0))</f>
        <v>#N/A</v>
      </c>
      <c r="BH339" s="4" t="e">
        <f>INDEX('Root phenotypic data'!DF:DF, MATCH($A339, 'Root phenotypic data'!$A:$A, 0))</f>
        <v>#N/A</v>
      </c>
      <c r="BI339" s="4" t="e">
        <f>INDEX('Root phenotypic data'!DG:DG, MATCH($A339, 'Root phenotypic data'!$A:$A, 0))</f>
        <v>#N/A</v>
      </c>
      <c r="BJ339" s="4" t="e">
        <f>INDEX('Root phenotypic data'!DH:DH, MATCH($A339, 'Root phenotypic data'!$A:$A, 0))</f>
        <v>#N/A</v>
      </c>
      <c r="BK339" s="4" t="e">
        <f>INDEX('Root phenotypic data'!DI:DI, MATCH($A339, 'Root phenotypic data'!$A:$A, 0))</f>
        <v>#N/A</v>
      </c>
      <c r="BL339" s="4" t="e">
        <f>INDEX('Root phenotypic data'!DJ:DJ, MATCH($A339, 'Root phenotypic data'!$A:$A, 0))</f>
        <v>#N/A</v>
      </c>
      <c r="BM339" s="4" t="e">
        <f>INDEX('Root phenotypic data'!DK:DK, MATCH($A339, 'Root phenotypic data'!$A:$A, 0))</f>
        <v>#N/A</v>
      </c>
      <c r="BN339" s="4" t="e">
        <f>INDEX('Root phenotypic data'!DL:DL, MATCH($A339, 'Root phenotypic data'!$A:$A, 0))</f>
        <v>#N/A</v>
      </c>
      <c r="BO339" s="4" t="e">
        <f>INDEX('Mother tree bio'!C:C, MATCH($D339, 'Mother tree bio'!$B:$B, 0))</f>
        <v>#N/A</v>
      </c>
      <c r="BP339" s="4" t="e">
        <f>INDEX('Mother tree bio'!D:D, MATCH($D339, 'Mother tree bio'!$B:$B, 0))</f>
        <v>#N/A</v>
      </c>
      <c r="BQ339" s="4" t="e">
        <f>INDEX('Mother tree bio'!E:E, MATCH($D339, 'Mother tree bio'!$B:$B, 0))</f>
        <v>#N/A</v>
      </c>
      <c r="BR339" s="4" t="e">
        <f>INDEX('Mother tree bio'!F:F, MATCH($D339, 'Mother tree bio'!$B:$B, 0))</f>
        <v>#N/A</v>
      </c>
      <c r="BS339" s="4" t="e">
        <f>INDEX('Mother tree bio'!G:G, MATCH($D339, 'Mother tree bio'!$B:$B, 0))</f>
        <v>#N/A</v>
      </c>
      <c r="BT339" s="4" t="e">
        <f>INDEX('Mother tree bio'!H:H, MATCH($D339, 'Mother tree bio'!$B:$B, 0))</f>
        <v>#N/A</v>
      </c>
      <c r="BU339" s="4" t="e">
        <f>INDEX('Mother tree bio'!I:I, MATCH($D339, 'Mother tree bio'!$B:$B, 0))</f>
        <v>#N/A</v>
      </c>
      <c r="BV339" s="4" t="e">
        <f>INDEX('Mother tree bio'!J:J, MATCH($D339, 'Mother tree bio'!$B:$B, 0))</f>
        <v>#N/A</v>
      </c>
      <c r="BW339" s="4" t="e">
        <f>INDEX('Mother tree bio'!K:K, MATCH($D339, 'Mother tree bio'!$B:$B, 0))</f>
        <v>#N/A</v>
      </c>
    </row>
    <row r="340" spans="1:75" ht="15" customHeight="1">
      <c r="A340" s="45" t="s">
        <v>678</v>
      </c>
      <c r="B340" t="s">
        <v>626</v>
      </c>
      <c r="C340" s="1" t="s">
        <v>226</v>
      </c>
      <c r="D340" s="4" t="s">
        <v>494</v>
      </c>
      <c r="E340" s="4" t="s">
        <v>83</v>
      </c>
      <c r="F340" s="4">
        <v>3</v>
      </c>
      <c r="G340" s="4" t="str">
        <f>INDEX('Isotope analysis'!E:E, MATCH($A340, 'Isotope analysis'!$C:$C, 0))</f>
        <v>W</v>
      </c>
      <c r="H340" s="4" t="s">
        <v>627</v>
      </c>
      <c r="I340" s="19" t="s">
        <v>219</v>
      </c>
      <c r="J340" s="19" t="s">
        <v>220</v>
      </c>
      <c r="K340" s="20" t="s">
        <v>221</v>
      </c>
      <c r="L340" s="19" t="s">
        <v>349</v>
      </c>
      <c r="M340" s="19" t="s">
        <v>350</v>
      </c>
      <c r="N340" s="20" t="s">
        <v>351</v>
      </c>
      <c r="O340" s="4" t="e">
        <f>INDEX('Root phenotypic data'!F:F, MATCH($A340, 'Root phenotypic data'!$A:$A, 0))</f>
        <v>#N/A</v>
      </c>
      <c r="P340" s="18" t="e">
        <f>INDEX('Root phenotypic data'!H:H, MATCH($A340, 'Root phenotypic data'!$A:$A, 0))</f>
        <v>#N/A</v>
      </c>
      <c r="Q340" s="4" t="e">
        <f>INDEX('Root phenotypic data'!I:I, MATCH($A340, 'Root phenotypic data'!$A:$A, 0))</f>
        <v>#N/A</v>
      </c>
      <c r="R340" s="4" t="e">
        <f>INDEX('Root phenotypic data'!J:J, MATCH($A340, 'Root phenotypic data'!$A:$A, 0))</f>
        <v>#N/A</v>
      </c>
      <c r="S340" s="4" t="e">
        <f>INDEX('Root phenotypic data'!K:K, MATCH($A340, 'Root phenotypic data'!$A:$A, 0))</f>
        <v>#N/A</v>
      </c>
      <c r="T340" s="4" t="e">
        <f>INDEX('Root phenotypic data'!L:L, MATCH($A340, 'Root phenotypic data'!$A:$A, 0))</f>
        <v>#N/A</v>
      </c>
      <c r="U340" s="4" t="e">
        <f>INDEX('Root phenotypic data'!M:M, MATCH($A340, 'Root phenotypic data'!$A:$A, 0))</f>
        <v>#N/A</v>
      </c>
      <c r="V340" s="4" t="e">
        <f>INDEX('Root phenotypic data'!N:N, MATCH($A340, 'Root phenotypic data'!$A:$A, 0))</f>
        <v>#N/A</v>
      </c>
      <c r="W340" s="4" t="e">
        <f>INDEX('Root phenotypic data'!O:O, MATCH($A340, 'Root phenotypic data'!$A:$A, 0))</f>
        <v>#N/A</v>
      </c>
      <c r="X340" s="4" t="e">
        <f>INDEX('Root phenotypic data'!P:P, MATCH($A340, 'Root phenotypic data'!$A:$A, 0))</f>
        <v>#N/A</v>
      </c>
      <c r="Y340" s="4" t="e">
        <f>INDEX('Root phenotypic data'!Q:Q, MATCH($A340, 'Root phenotypic data'!$A:$A, 0))</f>
        <v>#N/A</v>
      </c>
      <c r="Z340" s="4" t="e">
        <f>INDEX('Root phenotypic data'!R:R, MATCH($A340, 'Root phenotypic data'!$A:$A, 0))</f>
        <v>#N/A</v>
      </c>
      <c r="AA340" s="4" t="e">
        <f>INDEX('Root phenotypic data'!S:S, MATCH($A340, 'Root phenotypic data'!$A:$A, 0))</f>
        <v>#N/A</v>
      </c>
      <c r="AB340" s="4" t="e">
        <f>INDEX('Root phenotypic data'!T:T, MATCH($A340, 'Root phenotypic data'!$A:$A, 0))</f>
        <v>#N/A</v>
      </c>
      <c r="AC340" s="4" t="e">
        <f>INDEX('Root phenotypic data'!U:U, MATCH($A340, 'Root phenotypic data'!$A:$A, 0))</f>
        <v>#N/A</v>
      </c>
      <c r="AD340" s="4" t="e">
        <f>INDEX('Root phenotypic data'!V:V, MATCH($A340, 'Root phenotypic data'!$A:$A, 0))</f>
        <v>#N/A</v>
      </c>
      <c r="AE340" s="4" t="e">
        <f>INDEX('Root phenotypic data'!W:W, MATCH($A340, 'Root phenotypic data'!$A:$A, 0))</f>
        <v>#N/A</v>
      </c>
      <c r="AF340" s="4" t="e">
        <f>INDEX('Root phenotypic data'!X:X, MATCH($A340, 'Root phenotypic data'!$A:$A, 0))</f>
        <v>#N/A</v>
      </c>
      <c r="AG340" s="4" t="e">
        <f>INDEX('Root phenotypic data'!Y:Y, MATCH($A340, 'Root phenotypic data'!$A:$A, 0))</f>
        <v>#N/A</v>
      </c>
      <c r="AH340" s="4" t="e">
        <f>INDEX('Root phenotypic data'!Z:Z, MATCH($A340, 'Root phenotypic data'!$A:$A, 0))</f>
        <v>#N/A</v>
      </c>
      <c r="AI340" s="4" t="e">
        <f>INDEX('Root phenotypic data'!AA:AA, MATCH($A340, 'Root phenotypic data'!$A:$A, 0))</f>
        <v>#N/A</v>
      </c>
      <c r="AJ340" s="4" t="e">
        <f>INDEX('Root phenotypic data'!AB:AB, MATCH($A340, 'Root phenotypic data'!$A:$A, 0))</f>
        <v>#N/A</v>
      </c>
      <c r="AK340" s="4" t="e">
        <f>INDEX('Root phenotypic data'!AC:AC, MATCH($A340, 'Root phenotypic data'!$A:$A, 0))</f>
        <v>#N/A</v>
      </c>
      <c r="AL340" s="4" t="e">
        <f>INDEX('Root phenotypic data'!AD:AD, MATCH($A340, 'Root phenotypic data'!$A:$A, 0))</f>
        <v>#N/A</v>
      </c>
      <c r="AM340" s="4" t="e">
        <f>INDEX('Root phenotypic data'!AE:AE, MATCH($A340, 'Root phenotypic data'!$A:$A, 0))</f>
        <v>#N/A</v>
      </c>
      <c r="AN340" s="4" t="e">
        <f>INDEX('Root phenotypic data'!AF:AF, MATCH($A340, 'Root phenotypic data'!$A:$A, 0))</f>
        <v>#N/A</v>
      </c>
      <c r="AO340" s="4" t="e">
        <f>INDEX('Root phenotypic data'!AG:AG, MATCH($A340, 'Root phenotypic data'!$A:$A, 0))</f>
        <v>#N/A</v>
      </c>
      <c r="AP340" s="4">
        <f>INDEX('Isotope analysis'!F:F, MATCH($A340, 'Isotope analysis'!$C:$C, 0))</f>
        <v>0</v>
      </c>
      <c r="AQ340" s="4">
        <f>INDEX('Isotope analysis'!G:G, MATCH($A340, 'Isotope analysis'!$C:$C, 0))</f>
        <v>-36.28</v>
      </c>
      <c r="AR340" s="4">
        <f>INDEX('Isotope analysis'!H:H, MATCH($A340, 'Isotope analysis'!$C:$C, 0))</f>
        <v>1.21</v>
      </c>
      <c r="AS340" s="4">
        <f>INDEX('Isotope analysis'!I:I, MATCH($A340, 'Isotope analysis'!$C:$C, 0))</f>
        <v>43</v>
      </c>
      <c r="AT340" s="4" t="e">
        <f>INDEX('Root phenotypic data'!CR:CR, MATCH($A340, 'Root phenotypic data'!$A:$A, 0))</f>
        <v>#N/A</v>
      </c>
      <c r="AU340" s="4" t="e">
        <f>INDEX('Root phenotypic data'!CS:CS, MATCH($A340, 'Root phenotypic data'!$A:$A, 0))</f>
        <v>#N/A</v>
      </c>
      <c r="AV340" s="4" t="e">
        <f>INDEX('Root phenotypic data'!CT:CT, MATCH($A340, 'Root phenotypic data'!$A:$A, 0))</f>
        <v>#N/A</v>
      </c>
      <c r="AW340" s="4" t="e">
        <f>INDEX('Root phenotypic data'!CU:CU, MATCH($A340, 'Root phenotypic data'!$A:$A, 0))</f>
        <v>#N/A</v>
      </c>
      <c r="AX340" s="4" t="e">
        <f>INDEX('Root phenotypic data'!CV:CV, MATCH($A340, 'Root phenotypic data'!$A:$A, 0))</f>
        <v>#N/A</v>
      </c>
      <c r="AY340" s="4" t="e">
        <f>INDEX('Root phenotypic data'!CW:CW, MATCH($A340, 'Root phenotypic data'!$A:$A, 0))</f>
        <v>#N/A</v>
      </c>
      <c r="AZ340" s="4" t="e">
        <f>INDEX('Root phenotypic data'!CX:CX, MATCH($A340, 'Root phenotypic data'!$A:$A, 0))</f>
        <v>#N/A</v>
      </c>
      <c r="BA340" s="4" t="e">
        <f>INDEX('Root phenotypic data'!CY:CY, MATCH($A340, 'Root phenotypic data'!$A:$A, 0))</f>
        <v>#N/A</v>
      </c>
      <c r="BB340" s="4" t="e">
        <f>INDEX('Root phenotypic data'!CZ:CZ, MATCH($A340, 'Root phenotypic data'!$A:$A, 0))</f>
        <v>#N/A</v>
      </c>
      <c r="BC340" s="4" t="e">
        <f>INDEX('Root phenotypic data'!DA:DA, MATCH($A340, 'Root phenotypic data'!$A:$A, 0))</f>
        <v>#N/A</v>
      </c>
      <c r="BD340" s="4" t="e">
        <f>INDEX('Root phenotypic data'!DB:DB, MATCH($A340, 'Root phenotypic data'!$A:$A, 0))</f>
        <v>#N/A</v>
      </c>
      <c r="BE340" s="4" t="e">
        <f>INDEX('Root phenotypic data'!DC:DC, MATCH($A340, 'Root phenotypic data'!$A:$A, 0))</f>
        <v>#N/A</v>
      </c>
      <c r="BF340" s="4" t="e">
        <f>INDEX('Root phenotypic data'!DD:DD, MATCH($A340, 'Root phenotypic data'!$A:$A, 0))</f>
        <v>#N/A</v>
      </c>
      <c r="BG340" s="4" t="e">
        <f>INDEX('Root phenotypic data'!DE:DE, MATCH($A340, 'Root phenotypic data'!$A:$A, 0))</f>
        <v>#N/A</v>
      </c>
      <c r="BH340" s="4" t="e">
        <f>INDEX('Root phenotypic data'!DF:DF, MATCH($A340, 'Root phenotypic data'!$A:$A, 0))</f>
        <v>#N/A</v>
      </c>
      <c r="BI340" s="4" t="e">
        <f>INDEX('Root phenotypic data'!DG:DG, MATCH($A340, 'Root phenotypic data'!$A:$A, 0))</f>
        <v>#N/A</v>
      </c>
      <c r="BJ340" s="4" t="e">
        <f>INDEX('Root phenotypic data'!DH:DH, MATCH($A340, 'Root phenotypic data'!$A:$A, 0))</f>
        <v>#N/A</v>
      </c>
      <c r="BK340" s="4" t="e">
        <f>INDEX('Root phenotypic data'!DI:DI, MATCH($A340, 'Root phenotypic data'!$A:$A, 0))</f>
        <v>#N/A</v>
      </c>
      <c r="BL340" s="4" t="e">
        <f>INDEX('Root phenotypic data'!DJ:DJ, MATCH($A340, 'Root phenotypic data'!$A:$A, 0))</f>
        <v>#N/A</v>
      </c>
      <c r="BM340" s="4" t="e">
        <f>INDEX('Root phenotypic data'!DK:DK, MATCH($A340, 'Root phenotypic data'!$A:$A, 0))</f>
        <v>#N/A</v>
      </c>
      <c r="BN340" s="4" t="e">
        <f>INDEX('Root phenotypic data'!DL:DL, MATCH($A340, 'Root phenotypic data'!$A:$A, 0))</f>
        <v>#N/A</v>
      </c>
      <c r="BO340" s="4" t="e">
        <f>INDEX('Mother tree bio'!C:C, MATCH($D340, 'Mother tree bio'!$B:$B, 0))</f>
        <v>#N/A</v>
      </c>
      <c r="BP340" s="4" t="e">
        <f>INDEX('Mother tree bio'!D:D, MATCH($D340, 'Mother tree bio'!$B:$B, 0))</f>
        <v>#N/A</v>
      </c>
      <c r="BQ340" s="4" t="e">
        <f>INDEX('Mother tree bio'!E:E, MATCH($D340, 'Mother tree bio'!$B:$B, 0))</f>
        <v>#N/A</v>
      </c>
      <c r="BR340" s="4" t="e">
        <f>INDEX('Mother tree bio'!F:F, MATCH($D340, 'Mother tree bio'!$B:$B, 0))</f>
        <v>#N/A</v>
      </c>
      <c r="BS340" s="4" t="e">
        <f>INDEX('Mother tree bio'!G:G, MATCH($D340, 'Mother tree bio'!$B:$B, 0))</f>
        <v>#N/A</v>
      </c>
      <c r="BT340" s="4" t="e">
        <f>INDEX('Mother tree bio'!H:H, MATCH($D340, 'Mother tree bio'!$B:$B, 0))</f>
        <v>#N/A</v>
      </c>
      <c r="BU340" s="4" t="e">
        <f>INDEX('Mother tree bio'!I:I, MATCH($D340, 'Mother tree bio'!$B:$B, 0))</f>
        <v>#N/A</v>
      </c>
      <c r="BV340" s="4" t="e">
        <f>INDEX('Mother tree bio'!J:J, MATCH($D340, 'Mother tree bio'!$B:$B, 0))</f>
        <v>#N/A</v>
      </c>
      <c r="BW340" s="4" t="e">
        <f>INDEX('Mother tree bio'!K:K, MATCH($D340, 'Mother tree bio'!$B:$B, 0))</f>
        <v>#N/A</v>
      </c>
    </row>
    <row r="341" spans="1:75" ht="15" customHeight="1">
      <c r="A341" s="45" t="s">
        <v>679</v>
      </c>
      <c r="B341" t="s">
        <v>626</v>
      </c>
      <c r="C341" s="1" t="s">
        <v>228</v>
      </c>
      <c r="D341" s="4" t="s">
        <v>494</v>
      </c>
      <c r="E341" s="4" t="s">
        <v>83</v>
      </c>
      <c r="F341" s="4">
        <v>4</v>
      </c>
      <c r="G341" s="4" t="str">
        <f>INDEX('Isotope analysis'!E:E, MATCH($A341, 'Isotope analysis'!$C:$C, 0))</f>
        <v>W</v>
      </c>
      <c r="H341" s="4" t="s">
        <v>627</v>
      </c>
      <c r="I341" s="19" t="s">
        <v>219</v>
      </c>
      <c r="J341" s="19" t="s">
        <v>220</v>
      </c>
      <c r="K341" s="20" t="s">
        <v>221</v>
      </c>
      <c r="L341" s="19" t="s">
        <v>353</v>
      </c>
      <c r="M341" s="19" t="s">
        <v>354</v>
      </c>
      <c r="N341" s="20" t="s">
        <v>355</v>
      </c>
      <c r="O341" s="4" t="e">
        <f>INDEX('Root phenotypic data'!F:F, MATCH($A341, 'Root phenotypic data'!$A:$A, 0))</f>
        <v>#N/A</v>
      </c>
      <c r="P341" s="18" t="e">
        <f>INDEX('Root phenotypic data'!H:H, MATCH($A341, 'Root phenotypic data'!$A:$A, 0))</f>
        <v>#N/A</v>
      </c>
      <c r="Q341" s="4" t="e">
        <f>INDEX('Root phenotypic data'!I:I, MATCH($A341, 'Root phenotypic data'!$A:$A, 0))</f>
        <v>#N/A</v>
      </c>
      <c r="R341" s="4" t="e">
        <f>INDEX('Root phenotypic data'!J:J, MATCH($A341, 'Root phenotypic data'!$A:$A, 0))</f>
        <v>#N/A</v>
      </c>
      <c r="S341" s="4" t="e">
        <f>INDEX('Root phenotypic data'!K:K, MATCH($A341, 'Root phenotypic data'!$A:$A, 0))</f>
        <v>#N/A</v>
      </c>
      <c r="T341" s="4" t="e">
        <f>INDEX('Root phenotypic data'!L:L, MATCH($A341, 'Root phenotypic data'!$A:$A, 0))</f>
        <v>#N/A</v>
      </c>
      <c r="U341" s="4" t="e">
        <f>INDEX('Root phenotypic data'!M:M, MATCH($A341, 'Root phenotypic data'!$A:$A, 0))</f>
        <v>#N/A</v>
      </c>
      <c r="V341" s="4" t="e">
        <f>INDEX('Root phenotypic data'!N:N, MATCH($A341, 'Root phenotypic data'!$A:$A, 0))</f>
        <v>#N/A</v>
      </c>
      <c r="W341" s="4" t="e">
        <f>INDEX('Root phenotypic data'!O:O, MATCH($A341, 'Root phenotypic data'!$A:$A, 0))</f>
        <v>#N/A</v>
      </c>
      <c r="X341" s="4" t="e">
        <f>INDEX('Root phenotypic data'!P:P, MATCH($A341, 'Root phenotypic data'!$A:$A, 0))</f>
        <v>#N/A</v>
      </c>
      <c r="Y341" s="4" t="e">
        <f>INDEX('Root phenotypic data'!Q:Q, MATCH($A341, 'Root phenotypic data'!$A:$A, 0))</f>
        <v>#N/A</v>
      </c>
      <c r="Z341" s="4" t="e">
        <f>INDEX('Root phenotypic data'!R:R, MATCH($A341, 'Root phenotypic data'!$A:$A, 0))</f>
        <v>#N/A</v>
      </c>
      <c r="AA341" s="4" t="e">
        <f>INDEX('Root phenotypic data'!S:S, MATCH($A341, 'Root phenotypic data'!$A:$A, 0))</f>
        <v>#N/A</v>
      </c>
      <c r="AB341" s="4" t="e">
        <f>INDEX('Root phenotypic data'!T:T, MATCH($A341, 'Root phenotypic data'!$A:$A, 0))</f>
        <v>#N/A</v>
      </c>
      <c r="AC341" s="4" t="e">
        <f>INDEX('Root phenotypic data'!U:U, MATCH($A341, 'Root phenotypic data'!$A:$A, 0))</f>
        <v>#N/A</v>
      </c>
      <c r="AD341" s="4" t="e">
        <f>INDEX('Root phenotypic data'!V:V, MATCH($A341, 'Root phenotypic data'!$A:$A, 0))</f>
        <v>#N/A</v>
      </c>
      <c r="AE341" s="4" t="e">
        <f>INDEX('Root phenotypic data'!W:W, MATCH($A341, 'Root phenotypic data'!$A:$A, 0))</f>
        <v>#N/A</v>
      </c>
      <c r="AF341" s="4" t="e">
        <f>INDEX('Root phenotypic data'!X:X, MATCH($A341, 'Root phenotypic data'!$A:$A, 0))</f>
        <v>#N/A</v>
      </c>
      <c r="AG341" s="4" t="e">
        <f>INDEX('Root phenotypic data'!Y:Y, MATCH($A341, 'Root phenotypic data'!$A:$A, 0))</f>
        <v>#N/A</v>
      </c>
      <c r="AH341" s="4" t="e">
        <f>INDEX('Root phenotypic data'!Z:Z, MATCH($A341, 'Root phenotypic data'!$A:$A, 0))</f>
        <v>#N/A</v>
      </c>
      <c r="AI341" s="4" t="e">
        <f>INDEX('Root phenotypic data'!AA:AA, MATCH($A341, 'Root phenotypic data'!$A:$A, 0))</f>
        <v>#N/A</v>
      </c>
      <c r="AJ341" s="4" t="e">
        <f>INDEX('Root phenotypic data'!AB:AB, MATCH($A341, 'Root phenotypic data'!$A:$A, 0))</f>
        <v>#N/A</v>
      </c>
      <c r="AK341" s="4" t="e">
        <f>INDEX('Root phenotypic data'!AC:AC, MATCH($A341, 'Root phenotypic data'!$A:$A, 0))</f>
        <v>#N/A</v>
      </c>
      <c r="AL341" s="4" t="e">
        <f>INDEX('Root phenotypic data'!AD:AD, MATCH($A341, 'Root phenotypic data'!$A:$A, 0))</f>
        <v>#N/A</v>
      </c>
      <c r="AM341" s="4" t="e">
        <f>INDEX('Root phenotypic data'!AE:AE, MATCH($A341, 'Root phenotypic data'!$A:$A, 0))</f>
        <v>#N/A</v>
      </c>
      <c r="AN341" s="4" t="e">
        <f>INDEX('Root phenotypic data'!AF:AF, MATCH($A341, 'Root phenotypic data'!$A:$A, 0))</f>
        <v>#N/A</v>
      </c>
      <c r="AO341" s="4" t="e">
        <f>INDEX('Root phenotypic data'!AG:AG, MATCH($A341, 'Root phenotypic data'!$A:$A, 0))</f>
        <v>#N/A</v>
      </c>
      <c r="AP341" s="4">
        <f>INDEX('Isotope analysis'!F:F, MATCH($A341, 'Isotope analysis'!$C:$C, 0))</f>
        <v>0</v>
      </c>
      <c r="AQ341" s="4">
        <f>INDEX('Isotope analysis'!G:G, MATCH($A341, 'Isotope analysis'!$C:$C, 0))</f>
        <v>-34.92</v>
      </c>
      <c r="AR341" s="4">
        <f>INDEX('Isotope analysis'!H:H, MATCH($A341, 'Isotope analysis'!$C:$C, 0))</f>
        <v>1.36</v>
      </c>
      <c r="AS341" s="4">
        <f>INDEX('Isotope analysis'!I:I, MATCH($A341, 'Isotope analysis'!$C:$C, 0))</f>
        <v>42.5</v>
      </c>
      <c r="AT341" s="4" t="e">
        <f>INDEX('Root phenotypic data'!CR:CR, MATCH($A341, 'Root phenotypic data'!$A:$A, 0))</f>
        <v>#N/A</v>
      </c>
      <c r="AU341" s="4" t="e">
        <f>INDEX('Root phenotypic data'!CS:CS, MATCH($A341, 'Root phenotypic data'!$A:$A, 0))</f>
        <v>#N/A</v>
      </c>
      <c r="AV341" s="4" t="e">
        <f>INDEX('Root phenotypic data'!CT:CT, MATCH($A341, 'Root phenotypic data'!$A:$A, 0))</f>
        <v>#N/A</v>
      </c>
      <c r="AW341" s="4" t="e">
        <f>INDEX('Root phenotypic data'!CU:CU, MATCH($A341, 'Root phenotypic data'!$A:$A, 0))</f>
        <v>#N/A</v>
      </c>
      <c r="AX341" s="4" t="e">
        <f>INDEX('Root phenotypic data'!CV:CV, MATCH($A341, 'Root phenotypic data'!$A:$A, 0))</f>
        <v>#N/A</v>
      </c>
      <c r="AY341" s="4" t="e">
        <f>INDEX('Root phenotypic data'!CW:CW, MATCH($A341, 'Root phenotypic data'!$A:$A, 0))</f>
        <v>#N/A</v>
      </c>
      <c r="AZ341" s="4" t="e">
        <f>INDEX('Root phenotypic data'!CX:CX, MATCH($A341, 'Root phenotypic data'!$A:$A, 0))</f>
        <v>#N/A</v>
      </c>
      <c r="BA341" s="4" t="e">
        <f>INDEX('Root phenotypic data'!CY:CY, MATCH($A341, 'Root phenotypic data'!$A:$A, 0))</f>
        <v>#N/A</v>
      </c>
      <c r="BB341" s="4" t="e">
        <f>INDEX('Root phenotypic data'!CZ:CZ, MATCH($A341, 'Root phenotypic data'!$A:$A, 0))</f>
        <v>#N/A</v>
      </c>
      <c r="BC341" s="4" t="e">
        <f>INDEX('Root phenotypic data'!DA:DA, MATCH($A341, 'Root phenotypic data'!$A:$A, 0))</f>
        <v>#N/A</v>
      </c>
      <c r="BD341" s="4" t="e">
        <f>INDEX('Root phenotypic data'!DB:DB, MATCH($A341, 'Root phenotypic data'!$A:$A, 0))</f>
        <v>#N/A</v>
      </c>
      <c r="BE341" s="4" t="e">
        <f>INDEX('Root phenotypic data'!DC:DC, MATCH($A341, 'Root phenotypic data'!$A:$A, 0))</f>
        <v>#N/A</v>
      </c>
      <c r="BF341" s="4" t="e">
        <f>INDEX('Root phenotypic data'!DD:DD, MATCH($A341, 'Root phenotypic data'!$A:$A, 0))</f>
        <v>#N/A</v>
      </c>
      <c r="BG341" s="4" t="e">
        <f>INDEX('Root phenotypic data'!DE:DE, MATCH($A341, 'Root phenotypic data'!$A:$A, 0))</f>
        <v>#N/A</v>
      </c>
      <c r="BH341" s="4" t="e">
        <f>INDEX('Root phenotypic data'!DF:DF, MATCH($A341, 'Root phenotypic data'!$A:$A, 0))</f>
        <v>#N/A</v>
      </c>
      <c r="BI341" s="4" t="e">
        <f>INDEX('Root phenotypic data'!DG:DG, MATCH($A341, 'Root phenotypic data'!$A:$A, 0))</f>
        <v>#N/A</v>
      </c>
      <c r="BJ341" s="4" t="e">
        <f>INDEX('Root phenotypic data'!DH:DH, MATCH($A341, 'Root phenotypic data'!$A:$A, 0))</f>
        <v>#N/A</v>
      </c>
      <c r="BK341" s="4" t="e">
        <f>INDEX('Root phenotypic data'!DI:DI, MATCH($A341, 'Root phenotypic data'!$A:$A, 0))</f>
        <v>#N/A</v>
      </c>
      <c r="BL341" s="4" t="e">
        <f>INDEX('Root phenotypic data'!DJ:DJ, MATCH($A341, 'Root phenotypic data'!$A:$A, 0))</f>
        <v>#N/A</v>
      </c>
      <c r="BM341" s="4" t="e">
        <f>INDEX('Root phenotypic data'!DK:DK, MATCH($A341, 'Root phenotypic data'!$A:$A, 0))</f>
        <v>#N/A</v>
      </c>
      <c r="BN341" s="4" t="e">
        <f>INDEX('Root phenotypic data'!DL:DL, MATCH($A341, 'Root phenotypic data'!$A:$A, 0))</f>
        <v>#N/A</v>
      </c>
      <c r="BO341" s="4" t="e">
        <f>INDEX('Mother tree bio'!C:C, MATCH($D341, 'Mother tree bio'!$B:$B, 0))</f>
        <v>#N/A</v>
      </c>
      <c r="BP341" s="4" t="e">
        <f>INDEX('Mother tree bio'!D:D, MATCH($D341, 'Mother tree bio'!$B:$B, 0))</f>
        <v>#N/A</v>
      </c>
      <c r="BQ341" s="4" t="e">
        <f>INDEX('Mother tree bio'!E:E, MATCH($D341, 'Mother tree bio'!$B:$B, 0))</f>
        <v>#N/A</v>
      </c>
      <c r="BR341" s="4" t="e">
        <f>INDEX('Mother tree bio'!F:F, MATCH($D341, 'Mother tree bio'!$B:$B, 0))</f>
        <v>#N/A</v>
      </c>
      <c r="BS341" s="4" t="e">
        <f>INDEX('Mother tree bio'!G:G, MATCH($D341, 'Mother tree bio'!$B:$B, 0))</f>
        <v>#N/A</v>
      </c>
      <c r="BT341" s="4" t="e">
        <f>INDEX('Mother tree bio'!H:H, MATCH($D341, 'Mother tree bio'!$B:$B, 0))</f>
        <v>#N/A</v>
      </c>
      <c r="BU341" s="4" t="e">
        <f>INDEX('Mother tree bio'!I:I, MATCH($D341, 'Mother tree bio'!$B:$B, 0))</f>
        <v>#N/A</v>
      </c>
      <c r="BV341" s="4" t="e">
        <f>INDEX('Mother tree bio'!J:J, MATCH($D341, 'Mother tree bio'!$B:$B, 0))</f>
        <v>#N/A</v>
      </c>
      <c r="BW341" s="4" t="e">
        <f>INDEX('Mother tree bio'!K:K, MATCH($D341, 'Mother tree bio'!$B:$B, 0))</f>
        <v>#N/A</v>
      </c>
    </row>
    <row r="342" spans="1:75" ht="15" customHeight="1">
      <c r="A342" s="45" t="s">
        <v>680</v>
      </c>
      <c r="B342" t="s">
        <v>626</v>
      </c>
      <c r="C342" s="1" t="s">
        <v>230</v>
      </c>
      <c r="D342" s="4" t="s">
        <v>494</v>
      </c>
      <c r="E342" s="4" t="s">
        <v>83</v>
      </c>
      <c r="F342" s="4">
        <v>5</v>
      </c>
      <c r="G342" s="4" t="str">
        <f>INDEX('Isotope analysis'!E:E, MATCH($A342, 'Isotope analysis'!$C:$C, 0))</f>
        <v>W</v>
      </c>
      <c r="H342" s="4" t="s">
        <v>627</v>
      </c>
      <c r="I342" s="19" t="s">
        <v>219</v>
      </c>
      <c r="J342" s="19" t="s">
        <v>220</v>
      </c>
      <c r="K342" s="20" t="s">
        <v>221</v>
      </c>
      <c r="L342" s="19" t="s">
        <v>357</v>
      </c>
      <c r="M342" s="19" t="s">
        <v>358</v>
      </c>
      <c r="N342" s="20" t="s">
        <v>359</v>
      </c>
      <c r="O342" s="4" t="e">
        <f>INDEX('Root phenotypic data'!F:F, MATCH($A342, 'Root phenotypic data'!$A:$A, 0))</f>
        <v>#N/A</v>
      </c>
      <c r="P342" s="18" t="e">
        <f>INDEX('Root phenotypic data'!H:H, MATCH($A342, 'Root phenotypic data'!$A:$A, 0))</f>
        <v>#N/A</v>
      </c>
      <c r="Q342" s="4" t="e">
        <f>INDEX('Root phenotypic data'!I:I, MATCH($A342, 'Root phenotypic data'!$A:$A, 0))</f>
        <v>#N/A</v>
      </c>
      <c r="R342" s="4" t="e">
        <f>INDEX('Root phenotypic data'!J:J, MATCH($A342, 'Root phenotypic data'!$A:$A, 0))</f>
        <v>#N/A</v>
      </c>
      <c r="S342" s="4" t="e">
        <f>INDEX('Root phenotypic data'!K:K, MATCH($A342, 'Root phenotypic data'!$A:$A, 0))</f>
        <v>#N/A</v>
      </c>
      <c r="T342" s="4" t="e">
        <f>INDEX('Root phenotypic data'!L:L, MATCH($A342, 'Root phenotypic data'!$A:$A, 0))</f>
        <v>#N/A</v>
      </c>
      <c r="U342" s="4" t="e">
        <f>INDEX('Root phenotypic data'!M:M, MATCH($A342, 'Root phenotypic data'!$A:$A, 0))</f>
        <v>#N/A</v>
      </c>
      <c r="V342" s="4" t="e">
        <f>INDEX('Root phenotypic data'!N:N, MATCH($A342, 'Root phenotypic data'!$A:$A, 0))</f>
        <v>#N/A</v>
      </c>
      <c r="W342" s="4" t="e">
        <f>INDEX('Root phenotypic data'!O:O, MATCH($A342, 'Root phenotypic data'!$A:$A, 0))</f>
        <v>#N/A</v>
      </c>
      <c r="X342" s="4" t="e">
        <f>INDEX('Root phenotypic data'!P:P, MATCH($A342, 'Root phenotypic data'!$A:$A, 0))</f>
        <v>#N/A</v>
      </c>
      <c r="Y342" s="4" t="e">
        <f>INDEX('Root phenotypic data'!Q:Q, MATCH($A342, 'Root phenotypic data'!$A:$A, 0))</f>
        <v>#N/A</v>
      </c>
      <c r="Z342" s="4" t="e">
        <f>INDEX('Root phenotypic data'!R:R, MATCH($A342, 'Root phenotypic data'!$A:$A, 0))</f>
        <v>#N/A</v>
      </c>
      <c r="AA342" s="4" t="e">
        <f>INDEX('Root phenotypic data'!S:S, MATCH($A342, 'Root phenotypic data'!$A:$A, 0))</f>
        <v>#N/A</v>
      </c>
      <c r="AB342" s="4" t="e">
        <f>INDEX('Root phenotypic data'!T:T, MATCH($A342, 'Root phenotypic data'!$A:$A, 0))</f>
        <v>#N/A</v>
      </c>
      <c r="AC342" s="4" t="e">
        <f>INDEX('Root phenotypic data'!U:U, MATCH($A342, 'Root phenotypic data'!$A:$A, 0))</f>
        <v>#N/A</v>
      </c>
      <c r="AD342" s="4" t="e">
        <f>INDEX('Root phenotypic data'!V:V, MATCH($A342, 'Root phenotypic data'!$A:$A, 0))</f>
        <v>#N/A</v>
      </c>
      <c r="AE342" s="4" t="e">
        <f>INDEX('Root phenotypic data'!W:W, MATCH($A342, 'Root phenotypic data'!$A:$A, 0))</f>
        <v>#N/A</v>
      </c>
      <c r="AF342" s="4" t="e">
        <f>INDEX('Root phenotypic data'!X:X, MATCH($A342, 'Root phenotypic data'!$A:$A, 0))</f>
        <v>#N/A</v>
      </c>
      <c r="AG342" s="4" t="e">
        <f>INDEX('Root phenotypic data'!Y:Y, MATCH($A342, 'Root phenotypic data'!$A:$A, 0))</f>
        <v>#N/A</v>
      </c>
      <c r="AH342" s="4" t="e">
        <f>INDEX('Root phenotypic data'!Z:Z, MATCH($A342, 'Root phenotypic data'!$A:$A, 0))</f>
        <v>#N/A</v>
      </c>
      <c r="AI342" s="4" t="e">
        <f>INDEX('Root phenotypic data'!AA:AA, MATCH($A342, 'Root phenotypic data'!$A:$A, 0))</f>
        <v>#N/A</v>
      </c>
      <c r="AJ342" s="4" t="e">
        <f>INDEX('Root phenotypic data'!AB:AB, MATCH($A342, 'Root phenotypic data'!$A:$A, 0))</f>
        <v>#N/A</v>
      </c>
      <c r="AK342" s="4" t="e">
        <f>INDEX('Root phenotypic data'!AC:AC, MATCH($A342, 'Root phenotypic data'!$A:$A, 0))</f>
        <v>#N/A</v>
      </c>
      <c r="AL342" s="4" t="e">
        <f>INDEX('Root phenotypic data'!AD:AD, MATCH($A342, 'Root phenotypic data'!$A:$A, 0))</f>
        <v>#N/A</v>
      </c>
      <c r="AM342" s="4" t="e">
        <f>INDEX('Root phenotypic data'!AE:AE, MATCH($A342, 'Root phenotypic data'!$A:$A, 0))</f>
        <v>#N/A</v>
      </c>
      <c r="AN342" s="4" t="e">
        <f>INDEX('Root phenotypic data'!AF:AF, MATCH($A342, 'Root phenotypic data'!$A:$A, 0))</f>
        <v>#N/A</v>
      </c>
      <c r="AO342" s="4" t="e">
        <f>INDEX('Root phenotypic data'!AG:AG, MATCH($A342, 'Root phenotypic data'!$A:$A, 0))</f>
        <v>#N/A</v>
      </c>
      <c r="AP342" s="4">
        <f>INDEX('Isotope analysis'!F:F, MATCH($A342, 'Isotope analysis'!$C:$C, 0))</f>
        <v>0</v>
      </c>
      <c r="AQ342" s="4">
        <f>INDEX('Isotope analysis'!G:G, MATCH($A342, 'Isotope analysis'!$C:$C, 0))</f>
        <v>-34.54</v>
      </c>
      <c r="AR342" s="4">
        <f>INDEX('Isotope analysis'!H:H, MATCH($A342, 'Isotope analysis'!$C:$C, 0))</f>
        <v>0.85</v>
      </c>
      <c r="AS342" s="4">
        <f>INDEX('Isotope analysis'!I:I, MATCH($A342, 'Isotope analysis'!$C:$C, 0))</f>
        <v>42.3</v>
      </c>
      <c r="AT342" s="4" t="e">
        <f>INDEX('Root phenotypic data'!CR:CR, MATCH($A342, 'Root phenotypic data'!$A:$A, 0))</f>
        <v>#N/A</v>
      </c>
      <c r="AU342" s="4" t="e">
        <f>INDEX('Root phenotypic data'!CS:CS, MATCH($A342, 'Root phenotypic data'!$A:$A, 0))</f>
        <v>#N/A</v>
      </c>
      <c r="AV342" s="4" t="e">
        <f>INDEX('Root phenotypic data'!CT:CT, MATCH($A342, 'Root phenotypic data'!$A:$A, 0))</f>
        <v>#N/A</v>
      </c>
      <c r="AW342" s="4" t="e">
        <f>INDEX('Root phenotypic data'!CU:CU, MATCH($A342, 'Root phenotypic data'!$A:$A, 0))</f>
        <v>#N/A</v>
      </c>
      <c r="AX342" s="4" t="e">
        <f>INDEX('Root phenotypic data'!CV:CV, MATCH($A342, 'Root phenotypic data'!$A:$A, 0))</f>
        <v>#N/A</v>
      </c>
      <c r="AY342" s="4" t="e">
        <f>INDEX('Root phenotypic data'!CW:CW, MATCH($A342, 'Root phenotypic data'!$A:$A, 0))</f>
        <v>#N/A</v>
      </c>
      <c r="AZ342" s="4" t="e">
        <f>INDEX('Root phenotypic data'!CX:CX, MATCH($A342, 'Root phenotypic data'!$A:$A, 0))</f>
        <v>#N/A</v>
      </c>
      <c r="BA342" s="4" t="e">
        <f>INDEX('Root phenotypic data'!CY:CY, MATCH($A342, 'Root phenotypic data'!$A:$A, 0))</f>
        <v>#N/A</v>
      </c>
      <c r="BB342" s="4" t="e">
        <f>INDEX('Root phenotypic data'!CZ:CZ, MATCH($A342, 'Root phenotypic data'!$A:$A, 0))</f>
        <v>#N/A</v>
      </c>
      <c r="BC342" s="4" t="e">
        <f>INDEX('Root phenotypic data'!DA:DA, MATCH($A342, 'Root phenotypic data'!$A:$A, 0))</f>
        <v>#N/A</v>
      </c>
      <c r="BD342" s="4" t="e">
        <f>INDEX('Root phenotypic data'!DB:DB, MATCH($A342, 'Root phenotypic data'!$A:$A, 0))</f>
        <v>#N/A</v>
      </c>
      <c r="BE342" s="4" t="e">
        <f>INDEX('Root phenotypic data'!DC:DC, MATCH($A342, 'Root phenotypic data'!$A:$A, 0))</f>
        <v>#N/A</v>
      </c>
      <c r="BF342" s="4" t="e">
        <f>INDEX('Root phenotypic data'!DD:DD, MATCH($A342, 'Root phenotypic data'!$A:$A, 0))</f>
        <v>#N/A</v>
      </c>
      <c r="BG342" s="4" t="e">
        <f>INDEX('Root phenotypic data'!DE:DE, MATCH($A342, 'Root phenotypic data'!$A:$A, 0))</f>
        <v>#N/A</v>
      </c>
      <c r="BH342" s="4" t="e">
        <f>INDEX('Root phenotypic data'!DF:DF, MATCH($A342, 'Root phenotypic data'!$A:$A, 0))</f>
        <v>#N/A</v>
      </c>
      <c r="BI342" s="4" t="e">
        <f>INDEX('Root phenotypic data'!DG:DG, MATCH($A342, 'Root phenotypic data'!$A:$A, 0))</f>
        <v>#N/A</v>
      </c>
      <c r="BJ342" s="4" t="e">
        <f>INDEX('Root phenotypic data'!DH:DH, MATCH($A342, 'Root phenotypic data'!$A:$A, 0))</f>
        <v>#N/A</v>
      </c>
      <c r="BK342" s="4" t="e">
        <f>INDEX('Root phenotypic data'!DI:DI, MATCH($A342, 'Root phenotypic data'!$A:$A, 0))</f>
        <v>#N/A</v>
      </c>
      <c r="BL342" s="4" t="e">
        <f>INDEX('Root phenotypic data'!DJ:DJ, MATCH($A342, 'Root phenotypic data'!$A:$A, 0))</f>
        <v>#N/A</v>
      </c>
      <c r="BM342" s="4" t="e">
        <f>INDEX('Root phenotypic data'!DK:DK, MATCH($A342, 'Root phenotypic data'!$A:$A, 0))</f>
        <v>#N/A</v>
      </c>
      <c r="BN342" s="4" t="e">
        <f>INDEX('Root phenotypic data'!DL:DL, MATCH($A342, 'Root phenotypic data'!$A:$A, 0))</f>
        <v>#N/A</v>
      </c>
      <c r="BO342" s="4" t="e">
        <f>INDEX('Mother tree bio'!C:C, MATCH($D342, 'Mother tree bio'!$B:$B, 0))</f>
        <v>#N/A</v>
      </c>
      <c r="BP342" s="4" t="e">
        <f>INDEX('Mother tree bio'!D:D, MATCH($D342, 'Mother tree bio'!$B:$B, 0))</f>
        <v>#N/A</v>
      </c>
      <c r="BQ342" s="4" t="e">
        <f>INDEX('Mother tree bio'!E:E, MATCH($D342, 'Mother tree bio'!$B:$B, 0))</f>
        <v>#N/A</v>
      </c>
      <c r="BR342" s="4" t="e">
        <f>INDEX('Mother tree bio'!F:F, MATCH($D342, 'Mother tree bio'!$B:$B, 0))</f>
        <v>#N/A</v>
      </c>
      <c r="BS342" s="4" t="e">
        <f>INDEX('Mother tree bio'!G:G, MATCH($D342, 'Mother tree bio'!$B:$B, 0))</f>
        <v>#N/A</v>
      </c>
      <c r="BT342" s="4" t="e">
        <f>INDEX('Mother tree bio'!H:H, MATCH($D342, 'Mother tree bio'!$B:$B, 0))</f>
        <v>#N/A</v>
      </c>
      <c r="BU342" s="4" t="e">
        <f>INDEX('Mother tree bio'!I:I, MATCH($D342, 'Mother tree bio'!$B:$B, 0))</f>
        <v>#N/A</v>
      </c>
      <c r="BV342" s="4" t="e">
        <f>INDEX('Mother tree bio'!J:J, MATCH($D342, 'Mother tree bio'!$B:$B, 0))</f>
        <v>#N/A</v>
      </c>
      <c r="BW342" s="4" t="e">
        <f>INDEX('Mother tree bio'!K:K, MATCH($D342, 'Mother tree bio'!$B:$B, 0))</f>
        <v>#N/A</v>
      </c>
    </row>
    <row r="343" spans="1:75" ht="15" customHeight="1">
      <c r="A343" s="39" t="s">
        <v>681</v>
      </c>
      <c r="B343" t="s">
        <v>626</v>
      </c>
      <c r="C343" s="1" t="s">
        <v>232</v>
      </c>
      <c r="D343" s="4" t="s">
        <v>153</v>
      </c>
      <c r="E343" s="4" t="s">
        <v>83</v>
      </c>
      <c r="F343" s="4">
        <v>7</v>
      </c>
      <c r="G343" s="4" t="str">
        <f>INDEX('Isotope analysis'!E:E, MATCH($A343, 'Isotope analysis'!$C:$C, 0))</f>
        <v>W</v>
      </c>
      <c r="H343" s="4" t="s">
        <v>627</v>
      </c>
      <c r="I343" s="19" t="s">
        <v>219</v>
      </c>
      <c r="J343" s="19" t="s">
        <v>220</v>
      </c>
      <c r="K343" s="20" t="s">
        <v>221</v>
      </c>
      <c r="L343" s="19" t="s">
        <v>362</v>
      </c>
      <c r="M343" s="19" t="s">
        <v>363</v>
      </c>
      <c r="N343" s="20" t="s">
        <v>364</v>
      </c>
      <c r="O343" s="4" t="e">
        <f>INDEX('Root phenotypic data'!F:F, MATCH($A343, 'Root phenotypic data'!$A:$A, 0))</f>
        <v>#N/A</v>
      </c>
      <c r="P343" s="18" t="e">
        <f>INDEX('Root phenotypic data'!H:H, MATCH($A343, 'Root phenotypic data'!$A:$A, 0))</f>
        <v>#N/A</v>
      </c>
      <c r="Q343" s="4" t="e">
        <f>INDEX('Root phenotypic data'!I:I, MATCH($A343, 'Root phenotypic data'!$A:$A, 0))</f>
        <v>#N/A</v>
      </c>
      <c r="R343" s="4" t="e">
        <f>INDEX('Root phenotypic data'!J:J, MATCH($A343, 'Root phenotypic data'!$A:$A, 0))</f>
        <v>#N/A</v>
      </c>
      <c r="S343" s="4" t="e">
        <f>INDEX('Root phenotypic data'!K:K, MATCH($A343, 'Root phenotypic data'!$A:$A, 0))</f>
        <v>#N/A</v>
      </c>
      <c r="T343" s="4" t="e">
        <f>INDEX('Root phenotypic data'!L:L, MATCH($A343, 'Root phenotypic data'!$A:$A, 0))</f>
        <v>#N/A</v>
      </c>
      <c r="U343" s="4" t="e">
        <f>INDEX('Root phenotypic data'!M:M, MATCH($A343, 'Root phenotypic data'!$A:$A, 0))</f>
        <v>#N/A</v>
      </c>
      <c r="V343" s="4" t="e">
        <f>INDEX('Root phenotypic data'!N:N, MATCH($A343, 'Root phenotypic data'!$A:$A, 0))</f>
        <v>#N/A</v>
      </c>
      <c r="W343" s="4" t="e">
        <f>INDEX('Root phenotypic data'!O:O, MATCH($A343, 'Root phenotypic data'!$A:$A, 0))</f>
        <v>#N/A</v>
      </c>
      <c r="X343" s="4" t="e">
        <f>INDEX('Root phenotypic data'!P:P, MATCH($A343, 'Root phenotypic data'!$A:$A, 0))</f>
        <v>#N/A</v>
      </c>
      <c r="Y343" s="4" t="e">
        <f>INDEX('Root phenotypic data'!Q:Q, MATCH($A343, 'Root phenotypic data'!$A:$A, 0))</f>
        <v>#N/A</v>
      </c>
      <c r="Z343" s="4" t="e">
        <f>INDEX('Root phenotypic data'!R:R, MATCH($A343, 'Root phenotypic data'!$A:$A, 0))</f>
        <v>#N/A</v>
      </c>
      <c r="AA343" s="4" t="e">
        <f>INDEX('Root phenotypic data'!S:S, MATCH($A343, 'Root phenotypic data'!$A:$A, 0))</f>
        <v>#N/A</v>
      </c>
      <c r="AB343" s="4" t="e">
        <f>INDEX('Root phenotypic data'!T:T, MATCH($A343, 'Root phenotypic data'!$A:$A, 0))</f>
        <v>#N/A</v>
      </c>
      <c r="AC343" s="4" t="e">
        <f>INDEX('Root phenotypic data'!U:U, MATCH($A343, 'Root phenotypic data'!$A:$A, 0))</f>
        <v>#N/A</v>
      </c>
      <c r="AD343" s="4" t="e">
        <f>INDEX('Root phenotypic data'!V:V, MATCH($A343, 'Root phenotypic data'!$A:$A, 0))</f>
        <v>#N/A</v>
      </c>
      <c r="AE343" s="4" t="e">
        <f>INDEX('Root phenotypic data'!W:W, MATCH($A343, 'Root phenotypic data'!$A:$A, 0))</f>
        <v>#N/A</v>
      </c>
      <c r="AF343" s="4" t="e">
        <f>INDEX('Root phenotypic data'!X:X, MATCH($A343, 'Root phenotypic data'!$A:$A, 0))</f>
        <v>#N/A</v>
      </c>
      <c r="AG343" s="4" t="e">
        <f>INDEX('Root phenotypic data'!Y:Y, MATCH($A343, 'Root phenotypic data'!$A:$A, 0))</f>
        <v>#N/A</v>
      </c>
      <c r="AH343" s="4" t="e">
        <f>INDEX('Root phenotypic data'!Z:Z, MATCH($A343, 'Root phenotypic data'!$A:$A, 0))</f>
        <v>#N/A</v>
      </c>
      <c r="AI343" s="4" t="e">
        <f>INDEX('Root phenotypic data'!AA:AA, MATCH($A343, 'Root phenotypic data'!$A:$A, 0))</f>
        <v>#N/A</v>
      </c>
      <c r="AJ343" s="4" t="e">
        <f>INDEX('Root phenotypic data'!AB:AB, MATCH($A343, 'Root phenotypic data'!$A:$A, 0))</f>
        <v>#N/A</v>
      </c>
      <c r="AK343" s="4" t="e">
        <f>INDEX('Root phenotypic data'!AC:AC, MATCH($A343, 'Root phenotypic data'!$A:$A, 0))</f>
        <v>#N/A</v>
      </c>
      <c r="AL343" s="4" t="e">
        <f>INDEX('Root phenotypic data'!AD:AD, MATCH($A343, 'Root phenotypic data'!$A:$A, 0))</f>
        <v>#N/A</v>
      </c>
      <c r="AM343" s="4" t="e">
        <f>INDEX('Root phenotypic data'!AE:AE, MATCH($A343, 'Root phenotypic data'!$A:$A, 0))</f>
        <v>#N/A</v>
      </c>
      <c r="AN343" s="4" t="e">
        <f>INDEX('Root phenotypic data'!AF:AF, MATCH($A343, 'Root phenotypic data'!$A:$A, 0))</f>
        <v>#N/A</v>
      </c>
      <c r="AO343" s="4" t="e">
        <f>INDEX('Root phenotypic data'!AG:AG, MATCH($A343, 'Root phenotypic data'!$A:$A, 0))</f>
        <v>#N/A</v>
      </c>
      <c r="AP343" s="4">
        <f>INDEX('Isotope analysis'!F:F, MATCH($A343, 'Isotope analysis'!$C:$C, 0))</f>
        <v>2.3199999999999998</v>
      </c>
      <c r="AQ343" s="4">
        <f>INDEX('Isotope analysis'!G:G, MATCH($A343, 'Isotope analysis'!$C:$C, 0))</f>
        <v>-32.619999999999997</v>
      </c>
      <c r="AR343" s="4">
        <f>INDEX('Isotope analysis'!H:H, MATCH($A343, 'Isotope analysis'!$C:$C, 0))</f>
        <v>1.92</v>
      </c>
      <c r="AS343" s="4">
        <f>INDEX('Isotope analysis'!I:I, MATCH($A343, 'Isotope analysis'!$C:$C, 0))</f>
        <v>45.6</v>
      </c>
      <c r="AT343" s="4" t="e">
        <f>INDEX('Root phenotypic data'!CR:CR, MATCH($A343, 'Root phenotypic data'!$A:$A, 0))</f>
        <v>#N/A</v>
      </c>
      <c r="AU343" s="4" t="e">
        <f>INDEX('Root phenotypic data'!CS:CS, MATCH($A343, 'Root phenotypic data'!$A:$A, 0))</f>
        <v>#N/A</v>
      </c>
      <c r="AV343" s="4" t="e">
        <f>INDEX('Root phenotypic data'!CT:CT, MATCH($A343, 'Root phenotypic data'!$A:$A, 0))</f>
        <v>#N/A</v>
      </c>
      <c r="AW343" s="4" t="e">
        <f>INDEX('Root phenotypic data'!CU:CU, MATCH($A343, 'Root phenotypic data'!$A:$A, 0))</f>
        <v>#N/A</v>
      </c>
      <c r="AX343" s="4" t="e">
        <f>INDEX('Root phenotypic data'!CV:CV, MATCH($A343, 'Root phenotypic data'!$A:$A, 0))</f>
        <v>#N/A</v>
      </c>
      <c r="AY343" s="4" t="e">
        <f>INDEX('Root phenotypic data'!CW:CW, MATCH($A343, 'Root phenotypic data'!$A:$A, 0))</f>
        <v>#N/A</v>
      </c>
      <c r="AZ343" s="4" t="e">
        <f>INDEX('Root phenotypic data'!CX:CX, MATCH($A343, 'Root phenotypic data'!$A:$A, 0))</f>
        <v>#N/A</v>
      </c>
      <c r="BA343" s="4" t="e">
        <f>INDEX('Root phenotypic data'!CY:CY, MATCH($A343, 'Root phenotypic data'!$A:$A, 0))</f>
        <v>#N/A</v>
      </c>
      <c r="BB343" s="4" t="e">
        <f>INDEX('Root phenotypic data'!CZ:CZ, MATCH($A343, 'Root phenotypic data'!$A:$A, 0))</f>
        <v>#N/A</v>
      </c>
      <c r="BC343" s="4" t="e">
        <f>INDEX('Root phenotypic data'!DA:DA, MATCH($A343, 'Root phenotypic data'!$A:$A, 0))</f>
        <v>#N/A</v>
      </c>
      <c r="BD343" s="4" t="e">
        <f>INDEX('Root phenotypic data'!DB:DB, MATCH($A343, 'Root phenotypic data'!$A:$A, 0))</f>
        <v>#N/A</v>
      </c>
      <c r="BE343" s="4" t="e">
        <f>INDEX('Root phenotypic data'!DC:DC, MATCH($A343, 'Root phenotypic data'!$A:$A, 0))</f>
        <v>#N/A</v>
      </c>
      <c r="BF343" s="4" t="e">
        <f>INDEX('Root phenotypic data'!DD:DD, MATCH($A343, 'Root phenotypic data'!$A:$A, 0))</f>
        <v>#N/A</v>
      </c>
      <c r="BG343" s="4" t="e">
        <f>INDEX('Root phenotypic data'!DE:DE, MATCH($A343, 'Root phenotypic data'!$A:$A, 0))</f>
        <v>#N/A</v>
      </c>
      <c r="BH343" s="4" t="e">
        <f>INDEX('Root phenotypic data'!DF:DF, MATCH($A343, 'Root phenotypic data'!$A:$A, 0))</f>
        <v>#N/A</v>
      </c>
      <c r="BI343" s="4" t="e">
        <f>INDEX('Root phenotypic data'!DG:DG, MATCH($A343, 'Root phenotypic data'!$A:$A, 0))</f>
        <v>#N/A</v>
      </c>
      <c r="BJ343" s="4" t="e">
        <f>INDEX('Root phenotypic data'!DH:DH, MATCH($A343, 'Root phenotypic data'!$A:$A, 0))</f>
        <v>#N/A</v>
      </c>
      <c r="BK343" s="4" t="e">
        <f>INDEX('Root phenotypic data'!DI:DI, MATCH($A343, 'Root phenotypic data'!$A:$A, 0))</f>
        <v>#N/A</v>
      </c>
      <c r="BL343" s="4" t="e">
        <f>INDEX('Root phenotypic data'!DJ:DJ, MATCH($A343, 'Root phenotypic data'!$A:$A, 0))</f>
        <v>#N/A</v>
      </c>
      <c r="BM343" s="4" t="e">
        <f>INDEX('Root phenotypic data'!DK:DK, MATCH($A343, 'Root phenotypic data'!$A:$A, 0))</f>
        <v>#N/A</v>
      </c>
      <c r="BN343" s="4" t="e">
        <f>INDEX('Root phenotypic data'!DL:DL, MATCH($A343, 'Root phenotypic data'!$A:$A, 0))</f>
        <v>#N/A</v>
      </c>
      <c r="BO343" s="4" t="e">
        <f>INDEX('Mother tree bio'!C:C, MATCH($D343, 'Mother tree bio'!$B:$B, 0))</f>
        <v>#N/A</v>
      </c>
      <c r="BP343" s="4" t="e">
        <f>INDEX('Mother tree bio'!D:D, MATCH($D343, 'Mother tree bio'!$B:$B, 0))</f>
        <v>#N/A</v>
      </c>
      <c r="BQ343" s="4" t="e">
        <f>INDEX('Mother tree bio'!E:E, MATCH($D343, 'Mother tree bio'!$B:$B, 0))</f>
        <v>#N/A</v>
      </c>
      <c r="BR343" s="4" t="e">
        <f>INDEX('Mother tree bio'!F:F, MATCH($D343, 'Mother tree bio'!$B:$B, 0))</f>
        <v>#N/A</v>
      </c>
      <c r="BS343" s="4" t="e">
        <f>INDEX('Mother tree bio'!G:G, MATCH($D343, 'Mother tree bio'!$B:$B, 0))</f>
        <v>#N/A</v>
      </c>
      <c r="BT343" s="4" t="e">
        <f>INDEX('Mother tree bio'!H:H, MATCH($D343, 'Mother tree bio'!$B:$B, 0))</f>
        <v>#N/A</v>
      </c>
      <c r="BU343" s="4" t="e">
        <f>INDEX('Mother tree bio'!I:I, MATCH($D343, 'Mother tree bio'!$B:$B, 0))</f>
        <v>#N/A</v>
      </c>
      <c r="BV343" s="4" t="e">
        <f>INDEX('Mother tree bio'!J:J, MATCH($D343, 'Mother tree bio'!$B:$B, 0))</f>
        <v>#N/A</v>
      </c>
      <c r="BW343" s="4" t="e">
        <f>INDEX('Mother tree bio'!K:K, MATCH($D343, 'Mother tree bio'!$B:$B, 0))</f>
        <v>#N/A</v>
      </c>
    </row>
    <row r="344" spans="1:75" ht="15" customHeight="1">
      <c r="A344" s="39" t="s">
        <v>682</v>
      </c>
      <c r="B344" t="s">
        <v>626</v>
      </c>
      <c r="C344" s="1" t="s">
        <v>234</v>
      </c>
      <c r="D344" s="4" t="s">
        <v>153</v>
      </c>
      <c r="E344" s="4" t="s">
        <v>83</v>
      </c>
      <c r="F344" s="4">
        <v>8</v>
      </c>
      <c r="G344" s="4" t="str">
        <f>INDEX('Isotope analysis'!E:E, MATCH($A344, 'Isotope analysis'!$C:$C, 0))</f>
        <v>D</v>
      </c>
      <c r="H344" s="4" t="s">
        <v>627</v>
      </c>
      <c r="I344" s="19" t="s">
        <v>219</v>
      </c>
      <c r="J344" s="19" t="s">
        <v>220</v>
      </c>
      <c r="K344" s="20" t="s">
        <v>221</v>
      </c>
      <c r="L344" s="19" t="s">
        <v>366</v>
      </c>
      <c r="M344" s="19" t="s">
        <v>367</v>
      </c>
      <c r="N344" s="20" t="s">
        <v>368</v>
      </c>
      <c r="O344" s="4" t="e">
        <f>INDEX('Root phenotypic data'!F:F, MATCH($A344, 'Root phenotypic data'!$A:$A, 0))</f>
        <v>#N/A</v>
      </c>
      <c r="P344" s="18" t="e">
        <f>INDEX('Root phenotypic data'!H:H, MATCH($A344, 'Root phenotypic data'!$A:$A, 0))</f>
        <v>#N/A</v>
      </c>
      <c r="Q344" s="4" t="e">
        <f>INDEX('Root phenotypic data'!I:I, MATCH($A344, 'Root phenotypic data'!$A:$A, 0))</f>
        <v>#N/A</v>
      </c>
      <c r="R344" s="4" t="e">
        <f>INDEX('Root phenotypic data'!J:J, MATCH($A344, 'Root phenotypic data'!$A:$A, 0))</f>
        <v>#N/A</v>
      </c>
      <c r="S344" s="4" t="e">
        <f>INDEX('Root phenotypic data'!K:K, MATCH($A344, 'Root phenotypic data'!$A:$A, 0))</f>
        <v>#N/A</v>
      </c>
      <c r="T344" s="4" t="e">
        <f>INDEX('Root phenotypic data'!L:L, MATCH($A344, 'Root phenotypic data'!$A:$A, 0))</f>
        <v>#N/A</v>
      </c>
      <c r="U344" s="4" t="e">
        <f>INDEX('Root phenotypic data'!M:M, MATCH($A344, 'Root phenotypic data'!$A:$A, 0))</f>
        <v>#N/A</v>
      </c>
      <c r="V344" s="4" t="e">
        <f>INDEX('Root phenotypic data'!N:N, MATCH($A344, 'Root phenotypic data'!$A:$A, 0))</f>
        <v>#N/A</v>
      </c>
      <c r="W344" s="4" t="e">
        <f>INDEX('Root phenotypic data'!O:O, MATCH($A344, 'Root phenotypic data'!$A:$A, 0))</f>
        <v>#N/A</v>
      </c>
      <c r="X344" s="4" t="e">
        <f>INDEX('Root phenotypic data'!P:P, MATCH($A344, 'Root phenotypic data'!$A:$A, 0))</f>
        <v>#N/A</v>
      </c>
      <c r="Y344" s="4" t="e">
        <f>INDEX('Root phenotypic data'!Q:Q, MATCH($A344, 'Root phenotypic data'!$A:$A, 0))</f>
        <v>#N/A</v>
      </c>
      <c r="Z344" s="4" t="e">
        <f>INDEX('Root phenotypic data'!R:R, MATCH($A344, 'Root phenotypic data'!$A:$A, 0))</f>
        <v>#N/A</v>
      </c>
      <c r="AA344" s="4" t="e">
        <f>INDEX('Root phenotypic data'!S:S, MATCH($A344, 'Root phenotypic data'!$A:$A, 0))</f>
        <v>#N/A</v>
      </c>
      <c r="AB344" s="4" t="e">
        <f>INDEX('Root phenotypic data'!T:T, MATCH($A344, 'Root phenotypic data'!$A:$A, 0))</f>
        <v>#N/A</v>
      </c>
      <c r="AC344" s="4" t="e">
        <f>INDEX('Root phenotypic data'!U:U, MATCH($A344, 'Root phenotypic data'!$A:$A, 0))</f>
        <v>#N/A</v>
      </c>
      <c r="AD344" s="4" t="e">
        <f>INDEX('Root phenotypic data'!V:V, MATCH($A344, 'Root phenotypic data'!$A:$A, 0))</f>
        <v>#N/A</v>
      </c>
      <c r="AE344" s="4" t="e">
        <f>INDEX('Root phenotypic data'!W:W, MATCH($A344, 'Root phenotypic data'!$A:$A, 0))</f>
        <v>#N/A</v>
      </c>
      <c r="AF344" s="4" t="e">
        <f>INDEX('Root phenotypic data'!X:X, MATCH($A344, 'Root phenotypic data'!$A:$A, 0))</f>
        <v>#N/A</v>
      </c>
      <c r="AG344" s="4" t="e">
        <f>INDEX('Root phenotypic data'!Y:Y, MATCH($A344, 'Root phenotypic data'!$A:$A, 0))</f>
        <v>#N/A</v>
      </c>
      <c r="AH344" s="4" t="e">
        <f>INDEX('Root phenotypic data'!Z:Z, MATCH($A344, 'Root phenotypic data'!$A:$A, 0))</f>
        <v>#N/A</v>
      </c>
      <c r="AI344" s="4" t="e">
        <f>INDEX('Root phenotypic data'!AA:AA, MATCH($A344, 'Root phenotypic data'!$A:$A, 0))</f>
        <v>#N/A</v>
      </c>
      <c r="AJ344" s="4" t="e">
        <f>INDEX('Root phenotypic data'!AB:AB, MATCH($A344, 'Root phenotypic data'!$A:$A, 0))</f>
        <v>#N/A</v>
      </c>
      <c r="AK344" s="4" t="e">
        <f>INDEX('Root phenotypic data'!AC:AC, MATCH($A344, 'Root phenotypic data'!$A:$A, 0))</f>
        <v>#N/A</v>
      </c>
      <c r="AL344" s="4" t="e">
        <f>INDEX('Root phenotypic data'!AD:AD, MATCH($A344, 'Root phenotypic data'!$A:$A, 0))</f>
        <v>#N/A</v>
      </c>
      <c r="AM344" s="4" t="e">
        <f>INDEX('Root phenotypic data'!AE:AE, MATCH($A344, 'Root phenotypic data'!$A:$A, 0))</f>
        <v>#N/A</v>
      </c>
      <c r="AN344" s="4" t="e">
        <f>INDEX('Root phenotypic data'!AF:AF, MATCH($A344, 'Root phenotypic data'!$A:$A, 0))</f>
        <v>#N/A</v>
      </c>
      <c r="AO344" s="4" t="e">
        <f>INDEX('Root phenotypic data'!AG:AG, MATCH($A344, 'Root phenotypic data'!$A:$A, 0))</f>
        <v>#N/A</v>
      </c>
      <c r="AP344" s="4">
        <f>INDEX('Isotope analysis'!F:F, MATCH($A344, 'Isotope analysis'!$C:$C, 0))</f>
        <v>1.53</v>
      </c>
      <c r="AQ344" s="4">
        <f>INDEX('Isotope analysis'!G:G, MATCH($A344, 'Isotope analysis'!$C:$C, 0))</f>
        <v>-31.49</v>
      </c>
      <c r="AR344" s="4">
        <f>INDEX('Isotope analysis'!H:H, MATCH($A344, 'Isotope analysis'!$C:$C, 0))</f>
        <v>1.0900000000000001</v>
      </c>
      <c r="AS344" s="4">
        <f>INDEX('Isotope analysis'!I:I, MATCH($A344, 'Isotope analysis'!$C:$C, 0))</f>
        <v>44.2</v>
      </c>
      <c r="AT344" s="4" t="e">
        <f>INDEX('Root phenotypic data'!CR:CR, MATCH($A344, 'Root phenotypic data'!$A:$A, 0))</f>
        <v>#N/A</v>
      </c>
      <c r="AU344" s="4" t="e">
        <f>INDEX('Root phenotypic data'!CS:CS, MATCH($A344, 'Root phenotypic data'!$A:$A, 0))</f>
        <v>#N/A</v>
      </c>
      <c r="AV344" s="4" t="e">
        <f>INDEX('Root phenotypic data'!CT:CT, MATCH($A344, 'Root phenotypic data'!$A:$A, 0))</f>
        <v>#N/A</v>
      </c>
      <c r="AW344" s="4" t="e">
        <f>INDEX('Root phenotypic data'!CU:CU, MATCH($A344, 'Root phenotypic data'!$A:$A, 0))</f>
        <v>#N/A</v>
      </c>
      <c r="AX344" s="4" t="e">
        <f>INDEX('Root phenotypic data'!CV:CV, MATCH($A344, 'Root phenotypic data'!$A:$A, 0))</f>
        <v>#N/A</v>
      </c>
      <c r="AY344" s="4" t="e">
        <f>INDEX('Root phenotypic data'!CW:CW, MATCH($A344, 'Root phenotypic data'!$A:$A, 0))</f>
        <v>#N/A</v>
      </c>
      <c r="AZ344" s="4" t="e">
        <f>INDEX('Root phenotypic data'!CX:CX, MATCH($A344, 'Root phenotypic data'!$A:$A, 0))</f>
        <v>#N/A</v>
      </c>
      <c r="BA344" s="4" t="e">
        <f>INDEX('Root phenotypic data'!CY:CY, MATCH($A344, 'Root phenotypic data'!$A:$A, 0))</f>
        <v>#N/A</v>
      </c>
      <c r="BB344" s="4" t="e">
        <f>INDEX('Root phenotypic data'!CZ:CZ, MATCH($A344, 'Root phenotypic data'!$A:$A, 0))</f>
        <v>#N/A</v>
      </c>
      <c r="BC344" s="4" t="e">
        <f>INDEX('Root phenotypic data'!DA:DA, MATCH($A344, 'Root phenotypic data'!$A:$A, 0))</f>
        <v>#N/A</v>
      </c>
      <c r="BD344" s="4" t="e">
        <f>INDEX('Root phenotypic data'!DB:DB, MATCH($A344, 'Root phenotypic data'!$A:$A, 0))</f>
        <v>#N/A</v>
      </c>
      <c r="BE344" s="4" t="e">
        <f>INDEX('Root phenotypic data'!DC:DC, MATCH($A344, 'Root phenotypic data'!$A:$A, 0))</f>
        <v>#N/A</v>
      </c>
      <c r="BF344" s="4" t="e">
        <f>INDEX('Root phenotypic data'!DD:DD, MATCH($A344, 'Root phenotypic data'!$A:$A, 0))</f>
        <v>#N/A</v>
      </c>
      <c r="BG344" s="4" t="e">
        <f>INDEX('Root phenotypic data'!DE:DE, MATCH($A344, 'Root phenotypic data'!$A:$A, 0))</f>
        <v>#N/A</v>
      </c>
      <c r="BH344" s="4" t="e">
        <f>INDEX('Root phenotypic data'!DF:DF, MATCH($A344, 'Root phenotypic data'!$A:$A, 0))</f>
        <v>#N/A</v>
      </c>
      <c r="BI344" s="4" t="e">
        <f>INDEX('Root phenotypic data'!DG:DG, MATCH($A344, 'Root phenotypic data'!$A:$A, 0))</f>
        <v>#N/A</v>
      </c>
      <c r="BJ344" s="4" t="e">
        <f>INDEX('Root phenotypic data'!DH:DH, MATCH($A344, 'Root phenotypic data'!$A:$A, 0))</f>
        <v>#N/A</v>
      </c>
      <c r="BK344" s="4" t="e">
        <f>INDEX('Root phenotypic data'!DI:DI, MATCH($A344, 'Root phenotypic data'!$A:$A, 0))</f>
        <v>#N/A</v>
      </c>
      <c r="BL344" s="4" t="e">
        <f>INDEX('Root phenotypic data'!DJ:DJ, MATCH($A344, 'Root phenotypic data'!$A:$A, 0))</f>
        <v>#N/A</v>
      </c>
      <c r="BM344" s="4" t="e">
        <f>INDEX('Root phenotypic data'!DK:DK, MATCH($A344, 'Root phenotypic data'!$A:$A, 0))</f>
        <v>#N/A</v>
      </c>
      <c r="BN344" s="4" t="e">
        <f>INDEX('Root phenotypic data'!DL:DL, MATCH($A344, 'Root phenotypic data'!$A:$A, 0))</f>
        <v>#N/A</v>
      </c>
      <c r="BO344" s="4" t="e">
        <f>INDEX('Mother tree bio'!C:C, MATCH($D344, 'Mother tree bio'!$B:$B, 0))</f>
        <v>#N/A</v>
      </c>
      <c r="BP344" s="4" t="e">
        <f>INDEX('Mother tree bio'!D:D, MATCH($D344, 'Mother tree bio'!$B:$B, 0))</f>
        <v>#N/A</v>
      </c>
      <c r="BQ344" s="4" t="e">
        <f>INDEX('Mother tree bio'!E:E, MATCH($D344, 'Mother tree bio'!$B:$B, 0))</f>
        <v>#N/A</v>
      </c>
      <c r="BR344" s="4" t="e">
        <f>INDEX('Mother tree bio'!F:F, MATCH($D344, 'Mother tree bio'!$B:$B, 0))</f>
        <v>#N/A</v>
      </c>
      <c r="BS344" s="4" t="e">
        <f>INDEX('Mother tree bio'!G:G, MATCH($D344, 'Mother tree bio'!$B:$B, 0))</f>
        <v>#N/A</v>
      </c>
      <c r="BT344" s="4" t="e">
        <f>INDEX('Mother tree bio'!H:H, MATCH($D344, 'Mother tree bio'!$B:$B, 0))</f>
        <v>#N/A</v>
      </c>
      <c r="BU344" s="4" t="e">
        <f>INDEX('Mother tree bio'!I:I, MATCH($D344, 'Mother tree bio'!$B:$B, 0))</f>
        <v>#N/A</v>
      </c>
      <c r="BV344" s="4" t="e">
        <f>INDEX('Mother tree bio'!J:J, MATCH($D344, 'Mother tree bio'!$B:$B, 0))</f>
        <v>#N/A</v>
      </c>
      <c r="BW344" s="4" t="e">
        <f>INDEX('Mother tree bio'!K:K, MATCH($D344, 'Mother tree bio'!$B:$B, 0))</f>
        <v>#N/A</v>
      </c>
    </row>
    <row r="345" spans="1:75" ht="15" customHeight="1" thickBot="1">
      <c r="A345" s="41" t="s">
        <v>683</v>
      </c>
      <c r="B345" t="s">
        <v>626</v>
      </c>
      <c r="C345" s="1" t="s">
        <v>237</v>
      </c>
      <c r="D345" s="4" t="s">
        <v>153</v>
      </c>
      <c r="E345" s="4" t="s">
        <v>83</v>
      </c>
      <c r="F345" s="4">
        <v>8</v>
      </c>
      <c r="G345" s="4" t="str">
        <f>INDEX('Isotope analysis'!E:E, MATCH($A345, 'Isotope analysis'!$C:$C, 0))</f>
        <v>W</v>
      </c>
      <c r="H345" s="4" t="s">
        <v>627</v>
      </c>
      <c r="I345" s="19" t="s">
        <v>219</v>
      </c>
      <c r="J345" s="19" t="s">
        <v>220</v>
      </c>
      <c r="K345" s="20" t="s">
        <v>221</v>
      </c>
      <c r="L345" s="19" t="s">
        <v>370</v>
      </c>
      <c r="M345" s="19" t="s">
        <v>371</v>
      </c>
      <c r="N345" s="20" t="s">
        <v>372</v>
      </c>
      <c r="O345" s="4" t="e">
        <f>INDEX('Root phenotypic data'!F:F, MATCH($A345, 'Root phenotypic data'!$A:$A, 0))</f>
        <v>#N/A</v>
      </c>
      <c r="P345" s="18" t="e">
        <f>INDEX('Root phenotypic data'!H:H, MATCH($A345, 'Root phenotypic data'!$A:$A, 0))</f>
        <v>#N/A</v>
      </c>
      <c r="Q345" s="4" t="e">
        <f>INDEX('Root phenotypic data'!I:I, MATCH($A345, 'Root phenotypic data'!$A:$A, 0))</f>
        <v>#N/A</v>
      </c>
      <c r="R345" s="4" t="e">
        <f>INDEX('Root phenotypic data'!J:J, MATCH($A345, 'Root phenotypic data'!$A:$A, 0))</f>
        <v>#N/A</v>
      </c>
      <c r="S345" s="4" t="e">
        <f>INDEX('Root phenotypic data'!K:K, MATCH($A345, 'Root phenotypic data'!$A:$A, 0))</f>
        <v>#N/A</v>
      </c>
      <c r="T345" s="4" t="e">
        <f>INDEX('Root phenotypic data'!L:L, MATCH($A345, 'Root phenotypic data'!$A:$A, 0))</f>
        <v>#N/A</v>
      </c>
      <c r="U345" s="4" t="e">
        <f>INDEX('Root phenotypic data'!M:M, MATCH($A345, 'Root phenotypic data'!$A:$A, 0))</f>
        <v>#N/A</v>
      </c>
      <c r="V345" s="4" t="e">
        <f>INDEX('Root phenotypic data'!N:N, MATCH($A345, 'Root phenotypic data'!$A:$A, 0))</f>
        <v>#N/A</v>
      </c>
      <c r="W345" s="4" t="e">
        <f>INDEX('Root phenotypic data'!O:O, MATCH($A345, 'Root phenotypic data'!$A:$A, 0))</f>
        <v>#N/A</v>
      </c>
      <c r="X345" s="4" t="e">
        <f>INDEX('Root phenotypic data'!P:P, MATCH($A345, 'Root phenotypic data'!$A:$A, 0))</f>
        <v>#N/A</v>
      </c>
      <c r="Y345" s="4" t="e">
        <f>INDEX('Root phenotypic data'!Q:Q, MATCH($A345, 'Root phenotypic data'!$A:$A, 0))</f>
        <v>#N/A</v>
      </c>
      <c r="Z345" s="4" t="e">
        <f>INDEX('Root phenotypic data'!R:R, MATCH($A345, 'Root phenotypic data'!$A:$A, 0))</f>
        <v>#N/A</v>
      </c>
      <c r="AA345" s="4" t="e">
        <f>INDEX('Root phenotypic data'!S:S, MATCH($A345, 'Root phenotypic data'!$A:$A, 0))</f>
        <v>#N/A</v>
      </c>
      <c r="AB345" s="4" t="e">
        <f>INDEX('Root phenotypic data'!T:T, MATCH($A345, 'Root phenotypic data'!$A:$A, 0))</f>
        <v>#N/A</v>
      </c>
      <c r="AC345" s="4" t="e">
        <f>INDEX('Root phenotypic data'!U:U, MATCH($A345, 'Root phenotypic data'!$A:$A, 0))</f>
        <v>#N/A</v>
      </c>
      <c r="AD345" s="4" t="e">
        <f>INDEX('Root phenotypic data'!V:V, MATCH($A345, 'Root phenotypic data'!$A:$A, 0))</f>
        <v>#N/A</v>
      </c>
      <c r="AE345" s="4" t="e">
        <f>INDEX('Root phenotypic data'!W:W, MATCH($A345, 'Root phenotypic data'!$A:$A, 0))</f>
        <v>#N/A</v>
      </c>
      <c r="AF345" s="4" t="e">
        <f>INDEX('Root phenotypic data'!X:X, MATCH($A345, 'Root phenotypic data'!$A:$A, 0))</f>
        <v>#N/A</v>
      </c>
      <c r="AG345" s="4" t="e">
        <f>INDEX('Root phenotypic data'!Y:Y, MATCH($A345, 'Root phenotypic data'!$A:$A, 0))</f>
        <v>#N/A</v>
      </c>
      <c r="AH345" s="4" t="e">
        <f>INDEX('Root phenotypic data'!Z:Z, MATCH($A345, 'Root phenotypic data'!$A:$A, 0))</f>
        <v>#N/A</v>
      </c>
      <c r="AI345" s="4" t="e">
        <f>INDEX('Root phenotypic data'!AA:AA, MATCH($A345, 'Root phenotypic data'!$A:$A, 0))</f>
        <v>#N/A</v>
      </c>
      <c r="AJ345" s="4" t="e">
        <f>INDEX('Root phenotypic data'!AB:AB, MATCH($A345, 'Root phenotypic data'!$A:$A, 0))</f>
        <v>#N/A</v>
      </c>
      <c r="AK345" s="4" t="e">
        <f>INDEX('Root phenotypic data'!AC:AC, MATCH($A345, 'Root phenotypic data'!$A:$A, 0))</f>
        <v>#N/A</v>
      </c>
      <c r="AL345" s="4" t="e">
        <f>INDEX('Root phenotypic data'!AD:AD, MATCH($A345, 'Root phenotypic data'!$A:$A, 0))</f>
        <v>#N/A</v>
      </c>
      <c r="AM345" s="4" t="e">
        <f>INDEX('Root phenotypic data'!AE:AE, MATCH($A345, 'Root phenotypic data'!$A:$A, 0))</f>
        <v>#N/A</v>
      </c>
      <c r="AN345" s="4" t="e">
        <f>INDEX('Root phenotypic data'!AF:AF, MATCH($A345, 'Root phenotypic data'!$A:$A, 0))</f>
        <v>#N/A</v>
      </c>
      <c r="AO345" s="4" t="e">
        <f>INDEX('Root phenotypic data'!AG:AG, MATCH($A345, 'Root phenotypic data'!$A:$A, 0))</f>
        <v>#N/A</v>
      </c>
      <c r="AP345" s="4">
        <f>INDEX('Isotope analysis'!F:F, MATCH($A345, 'Isotope analysis'!$C:$C, 0))</f>
        <v>4.42</v>
      </c>
      <c r="AQ345" s="4">
        <f>INDEX('Isotope analysis'!G:G, MATCH($A345, 'Isotope analysis'!$C:$C, 0))</f>
        <v>-34.71</v>
      </c>
      <c r="AR345" s="4">
        <f>INDEX('Isotope analysis'!H:H, MATCH($A345, 'Isotope analysis'!$C:$C, 0))</f>
        <v>1.1299999999999999</v>
      </c>
      <c r="AS345" s="4">
        <f>INDEX('Isotope analysis'!I:I, MATCH($A345, 'Isotope analysis'!$C:$C, 0))</f>
        <v>42.7</v>
      </c>
      <c r="AT345" s="4" t="e">
        <f>INDEX('Root phenotypic data'!CR:CR, MATCH($A345, 'Root phenotypic data'!$A:$A, 0))</f>
        <v>#N/A</v>
      </c>
      <c r="AU345" s="4" t="e">
        <f>INDEX('Root phenotypic data'!CS:CS, MATCH($A345, 'Root phenotypic data'!$A:$A, 0))</f>
        <v>#N/A</v>
      </c>
      <c r="AV345" s="4" t="e">
        <f>INDEX('Root phenotypic data'!CT:CT, MATCH($A345, 'Root phenotypic data'!$A:$A, 0))</f>
        <v>#N/A</v>
      </c>
      <c r="AW345" s="4" t="e">
        <f>INDEX('Root phenotypic data'!CU:CU, MATCH($A345, 'Root phenotypic data'!$A:$A, 0))</f>
        <v>#N/A</v>
      </c>
      <c r="AX345" s="4" t="e">
        <f>INDEX('Root phenotypic data'!CV:CV, MATCH($A345, 'Root phenotypic data'!$A:$A, 0))</f>
        <v>#N/A</v>
      </c>
      <c r="AY345" s="4" t="e">
        <f>INDEX('Root phenotypic data'!CW:CW, MATCH($A345, 'Root phenotypic data'!$A:$A, 0))</f>
        <v>#N/A</v>
      </c>
      <c r="AZ345" s="4" t="e">
        <f>INDEX('Root phenotypic data'!CX:CX, MATCH($A345, 'Root phenotypic data'!$A:$A, 0))</f>
        <v>#N/A</v>
      </c>
      <c r="BA345" s="4" t="e">
        <f>INDEX('Root phenotypic data'!CY:CY, MATCH($A345, 'Root phenotypic data'!$A:$A, 0))</f>
        <v>#N/A</v>
      </c>
      <c r="BB345" s="4" t="e">
        <f>INDEX('Root phenotypic data'!CZ:CZ, MATCH($A345, 'Root phenotypic data'!$A:$A, 0))</f>
        <v>#N/A</v>
      </c>
      <c r="BC345" s="4" t="e">
        <f>INDEX('Root phenotypic data'!DA:DA, MATCH($A345, 'Root phenotypic data'!$A:$A, 0))</f>
        <v>#N/A</v>
      </c>
      <c r="BD345" s="4" t="e">
        <f>INDEX('Root phenotypic data'!DB:DB, MATCH($A345, 'Root phenotypic data'!$A:$A, 0))</f>
        <v>#N/A</v>
      </c>
      <c r="BE345" s="4" t="e">
        <f>INDEX('Root phenotypic data'!DC:DC, MATCH($A345, 'Root phenotypic data'!$A:$A, 0))</f>
        <v>#N/A</v>
      </c>
      <c r="BF345" s="4" t="e">
        <f>INDEX('Root phenotypic data'!DD:DD, MATCH($A345, 'Root phenotypic data'!$A:$A, 0))</f>
        <v>#N/A</v>
      </c>
      <c r="BG345" s="4" t="e">
        <f>INDEX('Root phenotypic data'!DE:DE, MATCH($A345, 'Root phenotypic data'!$A:$A, 0))</f>
        <v>#N/A</v>
      </c>
      <c r="BH345" s="4" t="e">
        <f>INDEX('Root phenotypic data'!DF:DF, MATCH($A345, 'Root phenotypic data'!$A:$A, 0))</f>
        <v>#N/A</v>
      </c>
      <c r="BI345" s="4" t="e">
        <f>INDEX('Root phenotypic data'!DG:DG, MATCH($A345, 'Root phenotypic data'!$A:$A, 0))</f>
        <v>#N/A</v>
      </c>
      <c r="BJ345" s="4" t="e">
        <f>INDEX('Root phenotypic data'!DH:DH, MATCH($A345, 'Root phenotypic data'!$A:$A, 0))</f>
        <v>#N/A</v>
      </c>
      <c r="BK345" s="4" t="e">
        <f>INDEX('Root phenotypic data'!DI:DI, MATCH($A345, 'Root phenotypic data'!$A:$A, 0))</f>
        <v>#N/A</v>
      </c>
      <c r="BL345" s="4" t="e">
        <f>INDEX('Root phenotypic data'!DJ:DJ, MATCH($A345, 'Root phenotypic data'!$A:$A, 0))</f>
        <v>#N/A</v>
      </c>
      <c r="BM345" s="4" t="e">
        <f>INDEX('Root phenotypic data'!DK:DK, MATCH($A345, 'Root phenotypic data'!$A:$A, 0))</f>
        <v>#N/A</v>
      </c>
      <c r="BN345" s="4" t="e">
        <f>INDEX('Root phenotypic data'!DL:DL, MATCH($A345, 'Root phenotypic data'!$A:$A, 0))</f>
        <v>#N/A</v>
      </c>
      <c r="BO345" s="4" t="e">
        <f>INDEX('Mother tree bio'!C:C, MATCH($D345, 'Mother tree bio'!$B:$B, 0))</f>
        <v>#N/A</v>
      </c>
      <c r="BP345" s="4" t="e">
        <f>INDEX('Mother tree bio'!D:D, MATCH($D345, 'Mother tree bio'!$B:$B, 0))</f>
        <v>#N/A</v>
      </c>
      <c r="BQ345" s="4" t="e">
        <f>INDEX('Mother tree bio'!E:E, MATCH($D345, 'Mother tree bio'!$B:$B, 0))</f>
        <v>#N/A</v>
      </c>
      <c r="BR345" s="4" t="e">
        <f>INDEX('Mother tree bio'!F:F, MATCH($D345, 'Mother tree bio'!$B:$B, 0))</f>
        <v>#N/A</v>
      </c>
      <c r="BS345" s="4" t="e">
        <f>INDEX('Mother tree bio'!G:G, MATCH($D345, 'Mother tree bio'!$B:$B, 0))</f>
        <v>#N/A</v>
      </c>
      <c r="BT345" s="4" t="e">
        <f>INDEX('Mother tree bio'!H:H, MATCH($D345, 'Mother tree bio'!$B:$B, 0))</f>
        <v>#N/A</v>
      </c>
      <c r="BU345" s="4" t="e">
        <f>INDEX('Mother tree bio'!I:I, MATCH($D345, 'Mother tree bio'!$B:$B, 0))</f>
        <v>#N/A</v>
      </c>
      <c r="BV345" s="4" t="e">
        <f>INDEX('Mother tree bio'!J:J, MATCH($D345, 'Mother tree bio'!$B:$B, 0))</f>
        <v>#N/A</v>
      </c>
      <c r="BW345" s="4" t="e">
        <f>INDEX('Mother tree bio'!K:K, MATCH($D345, 'Mother tree bio'!$B:$B, 0))</f>
        <v>#N/A</v>
      </c>
    </row>
    <row r="346" spans="1:75" ht="15" customHeight="1">
      <c r="A346" s="38" t="s">
        <v>684</v>
      </c>
      <c r="B346" t="s">
        <v>626</v>
      </c>
      <c r="C346" s="1" t="s">
        <v>239</v>
      </c>
      <c r="D346" s="4" t="s">
        <v>153</v>
      </c>
      <c r="E346" s="4" t="s">
        <v>83</v>
      </c>
      <c r="F346" s="4">
        <v>9</v>
      </c>
      <c r="G346" s="4" t="str">
        <f>INDEX('Isotope analysis'!E:E, MATCH($A346, 'Isotope analysis'!$C:$C, 0))</f>
        <v>D</v>
      </c>
      <c r="H346" s="4" t="s">
        <v>627</v>
      </c>
      <c r="I346" s="19" t="s">
        <v>240</v>
      </c>
      <c r="J346" s="19" t="s">
        <v>241</v>
      </c>
      <c r="K346" s="20" t="s">
        <v>242</v>
      </c>
      <c r="L346" s="19" t="s">
        <v>341</v>
      </c>
      <c r="M346" s="19" t="s">
        <v>342</v>
      </c>
      <c r="N346" s="20" t="s">
        <v>343</v>
      </c>
      <c r="O346" s="4" t="e">
        <f>INDEX('Root phenotypic data'!F:F, MATCH($A346, 'Root phenotypic data'!$A:$A, 0))</f>
        <v>#N/A</v>
      </c>
      <c r="P346" s="18" t="e">
        <f>INDEX('Root phenotypic data'!H:H, MATCH($A346, 'Root phenotypic data'!$A:$A, 0))</f>
        <v>#N/A</v>
      </c>
      <c r="Q346" s="4" t="e">
        <f>INDEX('Root phenotypic data'!I:I, MATCH($A346, 'Root phenotypic data'!$A:$A, 0))</f>
        <v>#N/A</v>
      </c>
      <c r="R346" s="4" t="e">
        <f>INDEX('Root phenotypic data'!J:J, MATCH($A346, 'Root phenotypic data'!$A:$A, 0))</f>
        <v>#N/A</v>
      </c>
      <c r="S346" s="4" t="e">
        <f>INDEX('Root phenotypic data'!K:K, MATCH($A346, 'Root phenotypic data'!$A:$A, 0))</f>
        <v>#N/A</v>
      </c>
      <c r="T346" s="4" t="e">
        <f>INDEX('Root phenotypic data'!L:L, MATCH($A346, 'Root phenotypic data'!$A:$A, 0))</f>
        <v>#N/A</v>
      </c>
      <c r="U346" s="4" t="e">
        <f>INDEX('Root phenotypic data'!M:M, MATCH($A346, 'Root phenotypic data'!$A:$A, 0))</f>
        <v>#N/A</v>
      </c>
      <c r="V346" s="4" t="e">
        <f>INDEX('Root phenotypic data'!N:N, MATCH($A346, 'Root phenotypic data'!$A:$A, 0))</f>
        <v>#N/A</v>
      </c>
      <c r="W346" s="4" t="e">
        <f>INDEX('Root phenotypic data'!O:O, MATCH($A346, 'Root phenotypic data'!$A:$A, 0))</f>
        <v>#N/A</v>
      </c>
      <c r="X346" s="4" t="e">
        <f>INDEX('Root phenotypic data'!P:P, MATCH($A346, 'Root phenotypic data'!$A:$A, 0))</f>
        <v>#N/A</v>
      </c>
      <c r="Y346" s="4" t="e">
        <f>INDEX('Root phenotypic data'!Q:Q, MATCH($A346, 'Root phenotypic data'!$A:$A, 0))</f>
        <v>#N/A</v>
      </c>
      <c r="Z346" s="4" t="e">
        <f>INDEX('Root phenotypic data'!R:R, MATCH($A346, 'Root phenotypic data'!$A:$A, 0))</f>
        <v>#N/A</v>
      </c>
      <c r="AA346" s="4" t="e">
        <f>INDEX('Root phenotypic data'!S:S, MATCH($A346, 'Root phenotypic data'!$A:$A, 0))</f>
        <v>#N/A</v>
      </c>
      <c r="AB346" s="4" t="e">
        <f>INDEX('Root phenotypic data'!T:T, MATCH($A346, 'Root phenotypic data'!$A:$A, 0))</f>
        <v>#N/A</v>
      </c>
      <c r="AC346" s="4" t="e">
        <f>INDEX('Root phenotypic data'!U:U, MATCH($A346, 'Root phenotypic data'!$A:$A, 0))</f>
        <v>#N/A</v>
      </c>
      <c r="AD346" s="4" t="e">
        <f>INDEX('Root phenotypic data'!V:V, MATCH($A346, 'Root phenotypic data'!$A:$A, 0))</f>
        <v>#N/A</v>
      </c>
      <c r="AE346" s="4" t="e">
        <f>INDEX('Root phenotypic data'!W:W, MATCH($A346, 'Root phenotypic data'!$A:$A, 0))</f>
        <v>#N/A</v>
      </c>
      <c r="AF346" s="4" t="e">
        <f>INDEX('Root phenotypic data'!X:X, MATCH($A346, 'Root phenotypic data'!$A:$A, 0))</f>
        <v>#N/A</v>
      </c>
      <c r="AG346" s="4" t="e">
        <f>INDEX('Root phenotypic data'!Y:Y, MATCH($A346, 'Root phenotypic data'!$A:$A, 0))</f>
        <v>#N/A</v>
      </c>
      <c r="AH346" s="4" t="e">
        <f>INDEX('Root phenotypic data'!Z:Z, MATCH($A346, 'Root phenotypic data'!$A:$A, 0))</f>
        <v>#N/A</v>
      </c>
      <c r="AI346" s="4" t="e">
        <f>INDEX('Root phenotypic data'!AA:AA, MATCH($A346, 'Root phenotypic data'!$A:$A, 0))</f>
        <v>#N/A</v>
      </c>
      <c r="AJ346" s="4" t="e">
        <f>INDEX('Root phenotypic data'!AB:AB, MATCH($A346, 'Root phenotypic data'!$A:$A, 0))</f>
        <v>#N/A</v>
      </c>
      <c r="AK346" s="4" t="e">
        <f>INDEX('Root phenotypic data'!AC:AC, MATCH($A346, 'Root phenotypic data'!$A:$A, 0))</f>
        <v>#N/A</v>
      </c>
      <c r="AL346" s="4" t="e">
        <f>INDEX('Root phenotypic data'!AD:AD, MATCH($A346, 'Root phenotypic data'!$A:$A, 0))</f>
        <v>#N/A</v>
      </c>
      <c r="AM346" s="4" t="e">
        <f>INDEX('Root phenotypic data'!AE:AE, MATCH($A346, 'Root phenotypic data'!$A:$A, 0))</f>
        <v>#N/A</v>
      </c>
      <c r="AN346" s="4" t="e">
        <f>INDEX('Root phenotypic data'!AF:AF, MATCH($A346, 'Root phenotypic data'!$A:$A, 0))</f>
        <v>#N/A</v>
      </c>
      <c r="AO346" s="4" t="e">
        <f>INDEX('Root phenotypic data'!AG:AG, MATCH($A346, 'Root phenotypic data'!$A:$A, 0))</f>
        <v>#N/A</v>
      </c>
      <c r="AP346" s="4">
        <f>INDEX('Isotope analysis'!F:F, MATCH($A346, 'Isotope analysis'!$C:$C, 0))</f>
        <v>0.66</v>
      </c>
      <c r="AQ346" s="4">
        <f>INDEX('Isotope analysis'!G:G, MATCH($A346, 'Isotope analysis'!$C:$C, 0))</f>
        <v>-32.68</v>
      </c>
      <c r="AR346" s="4">
        <f>INDEX('Isotope analysis'!H:H, MATCH($A346, 'Isotope analysis'!$C:$C, 0))</f>
        <v>0.89</v>
      </c>
      <c r="AS346" s="4">
        <f>INDEX('Isotope analysis'!I:I, MATCH($A346, 'Isotope analysis'!$C:$C, 0))</f>
        <v>44.5</v>
      </c>
      <c r="AT346" s="4" t="e">
        <f>INDEX('Root phenotypic data'!CR:CR, MATCH($A346, 'Root phenotypic data'!$A:$A, 0))</f>
        <v>#N/A</v>
      </c>
      <c r="AU346" s="4" t="e">
        <f>INDEX('Root phenotypic data'!CS:CS, MATCH($A346, 'Root phenotypic data'!$A:$A, 0))</f>
        <v>#N/A</v>
      </c>
      <c r="AV346" s="4" t="e">
        <f>INDEX('Root phenotypic data'!CT:CT, MATCH($A346, 'Root phenotypic data'!$A:$A, 0))</f>
        <v>#N/A</v>
      </c>
      <c r="AW346" s="4" t="e">
        <f>INDEX('Root phenotypic data'!CU:CU, MATCH($A346, 'Root phenotypic data'!$A:$A, 0))</f>
        <v>#N/A</v>
      </c>
      <c r="AX346" s="4" t="e">
        <f>INDEX('Root phenotypic data'!CV:CV, MATCH($A346, 'Root phenotypic data'!$A:$A, 0))</f>
        <v>#N/A</v>
      </c>
      <c r="AY346" s="4" t="e">
        <f>INDEX('Root phenotypic data'!CW:CW, MATCH($A346, 'Root phenotypic data'!$A:$A, 0))</f>
        <v>#N/A</v>
      </c>
      <c r="AZ346" s="4" t="e">
        <f>INDEX('Root phenotypic data'!CX:CX, MATCH($A346, 'Root phenotypic data'!$A:$A, 0))</f>
        <v>#N/A</v>
      </c>
      <c r="BA346" s="4" t="e">
        <f>INDEX('Root phenotypic data'!CY:CY, MATCH($A346, 'Root phenotypic data'!$A:$A, 0))</f>
        <v>#N/A</v>
      </c>
      <c r="BB346" s="4" t="e">
        <f>INDEX('Root phenotypic data'!CZ:CZ, MATCH($A346, 'Root phenotypic data'!$A:$A, 0))</f>
        <v>#N/A</v>
      </c>
      <c r="BC346" s="4" t="e">
        <f>INDEX('Root phenotypic data'!DA:DA, MATCH($A346, 'Root phenotypic data'!$A:$A, 0))</f>
        <v>#N/A</v>
      </c>
      <c r="BD346" s="4" t="e">
        <f>INDEX('Root phenotypic data'!DB:DB, MATCH($A346, 'Root phenotypic data'!$A:$A, 0))</f>
        <v>#N/A</v>
      </c>
      <c r="BE346" s="4" t="e">
        <f>INDEX('Root phenotypic data'!DC:DC, MATCH($A346, 'Root phenotypic data'!$A:$A, 0))</f>
        <v>#N/A</v>
      </c>
      <c r="BF346" s="4" t="e">
        <f>INDEX('Root phenotypic data'!DD:DD, MATCH($A346, 'Root phenotypic data'!$A:$A, 0))</f>
        <v>#N/A</v>
      </c>
      <c r="BG346" s="4" t="e">
        <f>INDEX('Root phenotypic data'!DE:DE, MATCH($A346, 'Root phenotypic data'!$A:$A, 0))</f>
        <v>#N/A</v>
      </c>
      <c r="BH346" s="4" t="e">
        <f>INDEX('Root phenotypic data'!DF:DF, MATCH($A346, 'Root phenotypic data'!$A:$A, 0))</f>
        <v>#N/A</v>
      </c>
      <c r="BI346" s="4" t="e">
        <f>INDEX('Root phenotypic data'!DG:DG, MATCH($A346, 'Root phenotypic data'!$A:$A, 0))</f>
        <v>#N/A</v>
      </c>
      <c r="BJ346" s="4" t="e">
        <f>INDEX('Root phenotypic data'!DH:DH, MATCH($A346, 'Root phenotypic data'!$A:$A, 0))</f>
        <v>#N/A</v>
      </c>
      <c r="BK346" s="4" t="e">
        <f>INDEX('Root phenotypic data'!DI:DI, MATCH($A346, 'Root phenotypic data'!$A:$A, 0))</f>
        <v>#N/A</v>
      </c>
      <c r="BL346" s="4" t="e">
        <f>INDEX('Root phenotypic data'!DJ:DJ, MATCH($A346, 'Root phenotypic data'!$A:$A, 0))</f>
        <v>#N/A</v>
      </c>
      <c r="BM346" s="4" t="e">
        <f>INDEX('Root phenotypic data'!DK:DK, MATCH($A346, 'Root phenotypic data'!$A:$A, 0))</f>
        <v>#N/A</v>
      </c>
      <c r="BN346" s="4" t="e">
        <f>INDEX('Root phenotypic data'!DL:DL, MATCH($A346, 'Root phenotypic data'!$A:$A, 0))</f>
        <v>#N/A</v>
      </c>
      <c r="BO346" s="4" t="e">
        <f>INDEX('Mother tree bio'!C:C, MATCH($D346, 'Mother tree bio'!$B:$B, 0))</f>
        <v>#N/A</v>
      </c>
      <c r="BP346" s="4" t="e">
        <f>INDEX('Mother tree bio'!D:D, MATCH($D346, 'Mother tree bio'!$B:$B, 0))</f>
        <v>#N/A</v>
      </c>
      <c r="BQ346" s="4" t="e">
        <f>INDEX('Mother tree bio'!E:E, MATCH($D346, 'Mother tree bio'!$B:$B, 0))</f>
        <v>#N/A</v>
      </c>
      <c r="BR346" s="4" t="e">
        <f>INDEX('Mother tree bio'!F:F, MATCH($D346, 'Mother tree bio'!$B:$B, 0))</f>
        <v>#N/A</v>
      </c>
      <c r="BS346" s="4" t="e">
        <f>INDEX('Mother tree bio'!G:G, MATCH($D346, 'Mother tree bio'!$B:$B, 0))</f>
        <v>#N/A</v>
      </c>
      <c r="BT346" s="4" t="e">
        <f>INDEX('Mother tree bio'!H:H, MATCH($D346, 'Mother tree bio'!$B:$B, 0))</f>
        <v>#N/A</v>
      </c>
      <c r="BU346" s="4" t="e">
        <f>INDEX('Mother tree bio'!I:I, MATCH($D346, 'Mother tree bio'!$B:$B, 0))</f>
        <v>#N/A</v>
      </c>
      <c r="BV346" s="4" t="e">
        <f>INDEX('Mother tree bio'!J:J, MATCH($D346, 'Mother tree bio'!$B:$B, 0))</f>
        <v>#N/A</v>
      </c>
      <c r="BW346" s="4" t="e">
        <f>INDEX('Mother tree bio'!K:K, MATCH($D346, 'Mother tree bio'!$B:$B, 0))</f>
        <v>#N/A</v>
      </c>
    </row>
    <row r="347" spans="1:75" ht="15" customHeight="1">
      <c r="A347" s="39" t="s">
        <v>685</v>
      </c>
      <c r="B347" t="s">
        <v>626</v>
      </c>
      <c r="C347" s="1" t="s">
        <v>244</v>
      </c>
      <c r="D347" s="4" t="s">
        <v>153</v>
      </c>
      <c r="E347" s="4" t="s">
        <v>83</v>
      </c>
      <c r="F347" s="4">
        <v>10</v>
      </c>
      <c r="G347" s="4" t="str">
        <f>INDEX('Isotope analysis'!E:E, MATCH($A347, 'Isotope analysis'!$C:$C, 0))</f>
        <v>W</v>
      </c>
      <c r="H347" s="4" t="s">
        <v>627</v>
      </c>
      <c r="I347" s="19" t="s">
        <v>240</v>
      </c>
      <c r="J347" s="19" t="s">
        <v>241</v>
      </c>
      <c r="K347" s="20" t="s">
        <v>242</v>
      </c>
      <c r="L347" s="19" t="s">
        <v>345</v>
      </c>
      <c r="M347" s="19" t="s">
        <v>346</v>
      </c>
      <c r="N347" s="20" t="s">
        <v>347</v>
      </c>
      <c r="O347" s="4" t="e">
        <f>INDEX('Root phenotypic data'!F:F, MATCH($A347, 'Root phenotypic data'!$A:$A, 0))</f>
        <v>#N/A</v>
      </c>
      <c r="P347" s="18" t="e">
        <f>INDEX('Root phenotypic data'!H:H, MATCH($A347, 'Root phenotypic data'!$A:$A, 0))</f>
        <v>#N/A</v>
      </c>
      <c r="Q347" s="4" t="e">
        <f>INDEX('Root phenotypic data'!I:I, MATCH($A347, 'Root phenotypic data'!$A:$A, 0))</f>
        <v>#N/A</v>
      </c>
      <c r="R347" s="4" t="e">
        <f>INDEX('Root phenotypic data'!J:J, MATCH($A347, 'Root phenotypic data'!$A:$A, 0))</f>
        <v>#N/A</v>
      </c>
      <c r="S347" s="4" t="e">
        <f>INDEX('Root phenotypic data'!K:K, MATCH($A347, 'Root phenotypic data'!$A:$A, 0))</f>
        <v>#N/A</v>
      </c>
      <c r="T347" s="4" t="e">
        <f>INDEX('Root phenotypic data'!L:L, MATCH($A347, 'Root phenotypic data'!$A:$A, 0))</f>
        <v>#N/A</v>
      </c>
      <c r="U347" s="4" t="e">
        <f>INDEX('Root phenotypic data'!M:M, MATCH($A347, 'Root phenotypic data'!$A:$A, 0))</f>
        <v>#N/A</v>
      </c>
      <c r="V347" s="4" t="e">
        <f>INDEX('Root phenotypic data'!N:N, MATCH($A347, 'Root phenotypic data'!$A:$A, 0))</f>
        <v>#N/A</v>
      </c>
      <c r="W347" s="4" t="e">
        <f>INDEX('Root phenotypic data'!O:O, MATCH($A347, 'Root phenotypic data'!$A:$A, 0))</f>
        <v>#N/A</v>
      </c>
      <c r="X347" s="4" t="e">
        <f>INDEX('Root phenotypic data'!P:P, MATCH($A347, 'Root phenotypic data'!$A:$A, 0))</f>
        <v>#N/A</v>
      </c>
      <c r="Y347" s="4" t="e">
        <f>INDEX('Root phenotypic data'!Q:Q, MATCH($A347, 'Root phenotypic data'!$A:$A, 0))</f>
        <v>#N/A</v>
      </c>
      <c r="Z347" s="4" t="e">
        <f>INDEX('Root phenotypic data'!R:R, MATCH($A347, 'Root phenotypic data'!$A:$A, 0))</f>
        <v>#N/A</v>
      </c>
      <c r="AA347" s="4" t="e">
        <f>INDEX('Root phenotypic data'!S:S, MATCH($A347, 'Root phenotypic data'!$A:$A, 0))</f>
        <v>#N/A</v>
      </c>
      <c r="AB347" s="4" t="e">
        <f>INDEX('Root phenotypic data'!T:T, MATCH($A347, 'Root phenotypic data'!$A:$A, 0))</f>
        <v>#N/A</v>
      </c>
      <c r="AC347" s="4" t="e">
        <f>INDEX('Root phenotypic data'!U:U, MATCH($A347, 'Root phenotypic data'!$A:$A, 0))</f>
        <v>#N/A</v>
      </c>
      <c r="AD347" s="4" t="e">
        <f>INDEX('Root phenotypic data'!V:V, MATCH($A347, 'Root phenotypic data'!$A:$A, 0))</f>
        <v>#N/A</v>
      </c>
      <c r="AE347" s="4" t="e">
        <f>INDEX('Root phenotypic data'!W:W, MATCH($A347, 'Root phenotypic data'!$A:$A, 0))</f>
        <v>#N/A</v>
      </c>
      <c r="AF347" s="4" t="e">
        <f>INDEX('Root phenotypic data'!X:X, MATCH($A347, 'Root phenotypic data'!$A:$A, 0))</f>
        <v>#N/A</v>
      </c>
      <c r="AG347" s="4" t="e">
        <f>INDEX('Root phenotypic data'!Y:Y, MATCH($A347, 'Root phenotypic data'!$A:$A, 0))</f>
        <v>#N/A</v>
      </c>
      <c r="AH347" s="4" t="e">
        <f>INDEX('Root phenotypic data'!Z:Z, MATCH($A347, 'Root phenotypic data'!$A:$A, 0))</f>
        <v>#N/A</v>
      </c>
      <c r="AI347" s="4" t="e">
        <f>INDEX('Root phenotypic data'!AA:AA, MATCH($A347, 'Root phenotypic data'!$A:$A, 0))</f>
        <v>#N/A</v>
      </c>
      <c r="AJ347" s="4" t="e">
        <f>INDEX('Root phenotypic data'!AB:AB, MATCH($A347, 'Root phenotypic data'!$A:$A, 0))</f>
        <v>#N/A</v>
      </c>
      <c r="AK347" s="4" t="e">
        <f>INDEX('Root phenotypic data'!AC:AC, MATCH($A347, 'Root phenotypic data'!$A:$A, 0))</f>
        <v>#N/A</v>
      </c>
      <c r="AL347" s="4" t="e">
        <f>INDEX('Root phenotypic data'!AD:AD, MATCH($A347, 'Root phenotypic data'!$A:$A, 0))</f>
        <v>#N/A</v>
      </c>
      <c r="AM347" s="4" t="e">
        <f>INDEX('Root phenotypic data'!AE:AE, MATCH($A347, 'Root phenotypic data'!$A:$A, 0))</f>
        <v>#N/A</v>
      </c>
      <c r="AN347" s="4" t="e">
        <f>INDEX('Root phenotypic data'!AF:AF, MATCH($A347, 'Root phenotypic data'!$A:$A, 0))</f>
        <v>#N/A</v>
      </c>
      <c r="AO347" s="4" t="e">
        <f>INDEX('Root phenotypic data'!AG:AG, MATCH($A347, 'Root phenotypic data'!$A:$A, 0))</f>
        <v>#N/A</v>
      </c>
      <c r="AP347" s="4">
        <f>INDEX('Isotope analysis'!F:F, MATCH($A347, 'Isotope analysis'!$C:$C, 0))</f>
        <v>3.74</v>
      </c>
      <c r="AQ347" s="4">
        <f>INDEX('Isotope analysis'!G:G, MATCH($A347, 'Isotope analysis'!$C:$C, 0))</f>
        <v>-33.340000000000003</v>
      </c>
      <c r="AR347" s="4">
        <f>INDEX('Isotope analysis'!H:H, MATCH($A347, 'Isotope analysis'!$C:$C, 0))</f>
        <v>1.4</v>
      </c>
      <c r="AS347" s="4">
        <f>INDEX('Isotope analysis'!I:I, MATCH($A347, 'Isotope analysis'!$C:$C, 0))</f>
        <v>44</v>
      </c>
      <c r="AT347" s="4" t="e">
        <f>INDEX('Root phenotypic data'!CR:CR, MATCH($A347, 'Root phenotypic data'!$A:$A, 0))</f>
        <v>#N/A</v>
      </c>
      <c r="AU347" s="4" t="e">
        <f>INDEX('Root phenotypic data'!CS:CS, MATCH($A347, 'Root phenotypic data'!$A:$A, 0))</f>
        <v>#N/A</v>
      </c>
      <c r="AV347" s="4" t="e">
        <f>INDEX('Root phenotypic data'!CT:CT, MATCH($A347, 'Root phenotypic data'!$A:$A, 0))</f>
        <v>#N/A</v>
      </c>
      <c r="AW347" s="4" t="e">
        <f>INDEX('Root phenotypic data'!CU:CU, MATCH($A347, 'Root phenotypic data'!$A:$A, 0))</f>
        <v>#N/A</v>
      </c>
      <c r="AX347" s="4" t="e">
        <f>INDEX('Root phenotypic data'!CV:CV, MATCH($A347, 'Root phenotypic data'!$A:$A, 0))</f>
        <v>#N/A</v>
      </c>
      <c r="AY347" s="4" t="e">
        <f>INDEX('Root phenotypic data'!CW:CW, MATCH($A347, 'Root phenotypic data'!$A:$A, 0))</f>
        <v>#N/A</v>
      </c>
      <c r="AZ347" s="4" t="e">
        <f>INDEX('Root phenotypic data'!CX:CX, MATCH($A347, 'Root phenotypic data'!$A:$A, 0))</f>
        <v>#N/A</v>
      </c>
      <c r="BA347" s="4" t="e">
        <f>INDEX('Root phenotypic data'!CY:CY, MATCH($A347, 'Root phenotypic data'!$A:$A, 0))</f>
        <v>#N/A</v>
      </c>
      <c r="BB347" s="4" t="e">
        <f>INDEX('Root phenotypic data'!CZ:CZ, MATCH($A347, 'Root phenotypic data'!$A:$A, 0))</f>
        <v>#N/A</v>
      </c>
      <c r="BC347" s="4" t="e">
        <f>INDEX('Root phenotypic data'!DA:DA, MATCH($A347, 'Root phenotypic data'!$A:$A, 0))</f>
        <v>#N/A</v>
      </c>
      <c r="BD347" s="4" t="e">
        <f>INDEX('Root phenotypic data'!DB:DB, MATCH($A347, 'Root phenotypic data'!$A:$A, 0))</f>
        <v>#N/A</v>
      </c>
      <c r="BE347" s="4" t="e">
        <f>INDEX('Root phenotypic data'!DC:DC, MATCH($A347, 'Root phenotypic data'!$A:$A, 0))</f>
        <v>#N/A</v>
      </c>
      <c r="BF347" s="4" t="e">
        <f>INDEX('Root phenotypic data'!DD:DD, MATCH($A347, 'Root phenotypic data'!$A:$A, 0))</f>
        <v>#N/A</v>
      </c>
      <c r="BG347" s="4" t="e">
        <f>INDEX('Root phenotypic data'!DE:DE, MATCH($A347, 'Root phenotypic data'!$A:$A, 0))</f>
        <v>#N/A</v>
      </c>
      <c r="BH347" s="4" t="e">
        <f>INDEX('Root phenotypic data'!DF:DF, MATCH($A347, 'Root phenotypic data'!$A:$A, 0))</f>
        <v>#N/A</v>
      </c>
      <c r="BI347" s="4" t="e">
        <f>INDEX('Root phenotypic data'!DG:DG, MATCH($A347, 'Root phenotypic data'!$A:$A, 0))</f>
        <v>#N/A</v>
      </c>
      <c r="BJ347" s="4" t="e">
        <f>INDEX('Root phenotypic data'!DH:DH, MATCH($A347, 'Root phenotypic data'!$A:$A, 0))</f>
        <v>#N/A</v>
      </c>
      <c r="BK347" s="4" t="e">
        <f>INDEX('Root phenotypic data'!DI:DI, MATCH($A347, 'Root phenotypic data'!$A:$A, 0))</f>
        <v>#N/A</v>
      </c>
      <c r="BL347" s="4" t="e">
        <f>INDEX('Root phenotypic data'!DJ:DJ, MATCH($A347, 'Root phenotypic data'!$A:$A, 0))</f>
        <v>#N/A</v>
      </c>
      <c r="BM347" s="4" t="e">
        <f>INDEX('Root phenotypic data'!DK:DK, MATCH($A347, 'Root phenotypic data'!$A:$A, 0))</f>
        <v>#N/A</v>
      </c>
      <c r="BN347" s="4" t="e">
        <f>INDEX('Root phenotypic data'!DL:DL, MATCH($A347, 'Root phenotypic data'!$A:$A, 0))</f>
        <v>#N/A</v>
      </c>
      <c r="BO347" s="4" t="e">
        <f>INDEX('Mother tree bio'!C:C, MATCH($D347, 'Mother tree bio'!$B:$B, 0))</f>
        <v>#N/A</v>
      </c>
      <c r="BP347" s="4" t="e">
        <f>INDEX('Mother tree bio'!D:D, MATCH($D347, 'Mother tree bio'!$B:$B, 0))</f>
        <v>#N/A</v>
      </c>
      <c r="BQ347" s="4" t="e">
        <f>INDEX('Mother tree bio'!E:E, MATCH($D347, 'Mother tree bio'!$B:$B, 0))</f>
        <v>#N/A</v>
      </c>
      <c r="BR347" s="4" t="e">
        <f>INDEX('Mother tree bio'!F:F, MATCH($D347, 'Mother tree bio'!$B:$B, 0))</f>
        <v>#N/A</v>
      </c>
      <c r="BS347" s="4" t="e">
        <f>INDEX('Mother tree bio'!G:G, MATCH($D347, 'Mother tree bio'!$B:$B, 0))</f>
        <v>#N/A</v>
      </c>
      <c r="BT347" s="4" t="e">
        <f>INDEX('Mother tree bio'!H:H, MATCH($D347, 'Mother tree bio'!$B:$B, 0))</f>
        <v>#N/A</v>
      </c>
      <c r="BU347" s="4" t="e">
        <f>INDEX('Mother tree bio'!I:I, MATCH($D347, 'Mother tree bio'!$B:$B, 0))</f>
        <v>#N/A</v>
      </c>
      <c r="BV347" s="4" t="e">
        <f>INDEX('Mother tree bio'!J:J, MATCH($D347, 'Mother tree bio'!$B:$B, 0))</f>
        <v>#N/A</v>
      </c>
      <c r="BW347" s="4" t="e">
        <f>INDEX('Mother tree bio'!K:K, MATCH($D347, 'Mother tree bio'!$B:$B, 0))</f>
        <v>#N/A</v>
      </c>
    </row>
    <row r="348" spans="1:75" ht="15" customHeight="1">
      <c r="A348" s="45" t="s">
        <v>686</v>
      </c>
      <c r="B348" t="s">
        <v>626</v>
      </c>
      <c r="C348" s="1" t="s">
        <v>246</v>
      </c>
      <c r="D348" s="4" t="s">
        <v>434</v>
      </c>
      <c r="E348" s="4" t="s">
        <v>83</v>
      </c>
      <c r="F348" s="4">
        <f>INDEX('Root phenotypic data'!D:D, MATCH($A348, 'Root phenotypic data'!$A:$A, 0))</f>
        <v>1</v>
      </c>
      <c r="G348" s="4" t="str">
        <f>INDEX('Root phenotypic data'!E:E, MATCH($A348, 'Root phenotypic data'!$A:$A, 0))</f>
        <v>D</v>
      </c>
      <c r="H348" s="4" t="s">
        <v>627</v>
      </c>
      <c r="I348" s="19" t="s">
        <v>240</v>
      </c>
      <c r="J348" s="19" t="s">
        <v>241</v>
      </c>
      <c r="K348" s="20" t="s">
        <v>242</v>
      </c>
      <c r="L348" s="19" t="s">
        <v>349</v>
      </c>
      <c r="M348" s="19" t="s">
        <v>350</v>
      </c>
      <c r="N348" s="20" t="s">
        <v>351</v>
      </c>
      <c r="O348" s="4" t="str">
        <f>INDEX('Root phenotypic data'!F:F, MATCH($A348, 'Root phenotypic data'!$A:$A, 0))</f>
        <v>CER4</v>
      </c>
      <c r="P348" s="18">
        <f>INDEX('Root phenotypic data'!H:H, MATCH($A348, 'Root phenotypic data'!$A:$A, 0))</f>
        <v>44377.647219999999</v>
      </c>
      <c r="Q348" s="4">
        <f>INDEX('Root phenotypic data'!I:I, MATCH($A348, 'Root phenotypic data'!$A:$A, 0))</f>
        <v>22.49</v>
      </c>
      <c r="R348" s="4">
        <f>INDEX('Root phenotypic data'!J:J, MATCH($A348, 'Root phenotypic data'!$A:$A, 0))</f>
        <v>0.76629999999999998</v>
      </c>
      <c r="S348" s="4">
        <f>INDEX('Root phenotypic data'!K:K, MATCH($A348, 'Root phenotypic data'!$A:$A, 0))</f>
        <v>2.4074</v>
      </c>
      <c r="T348" s="4">
        <f>INDEX('Root phenotypic data'!L:L, MATCH($A348, 'Root phenotypic data'!$A:$A, 0))</f>
        <v>0.3407</v>
      </c>
      <c r="U348" s="4">
        <f>INDEX('Root phenotypic data'!M:M, MATCH($A348, 'Root phenotypic data'!$A:$A, 0))</f>
        <v>2.1000000000000001E-2</v>
      </c>
      <c r="V348" s="4">
        <f>INDEX('Root phenotypic data'!N:N, MATCH($A348, 'Root phenotypic data'!$A:$A, 0))</f>
        <v>0.98299999999999998</v>
      </c>
      <c r="W348" s="4">
        <f>INDEX('Root phenotypic data'!O:O, MATCH($A348, 'Root phenotypic data'!$A:$A, 0))</f>
        <v>8.9999999999999993E-3</v>
      </c>
      <c r="X348" s="4">
        <f>INDEX('Root phenotypic data'!P:P, MATCH($A348, 'Root phenotypic data'!$A:$A, 0))</f>
        <v>13</v>
      </c>
      <c r="Y348" s="4">
        <f>INDEX('Root phenotypic data'!Q:Q, MATCH($A348, 'Root phenotypic data'!$A:$A, 0))</f>
        <v>13</v>
      </c>
      <c r="Z348" s="4">
        <f>INDEX('Root phenotypic data'!R:R, MATCH($A348, 'Root phenotypic data'!$A:$A, 0))</f>
        <v>0</v>
      </c>
      <c r="AA348" s="4">
        <f>INDEX('Root phenotypic data'!S:S, MATCH($A348, 'Root phenotypic data'!$A:$A, 0))</f>
        <v>26</v>
      </c>
      <c r="AB348" s="4">
        <f>INDEX('Root phenotypic data'!T:T, MATCH($A348, 'Root phenotypic data'!$A:$A, 0))</f>
        <v>14</v>
      </c>
      <c r="AC348" s="4">
        <f>INDEX('Root phenotypic data'!U:U, MATCH($A348, 'Root phenotypic data'!$A:$A, 0))</f>
        <v>91</v>
      </c>
      <c r="AD348" s="4">
        <f>INDEX('Root phenotypic data'!V:V, MATCH($A348, 'Root phenotypic data'!$A:$A, 0))</f>
        <v>0.86699999999999999</v>
      </c>
      <c r="AE348" s="4">
        <f>INDEX('Root phenotypic data'!W:W, MATCH($A348, 'Root phenotypic data'!$A:$A, 0))</f>
        <v>2.6700000000000002E-2</v>
      </c>
      <c r="AF348" s="4">
        <f>INDEX('Root phenotypic data'!X:X, MATCH($A348, 'Root phenotypic data'!$A:$A, 0))</f>
        <v>8.3900000000000002E-2</v>
      </c>
      <c r="AG348" s="4">
        <f>INDEX('Root phenotypic data'!Y:Y, MATCH($A348, 'Root phenotypic data'!$A:$A, 0))</f>
        <v>0.2097</v>
      </c>
      <c r="AH348" s="4">
        <f>INDEX('Root phenotypic data'!Z:Z, MATCH($A348, 'Root phenotypic data'!$A:$A, 0))</f>
        <v>36.86</v>
      </c>
      <c r="AI348" s="4">
        <f>INDEX('Root phenotypic data'!AA:AA, MATCH($A348, 'Root phenotypic data'!$A:$A, 0))</f>
        <v>13</v>
      </c>
      <c r="AJ348" s="4">
        <f>INDEX('Root phenotypic data'!AB:AB, MATCH($A348, 'Root phenotypic data'!$A:$A, 0))</f>
        <v>1.5884</v>
      </c>
      <c r="AK348" s="4">
        <f>INDEX('Root phenotypic data'!AC:AC, MATCH($A348, 'Root phenotypic data'!$A:$A, 0))</f>
        <v>2</v>
      </c>
      <c r="AL348" s="4">
        <f>INDEX('Root phenotypic data'!AD:AD, MATCH($A348, 'Root phenotypic data'!$A:$A, 0))</f>
        <v>2.1326999999999998</v>
      </c>
      <c r="AM348" s="4">
        <f>INDEX('Root phenotypic data'!AE:AE, MATCH($A348, 'Root phenotypic data'!$A:$A, 0))</f>
        <v>10</v>
      </c>
      <c r="AN348" s="4">
        <f>INDEX('Root phenotypic data'!AF:AF, MATCH($A348, 'Root phenotypic data'!$A:$A, 0))</f>
        <v>18.819900000000001</v>
      </c>
      <c r="AO348" s="4">
        <f>INDEX('Root phenotypic data'!AG:AG, MATCH($A348, 'Root phenotypic data'!$A:$A, 0))</f>
        <v>22.49</v>
      </c>
      <c r="AP348" s="4">
        <f>INDEX('Isotope analysis'!F:F, MATCH($A348, 'Isotope analysis'!$C:$C, 0))</f>
        <v>8.01</v>
      </c>
      <c r="AQ348" s="4">
        <f>INDEX('Isotope analysis'!G:G, MATCH($A348, 'Isotope analysis'!$C:$C, 0))</f>
        <v>-33.53</v>
      </c>
      <c r="AR348" s="4">
        <f>INDEX('Isotope analysis'!H:H, MATCH($A348, 'Isotope analysis'!$C:$C, 0))</f>
        <v>1.24</v>
      </c>
      <c r="AS348" s="4">
        <f>INDEX('Isotope analysis'!I:I, MATCH($A348, 'Isotope analysis'!$C:$C, 0))</f>
        <v>45.4</v>
      </c>
      <c r="AT348" s="4">
        <f>INDEX('Root phenotypic data'!CR:CR, MATCH($A348, 'Root phenotypic data'!$A:$A, 0))</f>
        <v>13.6708002</v>
      </c>
      <c r="AU348" s="4">
        <f>INDEX('Root phenotypic data'!CS:CS, MATCH($A348, 'Root phenotypic data'!$A:$A, 0))</f>
        <v>12.4083004</v>
      </c>
      <c r="AV348" s="4">
        <f>INDEX('Root phenotypic data'!CT:CT, MATCH($A348, 'Root phenotypic data'!$A:$A, 0))</f>
        <v>45.121200600000002</v>
      </c>
      <c r="AW348" s="4">
        <f>INDEX('Root phenotypic data'!CU:CU, MATCH($A348, 'Root phenotypic data'!$A:$A, 0))</f>
        <v>548.28399660000002</v>
      </c>
      <c r="AX348" s="4">
        <f>INDEX('Root phenotypic data'!CV:CV, MATCH($A348, 'Root phenotypic data'!$A:$A, 0))</f>
        <v>26.399999600000001</v>
      </c>
      <c r="AY348" s="4">
        <f>INDEX('Root phenotypic data'!CW:CW, MATCH($A348, 'Root phenotypic data'!$A:$A, 0))</f>
        <v>-1.1000000000000001</v>
      </c>
      <c r="AZ348" s="4">
        <f>INDEX('Root phenotypic data'!CX:CX, MATCH($A348, 'Root phenotypic data'!$A:$A, 0))</f>
        <v>27.5</v>
      </c>
      <c r="BA348" s="4">
        <f>INDEX('Root phenotypic data'!CY:CY, MATCH($A348, 'Root phenotypic data'!$A:$A, 0))</f>
        <v>7.7833300000000003</v>
      </c>
      <c r="BB348" s="4">
        <f>INDEX('Root phenotypic data'!CZ:CZ, MATCH($A348, 'Root phenotypic data'!$A:$A, 0))</f>
        <v>17.783300400000002</v>
      </c>
      <c r="BC348" s="4">
        <f>INDEX('Root phenotypic data'!DA:DA, MATCH($A348, 'Root phenotypic data'!$A:$A, 0))</f>
        <v>20.466699599999998</v>
      </c>
      <c r="BD348" s="4">
        <f>INDEX('Root phenotypic data'!DB:DB, MATCH($A348, 'Root phenotypic data'!$A:$A, 0))</f>
        <v>6.8166698999999999</v>
      </c>
      <c r="BE348" s="4">
        <f>INDEX('Root phenotypic data'!DC:DC, MATCH($A348, 'Root phenotypic data'!$A:$A, 0))</f>
        <v>825</v>
      </c>
      <c r="BF348" s="4">
        <f>INDEX('Root phenotypic data'!DD:DD, MATCH($A348, 'Root phenotypic data'!$A:$A, 0))</f>
        <v>82</v>
      </c>
      <c r="BG348" s="4">
        <f>INDEX('Root phenotypic data'!DE:DE, MATCH($A348, 'Root phenotypic data'!$A:$A, 0))</f>
        <v>51</v>
      </c>
      <c r="BH348" s="4">
        <f>INDEX('Root phenotypic data'!DF:DF, MATCH($A348, 'Root phenotypic data'!$A:$A, 0))</f>
        <v>15.718700399999999</v>
      </c>
      <c r="BI348" s="4">
        <f>INDEX('Root phenotypic data'!DG:DG, MATCH($A348, 'Root phenotypic data'!$A:$A, 0))</f>
        <v>245</v>
      </c>
      <c r="BJ348" s="4">
        <f>INDEX('Root phenotypic data'!DH:DH, MATCH($A348, 'Root phenotypic data'!$A:$A, 0))</f>
        <v>170</v>
      </c>
      <c r="BK348" s="4">
        <f>INDEX('Root phenotypic data'!DI:DI, MATCH($A348, 'Root phenotypic data'!$A:$A, 0))</f>
        <v>178</v>
      </c>
      <c r="BL348" s="4">
        <f>INDEX('Root phenotypic data'!DJ:DJ, MATCH($A348, 'Root phenotypic data'!$A:$A, 0))</f>
        <v>226</v>
      </c>
      <c r="BM348" s="4">
        <f>INDEX('Root phenotypic data'!DK:DK, MATCH($A348, 'Root phenotypic data'!$A:$A, 0))</f>
        <v>0.89839500000000005</v>
      </c>
      <c r="BN348" s="4">
        <f>INDEX('Root phenotypic data'!DL:DL, MATCH($A348, 'Root phenotypic data'!$A:$A, 0))</f>
        <v>10.0096998</v>
      </c>
      <c r="BO348" s="4" t="e">
        <f>INDEX('Mother tree bio'!C:C, MATCH($D348, 'Mother tree bio'!$B:$B, 0))</f>
        <v>#N/A</v>
      </c>
      <c r="BP348" s="4" t="e">
        <f>INDEX('Mother tree bio'!D:D, MATCH($D348, 'Mother tree bio'!$B:$B, 0))</f>
        <v>#N/A</v>
      </c>
      <c r="BQ348" s="4" t="e">
        <f>INDEX('Mother tree bio'!E:E, MATCH($D348, 'Mother tree bio'!$B:$B, 0))</f>
        <v>#N/A</v>
      </c>
      <c r="BR348" s="4" t="e">
        <f>INDEX('Mother tree bio'!F:F, MATCH($D348, 'Mother tree bio'!$B:$B, 0))</f>
        <v>#N/A</v>
      </c>
      <c r="BS348" s="4" t="e">
        <f>INDEX('Mother tree bio'!G:G, MATCH($D348, 'Mother tree bio'!$B:$B, 0))</f>
        <v>#N/A</v>
      </c>
      <c r="BT348" s="4" t="e">
        <f>INDEX('Mother tree bio'!H:H, MATCH($D348, 'Mother tree bio'!$B:$B, 0))</f>
        <v>#N/A</v>
      </c>
      <c r="BU348" s="4" t="e">
        <f>INDEX('Mother tree bio'!I:I, MATCH($D348, 'Mother tree bio'!$B:$B, 0))</f>
        <v>#N/A</v>
      </c>
      <c r="BV348" s="4" t="e">
        <f>INDEX('Mother tree bio'!J:J, MATCH($D348, 'Mother tree bio'!$B:$B, 0))</f>
        <v>#N/A</v>
      </c>
      <c r="BW348" s="4" t="e">
        <f>INDEX('Mother tree bio'!K:K, MATCH($D348, 'Mother tree bio'!$B:$B, 0))</f>
        <v>#N/A</v>
      </c>
    </row>
    <row r="349" spans="1:75" ht="15" customHeight="1">
      <c r="A349" s="45" t="s">
        <v>687</v>
      </c>
      <c r="B349" t="s">
        <v>626</v>
      </c>
      <c r="C349" s="1" t="s">
        <v>248</v>
      </c>
      <c r="D349" s="4" t="s">
        <v>434</v>
      </c>
      <c r="E349" s="4" t="s">
        <v>83</v>
      </c>
      <c r="F349" s="4">
        <f>INDEX('Root phenotypic data'!D:D, MATCH($A349, 'Root phenotypic data'!$A:$A, 0))</f>
        <v>1</v>
      </c>
      <c r="G349" s="4" t="str">
        <f>INDEX('Root phenotypic data'!E:E, MATCH($A349, 'Root phenotypic data'!$A:$A, 0))</f>
        <v>W</v>
      </c>
      <c r="H349" s="4" t="s">
        <v>627</v>
      </c>
      <c r="I349" s="19" t="s">
        <v>240</v>
      </c>
      <c r="J349" s="19" t="s">
        <v>241</v>
      </c>
      <c r="K349" s="20" t="s">
        <v>242</v>
      </c>
      <c r="L349" s="19" t="s">
        <v>353</v>
      </c>
      <c r="M349" s="19" t="s">
        <v>354</v>
      </c>
      <c r="N349" s="20" t="s">
        <v>355</v>
      </c>
      <c r="O349" s="4" t="str">
        <f>INDEX('Root phenotypic data'!F:F, MATCH($A349, 'Root phenotypic data'!$A:$A, 0))</f>
        <v>CER4</v>
      </c>
      <c r="P349" s="18">
        <f>INDEX('Root phenotypic data'!H:H, MATCH($A349, 'Root phenotypic data'!$A:$A, 0))</f>
        <v>44377.584029999998</v>
      </c>
      <c r="Q349" s="4">
        <f>INDEX('Root phenotypic data'!I:I, MATCH($A349, 'Root phenotypic data'!$A:$A, 0))</f>
        <v>35.655900000000003</v>
      </c>
      <c r="R349" s="4">
        <f>INDEX('Root phenotypic data'!J:J, MATCH($A349, 'Root phenotypic data'!$A:$A, 0))</f>
        <v>0.89380000000000004</v>
      </c>
      <c r="S349" s="4">
        <f>INDEX('Root phenotypic data'!K:K, MATCH($A349, 'Root phenotypic data'!$A:$A, 0))</f>
        <v>2.8079000000000001</v>
      </c>
      <c r="T349" s="4">
        <f>INDEX('Root phenotypic data'!L:L, MATCH($A349, 'Root phenotypic data'!$A:$A, 0))</f>
        <v>0.25069999999999998</v>
      </c>
      <c r="U349" s="4">
        <f>INDEX('Root phenotypic data'!M:M, MATCH($A349, 'Root phenotypic data'!$A:$A, 0))</f>
        <v>1.7999999999999999E-2</v>
      </c>
      <c r="V349" s="4">
        <f>INDEX('Root phenotypic data'!N:N, MATCH($A349, 'Root phenotypic data'!$A:$A, 0))</f>
        <v>0.97799999999999998</v>
      </c>
      <c r="W349" s="4">
        <f>INDEX('Root phenotypic data'!O:O, MATCH($A349, 'Root phenotypic data'!$A:$A, 0))</f>
        <v>7.0000000000000001E-3</v>
      </c>
      <c r="X349" s="4">
        <f>INDEX('Root phenotypic data'!P:P, MATCH($A349, 'Root phenotypic data'!$A:$A, 0))</f>
        <v>30</v>
      </c>
      <c r="Y349" s="4">
        <f>INDEX('Root phenotypic data'!Q:Q, MATCH($A349, 'Root phenotypic data'!$A:$A, 0))</f>
        <v>19</v>
      </c>
      <c r="Z349" s="4">
        <f>INDEX('Root phenotypic data'!R:R, MATCH($A349, 'Root phenotypic data'!$A:$A, 0))</f>
        <v>1</v>
      </c>
      <c r="AA349" s="4">
        <f>INDEX('Root phenotypic data'!S:S, MATCH($A349, 'Root phenotypic data'!$A:$A, 0))</f>
        <v>44</v>
      </c>
      <c r="AB349" s="4">
        <f>INDEX('Root phenotypic data'!T:T, MATCH($A349, 'Root phenotypic data'!$A:$A, 0))</f>
        <v>18</v>
      </c>
      <c r="AC349" s="4">
        <f>INDEX('Root phenotypic data'!U:U, MATCH($A349, 'Root phenotypic data'!$A:$A, 0))</f>
        <v>195</v>
      </c>
      <c r="AD349" s="4">
        <f>INDEX('Root phenotypic data'!V:V, MATCH($A349, 'Root phenotypic data'!$A:$A, 0))</f>
        <v>0.81379999999999997</v>
      </c>
      <c r="AE349" s="4">
        <f>INDEX('Root phenotypic data'!W:W, MATCH($A349, 'Root phenotypic data'!$A:$A, 0))</f>
        <v>1.83E-2</v>
      </c>
      <c r="AF349" s="4">
        <f>INDEX('Root phenotypic data'!X:X, MATCH($A349, 'Root phenotypic data'!$A:$A, 0))</f>
        <v>5.7500000000000002E-2</v>
      </c>
      <c r="AG349" s="4">
        <f>INDEX('Root phenotypic data'!Y:Y, MATCH($A349, 'Root phenotypic data'!$A:$A, 0))</f>
        <v>0.20760000000000001</v>
      </c>
      <c r="AH349" s="4">
        <f>INDEX('Root phenotypic data'!Z:Z, MATCH($A349, 'Root phenotypic data'!$A:$A, 0))</f>
        <v>48.15</v>
      </c>
      <c r="AI349" s="4">
        <f>INDEX('Root phenotypic data'!AA:AA, MATCH($A349, 'Root phenotypic data'!$A:$A, 0))</f>
        <v>17</v>
      </c>
      <c r="AJ349" s="4">
        <f>INDEX('Root phenotypic data'!AB:AB, MATCH($A349, 'Root phenotypic data'!$A:$A, 0))</f>
        <v>15.8902</v>
      </c>
      <c r="AK349" s="4">
        <f>INDEX('Root phenotypic data'!AC:AC, MATCH($A349, 'Root phenotypic data'!$A:$A, 0))</f>
        <v>16</v>
      </c>
      <c r="AL349" s="4">
        <f>INDEX('Root phenotypic data'!AD:AD, MATCH($A349, 'Root phenotypic data'!$A:$A, 0))</f>
        <v>9.7798999999999996</v>
      </c>
      <c r="AM349" s="4">
        <f>INDEX('Root phenotypic data'!AE:AE, MATCH($A349, 'Root phenotypic data'!$A:$A, 0))</f>
        <v>0</v>
      </c>
      <c r="AN349" s="4">
        <f>INDEX('Root phenotypic data'!AF:AF, MATCH($A349, 'Root phenotypic data'!$A:$A, 0))</f>
        <v>0</v>
      </c>
      <c r="AO349" s="4">
        <f>INDEX('Root phenotypic data'!AG:AG, MATCH($A349, 'Root phenotypic data'!$A:$A, 0))</f>
        <v>35.655900000000003</v>
      </c>
      <c r="AP349" s="4">
        <f>INDEX('Isotope analysis'!F:F, MATCH($A349, 'Isotope analysis'!$C:$C, 0))</f>
        <v>4.54</v>
      </c>
      <c r="AQ349" s="4">
        <f>INDEX('Isotope analysis'!G:G, MATCH($A349, 'Isotope analysis'!$C:$C, 0))</f>
        <v>-35.409999999999997</v>
      </c>
      <c r="AR349" s="4">
        <f>INDEX('Isotope analysis'!H:H, MATCH($A349, 'Isotope analysis'!$C:$C, 0))</f>
        <v>1.42</v>
      </c>
      <c r="AS349" s="4">
        <f>INDEX('Isotope analysis'!I:I, MATCH($A349, 'Isotope analysis'!$C:$C, 0))</f>
        <v>44.5</v>
      </c>
      <c r="AT349" s="4">
        <f>INDEX('Root phenotypic data'!CR:CR, MATCH($A349, 'Root phenotypic data'!$A:$A, 0))</f>
        <v>13.6708002</v>
      </c>
      <c r="AU349" s="4">
        <f>INDEX('Root phenotypic data'!CS:CS, MATCH($A349, 'Root phenotypic data'!$A:$A, 0))</f>
        <v>12.4083004</v>
      </c>
      <c r="AV349" s="4">
        <f>INDEX('Root phenotypic data'!CT:CT, MATCH($A349, 'Root phenotypic data'!$A:$A, 0))</f>
        <v>45.121200600000002</v>
      </c>
      <c r="AW349" s="4">
        <f>INDEX('Root phenotypic data'!CU:CU, MATCH($A349, 'Root phenotypic data'!$A:$A, 0))</f>
        <v>548.28399660000002</v>
      </c>
      <c r="AX349" s="4">
        <f>INDEX('Root phenotypic data'!CV:CV, MATCH($A349, 'Root phenotypic data'!$A:$A, 0))</f>
        <v>26.399999600000001</v>
      </c>
      <c r="AY349" s="4">
        <f>INDEX('Root phenotypic data'!CW:CW, MATCH($A349, 'Root phenotypic data'!$A:$A, 0))</f>
        <v>-1.1000000000000001</v>
      </c>
      <c r="AZ349" s="4">
        <f>INDEX('Root phenotypic data'!CX:CX, MATCH($A349, 'Root phenotypic data'!$A:$A, 0))</f>
        <v>27.5</v>
      </c>
      <c r="BA349" s="4">
        <f>INDEX('Root phenotypic data'!CY:CY, MATCH($A349, 'Root phenotypic data'!$A:$A, 0))</f>
        <v>7.7833300000000003</v>
      </c>
      <c r="BB349" s="4">
        <f>INDEX('Root phenotypic data'!CZ:CZ, MATCH($A349, 'Root phenotypic data'!$A:$A, 0))</f>
        <v>17.783300400000002</v>
      </c>
      <c r="BC349" s="4">
        <f>INDEX('Root phenotypic data'!DA:DA, MATCH($A349, 'Root phenotypic data'!$A:$A, 0))</f>
        <v>20.466699599999998</v>
      </c>
      <c r="BD349" s="4">
        <f>INDEX('Root phenotypic data'!DB:DB, MATCH($A349, 'Root phenotypic data'!$A:$A, 0))</f>
        <v>6.8166698999999999</v>
      </c>
      <c r="BE349" s="4">
        <f>INDEX('Root phenotypic data'!DC:DC, MATCH($A349, 'Root phenotypic data'!$A:$A, 0))</f>
        <v>825</v>
      </c>
      <c r="BF349" s="4">
        <f>INDEX('Root phenotypic data'!DD:DD, MATCH($A349, 'Root phenotypic data'!$A:$A, 0))</f>
        <v>82</v>
      </c>
      <c r="BG349" s="4">
        <f>INDEX('Root phenotypic data'!DE:DE, MATCH($A349, 'Root phenotypic data'!$A:$A, 0))</f>
        <v>51</v>
      </c>
      <c r="BH349" s="4">
        <f>INDEX('Root phenotypic data'!DF:DF, MATCH($A349, 'Root phenotypic data'!$A:$A, 0))</f>
        <v>15.718700399999999</v>
      </c>
      <c r="BI349" s="4">
        <f>INDEX('Root phenotypic data'!DG:DG, MATCH($A349, 'Root phenotypic data'!$A:$A, 0))</f>
        <v>245</v>
      </c>
      <c r="BJ349" s="4">
        <f>INDEX('Root phenotypic data'!DH:DH, MATCH($A349, 'Root phenotypic data'!$A:$A, 0))</f>
        <v>170</v>
      </c>
      <c r="BK349" s="4">
        <f>INDEX('Root phenotypic data'!DI:DI, MATCH($A349, 'Root phenotypic data'!$A:$A, 0))</f>
        <v>178</v>
      </c>
      <c r="BL349" s="4">
        <f>INDEX('Root phenotypic data'!DJ:DJ, MATCH($A349, 'Root phenotypic data'!$A:$A, 0))</f>
        <v>226</v>
      </c>
      <c r="BM349" s="4">
        <f>INDEX('Root phenotypic data'!DK:DK, MATCH($A349, 'Root phenotypic data'!$A:$A, 0))</f>
        <v>0.89839500000000005</v>
      </c>
      <c r="BN349" s="4">
        <f>INDEX('Root phenotypic data'!DL:DL, MATCH($A349, 'Root phenotypic data'!$A:$A, 0))</f>
        <v>10.0096998</v>
      </c>
      <c r="BO349" s="4" t="e">
        <f>INDEX('Mother tree bio'!C:C, MATCH($D349, 'Mother tree bio'!$B:$B, 0))</f>
        <v>#N/A</v>
      </c>
      <c r="BP349" s="4" t="e">
        <f>INDEX('Mother tree bio'!D:D, MATCH($D349, 'Mother tree bio'!$B:$B, 0))</f>
        <v>#N/A</v>
      </c>
      <c r="BQ349" s="4" t="e">
        <f>INDEX('Mother tree bio'!E:E, MATCH($D349, 'Mother tree bio'!$B:$B, 0))</f>
        <v>#N/A</v>
      </c>
      <c r="BR349" s="4" t="e">
        <f>INDEX('Mother tree bio'!F:F, MATCH($D349, 'Mother tree bio'!$B:$B, 0))</f>
        <v>#N/A</v>
      </c>
      <c r="BS349" s="4" t="e">
        <f>INDEX('Mother tree bio'!G:G, MATCH($D349, 'Mother tree bio'!$B:$B, 0))</f>
        <v>#N/A</v>
      </c>
      <c r="BT349" s="4" t="e">
        <f>INDEX('Mother tree bio'!H:H, MATCH($D349, 'Mother tree bio'!$B:$B, 0))</f>
        <v>#N/A</v>
      </c>
      <c r="BU349" s="4" t="e">
        <f>INDEX('Mother tree bio'!I:I, MATCH($D349, 'Mother tree bio'!$B:$B, 0))</f>
        <v>#N/A</v>
      </c>
      <c r="BV349" s="4" t="e">
        <f>INDEX('Mother tree bio'!J:J, MATCH($D349, 'Mother tree bio'!$B:$B, 0))</f>
        <v>#N/A</v>
      </c>
      <c r="BW349" s="4" t="e">
        <f>INDEX('Mother tree bio'!K:K, MATCH($D349, 'Mother tree bio'!$B:$B, 0))</f>
        <v>#N/A</v>
      </c>
    </row>
    <row r="350" spans="1:75" ht="15" customHeight="1">
      <c r="A350" s="47" t="s">
        <v>688</v>
      </c>
      <c r="B350" t="s">
        <v>626</v>
      </c>
      <c r="C350" s="1" t="s">
        <v>250</v>
      </c>
      <c r="D350" s="4" t="s">
        <v>434</v>
      </c>
      <c r="E350" s="4" t="s">
        <v>83</v>
      </c>
      <c r="F350" s="4">
        <f>INDEX('Root phenotypic data'!D:D, MATCH($A350, 'Root phenotypic data'!$A:$A, 0))</f>
        <v>2</v>
      </c>
      <c r="G350" s="4" t="str">
        <f>INDEX('Root phenotypic data'!E:E, MATCH($A350, 'Root phenotypic data'!$A:$A, 0))</f>
        <v>W</v>
      </c>
      <c r="H350" s="4" t="s">
        <v>627</v>
      </c>
      <c r="I350" s="19" t="s">
        <v>240</v>
      </c>
      <c r="J350" s="19" t="s">
        <v>241</v>
      </c>
      <c r="K350" s="20" t="s">
        <v>242</v>
      </c>
      <c r="L350" s="19" t="s">
        <v>357</v>
      </c>
      <c r="M350" s="19" t="s">
        <v>358</v>
      </c>
      <c r="N350" s="20" t="s">
        <v>359</v>
      </c>
      <c r="O350" s="4" t="str">
        <f>INDEX('Root phenotypic data'!F:F, MATCH($A350, 'Root phenotypic data'!$A:$A, 0))</f>
        <v>CER4</v>
      </c>
      <c r="P350" s="18">
        <f>INDEX('Root phenotypic data'!H:H, MATCH($A350, 'Root phenotypic data'!$A:$A, 0))</f>
        <v>44377.602079999997</v>
      </c>
      <c r="Q350" s="4">
        <f>INDEX('Root phenotypic data'!I:I, MATCH($A350, 'Root phenotypic data'!$A:$A, 0))</f>
        <v>56.798000000000002</v>
      </c>
      <c r="R350" s="4">
        <f>INDEX('Root phenotypic data'!J:J, MATCH($A350, 'Root phenotypic data'!$A:$A, 0))</f>
        <v>1.7402</v>
      </c>
      <c r="S350" s="4">
        <f>INDEX('Root phenotypic data'!K:K, MATCH($A350, 'Root phenotypic data'!$A:$A, 0))</f>
        <v>5.4668999999999999</v>
      </c>
      <c r="T350" s="4">
        <f>INDEX('Root phenotypic data'!L:L, MATCH($A350, 'Root phenotypic data'!$A:$A, 0))</f>
        <v>0.30640000000000001</v>
      </c>
      <c r="U350" s="4">
        <f>INDEX('Root phenotypic data'!M:M, MATCH($A350, 'Root phenotypic data'!$A:$A, 0))</f>
        <v>4.2000000000000003E-2</v>
      </c>
      <c r="V350" s="4">
        <f>INDEX('Root phenotypic data'!N:N, MATCH($A350, 'Root phenotypic data'!$A:$A, 0))</f>
        <v>0.98499999999999999</v>
      </c>
      <c r="W350" s="4">
        <f>INDEX('Root phenotypic data'!O:O, MATCH($A350, 'Root phenotypic data'!$A:$A, 0))</f>
        <v>6.0000000000000001E-3</v>
      </c>
      <c r="X350" s="4">
        <f>INDEX('Root phenotypic data'!P:P, MATCH($A350, 'Root phenotypic data'!$A:$A, 0))</f>
        <v>40</v>
      </c>
      <c r="Y350" s="4">
        <f>INDEX('Root phenotypic data'!Q:Q, MATCH($A350, 'Root phenotypic data'!$A:$A, 0))</f>
        <v>36</v>
      </c>
      <c r="Z350" s="4">
        <f>INDEX('Root phenotypic data'!R:R, MATCH($A350, 'Root phenotypic data'!$A:$A, 0))</f>
        <v>1</v>
      </c>
      <c r="AA350" s="4">
        <f>INDEX('Root phenotypic data'!S:S, MATCH($A350, 'Root phenotypic data'!$A:$A, 0))</f>
        <v>75</v>
      </c>
      <c r="AB350" s="4">
        <f>INDEX('Root phenotypic data'!T:T, MATCH($A350, 'Root phenotypic data'!$A:$A, 0))</f>
        <v>26</v>
      </c>
      <c r="AC350" s="4">
        <f>INDEX('Root phenotypic data'!U:U, MATCH($A350, 'Root phenotypic data'!$A:$A, 0))</f>
        <v>449</v>
      </c>
      <c r="AD350" s="4">
        <f>INDEX('Root phenotypic data'!V:V, MATCH($A350, 'Root phenotypic data'!$A:$A, 0))</f>
        <v>0.76319999999999999</v>
      </c>
      <c r="AE350" s="4">
        <f>INDEX('Root phenotypic data'!W:W, MATCH($A350, 'Root phenotypic data'!$A:$A, 0))</f>
        <v>2.07E-2</v>
      </c>
      <c r="AF350" s="4">
        <f>INDEX('Root phenotypic data'!X:X, MATCH($A350, 'Root phenotypic data'!$A:$A, 0))</f>
        <v>6.4899999999999999E-2</v>
      </c>
      <c r="AG350" s="4">
        <f>INDEX('Root phenotypic data'!Y:Y, MATCH($A350, 'Root phenotypic data'!$A:$A, 0))</f>
        <v>0.2382</v>
      </c>
      <c r="AH350" s="4">
        <f>INDEX('Root phenotypic data'!Z:Z, MATCH($A350, 'Root phenotypic data'!$A:$A, 0))</f>
        <v>46.94</v>
      </c>
      <c r="AI350" s="4">
        <f>INDEX('Root phenotypic data'!AA:AA, MATCH($A350, 'Root phenotypic data'!$A:$A, 0))</f>
        <v>31</v>
      </c>
      <c r="AJ350" s="4">
        <f>INDEX('Root phenotypic data'!AB:AB, MATCH($A350, 'Root phenotypic data'!$A:$A, 0))</f>
        <v>19.508500000000002</v>
      </c>
      <c r="AK350" s="4">
        <f>INDEX('Root phenotypic data'!AC:AC, MATCH($A350, 'Root phenotypic data'!$A:$A, 0))</f>
        <v>25</v>
      </c>
      <c r="AL350" s="4">
        <f>INDEX('Root phenotypic data'!AD:AD, MATCH($A350, 'Root phenotypic data'!$A:$A, 0))</f>
        <v>30.854900000000001</v>
      </c>
      <c r="AM350" s="4">
        <f>INDEX('Root phenotypic data'!AE:AE, MATCH($A350, 'Root phenotypic data'!$A:$A, 0))</f>
        <v>5</v>
      </c>
      <c r="AN350" s="4">
        <f>INDEX('Root phenotypic data'!AF:AF, MATCH($A350, 'Root phenotypic data'!$A:$A, 0))</f>
        <v>0.73099999999999998</v>
      </c>
      <c r="AO350" s="4">
        <f>INDEX('Root phenotypic data'!AG:AG, MATCH($A350, 'Root phenotypic data'!$A:$A, 0))</f>
        <v>56.798000000000002</v>
      </c>
      <c r="AP350" s="4">
        <f>INDEX('Isotope analysis'!F:F, MATCH($A350, 'Isotope analysis'!$C:$C, 0))</f>
        <v>9.0399999999999991</v>
      </c>
      <c r="AQ350" s="4">
        <f>INDEX('Isotope analysis'!G:G, MATCH($A350, 'Isotope analysis'!$C:$C, 0))</f>
        <v>-32.9</v>
      </c>
      <c r="AR350" s="4">
        <f>INDEX('Isotope analysis'!H:H, MATCH($A350, 'Isotope analysis'!$C:$C, 0))</f>
        <v>2.38</v>
      </c>
      <c r="AS350" s="4">
        <f>INDEX('Isotope analysis'!I:I, MATCH($A350, 'Isotope analysis'!$C:$C, 0))</f>
        <v>44.3</v>
      </c>
      <c r="AT350" s="4">
        <f>INDEX('Root phenotypic data'!CR:CR, MATCH($A350, 'Root phenotypic data'!$A:$A, 0))</f>
        <v>13.6708002</v>
      </c>
      <c r="AU350" s="4">
        <f>INDEX('Root phenotypic data'!CS:CS, MATCH($A350, 'Root phenotypic data'!$A:$A, 0))</f>
        <v>12.4083004</v>
      </c>
      <c r="AV350" s="4">
        <f>INDEX('Root phenotypic data'!CT:CT, MATCH($A350, 'Root phenotypic data'!$A:$A, 0))</f>
        <v>45.121200600000002</v>
      </c>
      <c r="AW350" s="4">
        <f>INDEX('Root phenotypic data'!CU:CU, MATCH($A350, 'Root phenotypic data'!$A:$A, 0))</f>
        <v>548.28399660000002</v>
      </c>
      <c r="AX350" s="4">
        <f>INDEX('Root phenotypic data'!CV:CV, MATCH($A350, 'Root phenotypic data'!$A:$A, 0))</f>
        <v>26.399999600000001</v>
      </c>
      <c r="AY350" s="4">
        <f>INDEX('Root phenotypic data'!CW:CW, MATCH($A350, 'Root phenotypic data'!$A:$A, 0))</f>
        <v>-1.1000000000000001</v>
      </c>
      <c r="AZ350" s="4">
        <f>INDEX('Root phenotypic data'!CX:CX, MATCH($A350, 'Root phenotypic data'!$A:$A, 0))</f>
        <v>27.5</v>
      </c>
      <c r="BA350" s="4">
        <f>INDEX('Root phenotypic data'!CY:CY, MATCH($A350, 'Root phenotypic data'!$A:$A, 0))</f>
        <v>7.7833300000000003</v>
      </c>
      <c r="BB350" s="4">
        <f>INDEX('Root phenotypic data'!CZ:CZ, MATCH($A350, 'Root phenotypic data'!$A:$A, 0))</f>
        <v>17.783300400000002</v>
      </c>
      <c r="BC350" s="4">
        <f>INDEX('Root phenotypic data'!DA:DA, MATCH($A350, 'Root phenotypic data'!$A:$A, 0))</f>
        <v>20.466699599999998</v>
      </c>
      <c r="BD350" s="4">
        <f>INDEX('Root phenotypic data'!DB:DB, MATCH($A350, 'Root phenotypic data'!$A:$A, 0))</f>
        <v>6.8166698999999999</v>
      </c>
      <c r="BE350" s="4">
        <f>INDEX('Root phenotypic data'!DC:DC, MATCH($A350, 'Root phenotypic data'!$A:$A, 0))</f>
        <v>825</v>
      </c>
      <c r="BF350" s="4">
        <f>INDEX('Root phenotypic data'!DD:DD, MATCH($A350, 'Root phenotypic data'!$A:$A, 0))</f>
        <v>82</v>
      </c>
      <c r="BG350" s="4">
        <f>INDEX('Root phenotypic data'!DE:DE, MATCH($A350, 'Root phenotypic data'!$A:$A, 0))</f>
        <v>51</v>
      </c>
      <c r="BH350" s="4">
        <f>INDEX('Root phenotypic data'!DF:DF, MATCH($A350, 'Root phenotypic data'!$A:$A, 0))</f>
        <v>15.718700399999999</v>
      </c>
      <c r="BI350" s="4">
        <f>INDEX('Root phenotypic data'!DG:DG, MATCH($A350, 'Root phenotypic data'!$A:$A, 0))</f>
        <v>245</v>
      </c>
      <c r="BJ350" s="4">
        <f>INDEX('Root phenotypic data'!DH:DH, MATCH($A350, 'Root phenotypic data'!$A:$A, 0))</f>
        <v>170</v>
      </c>
      <c r="BK350" s="4">
        <f>INDEX('Root phenotypic data'!DI:DI, MATCH($A350, 'Root phenotypic data'!$A:$A, 0))</f>
        <v>178</v>
      </c>
      <c r="BL350" s="4">
        <f>INDEX('Root phenotypic data'!DJ:DJ, MATCH($A350, 'Root phenotypic data'!$A:$A, 0))</f>
        <v>226</v>
      </c>
      <c r="BM350" s="4">
        <f>INDEX('Root phenotypic data'!DK:DK, MATCH($A350, 'Root phenotypic data'!$A:$A, 0))</f>
        <v>0.89839500000000005</v>
      </c>
      <c r="BN350" s="4">
        <f>INDEX('Root phenotypic data'!DL:DL, MATCH($A350, 'Root phenotypic data'!$A:$A, 0))</f>
        <v>10.0096998</v>
      </c>
      <c r="BO350" s="4" t="e">
        <f>INDEX('Mother tree bio'!C:C, MATCH($D350, 'Mother tree bio'!$B:$B, 0))</f>
        <v>#N/A</v>
      </c>
      <c r="BP350" s="4" t="e">
        <f>INDEX('Mother tree bio'!D:D, MATCH($D350, 'Mother tree bio'!$B:$B, 0))</f>
        <v>#N/A</v>
      </c>
      <c r="BQ350" s="4" t="e">
        <f>INDEX('Mother tree bio'!E:E, MATCH($D350, 'Mother tree bio'!$B:$B, 0))</f>
        <v>#N/A</v>
      </c>
      <c r="BR350" s="4" t="e">
        <f>INDEX('Mother tree bio'!F:F, MATCH($D350, 'Mother tree bio'!$B:$B, 0))</f>
        <v>#N/A</v>
      </c>
      <c r="BS350" s="4" t="e">
        <f>INDEX('Mother tree bio'!G:G, MATCH($D350, 'Mother tree bio'!$B:$B, 0))</f>
        <v>#N/A</v>
      </c>
      <c r="BT350" s="4" t="e">
        <f>INDEX('Mother tree bio'!H:H, MATCH($D350, 'Mother tree bio'!$B:$B, 0))</f>
        <v>#N/A</v>
      </c>
      <c r="BU350" s="4" t="e">
        <f>INDEX('Mother tree bio'!I:I, MATCH($D350, 'Mother tree bio'!$B:$B, 0))</f>
        <v>#N/A</v>
      </c>
      <c r="BV350" s="4" t="e">
        <f>INDEX('Mother tree bio'!J:J, MATCH($D350, 'Mother tree bio'!$B:$B, 0))</f>
        <v>#N/A</v>
      </c>
      <c r="BW350" s="4" t="e">
        <f>INDEX('Mother tree bio'!K:K, MATCH($D350, 'Mother tree bio'!$B:$B, 0))</f>
        <v>#N/A</v>
      </c>
    </row>
    <row r="351" spans="1:75" ht="15" customHeight="1">
      <c r="A351" s="47" t="s">
        <v>689</v>
      </c>
      <c r="B351" t="s">
        <v>626</v>
      </c>
      <c r="C351" s="1" t="s">
        <v>252</v>
      </c>
      <c r="D351" s="4" t="s">
        <v>434</v>
      </c>
      <c r="E351" s="4" t="s">
        <v>83</v>
      </c>
      <c r="F351" s="4">
        <v>2</v>
      </c>
      <c r="G351" s="4" t="s">
        <v>171</v>
      </c>
      <c r="H351" s="4" t="s">
        <v>627</v>
      </c>
      <c r="I351" s="19" t="s">
        <v>240</v>
      </c>
      <c r="J351" s="19" t="s">
        <v>241</v>
      </c>
      <c r="K351" s="20" t="s">
        <v>242</v>
      </c>
      <c r="L351" s="19" t="s">
        <v>362</v>
      </c>
      <c r="M351" s="19" t="s">
        <v>363</v>
      </c>
      <c r="N351" s="20" t="s">
        <v>364</v>
      </c>
      <c r="O351" s="4" t="e">
        <f>INDEX('Root phenotypic data'!F:F, MATCH($A351, 'Root phenotypic data'!$A:$A, 0))</f>
        <v>#N/A</v>
      </c>
      <c r="P351" s="18" t="e">
        <f>INDEX('Root phenotypic data'!H:H, MATCH($A351, 'Root phenotypic data'!$A:$A, 0))</f>
        <v>#N/A</v>
      </c>
      <c r="Q351" s="4" t="e">
        <f>INDEX('Root phenotypic data'!I:I, MATCH($A351, 'Root phenotypic data'!$A:$A, 0))</f>
        <v>#N/A</v>
      </c>
      <c r="R351" s="4" t="e">
        <f>INDEX('Root phenotypic data'!J:J, MATCH($A351, 'Root phenotypic data'!$A:$A, 0))</f>
        <v>#N/A</v>
      </c>
      <c r="S351" s="4" t="e">
        <f>INDEX('Root phenotypic data'!K:K, MATCH($A351, 'Root phenotypic data'!$A:$A, 0))</f>
        <v>#N/A</v>
      </c>
      <c r="T351" s="4" t="e">
        <f>INDEX('Root phenotypic data'!L:L, MATCH($A351, 'Root phenotypic data'!$A:$A, 0))</f>
        <v>#N/A</v>
      </c>
      <c r="U351" s="4" t="e">
        <f>INDEX('Root phenotypic data'!M:M, MATCH($A351, 'Root phenotypic data'!$A:$A, 0))</f>
        <v>#N/A</v>
      </c>
      <c r="V351" s="4" t="e">
        <f>INDEX('Root phenotypic data'!N:N, MATCH($A351, 'Root phenotypic data'!$A:$A, 0))</f>
        <v>#N/A</v>
      </c>
      <c r="W351" s="4" t="e">
        <f>INDEX('Root phenotypic data'!O:O, MATCH($A351, 'Root phenotypic data'!$A:$A, 0))</f>
        <v>#N/A</v>
      </c>
      <c r="X351" s="4" t="e">
        <f>INDEX('Root phenotypic data'!P:P, MATCH($A351, 'Root phenotypic data'!$A:$A, 0))</f>
        <v>#N/A</v>
      </c>
      <c r="Y351" s="4" t="e">
        <f>INDEX('Root phenotypic data'!Q:Q, MATCH($A351, 'Root phenotypic data'!$A:$A, 0))</f>
        <v>#N/A</v>
      </c>
      <c r="Z351" s="4" t="e">
        <f>INDEX('Root phenotypic data'!R:R, MATCH($A351, 'Root phenotypic data'!$A:$A, 0))</f>
        <v>#N/A</v>
      </c>
      <c r="AA351" s="4" t="e">
        <f>INDEX('Root phenotypic data'!S:S, MATCH($A351, 'Root phenotypic data'!$A:$A, 0))</f>
        <v>#N/A</v>
      </c>
      <c r="AB351" s="4" t="e">
        <f>INDEX('Root phenotypic data'!T:T, MATCH($A351, 'Root phenotypic data'!$A:$A, 0))</f>
        <v>#N/A</v>
      </c>
      <c r="AC351" s="4" t="e">
        <f>INDEX('Root phenotypic data'!U:U, MATCH($A351, 'Root phenotypic data'!$A:$A, 0))</f>
        <v>#N/A</v>
      </c>
      <c r="AD351" s="4" t="e">
        <f>INDEX('Root phenotypic data'!V:V, MATCH($A351, 'Root phenotypic data'!$A:$A, 0))</f>
        <v>#N/A</v>
      </c>
      <c r="AE351" s="4" t="e">
        <f>INDEX('Root phenotypic data'!W:W, MATCH($A351, 'Root phenotypic data'!$A:$A, 0))</f>
        <v>#N/A</v>
      </c>
      <c r="AF351" s="4" t="e">
        <f>INDEX('Root phenotypic data'!X:X, MATCH($A351, 'Root phenotypic data'!$A:$A, 0))</f>
        <v>#N/A</v>
      </c>
      <c r="AG351" s="4" t="e">
        <f>INDEX('Root phenotypic data'!Y:Y, MATCH($A351, 'Root phenotypic data'!$A:$A, 0))</f>
        <v>#N/A</v>
      </c>
      <c r="AH351" s="4" t="e">
        <f>INDEX('Root phenotypic data'!Z:Z, MATCH($A351, 'Root phenotypic data'!$A:$A, 0))</f>
        <v>#N/A</v>
      </c>
      <c r="AI351" s="4" t="e">
        <f>INDEX('Root phenotypic data'!AA:AA, MATCH($A351, 'Root phenotypic data'!$A:$A, 0))</f>
        <v>#N/A</v>
      </c>
      <c r="AJ351" s="4" t="e">
        <f>INDEX('Root phenotypic data'!AB:AB, MATCH($A351, 'Root phenotypic data'!$A:$A, 0))</f>
        <v>#N/A</v>
      </c>
      <c r="AK351" s="4" t="e">
        <f>INDEX('Root phenotypic data'!AC:AC, MATCH($A351, 'Root phenotypic data'!$A:$A, 0))</f>
        <v>#N/A</v>
      </c>
      <c r="AL351" s="4" t="e">
        <f>INDEX('Root phenotypic data'!AD:AD, MATCH($A351, 'Root phenotypic data'!$A:$A, 0))</f>
        <v>#N/A</v>
      </c>
      <c r="AM351" s="4" t="e">
        <f>INDEX('Root phenotypic data'!AE:AE, MATCH($A351, 'Root phenotypic data'!$A:$A, 0))</f>
        <v>#N/A</v>
      </c>
      <c r="AN351" s="4" t="e">
        <f>INDEX('Root phenotypic data'!AF:AF, MATCH($A351, 'Root phenotypic data'!$A:$A, 0))</f>
        <v>#N/A</v>
      </c>
      <c r="AO351" s="4" t="e">
        <f>INDEX('Root phenotypic data'!AG:AG, MATCH($A351, 'Root phenotypic data'!$A:$A, 0))</f>
        <v>#N/A</v>
      </c>
      <c r="AP351" s="4" t="e">
        <f>INDEX('Isotope analysis'!F:F, MATCH($A351, 'Isotope analysis'!$C:$C, 0))</f>
        <v>#N/A</v>
      </c>
      <c r="AQ351" s="4" t="e">
        <f>INDEX('Isotope analysis'!G:G, MATCH($A351, 'Isotope analysis'!$C:$C, 0))</f>
        <v>#N/A</v>
      </c>
      <c r="AR351" s="4" t="e">
        <f>INDEX('Isotope analysis'!H:H, MATCH($A351, 'Isotope analysis'!$C:$C, 0))</f>
        <v>#N/A</v>
      </c>
      <c r="AS351" s="4" t="e">
        <f>INDEX('Isotope analysis'!I:I, MATCH($A351, 'Isotope analysis'!$C:$C, 0))</f>
        <v>#N/A</v>
      </c>
      <c r="AT351" s="4" t="e">
        <f>INDEX('Root phenotypic data'!CR:CR, MATCH($A351, 'Root phenotypic data'!$A:$A, 0))</f>
        <v>#N/A</v>
      </c>
      <c r="AU351" s="4" t="e">
        <f>INDEX('Root phenotypic data'!CS:CS, MATCH($A351, 'Root phenotypic data'!$A:$A, 0))</f>
        <v>#N/A</v>
      </c>
      <c r="AV351" s="4" t="e">
        <f>INDEX('Root phenotypic data'!CT:CT, MATCH($A351, 'Root phenotypic data'!$A:$A, 0))</f>
        <v>#N/A</v>
      </c>
      <c r="AW351" s="4" t="e">
        <f>INDEX('Root phenotypic data'!CU:CU, MATCH($A351, 'Root phenotypic data'!$A:$A, 0))</f>
        <v>#N/A</v>
      </c>
      <c r="AX351" s="4" t="e">
        <f>INDEX('Root phenotypic data'!CV:CV, MATCH($A351, 'Root phenotypic data'!$A:$A, 0))</f>
        <v>#N/A</v>
      </c>
      <c r="AY351" s="4" t="e">
        <f>INDEX('Root phenotypic data'!CW:CW, MATCH($A351, 'Root phenotypic data'!$A:$A, 0))</f>
        <v>#N/A</v>
      </c>
      <c r="AZ351" s="4" t="e">
        <f>INDEX('Root phenotypic data'!CX:CX, MATCH($A351, 'Root phenotypic data'!$A:$A, 0))</f>
        <v>#N/A</v>
      </c>
      <c r="BA351" s="4" t="e">
        <f>INDEX('Root phenotypic data'!CY:CY, MATCH($A351, 'Root phenotypic data'!$A:$A, 0))</f>
        <v>#N/A</v>
      </c>
      <c r="BB351" s="4" t="e">
        <f>INDEX('Root phenotypic data'!CZ:CZ, MATCH($A351, 'Root phenotypic data'!$A:$A, 0))</f>
        <v>#N/A</v>
      </c>
      <c r="BC351" s="4" t="e">
        <f>INDEX('Root phenotypic data'!DA:DA, MATCH($A351, 'Root phenotypic data'!$A:$A, 0))</f>
        <v>#N/A</v>
      </c>
      <c r="BD351" s="4" t="e">
        <f>INDEX('Root phenotypic data'!DB:DB, MATCH($A351, 'Root phenotypic data'!$A:$A, 0))</f>
        <v>#N/A</v>
      </c>
      <c r="BE351" s="4" t="e">
        <f>INDEX('Root phenotypic data'!DC:DC, MATCH($A351, 'Root phenotypic data'!$A:$A, 0))</f>
        <v>#N/A</v>
      </c>
      <c r="BF351" s="4" t="e">
        <f>INDEX('Root phenotypic data'!DD:DD, MATCH($A351, 'Root phenotypic data'!$A:$A, 0))</f>
        <v>#N/A</v>
      </c>
      <c r="BG351" s="4" t="e">
        <f>INDEX('Root phenotypic data'!DE:DE, MATCH($A351, 'Root phenotypic data'!$A:$A, 0))</f>
        <v>#N/A</v>
      </c>
      <c r="BH351" s="4" t="e">
        <f>INDEX('Root phenotypic data'!DF:DF, MATCH($A351, 'Root phenotypic data'!$A:$A, 0))</f>
        <v>#N/A</v>
      </c>
      <c r="BI351" s="4" t="e">
        <f>INDEX('Root phenotypic data'!DG:DG, MATCH($A351, 'Root phenotypic data'!$A:$A, 0))</f>
        <v>#N/A</v>
      </c>
      <c r="BJ351" s="4" t="e">
        <f>INDEX('Root phenotypic data'!DH:DH, MATCH($A351, 'Root phenotypic data'!$A:$A, 0))</f>
        <v>#N/A</v>
      </c>
      <c r="BK351" s="4" t="e">
        <f>INDEX('Root phenotypic data'!DI:DI, MATCH($A351, 'Root phenotypic data'!$A:$A, 0))</f>
        <v>#N/A</v>
      </c>
      <c r="BL351" s="4" t="e">
        <f>INDEX('Root phenotypic data'!DJ:DJ, MATCH($A351, 'Root phenotypic data'!$A:$A, 0))</f>
        <v>#N/A</v>
      </c>
      <c r="BM351" s="4" t="e">
        <f>INDEX('Root phenotypic data'!DK:DK, MATCH($A351, 'Root phenotypic data'!$A:$A, 0))</f>
        <v>#N/A</v>
      </c>
      <c r="BN351" s="4" t="e">
        <f>INDEX('Root phenotypic data'!DL:DL, MATCH($A351, 'Root phenotypic data'!$A:$A, 0))</f>
        <v>#N/A</v>
      </c>
      <c r="BO351" s="4" t="e">
        <f>INDEX('Mother tree bio'!C:C, MATCH($D351, 'Mother tree bio'!$B:$B, 0))</f>
        <v>#N/A</v>
      </c>
      <c r="BP351" s="4" t="e">
        <f>INDEX('Mother tree bio'!D:D, MATCH($D351, 'Mother tree bio'!$B:$B, 0))</f>
        <v>#N/A</v>
      </c>
      <c r="BQ351" s="4" t="e">
        <f>INDEX('Mother tree bio'!E:E, MATCH($D351, 'Mother tree bio'!$B:$B, 0))</f>
        <v>#N/A</v>
      </c>
      <c r="BR351" s="4" t="e">
        <f>INDEX('Mother tree bio'!F:F, MATCH($D351, 'Mother tree bio'!$B:$B, 0))</f>
        <v>#N/A</v>
      </c>
      <c r="BS351" s="4" t="e">
        <f>INDEX('Mother tree bio'!G:G, MATCH($D351, 'Mother tree bio'!$B:$B, 0))</f>
        <v>#N/A</v>
      </c>
      <c r="BT351" s="4" t="e">
        <f>INDEX('Mother tree bio'!H:H, MATCH($D351, 'Mother tree bio'!$B:$B, 0))</f>
        <v>#N/A</v>
      </c>
      <c r="BU351" s="4" t="e">
        <f>INDEX('Mother tree bio'!I:I, MATCH($D351, 'Mother tree bio'!$B:$B, 0))</f>
        <v>#N/A</v>
      </c>
      <c r="BV351" s="4" t="e">
        <f>INDEX('Mother tree bio'!J:J, MATCH($D351, 'Mother tree bio'!$B:$B, 0))</f>
        <v>#N/A</v>
      </c>
      <c r="BW351" s="4" t="e">
        <f>INDEX('Mother tree bio'!K:K, MATCH($D351, 'Mother tree bio'!$B:$B, 0))</f>
        <v>#N/A</v>
      </c>
    </row>
    <row r="352" spans="1:75" ht="15" customHeight="1">
      <c r="A352" s="39" t="s">
        <v>690</v>
      </c>
      <c r="B352" t="s">
        <v>626</v>
      </c>
      <c r="C352" s="1" t="s">
        <v>254</v>
      </c>
      <c r="D352" s="4" t="s">
        <v>434</v>
      </c>
      <c r="E352" s="4" t="s">
        <v>83</v>
      </c>
      <c r="F352" s="4">
        <f>INDEX('Root phenotypic data'!D:D, MATCH($A352, 'Root phenotypic data'!$A:$A, 0))</f>
        <v>3</v>
      </c>
      <c r="G352" s="4" t="str">
        <f>INDEX('Root phenotypic data'!E:E, MATCH($A352, 'Root phenotypic data'!$A:$A, 0))</f>
        <v>W</v>
      </c>
      <c r="H352" s="4" t="s">
        <v>627</v>
      </c>
      <c r="I352" s="19" t="s">
        <v>240</v>
      </c>
      <c r="J352" s="19" t="s">
        <v>241</v>
      </c>
      <c r="K352" s="20" t="s">
        <v>242</v>
      </c>
      <c r="L352" s="19" t="s">
        <v>366</v>
      </c>
      <c r="M352" s="19" t="s">
        <v>367</v>
      </c>
      <c r="N352" s="20" t="s">
        <v>368</v>
      </c>
      <c r="O352" s="4" t="str">
        <f>INDEX('Root phenotypic data'!F:F, MATCH($A352, 'Root phenotypic data'!$A:$A, 0))</f>
        <v>CER4</v>
      </c>
      <c r="P352" s="18">
        <f>INDEX('Root phenotypic data'!H:H, MATCH($A352, 'Root phenotypic data'!$A:$A, 0))</f>
        <v>44377.616670000003</v>
      </c>
      <c r="Q352" s="4">
        <f>INDEX('Root phenotypic data'!I:I, MATCH($A352, 'Root phenotypic data'!$A:$A, 0))</f>
        <v>54.491700000000002</v>
      </c>
      <c r="R352" s="4">
        <f>INDEX('Root phenotypic data'!J:J, MATCH($A352, 'Root phenotypic data'!$A:$A, 0))</f>
        <v>2.0057999999999998</v>
      </c>
      <c r="S352" s="4">
        <f>INDEX('Root phenotypic data'!K:K, MATCH($A352, 'Root phenotypic data'!$A:$A, 0))</f>
        <v>6.3013000000000003</v>
      </c>
      <c r="T352" s="4">
        <f>INDEX('Root phenotypic data'!L:L, MATCH($A352, 'Root phenotypic data'!$A:$A, 0))</f>
        <v>0.36809999999999998</v>
      </c>
      <c r="U352" s="4">
        <f>INDEX('Root phenotypic data'!M:M, MATCH($A352, 'Root phenotypic data'!$A:$A, 0))</f>
        <v>5.8000000000000003E-2</v>
      </c>
      <c r="V352" s="4">
        <f>INDEX('Root phenotypic data'!N:N, MATCH($A352, 'Root phenotypic data'!$A:$A, 0))</f>
        <v>0.97299999999999998</v>
      </c>
      <c r="W352" s="4">
        <f>INDEX('Root phenotypic data'!O:O, MATCH($A352, 'Root phenotypic data'!$A:$A, 0))</f>
        <v>6.0000000000000001E-3</v>
      </c>
      <c r="X352" s="4">
        <f>INDEX('Root phenotypic data'!P:P, MATCH($A352, 'Root phenotypic data'!$A:$A, 0))</f>
        <v>17</v>
      </c>
      <c r="Y352" s="4">
        <f>INDEX('Root phenotypic data'!Q:Q, MATCH($A352, 'Root phenotypic data'!$A:$A, 0))</f>
        <v>11</v>
      </c>
      <c r="Z352" s="4">
        <f>INDEX('Root phenotypic data'!R:R, MATCH($A352, 'Root phenotypic data'!$A:$A, 0))</f>
        <v>1</v>
      </c>
      <c r="AA352" s="4">
        <f>INDEX('Root phenotypic data'!S:S, MATCH($A352, 'Root phenotypic data'!$A:$A, 0))</f>
        <v>25</v>
      </c>
      <c r="AB352" s="4">
        <f>INDEX('Root phenotypic data'!T:T, MATCH($A352, 'Root phenotypic data'!$A:$A, 0))</f>
        <v>7</v>
      </c>
      <c r="AC352" s="4">
        <f>INDEX('Root phenotypic data'!U:U, MATCH($A352, 'Root phenotypic data'!$A:$A, 0))</f>
        <v>29</v>
      </c>
      <c r="AD352" s="4">
        <f>INDEX('Root phenotypic data'!V:V, MATCH($A352, 'Root phenotypic data'!$A:$A, 0))</f>
        <v>2.1823000000000001</v>
      </c>
      <c r="AE352" s="4">
        <f>INDEX('Root phenotypic data'!W:W, MATCH($A352, 'Root phenotypic data'!$A:$A, 0))</f>
        <v>7.3200000000000001E-2</v>
      </c>
      <c r="AF352" s="4">
        <f>INDEX('Root phenotypic data'!X:X, MATCH($A352, 'Root phenotypic data'!$A:$A, 0))</f>
        <v>0.23</v>
      </c>
      <c r="AG352" s="4">
        <f>INDEX('Root phenotypic data'!Y:Y, MATCH($A352, 'Root phenotypic data'!$A:$A, 0))</f>
        <v>0.24909999999999999</v>
      </c>
      <c r="AH352" s="4">
        <f>INDEX('Root phenotypic data'!Z:Z, MATCH($A352, 'Root phenotypic data'!$A:$A, 0))</f>
        <v>37.9</v>
      </c>
      <c r="AI352" s="4">
        <f>INDEX('Root phenotypic data'!AA:AA, MATCH($A352, 'Root phenotypic data'!$A:$A, 0))</f>
        <v>6</v>
      </c>
      <c r="AJ352" s="4">
        <f>INDEX('Root phenotypic data'!AB:AB, MATCH($A352, 'Root phenotypic data'!$A:$A, 0))</f>
        <v>9.8045000000000009</v>
      </c>
      <c r="AK352" s="4">
        <f>INDEX('Root phenotypic data'!AC:AC, MATCH($A352, 'Root phenotypic data'!$A:$A, 0))</f>
        <v>2</v>
      </c>
      <c r="AL352" s="4">
        <f>INDEX('Root phenotypic data'!AD:AD, MATCH($A352, 'Root phenotypic data'!$A:$A, 0))</f>
        <v>15.640499999999999</v>
      </c>
      <c r="AM352" s="4">
        <f>INDEX('Root phenotypic data'!AE:AE, MATCH($A352, 'Root phenotypic data'!$A:$A, 0))</f>
        <v>3</v>
      </c>
      <c r="AN352" s="4">
        <f>INDEX('Root phenotypic data'!AF:AF, MATCH($A352, 'Root phenotypic data'!$A:$A, 0))</f>
        <v>1.8503000000000001</v>
      </c>
      <c r="AO352" s="4">
        <f>INDEX('Root phenotypic data'!AG:AG, MATCH($A352, 'Root phenotypic data'!$A:$A, 0))</f>
        <v>54.491700000000002</v>
      </c>
      <c r="AP352" s="4">
        <f>INDEX('Isotope analysis'!F:F, MATCH($A352, 'Isotope analysis'!$C:$C, 0))</f>
        <v>4.03</v>
      </c>
      <c r="AQ352" s="4">
        <f>INDEX('Isotope analysis'!G:G, MATCH($A352, 'Isotope analysis'!$C:$C, 0))</f>
        <v>-34.58</v>
      </c>
      <c r="AR352" s="4">
        <f>INDEX('Isotope analysis'!H:H, MATCH($A352, 'Isotope analysis'!$C:$C, 0))</f>
        <v>1.37</v>
      </c>
      <c r="AS352" s="4">
        <f>INDEX('Isotope analysis'!I:I, MATCH($A352, 'Isotope analysis'!$C:$C, 0))</f>
        <v>41.3</v>
      </c>
      <c r="AT352" s="4">
        <f>INDEX('Root phenotypic data'!CR:CR, MATCH($A352, 'Root phenotypic data'!$A:$A, 0))</f>
        <v>13.6708002</v>
      </c>
      <c r="AU352" s="4">
        <f>INDEX('Root phenotypic data'!CS:CS, MATCH($A352, 'Root phenotypic data'!$A:$A, 0))</f>
        <v>12.4083004</v>
      </c>
      <c r="AV352" s="4">
        <f>INDEX('Root phenotypic data'!CT:CT, MATCH($A352, 'Root phenotypic data'!$A:$A, 0))</f>
        <v>45.121200600000002</v>
      </c>
      <c r="AW352" s="4">
        <f>INDEX('Root phenotypic data'!CU:CU, MATCH($A352, 'Root phenotypic data'!$A:$A, 0))</f>
        <v>548.28399660000002</v>
      </c>
      <c r="AX352" s="4">
        <f>INDEX('Root phenotypic data'!CV:CV, MATCH($A352, 'Root phenotypic data'!$A:$A, 0))</f>
        <v>26.399999600000001</v>
      </c>
      <c r="AY352" s="4">
        <f>INDEX('Root phenotypic data'!CW:CW, MATCH($A352, 'Root phenotypic data'!$A:$A, 0))</f>
        <v>-1.1000000000000001</v>
      </c>
      <c r="AZ352" s="4">
        <f>INDEX('Root phenotypic data'!CX:CX, MATCH($A352, 'Root phenotypic data'!$A:$A, 0))</f>
        <v>27.5</v>
      </c>
      <c r="BA352" s="4">
        <f>INDEX('Root phenotypic data'!CY:CY, MATCH($A352, 'Root phenotypic data'!$A:$A, 0))</f>
        <v>7.7833300000000003</v>
      </c>
      <c r="BB352" s="4">
        <f>INDEX('Root phenotypic data'!CZ:CZ, MATCH($A352, 'Root phenotypic data'!$A:$A, 0))</f>
        <v>17.783300400000002</v>
      </c>
      <c r="BC352" s="4">
        <f>INDEX('Root phenotypic data'!DA:DA, MATCH($A352, 'Root phenotypic data'!$A:$A, 0))</f>
        <v>20.466699599999998</v>
      </c>
      <c r="BD352" s="4">
        <f>INDEX('Root phenotypic data'!DB:DB, MATCH($A352, 'Root phenotypic data'!$A:$A, 0))</f>
        <v>6.8166698999999999</v>
      </c>
      <c r="BE352" s="4">
        <f>INDEX('Root phenotypic data'!DC:DC, MATCH($A352, 'Root phenotypic data'!$A:$A, 0))</f>
        <v>825</v>
      </c>
      <c r="BF352" s="4">
        <f>INDEX('Root phenotypic data'!DD:DD, MATCH($A352, 'Root phenotypic data'!$A:$A, 0))</f>
        <v>82</v>
      </c>
      <c r="BG352" s="4">
        <f>INDEX('Root phenotypic data'!DE:DE, MATCH($A352, 'Root phenotypic data'!$A:$A, 0))</f>
        <v>51</v>
      </c>
      <c r="BH352" s="4">
        <f>INDEX('Root phenotypic data'!DF:DF, MATCH($A352, 'Root phenotypic data'!$A:$A, 0))</f>
        <v>15.718700399999999</v>
      </c>
      <c r="BI352" s="4">
        <f>INDEX('Root phenotypic data'!DG:DG, MATCH($A352, 'Root phenotypic data'!$A:$A, 0))</f>
        <v>245</v>
      </c>
      <c r="BJ352" s="4">
        <f>INDEX('Root phenotypic data'!DH:DH, MATCH($A352, 'Root phenotypic data'!$A:$A, 0))</f>
        <v>170</v>
      </c>
      <c r="BK352" s="4">
        <f>INDEX('Root phenotypic data'!DI:DI, MATCH($A352, 'Root phenotypic data'!$A:$A, 0))</f>
        <v>178</v>
      </c>
      <c r="BL352" s="4">
        <f>INDEX('Root phenotypic data'!DJ:DJ, MATCH($A352, 'Root phenotypic data'!$A:$A, 0))</f>
        <v>226</v>
      </c>
      <c r="BM352" s="4">
        <f>INDEX('Root phenotypic data'!DK:DK, MATCH($A352, 'Root phenotypic data'!$A:$A, 0))</f>
        <v>0.89839500000000005</v>
      </c>
      <c r="BN352" s="4">
        <f>INDEX('Root phenotypic data'!DL:DL, MATCH($A352, 'Root phenotypic data'!$A:$A, 0))</f>
        <v>10.0096998</v>
      </c>
      <c r="BO352" s="4" t="e">
        <f>INDEX('Mother tree bio'!C:C, MATCH($D352, 'Mother tree bio'!$B:$B, 0))</f>
        <v>#N/A</v>
      </c>
      <c r="BP352" s="4" t="e">
        <f>INDEX('Mother tree bio'!D:D, MATCH($D352, 'Mother tree bio'!$B:$B, 0))</f>
        <v>#N/A</v>
      </c>
      <c r="BQ352" s="4" t="e">
        <f>INDEX('Mother tree bio'!E:E, MATCH($D352, 'Mother tree bio'!$B:$B, 0))</f>
        <v>#N/A</v>
      </c>
      <c r="BR352" s="4" t="e">
        <f>INDEX('Mother tree bio'!F:F, MATCH($D352, 'Mother tree bio'!$B:$B, 0))</f>
        <v>#N/A</v>
      </c>
      <c r="BS352" s="4" t="e">
        <f>INDEX('Mother tree bio'!G:G, MATCH($D352, 'Mother tree bio'!$B:$B, 0))</f>
        <v>#N/A</v>
      </c>
      <c r="BT352" s="4" t="e">
        <f>INDEX('Mother tree bio'!H:H, MATCH($D352, 'Mother tree bio'!$B:$B, 0))</f>
        <v>#N/A</v>
      </c>
      <c r="BU352" s="4" t="e">
        <f>INDEX('Mother tree bio'!I:I, MATCH($D352, 'Mother tree bio'!$B:$B, 0))</f>
        <v>#N/A</v>
      </c>
      <c r="BV352" s="4" t="e">
        <f>INDEX('Mother tree bio'!J:J, MATCH($D352, 'Mother tree bio'!$B:$B, 0))</f>
        <v>#N/A</v>
      </c>
      <c r="BW352" s="4" t="e">
        <f>INDEX('Mother tree bio'!K:K, MATCH($D352, 'Mother tree bio'!$B:$B, 0))</f>
        <v>#N/A</v>
      </c>
    </row>
    <row r="353" spans="1:75" ht="15" customHeight="1" thickBot="1">
      <c r="A353" s="43" t="s">
        <v>691</v>
      </c>
      <c r="B353" t="s">
        <v>626</v>
      </c>
      <c r="C353" s="1" t="s">
        <v>256</v>
      </c>
      <c r="D353" s="4" t="s">
        <v>168</v>
      </c>
      <c r="E353" s="4" t="s">
        <v>129</v>
      </c>
      <c r="F353" s="4">
        <v>9</v>
      </c>
      <c r="G353" s="4" t="str">
        <f>INDEX('Isotope analysis'!E:E, MATCH($A353, 'Isotope analysis'!$C:$C, 0))</f>
        <v>W</v>
      </c>
      <c r="H353" s="4" t="s">
        <v>627</v>
      </c>
      <c r="I353" s="19" t="s">
        <v>240</v>
      </c>
      <c r="J353" s="19" t="s">
        <v>241</v>
      </c>
      <c r="K353" s="20" t="s">
        <v>242</v>
      </c>
      <c r="L353" s="19" t="s">
        <v>370</v>
      </c>
      <c r="M353" s="19" t="s">
        <v>371</v>
      </c>
      <c r="N353" s="20" t="s">
        <v>372</v>
      </c>
      <c r="O353" s="4" t="e">
        <f>INDEX('Root phenotypic data'!F:F, MATCH($A353, 'Root phenotypic data'!$A:$A, 0))</f>
        <v>#N/A</v>
      </c>
      <c r="P353" s="18" t="e">
        <f>INDEX('Root phenotypic data'!H:H, MATCH($A353, 'Root phenotypic data'!$A:$A, 0))</f>
        <v>#N/A</v>
      </c>
      <c r="Q353" s="4" t="e">
        <f>INDEX('Root phenotypic data'!I:I, MATCH($A353, 'Root phenotypic data'!$A:$A, 0))</f>
        <v>#N/A</v>
      </c>
      <c r="R353" s="4" t="e">
        <f>INDEX('Root phenotypic data'!J:J, MATCH($A353, 'Root phenotypic data'!$A:$A, 0))</f>
        <v>#N/A</v>
      </c>
      <c r="S353" s="4" t="e">
        <f>INDEX('Root phenotypic data'!K:K, MATCH($A353, 'Root phenotypic data'!$A:$A, 0))</f>
        <v>#N/A</v>
      </c>
      <c r="T353" s="4" t="e">
        <f>INDEX('Root phenotypic data'!L:L, MATCH($A353, 'Root phenotypic data'!$A:$A, 0))</f>
        <v>#N/A</v>
      </c>
      <c r="U353" s="4" t="e">
        <f>INDEX('Root phenotypic data'!M:M, MATCH($A353, 'Root phenotypic data'!$A:$A, 0))</f>
        <v>#N/A</v>
      </c>
      <c r="V353" s="4" t="e">
        <f>INDEX('Root phenotypic data'!N:N, MATCH($A353, 'Root phenotypic data'!$A:$A, 0))</f>
        <v>#N/A</v>
      </c>
      <c r="W353" s="4" t="e">
        <f>INDEX('Root phenotypic data'!O:O, MATCH($A353, 'Root phenotypic data'!$A:$A, 0))</f>
        <v>#N/A</v>
      </c>
      <c r="X353" s="4" t="e">
        <f>INDEX('Root phenotypic data'!P:P, MATCH($A353, 'Root phenotypic data'!$A:$A, 0))</f>
        <v>#N/A</v>
      </c>
      <c r="Y353" s="4" t="e">
        <f>INDEX('Root phenotypic data'!Q:Q, MATCH($A353, 'Root phenotypic data'!$A:$A, 0))</f>
        <v>#N/A</v>
      </c>
      <c r="Z353" s="4" t="e">
        <f>INDEX('Root phenotypic data'!R:R, MATCH($A353, 'Root phenotypic data'!$A:$A, 0))</f>
        <v>#N/A</v>
      </c>
      <c r="AA353" s="4" t="e">
        <f>INDEX('Root phenotypic data'!S:S, MATCH($A353, 'Root phenotypic data'!$A:$A, 0))</f>
        <v>#N/A</v>
      </c>
      <c r="AB353" s="4" t="e">
        <f>INDEX('Root phenotypic data'!T:T, MATCH($A353, 'Root phenotypic data'!$A:$A, 0))</f>
        <v>#N/A</v>
      </c>
      <c r="AC353" s="4" t="e">
        <f>INDEX('Root phenotypic data'!U:U, MATCH($A353, 'Root phenotypic data'!$A:$A, 0))</f>
        <v>#N/A</v>
      </c>
      <c r="AD353" s="4" t="e">
        <f>INDEX('Root phenotypic data'!V:V, MATCH($A353, 'Root phenotypic data'!$A:$A, 0))</f>
        <v>#N/A</v>
      </c>
      <c r="AE353" s="4" t="e">
        <f>INDEX('Root phenotypic data'!W:W, MATCH($A353, 'Root phenotypic data'!$A:$A, 0))</f>
        <v>#N/A</v>
      </c>
      <c r="AF353" s="4" t="e">
        <f>INDEX('Root phenotypic data'!X:X, MATCH($A353, 'Root phenotypic data'!$A:$A, 0))</f>
        <v>#N/A</v>
      </c>
      <c r="AG353" s="4" t="e">
        <f>INDEX('Root phenotypic data'!Y:Y, MATCH($A353, 'Root phenotypic data'!$A:$A, 0))</f>
        <v>#N/A</v>
      </c>
      <c r="AH353" s="4" t="e">
        <f>INDEX('Root phenotypic data'!Z:Z, MATCH($A353, 'Root phenotypic data'!$A:$A, 0))</f>
        <v>#N/A</v>
      </c>
      <c r="AI353" s="4" t="e">
        <f>INDEX('Root phenotypic data'!AA:AA, MATCH($A353, 'Root phenotypic data'!$A:$A, 0))</f>
        <v>#N/A</v>
      </c>
      <c r="AJ353" s="4" t="e">
        <f>INDEX('Root phenotypic data'!AB:AB, MATCH($A353, 'Root phenotypic data'!$A:$A, 0))</f>
        <v>#N/A</v>
      </c>
      <c r="AK353" s="4" t="e">
        <f>INDEX('Root phenotypic data'!AC:AC, MATCH($A353, 'Root phenotypic data'!$A:$A, 0))</f>
        <v>#N/A</v>
      </c>
      <c r="AL353" s="4" t="e">
        <f>INDEX('Root phenotypic data'!AD:AD, MATCH($A353, 'Root phenotypic data'!$A:$A, 0))</f>
        <v>#N/A</v>
      </c>
      <c r="AM353" s="4" t="e">
        <f>INDEX('Root phenotypic data'!AE:AE, MATCH($A353, 'Root phenotypic data'!$A:$A, 0))</f>
        <v>#N/A</v>
      </c>
      <c r="AN353" s="4" t="e">
        <f>INDEX('Root phenotypic data'!AF:AF, MATCH($A353, 'Root phenotypic data'!$A:$A, 0))</f>
        <v>#N/A</v>
      </c>
      <c r="AO353" s="4" t="e">
        <f>INDEX('Root phenotypic data'!AG:AG, MATCH($A353, 'Root phenotypic data'!$A:$A, 0))</f>
        <v>#N/A</v>
      </c>
      <c r="AP353" s="4">
        <f>INDEX('Isotope analysis'!F:F, MATCH($A353, 'Isotope analysis'!$C:$C, 0))</f>
        <v>4.91</v>
      </c>
      <c r="AQ353" s="4">
        <f>INDEX('Isotope analysis'!G:G, MATCH($A353, 'Isotope analysis'!$C:$C, 0))</f>
        <v>-33.72</v>
      </c>
      <c r="AR353" s="4">
        <f>INDEX('Isotope analysis'!H:H, MATCH($A353, 'Isotope analysis'!$C:$C, 0))</f>
        <v>1.04</v>
      </c>
      <c r="AS353" s="4">
        <f>INDEX('Isotope analysis'!I:I, MATCH($A353, 'Isotope analysis'!$C:$C, 0))</f>
        <v>44.9</v>
      </c>
      <c r="AT353" s="4" t="e">
        <f>INDEX('Root phenotypic data'!CR:CR, MATCH($A353, 'Root phenotypic data'!$A:$A, 0))</f>
        <v>#N/A</v>
      </c>
      <c r="AU353" s="4" t="e">
        <f>INDEX('Root phenotypic data'!CS:CS, MATCH($A353, 'Root phenotypic data'!$A:$A, 0))</f>
        <v>#N/A</v>
      </c>
      <c r="AV353" s="4" t="e">
        <f>INDEX('Root phenotypic data'!CT:CT, MATCH($A353, 'Root phenotypic data'!$A:$A, 0))</f>
        <v>#N/A</v>
      </c>
      <c r="AW353" s="4" t="e">
        <f>INDEX('Root phenotypic data'!CU:CU, MATCH($A353, 'Root phenotypic data'!$A:$A, 0))</f>
        <v>#N/A</v>
      </c>
      <c r="AX353" s="4" t="e">
        <f>INDEX('Root phenotypic data'!CV:CV, MATCH($A353, 'Root phenotypic data'!$A:$A, 0))</f>
        <v>#N/A</v>
      </c>
      <c r="AY353" s="4" t="e">
        <f>INDEX('Root phenotypic data'!CW:CW, MATCH($A353, 'Root phenotypic data'!$A:$A, 0))</f>
        <v>#N/A</v>
      </c>
      <c r="AZ353" s="4" t="e">
        <f>INDEX('Root phenotypic data'!CX:CX, MATCH($A353, 'Root phenotypic data'!$A:$A, 0))</f>
        <v>#N/A</v>
      </c>
      <c r="BA353" s="4" t="e">
        <f>INDEX('Root phenotypic data'!CY:CY, MATCH($A353, 'Root phenotypic data'!$A:$A, 0))</f>
        <v>#N/A</v>
      </c>
      <c r="BB353" s="4" t="e">
        <f>INDEX('Root phenotypic data'!CZ:CZ, MATCH($A353, 'Root phenotypic data'!$A:$A, 0))</f>
        <v>#N/A</v>
      </c>
      <c r="BC353" s="4" t="e">
        <f>INDEX('Root phenotypic data'!DA:DA, MATCH($A353, 'Root phenotypic data'!$A:$A, 0))</f>
        <v>#N/A</v>
      </c>
      <c r="BD353" s="4" t="e">
        <f>INDEX('Root phenotypic data'!DB:DB, MATCH($A353, 'Root phenotypic data'!$A:$A, 0))</f>
        <v>#N/A</v>
      </c>
      <c r="BE353" s="4" t="e">
        <f>INDEX('Root phenotypic data'!DC:DC, MATCH($A353, 'Root phenotypic data'!$A:$A, 0))</f>
        <v>#N/A</v>
      </c>
      <c r="BF353" s="4" t="e">
        <f>INDEX('Root phenotypic data'!DD:DD, MATCH($A353, 'Root phenotypic data'!$A:$A, 0))</f>
        <v>#N/A</v>
      </c>
      <c r="BG353" s="4" t="e">
        <f>INDEX('Root phenotypic data'!DE:DE, MATCH($A353, 'Root phenotypic data'!$A:$A, 0))</f>
        <v>#N/A</v>
      </c>
      <c r="BH353" s="4" t="e">
        <f>INDEX('Root phenotypic data'!DF:DF, MATCH($A353, 'Root phenotypic data'!$A:$A, 0))</f>
        <v>#N/A</v>
      </c>
      <c r="BI353" s="4" t="e">
        <f>INDEX('Root phenotypic data'!DG:DG, MATCH($A353, 'Root phenotypic data'!$A:$A, 0))</f>
        <v>#N/A</v>
      </c>
      <c r="BJ353" s="4" t="e">
        <f>INDEX('Root phenotypic data'!DH:DH, MATCH($A353, 'Root phenotypic data'!$A:$A, 0))</f>
        <v>#N/A</v>
      </c>
      <c r="BK353" s="4" t="e">
        <f>INDEX('Root phenotypic data'!DI:DI, MATCH($A353, 'Root phenotypic data'!$A:$A, 0))</f>
        <v>#N/A</v>
      </c>
      <c r="BL353" s="4" t="e">
        <f>INDEX('Root phenotypic data'!DJ:DJ, MATCH($A353, 'Root phenotypic data'!$A:$A, 0))</f>
        <v>#N/A</v>
      </c>
      <c r="BM353" s="4" t="e">
        <f>INDEX('Root phenotypic data'!DK:DK, MATCH($A353, 'Root phenotypic data'!$A:$A, 0))</f>
        <v>#N/A</v>
      </c>
      <c r="BN353" s="4" t="e">
        <f>INDEX('Root phenotypic data'!DL:DL, MATCH($A353, 'Root phenotypic data'!$A:$A, 0))</f>
        <v>#N/A</v>
      </c>
      <c r="BO353" s="4">
        <f>INDEX('Mother tree bio'!C:C, MATCH($D353, 'Mother tree bio'!$B:$B, 0))</f>
        <v>-35.280809779999998</v>
      </c>
      <c r="BP353" s="4">
        <f>INDEX('Mother tree bio'!D:D, MATCH($D353, 'Mother tree bio'!$B:$B, 0))</f>
        <v>147.71944329999999</v>
      </c>
      <c r="BQ353" s="4">
        <f>INDEX('Mother tree bio'!E:E, MATCH($D353, 'Mother tree bio'!$B:$B, 0))</f>
        <v>260</v>
      </c>
      <c r="BR353" s="4">
        <f>INDEX('Mother tree bio'!F:F, MATCH($D353, 'Mother tree bio'!$B:$B, 0))</f>
        <v>2709</v>
      </c>
      <c r="BS353" s="4">
        <f>INDEX('Mother tree bio'!G:G, MATCH($D353, 'Mother tree bio'!$B:$B, 0))</f>
        <v>31</v>
      </c>
      <c r="BT353" s="4">
        <f>INDEX('Mother tree bio'!H:H, MATCH($D353, 'Mother tree bio'!$B:$B, 0))</f>
        <v>61</v>
      </c>
      <c r="BU353" s="4">
        <f>INDEX('Mother tree bio'!I:I, MATCH($D353, 'Mother tree bio'!$B:$B, 0))</f>
        <v>56</v>
      </c>
      <c r="BV353" s="4">
        <f>INDEX('Mother tree bio'!J:J, MATCH($D353, 'Mother tree bio'!$B:$B, 0))</f>
        <v>13</v>
      </c>
      <c r="BW353" s="4">
        <f>INDEX('Mother tree bio'!K:K, MATCH($D353, 'Mother tree bio'!$B:$B, 0))</f>
        <v>44</v>
      </c>
    </row>
    <row r="354" spans="1:75" ht="15" customHeight="1">
      <c r="A354" s="44" t="s">
        <v>692</v>
      </c>
      <c r="B354" t="s">
        <v>626</v>
      </c>
      <c r="C354" s="1" t="s">
        <v>258</v>
      </c>
      <c r="D354" s="4" t="s">
        <v>168</v>
      </c>
      <c r="E354" s="4" t="str">
        <f>INDEX('Mother tree bio'!A:A, MATCH($D354, 'Mother tree bio'!$B:$B, 0))</f>
        <v>E. sideroxylon </v>
      </c>
      <c r="F354" s="4" t="e">
        <f>INDEX('Root phenotypic data'!D:D, MATCH($A354, 'Root phenotypic data'!$A:$A, 0))</f>
        <v>#N/A</v>
      </c>
      <c r="G354" s="4" t="str">
        <f>INDEX('Isotope analysis'!E:E, MATCH($A354, 'Isotope analysis'!$C:$C, 0))</f>
        <v>W</v>
      </c>
      <c r="H354" s="4" t="s">
        <v>627</v>
      </c>
      <c r="I354" s="19" t="s">
        <v>259</v>
      </c>
      <c r="J354" s="19" t="s">
        <v>260</v>
      </c>
      <c r="K354" s="20" t="s">
        <v>261</v>
      </c>
      <c r="L354" s="19" t="s">
        <v>341</v>
      </c>
      <c r="M354" s="19" t="s">
        <v>342</v>
      </c>
      <c r="N354" s="20" t="s">
        <v>343</v>
      </c>
      <c r="O354" s="4" t="e">
        <f>INDEX('Root phenotypic data'!F:F, MATCH($A354, 'Root phenotypic data'!$A:$A, 0))</f>
        <v>#N/A</v>
      </c>
      <c r="P354" s="18" t="e">
        <f>INDEX('Root phenotypic data'!H:H, MATCH($A354, 'Root phenotypic data'!$A:$A, 0))</f>
        <v>#N/A</v>
      </c>
      <c r="Q354" s="4" t="e">
        <f>INDEX('Root phenotypic data'!I:I, MATCH($A354, 'Root phenotypic data'!$A:$A, 0))</f>
        <v>#N/A</v>
      </c>
      <c r="R354" s="4" t="e">
        <f>INDEX('Root phenotypic data'!J:J, MATCH($A354, 'Root phenotypic data'!$A:$A, 0))</f>
        <v>#N/A</v>
      </c>
      <c r="S354" s="4" t="e">
        <f>INDEX('Root phenotypic data'!K:K, MATCH($A354, 'Root phenotypic data'!$A:$A, 0))</f>
        <v>#N/A</v>
      </c>
      <c r="T354" s="4" t="e">
        <f>INDEX('Root phenotypic data'!L:L, MATCH($A354, 'Root phenotypic data'!$A:$A, 0))</f>
        <v>#N/A</v>
      </c>
      <c r="U354" s="4" t="e">
        <f>INDEX('Root phenotypic data'!M:M, MATCH($A354, 'Root phenotypic data'!$A:$A, 0))</f>
        <v>#N/A</v>
      </c>
      <c r="V354" s="4" t="e">
        <f>INDEX('Root phenotypic data'!N:N, MATCH($A354, 'Root phenotypic data'!$A:$A, 0))</f>
        <v>#N/A</v>
      </c>
      <c r="W354" s="4" t="e">
        <f>INDEX('Root phenotypic data'!O:O, MATCH($A354, 'Root phenotypic data'!$A:$A, 0))</f>
        <v>#N/A</v>
      </c>
      <c r="X354" s="4" t="e">
        <f>INDEX('Root phenotypic data'!P:P, MATCH($A354, 'Root phenotypic data'!$A:$A, 0))</f>
        <v>#N/A</v>
      </c>
      <c r="Y354" s="4" t="e">
        <f>INDEX('Root phenotypic data'!Q:Q, MATCH($A354, 'Root phenotypic data'!$A:$A, 0))</f>
        <v>#N/A</v>
      </c>
      <c r="Z354" s="4" t="e">
        <f>INDEX('Root phenotypic data'!R:R, MATCH($A354, 'Root phenotypic data'!$A:$A, 0))</f>
        <v>#N/A</v>
      </c>
      <c r="AA354" s="4" t="e">
        <f>INDEX('Root phenotypic data'!S:S, MATCH($A354, 'Root phenotypic data'!$A:$A, 0))</f>
        <v>#N/A</v>
      </c>
      <c r="AB354" s="4" t="e">
        <f>INDEX('Root phenotypic data'!T:T, MATCH($A354, 'Root phenotypic data'!$A:$A, 0))</f>
        <v>#N/A</v>
      </c>
      <c r="AC354" s="4" t="e">
        <f>INDEX('Root phenotypic data'!U:U, MATCH($A354, 'Root phenotypic data'!$A:$A, 0))</f>
        <v>#N/A</v>
      </c>
      <c r="AD354" s="4" t="e">
        <f>INDEX('Root phenotypic data'!V:V, MATCH($A354, 'Root phenotypic data'!$A:$A, 0))</f>
        <v>#N/A</v>
      </c>
      <c r="AE354" s="4" t="e">
        <f>INDEX('Root phenotypic data'!W:W, MATCH($A354, 'Root phenotypic data'!$A:$A, 0))</f>
        <v>#N/A</v>
      </c>
      <c r="AF354" s="4" t="e">
        <f>INDEX('Root phenotypic data'!X:X, MATCH($A354, 'Root phenotypic data'!$A:$A, 0))</f>
        <v>#N/A</v>
      </c>
      <c r="AG354" s="4" t="e">
        <f>INDEX('Root phenotypic data'!Y:Y, MATCH($A354, 'Root phenotypic data'!$A:$A, 0))</f>
        <v>#N/A</v>
      </c>
      <c r="AH354" s="4" t="e">
        <f>INDEX('Root phenotypic data'!Z:Z, MATCH($A354, 'Root phenotypic data'!$A:$A, 0))</f>
        <v>#N/A</v>
      </c>
      <c r="AI354" s="4" t="e">
        <f>INDEX('Root phenotypic data'!AA:AA, MATCH($A354, 'Root phenotypic data'!$A:$A, 0))</f>
        <v>#N/A</v>
      </c>
      <c r="AJ354" s="4" t="e">
        <f>INDEX('Root phenotypic data'!AB:AB, MATCH($A354, 'Root phenotypic data'!$A:$A, 0))</f>
        <v>#N/A</v>
      </c>
      <c r="AK354" s="4" t="e">
        <f>INDEX('Root phenotypic data'!AC:AC, MATCH($A354, 'Root phenotypic data'!$A:$A, 0))</f>
        <v>#N/A</v>
      </c>
      <c r="AL354" s="4" t="e">
        <f>INDEX('Root phenotypic data'!AD:AD, MATCH($A354, 'Root phenotypic data'!$A:$A, 0))</f>
        <v>#N/A</v>
      </c>
      <c r="AM354" s="4" t="e">
        <f>INDEX('Root phenotypic data'!AE:AE, MATCH($A354, 'Root phenotypic data'!$A:$A, 0))</f>
        <v>#N/A</v>
      </c>
      <c r="AN354" s="4" t="e">
        <f>INDEX('Root phenotypic data'!AF:AF, MATCH($A354, 'Root phenotypic data'!$A:$A, 0))</f>
        <v>#N/A</v>
      </c>
      <c r="AO354" s="4" t="e">
        <f>INDEX('Root phenotypic data'!AG:AG, MATCH($A354, 'Root phenotypic data'!$A:$A, 0))</f>
        <v>#N/A</v>
      </c>
      <c r="AP354" s="4">
        <f>INDEX('Isotope analysis'!F:F, MATCH($A354, 'Isotope analysis'!$C:$C, 0))</f>
        <v>6.19</v>
      </c>
      <c r="AQ354" s="4">
        <f>INDEX('Isotope analysis'!G:G, MATCH($A354, 'Isotope analysis'!$C:$C, 0))</f>
        <v>-34.090000000000003</v>
      </c>
      <c r="AR354" s="4">
        <f>INDEX('Isotope analysis'!H:H, MATCH($A354, 'Isotope analysis'!$C:$C, 0))</f>
        <v>2.0299999999999998</v>
      </c>
      <c r="AS354" s="4">
        <f>INDEX('Isotope analysis'!I:I, MATCH($A354, 'Isotope analysis'!$C:$C, 0))</f>
        <v>46.6</v>
      </c>
      <c r="AT354" s="4" t="e">
        <f>INDEX('Root phenotypic data'!CR:CR, MATCH($A354, 'Root phenotypic data'!$A:$A, 0))</f>
        <v>#N/A</v>
      </c>
      <c r="AU354" s="4" t="e">
        <f>INDEX('Root phenotypic data'!CS:CS, MATCH($A354, 'Root phenotypic data'!$A:$A, 0))</f>
        <v>#N/A</v>
      </c>
      <c r="AV354" s="4" t="e">
        <f>INDEX('Root phenotypic data'!CT:CT, MATCH($A354, 'Root phenotypic data'!$A:$A, 0))</f>
        <v>#N/A</v>
      </c>
      <c r="AW354" s="4" t="e">
        <f>INDEX('Root phenotypic data'!CU:CU, MATCH($A354, 'Root phenotypic data'!$A:$A, 0))</f>
        <v>#N/A</v>
      </c>
      <c r="AX354" s="4" t="e">
        <f>INDEX('Root phenotypic data'!CV:CV, MATCH($A354, 'Root phenotypic data'!$A:$A, 0))</f>
        <v>#N/A</v>
      </c>
      <c r="AY354" s="4" t="e">
        <f>INDEX('Root phenotypic data'!CW:CW, MATCH($A354, 'Root phenotypic data'!$A:$A, 0))</f>
        <v>#N/A</v>
      </c>
      <c r="AZ354" s="4" t="e">
        <f>INDEX('Root phenotypic data'!CX:CX, MATCH($A354, 'Root phenotypic data'!$A:$A, 0))</f>
        <v>#N/A</v>
      </c>
      <c r="BA354" s="4" t="e">
        <f>INDEX('Root phenotypic data'!CY:CY, MATCH($A354, 'Root phenotypic data'!$A:$A, 0))</f>
        <v>#N/A</v>
      </c>
      <c r="BB354" s="4" t="e">
        <f>INDEX('Root phenotypic data'!CZ:CZ, MATCH($A354, 'Root phenotypic data'!$A:$A, 0))</f>
        <v>#N/A</v>
      </c>
      <c r="BC354" s="4" t="e">
        <f>INDEX('Root phenotypic data'!DA:DA, MATCH($A354, 'Root phenotypic data'!$A:$A, 0))</f>
        <v>#N/A</v>
      </c>
      <c r="BD354" s="4" t="e">
        <f>INDEX('Root phenotypic data'!DB:DB, MATCH($A354, 'Root phenotypic data'!$A:$A, 0))</f>
        <v>#N/A</v>
      </c>
      <c r="BE354" s="4" t="e">
        <f>INDEX('Root phenotypic data'!DC:DC, MATCH($A354, 'Root phenotypic data'!$A:$A, 0))</f>
        <v>#N/A</v>
      </c>
      <c r="BF354" s="4" t="e">
        <f>INDEX('Root phenotypic data'!DD:DD, MATCH($A354, 'Root phenotypic data'!$A:$A, 0))</f>
        <v>#N/A</v>
      </c>
      <c r="BG354" s="4" t="e">
        <f>INDEX('Root phenotypic data'!DE:DE, MATCH($A354, 'Root phenotypic data'!$A:$A, 0))</f>
        <v>#N/A</v>
      </c>
      <c r="BH354" s="4" t="e">
        <f>INDEX('Root phenotypic data'!DF:DF, MATCH($A354, 'Root phenotypic data'!$A:$A, 0))</f>
        <v>#N/A</v>
      </c>
      <c r="BI354" s="4" t="e">
        <f>INDEX('Root phenotypic data'!DG:DG, MATCH($A354, 'Root phenotypic data'!$A:$A, 0))</f>
        <v>#N/A</v>
      </c>
      <c r="BJ354" s="4" t="e">
        <f>INDEX('Root phenotypic data'!DH:DH, MATCH($A354, 'Root phenotypic data'!$A:$A, 0))</f>
        <v>#N/A</v>
      </c>
      <c r="BK354" s="4" t="e">
        <f>INDEX('Root phenotypic data'!DI:DI, MATCH($A354, 'Root phenotypic data'!$A:$A, 0))</f>
        <v>#N/A</v>
      </c>
      <c r="BL354" s="4" t="e">
        <f>INDEX('Root phenotypic data'!DJ:DJ, MATCH($A354, 'Root phenotypic data'!$A:$A, 0))</f>
        <v>#N/A</v>
      </c>
      <c r="BM354" s="4" t="e">
        <f>INDEX('Root phenotypic data'!DK:DK, MATCH($A354, 'Root phenotypic data'!$A:$A, 0))</f>
        <v>#N/A</v>
      </c>
      <c r="BN354" s="4" t="e">
        <f>INDEX('Root phenotypic data'!DL:DL, MATCH($A354, 'Root phenotypic data'!$A:$A, 0))</f>
        <v>#N/A</v>
      </c>
      <c r="BO354" s="4">
        <f>INDEX('Mother tree bio'!C:C, MATCH($D354, 'Mother tree bio'!$B:$B, 0))</f>
        <v>-35.280809779999998</v>
      </c>
      <c r="BP354" s="4">
        <f>INDEX('Mother tree bio'!D:D, MATCH($D354, 'Mother tree bio'!$B:$B, 0))</f>
        <v>147.71944329999999</v>
      </c>
      <c r="BQ354" s="4">
        <f>INDEX('Mother tree bio'!E:E, MATCH($D354, 'Mother tree bio'!$B:$B, 0))</f>
        <v>260</v>
      </c>
      <c r="BR354" s="4">
        <f>INDEX('Mother tree bio'!F:F, MATCH($D354, 'Mother tree bio'!$B:$B, 0))</f>
        <v>2709</v>
      </c>
      <c r="BS354" s="4">
        <f>INDEX('Mother tree bio'!G:G, MATCH($D354, 'Mother tree bio'!$B:$B, 0))</f>
        <v>31</v>
      </c>
      <c r="BT354" s="4">
        <f>INDEX('Mother tree bio'!H:H, MATCH($D354, 'Mother tree bio'!$B:$B, 0))</f>
        <v>61</v>
      </c>
      <c r="BU354" s="4">
        <f>INDEX('Mother tree bio'!I:I, MATCH($D354, 'Mother tree bio'!$B:$B, 0))</f>
        <v>56</v>
      </c>
      <c r="BV354" s="4">
        <f>INDEX('Mother tree bio'!J:J, MATCH($D354, 'Mother tree bio'!$B:$B, 0))</f>
        <v>13</v>
      </c>
      <c r="BW354" s="4">
        <f>INDEX('Mother tree bio'!K:K, MATCH($D354, 'Mother tree bio'!$B:$B, 0))</f>
        <v>44</v>
      </c>
    </row>
    <row r="355" spans="1:75" ht="15" customHeight="1">
      <c r="A355" s="45" t="s">
        <v>693</v>
      </c>
      <c r="B355" t="s">
        <v>626</v>
      </c>
      <c r="C355" s="1" t="s">
        <v>263</v>
      </c>
      <c r="D355" s="4" t="s">
        <v>437</v>
      </c>
      <c r="E355" s="4" t="s">
        <v>129</v>
      </c>
      <c r="F355" s="4">
        <f>INDEX('Root phenotypic data'!D:D, MATCH($A355, 'Root phenotypic data'!$A:$A, 0))</f>
        <v>1</v>
      </c>
      <c r="G355" s="4" t="str">
        <f>INDEX('Root phenotypic data'!E:E, MATCH($A355, 'Root phenotypic data'!$A:$A, 0))</f>
        <v>D</v>
      </c>
      <c r="H355" s="4" t="s">
        <v>627</v>
      </c>
      <c r="I355" s="19" t="s">
        <v>259</v>
      </c>
      <c r="J355" s="19" t="s">
        <v>260</v>
      </c>
      <c r="K355" s="20" t="s">
        <v>261</v>
      </c>
      <c r="L355" s="19" t="s">
        <v>345</v>
      </c>
      <c r="M355" s="19" t="s">
        <v>346</v>
      </c>
      <c r="N355" s="20" t="s">
        <v>347</v>
      </c>
      <c r="O355" s="4" t="str">
        <f>INDEX('Root phenotypic data'!F:F, MATCH($A355, 'Root phenotypic data'!$A:$A, 0))</f>
        <v>CER4</v>
      </c>
      <c r="P355" s="18">
        <f>INDEX('Root phenotypic data'!H:H, MATCH($A355, 'Root phenotypic data'!$A:$A, 0))</f>
        <v>44384.427779999998</v>
      </c>
      <c r="Q355" s="4">
        <f>INDEX('Root phenotypic data'!I:I, MATCH($A355, 'Root phenotypic data'!$A:$A, 0))</f>
        <v>45.256700000000002</v>
      </c>
      <c r="R355" s="4">
        <f>INDEX('Root phenotypic data'!J:J, MATCH($A355, 'Root phenotypic data'!$A:$A, 0))</f>
        <v>1.35</v>
      </c>
      <c r="S355" s="4">
        <f>INDEX('Root phenotypic data'!K:K, MATCH($A355, 'Root phenotypic data'!$A:$A, 0))</f>
        <v>4.2411000000000003</v>
      </c>
      <c r="T355" s="4">
        <f>INDEX('Root phenotypic data'!L:L, MATCH($A355, 'Root phenotypic data'!$A:$A, 0))</f>
        <v>0.29830000000000001</v>
      </c>
      <c r="U355" s="4">
        <f>INDEX('Root phenotypic data'!M:M, MATCH($A355, 'Root phenotypic data'!$A:$A, 0))</f>
        <v>3.2000000000000001E-2</v>
      </c>
      <c r="V355" s="4">
        <f>INDEX('Root phenotypic data'!N:N, MATCH($A355, 'Root phenotypic data'!$A:$A, 0))</f>
        <v>0.99199999999999999</v>
      </c>
      <c r="W355" s="4">
        <f>INDEX('Root phenotypic data'!O:O, MATCH($A355, 'Root phenotypic data'!$A:$A, 0))</f>
        <v>7.0000000000000001E-3</v>
      </c>
      <c r="X355" s="4">
        <f>INDEX('Root phenotypic data'!P:P, MATCH($A355, 'Root phenotypic data'!$A:$A, 0))</f>
        <v>31</v>
      </c>
      <c r="Y355" s="4">
        <f>INDEX('Root phenotypic data'!Q:Q, MATCH($A355, 'Root phenotypic data'!$A:$A, 0))</f>
        <v>51</v>
      </c>
      <c r="Z355" s="4">
        <f>INDEX('Root phenotypic data'!R:R, MATCH($A355, 'Root phenotypic data'!$A:$A, 0))</f>
        <v>6</v>
      </c>
      <c r="AA355" s="4">
        <f>INDEX('Root phenotypic data'!S:S, MATCH($A355, 'Root phenotypic data'!$A:$A, 0))</f>
        <v>97</v>
      </c>
      <c r="AB355" s="4">
        <f>INDEX('Root phenotypic data'!T:T, MATCH($A355, 'Root phenotypic data'!$A:$A, 0))</f>
        <v>2</v>
      </c>
      <c r="AC355" s="4">
        <f>INDEX('Root phenotypic data'!U:U, MATCH($A355, 'Root phenotypic data'!$A:$A, 0))</f>
        <v>2</v>
      </c>
      <c r="AD355" s="4">
        <f>INDEX('Root phenotypic data'!V:V, MATCH($A355, 'Root phenotypic data'!$A:$A, 0))</f>
        <v>0.47010000000000002</v>
      </c>
      <c r="AE355" s="4">
        <f>INDEX('Root phenotypic data'!W:W, MATCH($A355, 'Root phenotypic data'!$A:$A, 0))</f>
        <v>1.24E-2</v>
      </c>
      <c r="AF355" s="4">
        <f>INDEX('Root phenotypic data'!X:X, MATCH($A355, 'Root phenotypic data'!$A:$A, 0))</f>
        <v>3.8899999999999997E-2</v>
      </c>
      <c r="AG355" s="4">
        <f>INDEX('Root phenotypic data'!Y:Y, MATCH($A355, 'Root phenotypic data'!$A:$A, 0))</f>
        <v>0.1767</v>
      </c>
      <c r="AH355" s="4">
        <f>INDEX('Root phenotypic data'!Z:Z, MATCH($A355, 'Root phenotypic data'!$A:$A, 0))</f>
        <v>0</v>
      </c>
      <c r="AI355" s="4">
        <f>INDEX('Root phenotypic data'!AA:AA, MATCH($A355, 'Root phenotypic data'!$A:$A, 0))</f>
        <v>1</v>
      </c>
      <c r="AJ355" s="4">
        <f>INDEX('Root phenotypic data'!AB:AB, MATCH($A355, 'Root phenotypic data'!$A:$A, 0))</f>
        <v>2.2263000000000002</v>
      </c>
      <c r="AK355" s="4">
        <f>INDEX('Root phenotypic data'!AC:AC, MATCH($A355, 'Root phenotypic data'!$A:$A, 0))</f>
        <v>0</v>
      </c>
      <c r="AL355" s="4">
        <f>INDEX('Root phenotypic data'!AD:AD, MATCH($A355, 'Root phenotypic data'!$A:$A, 0))</f>
        <v>0</v>
      </c>
      <c r="AM355" s="4">
        <f>INDEX('Root phenotypic data'!AE:AE, MATCH($A355, 'Root phenotypic data'!$A:$A, 0))</f>
        <v>0</v>
      </c>
      <c r="AN355" s="4">
        <f>INDEX('Root phenotypic data'!AF:AF, MATCH($A355, 'Root phenotypic data'!$A:$A, 0))</f>
        <v>0</v>
      </c>
      <c r="AO355" s="4">
        <f>INDEX('Root phenotypic data'!AG:AG, MATCH($A355, 'Root phenotypic data'!$A:$A, 0))</f>
        <v>45.256700000000002</v>
      </c>
      <c r="AP355" s="4">
        <f>INDEX('Isotope analysis'!F:F, MATCH($A355, 'Isotope analysis'!$C:$C, 0))</f>
        <v>4</v>
      </c>
      <c r="AQ355" s="4">
        <f>INDEX('Isotope analysis'!G:G, MATCH($A355, 'Isotope analysis'!$C:$C, 0))</f>
        <v>-33.119999999999997</v>
      </c>
      <c r="AR355" s="4">
        <f>INDEX('Isotope analysis'!H:H, MATCH($A355, 'Isotope analysis'!$C:$C, 0))</f>
        <v>1.78</v>
      </c>
      <c r="AS355" s="4">
        <f>INDEX('Isotope analysis'!I:I, MATCH($A355, 'Isotope analysis'!$C:$C, 0))</f>
        <v>44.7</v>
      </c>
      <c r="AT355" s="4">
        <f>INDEX('Root phenotypic data'!CR:CR, MATCH($A355, 'Root phenotypic data'!$A:$A, 0))</f>
        <v>17.037500399999999</v>
      </c>
      <c r="AU355" s="4">
        <f>INDEX('Root phenotypic data'!CS:CS, MATCH($A355, 'Root phenotypic data'!$A:$A, 0))</f>
        <v>13.1416998</v>
      </c>
      <c r="AV355" s="4">
        <f>INDEX('Root phenotypic data'!CT:CT, MATCH($A355, 'Root phenotypic data'!$A:$A, 0))</f>
        <v>44.852100399999998</v>
      </c>
      <c r="AW355" s="4">
        <f>INDEX('Root phenotypic data'!CU:CU, MATCH($A355, 'Root phenotypic data'!$A:$A, 0))</f>
        <v>591.91601560000004</v>
      </c>
      <c r="AX355" s="4">
        <f>INDEX('Root phenotypic data'!CV:CV, MATCH($A355, 'Root phenotypic data'!$A:$A, 0))</f>
        <v>30.799999199999998</v>
      </c>
      <c r="AY355" s="4">
        <f>INDEX('Root phenotypic data'!CW:CW, MATCH($A355, 'Root phenotypic data'!$A:$A, 0))</f>
        <v>1.5</v>
      </c>
      <c r="AZ355" s="4">
        <f>INDEX('Root phenotypic data'!CX:CX, MATCH($A355, 'Root phenotypic data'!$A:$A, 0))</f>
        <v>29.299999199999998</v>
      </c>
      <c r="BA355" s="4">
        <f>INDEX('Root phenotypic data'!CY:CY, MATCH($A355, 'Root phenotypic data'!$A:$A, 0))</f>
        <v>22.866699199999999</v>
      </c>
      <c r="BB355" s="4">
        <f>INDEX('Root phenotypic data'!CZ:CZ, MATCH($A355, 'Root phenotypic data'!$A:$A, 0))</f>
        <v>9.6166696999999992</v>
      </c>
      <c r="BC355" s="4">
        <f>INDEX('Root phenotypic data'!DA:DA, MATCH($A355, 'Root phenotypic data'!$A:$A, 0))</f>
        <v>24.283300400000002</v>
      </c>
      <c r="BD355" s="4">
        <f>INDEX('Root phenotypic data'!DB:DB, MATCH($A355, 'Root phenotypic data'!$A:$A, 0))</f>
        <v>9.6166696999999992</v>
      </c>
      <c r="BE355" s="4">
        <f>INDEX('Root phenotypic data'!DC:DC, MATCH($A355, 'Root phenotypic data'!$A:$A, 0))</f>
        <v>633</v>
      </c>
      <c r="BF355" s="4">
        <f>INDEX('Root phenotypic data'!DD:DD, MATCH($A355, 'Root phenotypic data'!$A:$A, 0))</f>
        <v>78</v>
      </c>
      <c r="BG355" s="4">
        <f>INDEX('Root phenotypic data'!DE:DE, MATCH($A355, 'Root phenotypic data'!$A:$A, 0))</f>
        <v>38</v>
      </c>
      <c r="BH355" s="4">
        <f>INDEX('Root phenotypic data'!DF:DF, MATCH($A355, 'Root phenotypic data'!$A:$A, 0))</f>
        <v>18.127099999999999</v>
      </c>
      <c r="BI355" s="4">
        <f>INDEX('Root phenotypic data'!DG:DG, MATCH($A355, 'Root phenotypic data'!$A:$A, 0))</f>
        <v>187</v>
      </c>
      <c r="BJ355" s="4">
        <f>INDEX('Root phenotypic data'!DH:DH, MATCH($A355, 'Root phenotypic data'!$A:$A, 0))</f>
        <v>134</v>
      </c>
      <c r="BK355" s="4">
        <f>INDEX('Root phenotypic data'!DI:DI, MATCH($A355, 'Root phenotypic data'!$A:$A, 0))</f>
        <v>187</v>
      </c>
      <c r="BL355" s="4">
        <f>INDEX('Root phenotypic data'!DJ:DJ, MATCH($A355, 'Root phenotypic data'!$A:$A, 0))</f>
        <v>134</v>
      </c>
      <c r="BM355" s="4">
        <f>INDEX('Root phenotypic data'!DK:DK, MATCH($A355, 'Root phenotypic data'!$A:$A, 0))</f>
        <v>0.88727400000000001</v>
      </c>
      <c r="BN355" s="4">
        <f>INDEX('Root phenotypic data'!DL:DL, MATCH($A355, 'Root phenotypic data'!$A:$A, 0))</f>
        <v>9.9663199999999996</v>
      </c>
      <c r="BO355" s="4" t="e">
        <f>INDEX('Mother tree bio'!C:C, MATCH($D355, 'Mother tree bio'!$B:$B, 0))</f>
        <v>#N/A</v>
      </c>
      <c r="BP355" s="4" t="e">
        <f>INDEX('Mother tree bio'!D:D, MATCH($D355, 'Mother tree bio'!$B:$B, 0))</f>
        <v>#N/A</v>
      </c>
      <c r="BQ355" s="4" t="e">
        <f>INDEX('Mother tree bio'!E:E, MATCH($D355, 'Mother tree bio'!$B:$B, 0))</f>
        <v>#N/A</v>
      </c>
      <c r="BR355" s="4" t="e">
        <f>INDEX('Mother tree bio'!F:F, MATCH($D355, 'Mother tree bio'!$B:$B, 0))</f>
        <v>#N/A</v>
      </c>
      <c r="BS355" s="4" t="e">
        <f>INDEX('Mother tree bio'!G:G, MATCH($D355, 'Mother tree bio'!$B:$B, 0))</f>
        <v>#N/A</v>
      </c>
      <c r="BT355" s="4" t="e">
        <f>INDEX('Mother tree bio'!H:H, MATCH($D355, 'Mother tree bio'!$B:$B, 0))</f>
        <v>#N/A</v>
      </c>
      <c r="BU355" s="4" t="e">
        <f>INDEX('Mother tree bio'!I:I, MATCH($D355, 'Mother tree bio'!$B:$B, 0))</f>
        <v>#N/A</v>
      </c>
      <c r="BV355" s="4" t="e">
        <f>INDEX('Mother tree bio'!J:J, MATCH($D355, 'Mother tree bio'!$B:$B, 0))</f>
        <v>#N/A</v>
      </c>
      <c r="BW355" s="4" t="e">
        <f>INDEX('Mother tree bio'!K:K, MATCH($D355, 'Mother tree bio'!$B:$B, 0))</f>
        <v>#N/A</v>
      </c>
    </row>
    <row r="356" spans="1:75" ht="15" customHeight="1">
      <c r="A356" s="45" t="s">
        <v>694</v>
      </c>
      <c r="B356" t="s">
        <v>626</v>
      </c>
      <c r="C356" s="1" t="s">
        <v>265</v>
      </c>
      <c r="D356" s="4" t="str">
        <f>INDEX('Isotope analysis'!D:D, MATCH($A356, 'Isotope analysis'!$C:$C, 0))</f>
        <v>NSW0170</v>
      </c>
      <c r="E356" s="4" t="s">
        <v>129</v>
      </c>
      <c r="F356" s="4">
        <f>INDEX('Root phenotypic data'!D:D, MATCH($A356, 'Root phenotypic data'!$A:$A, 0))</f>
        <v>1</v>
      </c>
      <c r="G356" s="4" t="str">
        <f>INDEX('Root phenotypic data'!E:E, MATCH($A356, 'Root phenotypic data'!$A:$A, 0))</f>
        <v>W</v>
      </c>
      <c r="H356" s="4" t="s">
        <v>627</v>
      </c>
      <c r="I356" s="19" t="s">
        <v>259</v>
      </c>
      <c r="J356" s="19" t="s">
        <v>260</v>
      </c>
      <c r="K356" s="20" t="s">
        <v>261</v>
      </c>
      <c r="L356" s="19" t="s">
        <v>349</v>
      </c>
      <c r="M356" s="19" t="s">
        <v>350</v>
      </c>
      <c r="N356" s="20" t="s">
        <v>351</v>
      </c>
      <c r="O356" s="4" t="str">
        <f>INDEX('Root phenotypic data'!F:F, MATCH($A356, 'Root phenotypic data'!$A:$A, 0))</f>
        <v>CER4</v>
      </c>
      <c r="P356" s="18">
        <f>INDEX('Root phenotypic data'!H:H, MATCH($A356, 'Root phenotypic data'!$A:$A, 0))</f>
        <v>44384.434719999997</v>
      </c>
      <c r="Q356" s="4">
        <f>INDEX('Root phenotypic data'!I:I, MATCH($A356, 'Root phenotypic data'!$A:$A, 0))</f>
        <v>50.539900000000003</v>
      </c>
      <c r="R356" s="4">
        <f>INDEX('Root phenotypic data'!J:J, MATCH($A356, 'Root phenotypic data'!$A:$A, 0))</f>
        <v>1.1163000000000001</v>
      </c>
      <c r="S356" s="4">
        <f>INDEX('Root phenotypic data'!K:K, MATCH($A356, 'Root phenotypic data'!$A:$A, 0))</f>
        <v>3.5070999999999999</v>
      </c>
      <c r="T356" s="4">
        <f>INDEX('Root phenotypic data'!L:L, MATCH($A356, 'Root phenotypic data'!$A:$A, 0))</f>
        <v>0.22090000000000001</v>
      </c>
      <c r="U356" s="4">
        <f>INDEX('Root phenotypic data'!M:M, MATCH($A356, 'Root phenotypic data'!$A:$A, 0))</f>
        <v>1.9E-2</v>
      </c>
      <c r="V356" s="4">
        <f>INDEX('Root phenotypic data'!N:N, MATCH($A356, 'Root phenotypic data'!$A:$A, 0))</f>
        <v>1.0209999999999999</v>
      </c>
      <c r="W356" s="4">
        <f>INDEX('Root phenotypic data'!O:O, MATCH($A356, 'Root phenotypic data'!$A:$A, 0))</f>
        <v>8.9999999999999993E-3</v>
      </c>
      <c r="X356" s="4">
        <f>INDEX('Root phenotypic data'!P:P, MATCH($A356, 'Root phenotypic data'!$A:$A, 0))</f>
        <v>32</v>
      </c>
      <c r="Y356" s="4">
        <f>INDEX('Root phenotypic data'!Q:Q, MATCH($A356, 'Root phenotypic data'!$A:$A, 0))</f>
        <v>101</v>
      </c>
      <c r="Z356" s="4">
        <f>INDEX('Root phenotypic data'!R:R, MATCH($A356, 'Root phenotypic data'!$A:$A, 0))</f>
        <v>15</v>
      </c>
      <c r="AA356" s="4">
        <f>INDEX('Root phenotypic data'!S:S, MATCH($A356, 'Root phenotypic data'!$A:$A, 0))</f>
        <v>181</v>
      </c>
      <c r="AB356" s="4">
        <f>INDEX('Root phenotypic data'!T:T, MATCH($A356, 'Root phenotypic data'!$A:$A, 0))</f>
        <v>28</v>
      </c>
      <c r="AC356" s="4">
        <f>INDEX('Root phenotypic data'!U:U, MATCH($A356, 'Root phenotypic data'!$A:$A, 0))</f>
        <v>367</v>
      </c>
      <c r="AD356" s="4">
        <f>INDEX('Root phenotypic data'!V:V, MATCH($A356, 'Root phenotypic data'!$A:$A, 0))</f>
        <v>0.28029999999999999</v>
      </c>
      <c r="AE356" s="4">
        <f>INDEX('Root phenotypic data'!W:W, MATCH($A356, 'Root phenotypic data'!$A:$A, 0))</f>
        <v>5.4999999999999997E-3</v>
      </c>
      <c r="AF356" s="4">
        <f>INDEX('Root phenotypic data'!X:X, MATCH($A356, 'Root phenotypic data'!$A:$A, 0))</f>
        <v>1.72E-2</v>
      </c>
      <c r="AG356" s="4">
        <f>INDEX('Root phenotypic data'!Y:Y, MATCH($A356, 'Root phenotypic data'!$A:$A, 0))</f>
        <v>0.14369999999999999</v>
      </c>
      <c r="AH356" s="4">
        <f>INDEX('Root phenotypic data'!Z:Z, MATCH($A356, 'Root phenotypic data'!$A:$A, 0))</f>
        <v>43.26</v>
      </c>
      <c r="AI356" s="4">
        <f>INDEX('Root phenotypic data'!AA:AA, MATCH($A356, 'Root phenotypic data'!$A:$A, 0))</f>
        <v>56</v>
      </c>
      <c r="AJ356" s="4">
        <f>INDEX('Root phenotypic data'!AB:AB, MATCH($A356, 'Root phenotypic data'!$A:$A, 0))</f>
        <v>4.2652000000000001</v>
      </c>
      <c r="AK356" s="4">
        <f>INDEX('Root phenotypic data'!AC:AC, MATCH($A356, 'Root phenotypic data'!$A:$A, 0))</f>
        <v>15</v>
      </c>
      <c r="AL356" s="4">
        <f>INDEX('Root phenotypic data'!AD:AD, MATCH($A356, 'Root phenotypic data'!$A:$A, 0))</f>
        <v>15.1234</v>
      </c>
      <c r="AM356" s="4">
        <f>INDEX('Root phenotypic data'!AE:AE, MATCH($A356, 'Root phenotypic data'!$A:$A, 0))</f>
        <v>40</v>
      </c>
      <c r="AN356" s="4">
        <f>INDEX('Root phenotypic data'!AF:AF, MATCH($A356, 'Root phenotypic data'!$A:$A, 0))</f>
        <v>18.7651</v>
      </c>
      <c r="AO356" s="4">
        <f>INDEX('Root phenotypic data'!AG:AG, MATCH($A356, 'Root phenotypic data'!$A:$A, 0))</f>
        <v>50.515900000000002</v>
      </c>
      <c r="AP356" s="4">
        <f>INDEX('Isotope analysis'!F:F, MATCH($A356, 'Isotope analysis'!$C:$C, 0))</f>
        <v>6.1</v>
      </c>
      <c r="AQ356" s="4">
        <f>INDEX('Isotope analysis'!G:G, MATCH($A356, 'Isotope analysis'!$C:$C, 0))</f>
        <v>-33.159999999999997</v>
      </c>
      <c r="AR356" s="4">
        <f>INDEX('Isotope analysis'!H:H, MATCH($A356, 'Isotope analysis'!$C:$C, 0))</f>
        <v>1.74</v>
      </c>
      <c r="AS356" s="4">
        <f>INDEX('Isotope analysis'!I:I, MATCH($A356, 'Isotope analysis'!$C:$C, 0))</f>
        <v>46.2</v>
      </c>
      <c r="AT356" s="4">
        <f>INDEX('Root phenotypic data'!CR:CR, MATCH($A356, 'Root phenotypic data'!$A:$A, 0))</f>
        <v>17.037500399999999</v>
      </c>
      <c r="AU356" s="4">
        <f>INDEX('Root phenotypic data'!CS:CS, MATCH($A356, 'Root phenotypic data'!$A:$A, 0))</f>
        <v>13.1416998</v>
      </c>
      <c r="AV356" s="4">
        <f>INDEX('Root phenotypic data'!CT:CT, MATCH($A356, 'Root phenotypic data'!$A:$A, 0))</f>
        <v>44.852100399999998</v>
      </c>
      <c r="AW356" s="4">
        <f>INDEX('Root phenotypic data'!CU:CU, MATCH($A356, 'Root phenotypic data'!$A:$A, 0))</f>
        <v>591.91601560000004</v>
      </c>
      <c r="AX356" s="4">
        <f>INDEX('Root phenotypic data'!CV:CV, MATCH($A356, 'Root phenotypic data'!$A:$A, 0))</f>
        <v>30.799999199999998</v>
      </c>
      <c r="AY356" s="4">
        <f>INDEX('Root phenotypic data'!CW:CW, MATCH($A356, 'Root phenotypic data'!$A:$A, 0))</f>
        <v>1.5</v>
      </c>
      <c r="AZ356" s="4">
        <f>INDEX('Root phenotypic data'!CX:CX, MATCH($A356, 'Root phenotypic data'!$A:$A, 0))</f>
        <v>29.299999199999998</v>
      </c>
      <c r="BA356" s="4">
        <f>INDEX('Root phenotypic data'!CY:CY, MATCH($A356, 'Root phenotypic data'!$A:$A, 0))</f>
        <v>22.866699199999999</v>
      </c>
      <c r="BB356" s="4">
        <f>INDEX('Root phenotypic data'!CZ:CZ, MATCH($A356, 'Root phenotypic data'!$A:$A, 0))</f>
        <v>9.6166696999999992</v>
      </c>
      <c r="BC356" s="4">
        <f>INDEX('Root phenotypic data'!DA:DA, MATCH($A356, 'Root phenotypic data'!$A:$A, 0))</f>
        <v>24.283300400000002</v>
      </c>
      <c r="BD356" s="4">
        <f>INDEX('Root phenotypic data'!DB:DB, MATCH($A356, 'Root phenotypic data'!$A:$A, 0))</f>
        <v>9.6166696999999992</v>
      </c>
      <c r="BE356" s="4">
        <f>INDEX('Root phenotypic data'!DC:DC, MATCH($A356, 'Root phenotypic data'!$A:$A, 0))</f>
        <v>633</v>
      </c>
      <c r="BF356" s="4">
        <f>INDEX('Root phenotypic data'!DD:DD, MATCH($A356, 'Root phenotypic data'!$A:$A, 0))</f>
        <v>78</v>
      </c>
      <c r="BG356" s="4">
        <f>INDEX('Root phenotypic data'!DE:DE, MATCH($A356, 'Root phenotypic data'!$A:$A, 0))</f>
        <v>38</v>
      </c>
      <c r="BH356" s="4">
        <f>INDEX('Root phenotypic data'!DF:DF, MATCH($A356, 'Root phenotypic data'!$A:$A, 0))</f>
        <v>18.127099999999999</v>
      </c>
      <c r="BI356" s="4">
        <f>INDEX('Root phenotypic data'!DG:DG, MATCH($A356, 'Root phenotypic data'!$A:$A, 0))</f>
        <v>187</v>
      </c>
      <c r="BJ356" s="4">
        <f>INDEX('Root phenotypic data'!DH:DH, MATCH($A356, 'Root phenotypic data'!$A:$A, 0))</f>
        <v>134</v>
      </c>
      <c r="BK356" s="4">
        <f>INDEX('Root phenotypic data'!DI:DI, MATCH($A356, 'Root phenotypic data'!$A:$A, 0))</f>
        <v>187</v>
      </c>
      <c r="BL356" s="4">
        <f>INDEX('Root phenotypic data'!DJ:DJ, MATCH($A356, 'Root phenotypic data'!$A:$A, 0))</f>
        <v>134</v>
      </c>
      <c r="BM356" s="4">
        <f>INDEX('Root phenotypic data'!DK:DK, MATCH($A356, 'Root phenotypic data'!$A:$A, 0))</f>
        <v>0.88727400000000001</v>
      </c>
      <c r="BN356" s="4">
        <f>INDEX('Root phenotypic data'!DL:DL, MATCH($A356, 'Root phenotypic data'!$A:$A, 0))</f>
        <v>9.9663199999999996</v>
      </c>
      <c r="BO356" s="4" t="e">
        <f>INDEX('Mother tree bio'!C:C, MATCH($D356, 'Mother tree bio'!$B:$B, 0))</f>
        <v>#N/A</v>
      </c>
      <c r="BP356" s="4" t="e">
        <f>INDEX('Mother tree bio'!D:D, MATCH($D356, 'Mother tree bio'!$B:$B, 0))</f>
        <v>#N/A</v>
      </c>
      <c r="BQ356" s="4" t="e">
        <f>INDEX('Mother tree bio'!E:E, MATCH($D356, 'Mother tree bio'!$B:$B, 0))</f>
        <v>#N/A</v>
      </c>
      <c r="BR356" s="4" t="e">
        <f>INDEX('Mother tree bio'!F:F, MATCH($D356, 'Mother tree bio'!$B:$B, 0))</f>
        <v>#N/A</v>
      </c>
      <c r="BS356" s="4" t="e">
        <f>INDEX('Mother tree bio'!G:G, MATCH($D356, 'Mother tree bio'!$B:$B, 0))</f>
        <v>#N/A</v>
      </c>
      <c r="BT356" s="4" t="e">
        <f>INDEX('Mother tree bio'!H:H, MATCH($D356, 'Mother tree bio'!$B:$B, 0))</f>
        <v>#N/A</v>
      </c>
      <c r="BU356" s="4" t="e">
        <f>INDEX('Mother tree bio'!I:I, MATCH($D356, 'Mother tree bio'!$B:$B, 0))</f>
        <v>#N/A</v>
      </c>
      <c r="BV356" s="4" t="e">
        <f>INDEX('Mother tree bio'!J:J, MATCH($D356, 'Mother tree bio'!$B:$B, 0))</f>
        <v>#N/A</v>
      </c>
      <c r="BW356" s="4" t="e">
        <f>INDEX('Mother tree bio'!K:K, MATCH($D356, 'Mother tree bio'!$B:$B, 0))</f>
        <v>#N/A</v>
      </c>
    </row>
    <row r="357" spans="1:75" ht="15" customHeight="1">
      <c r="A357" s="45" t="s">
        <v>695</v>
      </c>
      <c r="B357" t="s">
        <v>626</v>
      </c>
      <c r="C357" s="1" t="s">
        <v>267</v>
      </c>
      <c r="D357" s="4" t="str">
        <f>INDEX('Isotope analysis'!D:D, MATCH($A357, 'Isotope analysis'!$C:$C, 0))</f>
        <v>NSW0170</v>
      </c>
      <c r="E357" s="4" t="s">
        <v>129</v>
      </c>
      <c r="F357" s="4">
        <f>INDEX('Root phenotypic data'!D:D, MATCH($A357, 'Root phenotypic data'!$A:$A, 0))</f>
        <v>2</v>
      </c>
      <c r="G357" s="4" t="str">
        <f>INDEX('Root phenotypic data'!E:E, MATCH($A357, 'Root phenotypic data'!$A:$A, 0))</f>
        <v>W</v>
      </c>
      <c r="H357" s="4" t="s">
        <v>627</v>
      </c>
      <c r="I357" s="19" t="s">
        <v>259</v>
      </c>
      <c r="J357" s="19" t="s">
        <v>260</v>
      </c>
      <c r="K357" s="20" t="s">
        <v>261</v>
      </c>
      <c r="L357" s="19" t="s">
        <v>353</v>
      </c>
      <c r="M357" s="19" t="s">
        <v>354</v>
      </c>
      <c r="N357" s="20" t="s">
        <v>355</v>
      </c>
      <c r="O357" s="4" t="str">
        <f>INDEX('Root phenotypic data'!F:F, MATCH($A357, 'Root phenotypic data'!$A:$A, 0))</f>
        <v>CER4</v>
      </c>
      <c r="P357" s="18">
        <f>INDEX('Root phenotypic data'!H:H, MATCH($A357, 'Root phenotypic data'!$A:$A, 0))</f>
        <v>44384.450689999998</v>
      </c>
      <c r="Q357" s="4">
        <f>INDEX('Root phenotypic data'!I:I, MATCH($A357, 'Root phenotypic data'!$A:$A, 0))</f>
        <v>23.740300000000001</v>
      </c>
      <c r="R357" s="4">
        <f>INDEX('Root phenotypic data'!J:J, MATCH($A357, 'Root phenotypic data'!$A:$A, 0))</f>
        <v>0.50760000000000005</v>
      </c>
      <c r="S357" s="4">
        <f>INDEX('Root phenotypic data'!K:K, MATCH($A357, 'Root phenotypic data'!$A:$A, 0))</f>
        <v>1.5945</v>
      </c>
      <c r="T357" s="4">
        <f>INDEX('Root phenotypic data'!L:L, MATCH($A357, 'Root phenotypic data'!$A:$A, 0))</f>
        <v>0.21379999999999999</v>
      </c>
      <c r="U357" s="4">
        <f>INDEX('Root phenotypic data'!M:M, MATCH($A357, 'Root phenotypic data'!$A:$A, 0))</f>
        <v>8.9999999999999993E-3</v>
      </c>
      <c r="V357" s="4">
        <f>INDEX('Root phenotypic data'!N:N, MATCH($A357, 'Root phenotypic data'!$A:$A, 0))</f>
        <v>0.98899999999999999</v>
      </c>
      <c r="W357" s="4">
        <f>INDEX('Root phenotypic data'!O:O, MATCH($A357, 'Root phenotypic data'!$A:$A, 0))</f>
        <v>8.0000000000000002E-3</v>
      </c>
      <c r="X357" s="4">
        <f>INDEX('Root phenotypic data'!P:P, MATCH($A357, 'Root phenotypic data'!$A:$A, 0))</f>
        <v>23</v>
      </c>
      <c r="Y357" s="4">
        <f>INDEX('Root phenotypic data'!Q:Q, MATCH($A357, 'Root phenotypic data'!$A:$A, 0))</f>
        <v>57</v>
      </c>
      <c r="Z357" s="4">
        <f>INDEX('Root phenotypic data'!R:R, MATCH($A357, 'Root phenotypic data'!$A:$A, 0))</f>
        <v>13</v>
      </c>
      <c r="AA357" s="4">
        <f>INDEX('Root phenotypic data'!S:S, MATCH($A357, 'Root phenotypic data'!$A:$A, 0))</f>
        <v>107</v>
      </c>
      <c r="AB357" s="4">
        <f>INDEX('Root phenotypic data'!T:T, MATCH($A357, 'Root phenotypic data'!$A:$A, 0))</f>
        <v>21</v>
      </c>
      <c r="AC357" s="4">
        <f>INDEX('Root phenotypic data'!U:U, MATCH($A357, 'Root phenotypic data'!$A:$A, 0))</f>
        <v>208</v>
      </c>
      <c r="AD357" s="4">
        <f>INDEX('Root phenotypic data'!V:V, MATCH($A357, 'Root phenotypic data'!$A:$A, 0))</f>
        <v>0.22439999999999999</v>
      </c>
      <c r="AE357" s="4">
        <f>INDEX('Root phenotypic data'!W:W, MATCH($A357, 'Root phenotypic data'!$A:$A, 0))</f>
        <v>4.1000000000000003E-3</v>
      </c>
      <c r="AF357" s="4">
        <f>INDEX('Root phenotypic data'!X:X, MATCH($A357, 'Root phenotypic data'!$A:$A, 0))</f>
        <v>1.2800000000000001E-2</v>
      </c>
      <c r="AG357" s="4">
        <f>INDEX('Root phenotypic data'!Y:Y, MATCH($A357, 'Root phenotypic data'!$A:$A, 0))</f>
        <v>0.13780000000000001</v>
      </c>
      <c r="AH357" s="4">
        <f>INDEX('Root phenotypic data'!Z:Z, MATCH($A357, 'Root phenotypic data'!$A:$A, 0))</f>
        <v>40.81</v>
      </c>
      <c r="AI357" s="4">
        <f>INDEX('Root phenotypic data'!AA:AA, MATCH($A357, 'Root phenotypic data'!$A:$A, 0))</f>
        <v>30</v>
      </c>
      <c r="AJ357" s="4">
        <f>INDEX('Root phenotypic data'!AB:AB, MATCH($A357, 'Root phenotypic data'!$A:$A, 0))</f>
        <v>6.7689000000000004</v>
      </c>
      <c r="AK357" s="4">
        <f>INDEX('Root phenotypic data'!AC:AC, MATCH($A357, 'Root phenotypic data'!$A:$A, 0))</f>
        <v>16</v>
      </c>
      <c r="AL357" s="4">
        <f>INDEX('Root phenotypic data'!AD:AD, MATCH($A357, 'Root phenotypic data'!$A:$A, 0))</f>
        <v>9.9337</v>
      </c>
      <c r="AM357" s="4">
        <f>INDEX('Root phenotypic data'!AE:AE, MATCH($A357, 'Root phenotypic data'!$A:$A, 0))</f>
        <v>13</v>
      </c>
      <c r="AN357" s="4">
        <f>INDEX('Root phenotypic data'!AF:AF, MATCH($A357, 'Root phenotypic data'!$A:$A, 0))</f>
        <v>1.0629</v>
      </c>
      <c r="AO357" s="4">
        <f>INDEX('Root phenotypic data'!AG:AG, MATCH($A357, 'Root phenotypic data'!$A:$A, 0))</f>
        <v>23.740300000000001</v>
      </c>
      <c r="AP357" s="4">
        <f>INDEX('Isotope analysis'!F:F, MATCH($A357, 'Isotope analysis'!$C:$C, 0))</f>
        <v>7.54</v>
      </c>
      <c r="AQ357" s="4">
        <f>INDEX('Isotope analysis'!G:G, MATCH($A357, 'Isotope analysis'!$C:$C, 0))</f>
        <v>-33.979999999999997</v>
      </c>
      <c r="AR357" s="4">
        <f>INDEX('Isotope analysis'!H:H, MATCH($A357, 'Isotope analysis'!$C:$C, 0))</f>
        <v>2.29</v>
      </c>
      <c r="AS357" s="4">
        <f>INDEX('Isotope analysis'!I:I, MATCH($A357, 'Isotope analysis'!$C:$C, 0))</f>
        <v>44</v>
      </c>
      <c r="AT357" s="4">
        <f>INDEX('Root phenotypic data'!CR:CR, MATCH($A357, 'Root phenotypic data'!$A:$A, 0))</f>
        <v>17.037500399999999</v>
      </c>
      <c r="AU357" s="4">
        <f>INDEX('Root phenotypic data'!CS:CS, MATCH($A357, 'Root phenotypic data'!$A:$A, 0))</f>
        <v>13.1416998</v>
      </c>
      <c r="AV357" s="4">
        <f>INDEX('Root phenotypic data'!CT:CT, MATCH($A357, 'Root phenotypic data'!$A:$A, 0))</f>
        <v>44.852100399999998</v>
      </c>
      <c r="AW357" s="4">
        <f>INDEX('Root phenotypic data'!CU:CU, MATCH($A357, 'Root phenotypic data'!$A:$A, 0))</f>
        <v>591.91601560000004</v>
      </c>
      <c r="AX357" s="4">
        <f>INDEX('Root phenotypic data'!CV:CV, MATCH($A357, 'Root phenotypic data'!$A:$A, 0))</f>
        <v>30.799999199999998</v>
      </c>
      <c r="AY357" s="4">
        <f>INDEX('Root phenotypic data'!CW:CW, MATCH($A357, 'Root phenotypic data'!$A:$A, 0))</f>
        <v>1.5</v>
      </c>
      <c r="AZ357" s="4">
        <f>INDEX('Root phenotypic data'!CX:CX, MATCH($A357, 'Root phenotypic data'!$A:$A, 0))</f>
        <v>29.299999199999998</v>
      </c>
      <c r="BA357" s="4">
        <f>INDEX('Root phenotypic data'!CY:CY, MATCH($A357, 'Root phenotypic data'!$A:$A, 0))</f>
        <v>22.866699199999999</v>
      </c>
      <c r="BB357" s="4">
        <f>INDEX('Root phenotypic data'!CZ:CZ, MATCH($A357, 'Root phenotypic data'!$A:$A, 0))</f>
        <v>9.6166696999999992</v>
      </c>
      <c r="BC357" s="4">
        <f>INDEX('Root phenotypic data'!DA:DA, MATCH($A357, 'Root phenotypic data'!$A:$A, 0))</f>
        <v>24.283300400000002</v>
      </c>
      <c r="BD357" s="4">
        <f>INDEX('Root phenotypic data'!DB:DB, MATCH($A357, 'Root phenotypic data'!$A:$A, 0))</f>
        <v>9.6166696999999992</v>
      </c>
      <c r="BE357" s="4">
        <f>INDEX('Root phenotypic data'!DC:DC, MATCH($A357, 'Root phenotypic data'!$A:$A, 0))</f>
        <v>633</v>
      </c>
      <c r="BF357" s="4">
        <f>INDEX('Root phenotypic data'!DD:DD, MATCH($A357, 'Root phenotypic data'!$A:$A, 0))</f>
        <v>78</v>
      </c>
      <c r="BG357" s="4">
        <f>INDEX('Root phenotypic data'!DE:DE, MATCH($A357, 'Root phenotypic data'!$A:$A, 0))</f>
        <v>38</v>
      </c>
      <c r="BH357" s="4">
        <f>INDEX('Root phenotypic data'!DF:DF, MATCH($A357, 'Root phenotypic data'!$A:$A, 0))</f>
        <v>18.127099999999999</v>
      </c>
      <c r="BI357" s="4">
        <f>INDEX('Root phenotypic data'!DG:DG, MATCH($A357, 'Root phenotypic data'!$A:$A, 0))</f>
        <v>187</v>
      </c>
      <c r="BJ357" s="4">
        <f>INDEX('Root phenotypic data'!DH:DH, MATCH($A357, 'Root phenotypic data'!$A:$A, 0))</f>
        <v>134</v>
      </c>
      <c r="BK357" s="4">
        <f>INDEX('Root phenotypic data'!DI:DI, MATCH($A357, 'Root phenotypic data'!$A:$A, 0))</f>
        <v>187</v>
      </c>
      <c r="BL357" s="4">
        <f>INDEX('Root phenotypic data'!DJ:DJ, MATCH($A357, 'Root phenotypic data'!$A:$A, 0))</f>
        <v>134</v>
      </c>
      <c r="BM357" s="4">
        <f>INDEX('Root phenotypic data'!DK:DK, MATCH($A357, 'Root phenotypic data'!$A:$A, 0))</f>
        <v>0.88727400000000001</v>
      </c>
      <c r="BN357" s="4">
        <f>INDEX('Root phenotypic data'!DL:DL, MATCH($A357, 'Root phenotypic data'!$A:$A, 0))</f>
        <v>9.9663199999999996</v>
      </c>
      <c r="BO357" s="4" t="e">
        <f>INDEX('Mother tree bio'!C:C, MATCH($D357, 'Mother tree bio'!$B:$B, 0))</f>
        <v>#N/A</v>
      </c>
      <c r="BP357" s="4" t="e">
        <f>INDEX('Mother tree bio'!D:D, MATCH($D357, 'Mother tree bio'!$B:$B, 0))</f>
        <v>#N/A</v>
      </c>
      <c r="BQ357" s="4" t="e">
        <f>INDEX('Mother tree bio'!E:E, MATCH($D357, 'Mother tree bio'!$B:$B, 0))</f>
        <v>#N/A</v>
      </c>
      <c r="BR357" s="4" t="e">
        <f>INDEX('Mother tree bio'!F:F, MATCH($D357, 'Mother tree bio'!$B:$B, 0))</f>
        <v>#N/A</v>
      </c>
      <c r="BS357" s="4" t="e">
        <f>INDEX('Mother tree bio'!G:G, MATCH($D357, 'Mother tree bio'!$B:$B, 0))</f>
        <v>#N/A</v>
      </c>
      <c r="BT357" s="4" t="e">
        <f>INDEX('Mother tree bio'!H:H, MATCH($D357, 'Mother tree bio'!$B:$B, 0))</f>
        <v>#N/A</v>
      </c>
      <c r="BU357" s="4" t="e">
        <f>INDEX('Mother tree bio'!I:I, MATCH($D357, 'Mother tree bio'!$B:$B, 0))</f>
        <v>#N/A</v>
      </c>
      <c r="BV357" s="4" t="e">
        <f>INDEX('Mother tree bio'!J:J, MATCH($D357, 'Mother tree bio'!$B:$B, 0))</f>
        <v>#N/A</v>
      </c>
      <c r="BW357" s="4" t="e">
        <f>INDEX('Mother tree bio'!K:K, MATCH($D357, 'Mother tree bio'!$B:$B, 0))</f>
        <v>#N/A</v>
      </c>
    </row>
    <row r="358" spans="1:75" ht="15" customHeight="1">
      <c r="A358" s="45" t="s">
        <v>696</v>
      </c>
      <c r="B358" t="s">
        <v>626</v>
      </c>
      <c r="C358" s="1" t="s">
        <v>269</v>
      </c>
      <c r="D358" s="4" t="str">
        <f>INDEX('Isotope analysis'!D:D, MATCH($A358, 'Isotope analysis'!$C:$C, 0))</f>
        <v>NSW0170</v>
      </c>
      <c r="E358" s="4" t="s">
        <v>129</v>
      </c>
      <c r="F358" s="4">
        <f>INDEX('Root phenotypic data'!D:D, MATCH($A358, 'Root phenotypic data'!$A:$A, 0))</f>
        <v>3</v>
      </c>
      <c r="G358" s="4" t="str">
        <f>INDEX('Root phenotypic data'!E:E, MATCH($A358, 'Root phenotypic data'!$A:$A, 0))</f>
        <v>D</v>
      </c>
      <c r="H358" s="4" t="s">
        <v>627</v>
      </c>
      <c r="I358" s="19" t="s">
        <v>259</v>
      </c>
      <c r="J358" s="19" t="s">
        <v>260</v>
      </c>
      <c r="K358" s="20" t="s">
        <v>261</v>
      </c>
      <c r="L358" s="19" t="s">
        <v>357</v>
      </c>
      <c r="M358" s="19" t="s">
        <v>358</v>
      </c>
      <c r="N358" s="20" t="s">
        <v>359</v>
      </c>
      <c r="O358" s="4" t="str">
        <f>INDEX('Root phenotypic data'!F:F, MATCH($A358, 'Root phenotypic data'!$A:$A, 0))</f>
        <v>CER4</v>
      </c>
      <c r="P358" s="18">
        <f>INDEX('Root phenotypic data'!H:H, MATCH($A358, 'Root phenotypic data'!$A:$A, 0))</f>
        <v>44384.462500000001</v>
      </c>
      <c r="Q358" s="4">
        <f>INDEX('Root phenotypic data'!I:I, MATCH($A358, 'Root phenotypic data'!$A:$A, 0))</f>
        <v>37.2348</v>
      </c>
      <c r="R358" s="4">
        <f>INDEX('Root phenotypic data'!J:J, MATCH($A358, 'Root phenotypic data'!$A:$A, 0))</f>
        <v>0.80959999999999999</v>
      </c>
      <c r="S358" s="4">
        <f>INDEX('Root phenotypic data'!K:K, MATCH($A358, 'Root phenotypic data'!$A:$A, 0))</f>
        <v>2.5432999999999999</v>
      </c>
      <c r="T358" s="4">
        <f>INDEX('Root phenotypic data'!L:L, MATCH($A358, 'Root phenotypic data'!$A:$A, 0))</f>
        <v>0.21740000000000001</v>
      </c>
      <c r="U358" s="4">
        <f>INDEX('Root phenotypic data'!M:M, MATCH($A358, 'Root phenotypic data'!$A:$A, 0))</f>
        <v>1.4E-2</v>
      </c>
      <c r="V358" s="4">
        <f>INDEX('Root phenotypic data'!N:N, MATCH($A358, 'Root phenotypic data'!$A:$A, 0))</f>
        <v>1.0109999999999999</v>
      </c>
      <c r="W358" s="4">
        <f>INDEX('Root phenotypic data'!O:O, MATCH($A358, 'Root phenotypic data'!$A:$A, 0))</f>
        <v>8.9999999999999993E-3</v>
      </c>
      <c r="X358" s="4">
        <f>INDEX('Root phenotypic data'!P:P, MATCH($A358, 'Root phenotypic data'!$A:$A, 0))</f>
        <v>21</v>
      </c>
      <c r="Y358" s="4">
        <f>INDEX('Root phenotypic data'!Q:Q, MATCH($A358, 'Root phenotypic data'!$A:$A, 0))</f>
        <v>76</v>
      </c>
      <c r="Z358" s="4">
        <f>INDEX('Root phenotypic data'!R:R, MATCH($A358, 'Root phenotypic data'!$A:$A, 0))</f>
        <v>6</v>
      </c>
      <c r="AA358" s="4">
        <f>INDEX('Root phenotypic data'!S:S, MATCH($A358, 'Root phenotypic data'!$A:$A, 0))</f>
        <v>135</v>
      </c>
      <c r="AB358" s="4">
        <f>INDEX('Root phenotypic data'!T:T, MATCH($A358, 'Root phenotypic data'!$A:$A, 0))</f>
        <v>31</v>
      </c>
      <c r="AC358" s="4">
        <f>INDEX('Root phenotypic data'!U:U, MATCH($A358, 'Root phenotypic data'!$A:$A, 0))</f>
        <v>302</v>
      </c>
      <c r="AD358" s="4">
        <f>INDEX('Root phenotypic data'!V:V, MATCH($A358, 'Root phenotypic data'!$A:$A, 0))</f>
        <v>0.28079999999999999</v>
      </c>
      <c r="AE358" s="4">
        <f>INDEX('Root phenotypic data'!W:W, MATCH($A358, 'Root phenotypic data'!$A:$A, 0))</f>
        <v>5.3E-3</v>
      </c>
      <c r="AF358" s="4">
        <f>INDEX('Root phenotypic data'!X:X, MATCH($A358, 'Root phenotypic data'!$A:$A, 0))</f>
        <v>1.6500000000000001E-2</v>
      </c>
      <c r="AG358" s="4">
        <f>INDEX('Root phenotypic data'!Y:Y, MATCH($A358, 'Root phenotypic data'!$A:$A, 0))</f>
        <v>0.13769999999999999</v>
      </c>
      <c r="AH358" s="4">
        <f>INDEX('Root phenotypic data'!Z:Z, MATCH($A358, 'Root phenotypic data'!$A:$A, 0))</f>
        <v>43.68</v>
      </c>
      <c r="AI358" s="4">
        <f>INDEX('Root phenotypic data'!AA:AA, MATCH($A358, 'Root phenotypic data'!$A:$A, 0))</f>
        <v>26</v>
      </c>
      <c r="AJ358" s="4">
        <f>INDEX('Root phenotypic data'!AB:AB, MATCH($A358, 'Root phenotypic data'!$A:$A, 0))</f>
        <v>2.7481</v>
      </c>
      <c r="AK358" s="4">
        <f>INDEX('Root phenotypic data'!AC:AC, MATCH($A358, 'Root phenotypic data'!$A:$A, 0))</f>
        <v>7</v>
      </c>
      <c r="AL358" s="4">
        <f>INDEX('Root phenotypic data'!AD:AD, MATCH($A358, 'Root phenotypic data'!$A:$A, 0))</f>
        <v>4.7522000000000002</v>
      </c>
      <c r="AM358" s="4">
        <f>INDEX('Root phenotypic data'!AE:AE, MATCH($A358, 'Root phenotypic data'!$A:$A, 0))</f>
        <v>18</v>
      </c>
      <c r="AN358" s="4">
        <f>INDEX('Root phenotypic data'!AF:AF, MATCH($A358, 'Root phenotypic data'!$A:$A, 0))</f>
        <v>2.5078999999999998</v>
      </c>
      <c r="AO358" s="4">
        <f>INDEX('Root phenotypic data'!AG:AG, MATCH($A358, 'Root phenotypic data'!$A:$A, 0))</f>
        <v>37.2348</v>
      </c>
      <c r="AP358" s="4">
        <f>INDEX('Isotope analysis'!F:F, MATCH($A358, 'Isotope analysis'!$C:$C, 0))</f>
        <v>3.9</v>
      </c>
      <c r="AQ358" s="4">
        <f>INDEX('Isotope analysis'!G:G, MATCH($A358, 'Isotope analysis'!$C:$C, 0))</f>
        <v>-31.77</v>
      </c>
      <c r="AR358" s="4">
        <f>INDEX('Isotope analysis'!H:H, MATCH($A358, 'Isotope analysis'!$C:$C, 0))</f>
        <v>1.87</v>
      </c>
      <c r="AS358" s="4">
        <f>INDEX('Isotope analysis'!I:I, MATCH($A358, 'Isotope analysis'!$C:$C, 0))</f>
        <v>46.5</v>
      </c>
      <c r="AT358" s="4">
        <f>INDEX('Root phenotypic data'!CR:CR, MATCH($A358, 'Root phenotypic data'!$A:$A, 0))</f>
        <v>17.037500399999999</v>
      </c>
      <c r="AU358" s="4">
        <f>INDEX('Root phenotypic data'!CS:CS, MATCH($A358, 'Root phenotypic data'!$A:$A, 0))</f>
        <v>13.1416998</v>
      </c>
      <c r="AV358" s="4">
        <f>INDEX('Root phenotypic data'!CT:CT, MATCH($A358, 'Root phenotypic data'!$A:$A, 0))</f>
        <v>44.852100399999998</v>
      </c>
      <c r="AW358" s="4">
        <f>INDEX('Root phenotypic data'!CU:CU, MATCH($A358, 'Root phenotypic data'!$A:$A, 0))</f>
        <v>591.91601560000004</v>
      </c>
      <c r="AX358" s="4">
        <f>INDEX('Root phenotypic data'!CV:CV, MATCH($A358, 'Root phenotypic data'!$A:$A, 0))</f>
        <v>30.799999199999998</v>
      </c>
      <c r="AY358" s="4">
        <f>INDEX('Root phenotypic data'!CW:CW, MATCH($A358, 'Root phenotypic data'!$A:$A, 0))</f>
        <v>1.5</v>
      </c>
      <c r="AZ358" s="4">
        <f>INDEX('Root phenotypic data'!CX:CX, MATCH($A358, 'Root phenotypic data'!$A:$A, 0))</f>
        <v>29.299999199999998</v>
      </c>
      <c r="BA358" s="4">
        <f>INDEX('Root phenotypic data'!CY:CY, MATCH($A358, 'Root phenotypic data'!$A:$A, 0))</f>
        <v>22.866699199999999</v>
      </c>
      <c r="BB358" s="4">
        <f>INDEX('Root phenotypic data'!CZ:CZ, MATCH($A358, 'Root phenotypic data'!$A:$A, 0))</f>
        <v>9.6166696999999992</v>
      </c>
      <c r="BC358" s="4">
        <f>INDEX('Root phenotypic data'!DA:DA, MATCH($A358, 'Root phenotypic data'!$A:$A, 0))</f>
        <v>24.283300400000002</v>
      </c>
      <c r="BD358" s="4">
        <f>INDEX('Root phenotypic data'!DB:DB, MATCH($A358, 'Root phenotypic data'!$A:$A, 0))</f>
        <v>9.6166696999999992</v>
      </c>
      <c r="BE358" s="4">
        <f>INDEX('Root phenotypic data'!DC:DC, MATCH($A358, 'Root phenotypic data'!$A:$A, 0))</f>
        <v>633</v>
      </c>
      <c r="BF358" s="4">
        <f>INDEX('Root phenotypic data'!DD:DD, MATCH($A358, 'Root phenotypic data'!$A:$A, 0))</f>
        <v>78</v>
      </c>
      <c r="BG358" s="4">
        <f>INDEX('Root phenotypic data'!DE:DE, MATCH($A358, 'Root phenotypic data'!$A:$A, 0))</f>
        <v>38</v>
      </c>
      <c r="BH358" s="4">
        <f>INDEX('Root phenotypic data'!DF:DF, MATCH($A358, 'Root phenotypic data'!$A:$A, 0))</f>
        <v>18.127099999999999</v>
      </c>
      <c r="BI358" s="4">
        <f>INDEX('Root phenotypic data'!DG:DG, MATCH($A358, 'Root phenotypic data'!$A:$A, 0))</f>
        <v>187</v>
      </c>
      <c r="BJ358" s="4">
        <f>INDEX('Root phenotypic data'!DH:DH, MATCH($A358, 'Root phenotypic data'!$A:$A, 0))</f>
        <v>134</v>
      </c>
      <c r="BK358" s="4">
        <f>INDEX('Root phenotypic data'!DI:DI, MATCH($A358, 'Root phenotypic data'!$A:$A, 0))</f>
        <v>187</v>
      </c>
      <c r="BL358" s="4">
        <f>INDEX('Root phenotypic data'!DJ:DJ, MATCH($A358, 'Root phenotypic data'!$A:$A, 0))</f>
        <v>134</v>
      </c>
      <c r="BM358" s="4">
        <f>INDEX('Root phenotypic data'!DK:DK, MATCH($A358, 'Root phenotypic data'!$A:$A, 0))</f>
        <v>0.88727400000000001</v>
      </c>
      <c r="BN358" s="4">
        <f>INDEX('Root phenotypic data'!DL:DL, MATCH($A358, 'Root phenotypic data'!$A:$A, 0))</f>
        <v>9.9663199999999996</v>
      </c>
      <c r="BO358" s="4" t="e">
        <f>INDEX('Mother tree bio'!C:C, MATCH($D358, 'Mother tree bio'!$B:$B, 0))</f>
        <v>#N/A</v>
      </c>
      <c r="BP358" s="4" t="e">
        <f>INDEX('Mother tree bio'!D:D, MATCH($D358, 'Mother tree bio'!$B:$B, 0))</f>
        <v>#N/A</v>
      </c>
      <c r="BQ358" s="4" t="e">
        <f>INDEX('Mother tree bio'!E:E, MATCH($D358, 'Mother tree bio'!$B:$B, 0))</f>
        <v>#N/A</v>
      </c>
      <c r="BR358" s="4" t="e">
        <f>INDEX('Mother tree bio'!F:F, MATCH($D358, 'Mother tree bio'!$B:$B, 0))</f>
        <v>#N/A</v>
      </c>
      <c r="BS358" s="4" t="e">
        <f>INDEX('Mother tree bio'!G:G, MATCH($D358, 'Mother tree bio'!$B:$B, 0))</f>
        <v>#N/A</v>
      </c>
      <c r="BT358" s="4" t="e">
        <f>INDEX('Mother tree bio'!H:H, MATCH($D358, 'Mother tree bio'!$B:$B, 0))</f>
        <v>#N/A</v>
      </c>
      <c r="BU358" s="4" t="e">
        <f>INDEX('Mother tree bio'!I:I, MATCH($D358, 'Mother tree bio'!$B:$B, 0))</f>
        <v>#N/A</v>
      </c>
      <c r="BV358" s="4" t="e">
        <f>INDEX('Mother tree bio'!J:J, MATCH($D358, 'Mother tree bio'!$B:$B, 0))</f>
        <v>#N/A</v>
      </c>
      <c r="BW358" s="4" t="e">
        <f>INDEX('Mother tree bio'!K:K, MATCH($D358, 'Mother tree bio'!$B:$B, 0))</f>
        <v>#N/A</v>
      </c>
    </row>
    <row r="359" spans="1:75" ht="15" customHeight="1">
      <c r="A359" s="45" t="s">
        <v>697</v>
      </c>
      <c r="B359" t="s">
        <v>626</v>
      </c>
      <c r="C359" s="1" t="s">
        <v>271</v>
      </c>
      <c r="D359" s="4" t="s">
        <v>437</v>
      </c>
      <c r="E359" s="4" t="s">
        <v>129</v>
      </c>
      <c r="F359" s="4">
        <f>INDEX('Root phenotypic data'!D:D, MATCH($A359, 'Root phenotypic data'!$A:$A, 0))</f>
        <v>3</v>
      </c>
      <c r="G359" s="4" t="str">
        <f>INDEX('Root phenotypic data'!E:E, MATCH($A359, 'Root phenotypic data'!$A:$A, 0))</f>
        <v>W</v>
      </c>
      <c r="H359" s="4" t="s">
        <v>627</v>
      </c>
      <c r="I359" s="19" t="s">
        <v>259</v>
      </c>
      <c r="J359" s="19" t="s">
        <v>260</v>
      </c>
      <c r="K359" s="20" t="s">
        <v>261</v>
      </c>
      <c r="L359" s="19" t="s">
        <v>362</v>
      </c>
      <c r="M359" s="19" t="s">
        <v>363</v>
      </c>
      <c r="N359" s="20" t="s">
        <v>364</v>
      </c>
      <c r="O359" s="4" t="str">
        <f>INDEX('Root phenotypic data'!F:F, MATCH($A359, 'Root phenotypic data'!$A:$A, 0))</f>
        <v>CER4</v>
      </c>
      <c r="P359" s="18">
        <f>INDEX('Root phenotypic data'!H:H, MATCH($A359, 'Root phenotypic data'!$A:$A, 0))</f>
        <v>44384.465279999997</v>
      </c>
      <c r="Q359" s="4">
        <f>INDEX('Root phenotypic data'!I:I, MATCH($A359, 'Root phenotypic data'!$A:$A, 0))</f>
        <v>20.670999999999999</v>
      </c>
      <c r="R359" s="4">
        <f>INDEX('Root phenotypic data'!J:J, MATCH($A359, 'Root phenotypic data'!$A:$A, 0))</f>
        <v>0.6744</v>
      </c>
      <c r="S359" s="4">
        <f>INDEX('Root phenotypic data'!K:K, MATCH($A359, 'Root phenotypic data'!$A:$A, 0))</f>
        <v>2.1185999999999998</v>
      </c>
      <c r="T359" s="4">
        <f>INDEX('Root phenotypic data'!L:L, MATCH($A359, 'Root phenotypic data'!$A:$A, 0))</f>
        <v>0.32619999999999999</v>
      </c>
      <c r="U359" s="4">
        <f>INDEX('Root phenotypic data'!M:M, MATCH($A359, 'Root phenotypic data'!$A:$A, 0))</f>
        <v>1.7000000000000001E-2</v>
      </c>
      <c r="V359" s="4">
        <f>INDEX('Root phenotypic data'!N:N, MATCH($A359, 'Root phenotypic data'!$A:$A, 0))</f>
        <v>0.99099999999999999</v>
      </c>
      <c r="W359" s="4">
        <f>INDEX('Root phenotypic data'!O:O, MATCH($A359, 'Root phenotypic data'!$A:$A, 0))</f>
        <v>0.01</v>
      </c>
      <c r="X359" s="4">
        <f>INDEX('Root phenotypic data'!P:P, MATCH($A359, 'Root phenotypic data'!$A:$A, 0))</f>
        <v>10</v>
      </c>
      <c r="Y359" s="4">
        <f>INDEX('Root phenotypic data'!Q:Q, MATCH($A359, 'Root phenotypic data'!$A:$A, 0))</f>
        <v>26</v>
      </c>
      <c r="Z359" s="4">
        <f>INDEX('Root phenotypic data'!R:R, MATCH($A359, 'Root phenotypic data'!$A:$A, 0))</f>
        <v>1</v>
      </c>
      <c r="AA359" s="4">
        <f>INDEX('Root phenotypic data'!S:S, MATCH($A359, 'Root phenotypic data'!$A:$A, 0))</f>
        <v>48</v>
      </c>
      <c r="AB359" s="4">
        <f>INDEX('Root phenotypic data'!T:T, MATCH($A359, 'Root phenotypic data'!$A:$A, 0))</f>
        <v>17</v>
      </c>
      <c r="AC359" s="4">
        <f>INDEX('Root phenotypic data'!U:U, MATCH($A359, 'Root phenotypic data'!$A:$A, 0))</f>
        <v>87</v>
      </c>
      <c r="AD359" s="4">
        <f>INDEX('Root phenotypic data'!V:V, MATCH($A359, 'Root phenotypic data'!$A:$A, 0))</f>
        <v>0.43469999999999998</v>
      </c>
      <c r="AE359" s="4">
        <f>INDEX('Root phenotypic data'!W:W, MATCH($A359, 'Root phenotypic data'!$A:$A, 0))</f>
        <v>1.29E-2</v>
      </c>
      <c r="AF359" s="4">
        <f>INDEX('Root phenotypic data'!X:X, MATCH($A359, 'Root phenotypic data'!$A:$A, 0))</f>
        <v>4.0399999999999998E-2</v>
      </c>
      <c r="AG359" s="4">
        <f>INDEX('Root phenotypic data'!Y:Y, MATCH($A359, 'Root phenotypic data'!$A:$A, 0))</f>
        <v>0.156</v>
      </c>
      <c r="AH359" s="4">
        <f>INDEX('Root phenotypic data'!Z:Z, MATCH($A359, 'Root phenotypic data'!$A:$A, 0))</f>
        <v>42.82</v>
      </c>
      <c r="AI359" s="4">
        <f>INDEX('Root phenotypic data'!AA:AA, MATCH($A359, 'Root phenotypic data'!$A:$A, 0))</f>
        <v>6</v>
      </c>
      <c r="AJ359" s="4">
        <f>INDEX('Root phenotypic data'!AB:AB, MATCH($A359, 'Root phenotypic data'!$A:$A, 0))</f>
        <v>0.20169999999999999</v>
      </c>
      <c r="AK359" s="4">
        <f>INDEX('Root phenotypic data'!AC:AC, MATCH($A359, 'Root phenotypic data'!$A:$A, 0))</f>
        <v>2</v>
      </c>
      <c r="AL359" s="4">
        <f>INDEX('Root phenotypic data'!AD:AD, MATCH($A359, 'Root phenotypic data'!$A:$A, 0))</f>
        <v>2.0535000000000001</v>
      </c>
      <c r="AM359" s="4">
        <f>INDEX('Root phenotypic data'!AE:AE, MATCH($A359, 'Root phenotypic data'!$A:$A, 0))</f>
        <v>3</v>
      </c>
      <c r="AN359" s="4">
        <f>INDEX('Root phenotypic data'!AF:AF, MATCH($A359, 'Root phenotypic data'!$A:$A, 0))</f>
        <v>1.8927</v>
      </c>
      <c r="AO359" s="4">
        <f>INDEX('Root phenotypic data'!AG:AG, MATCH($A359, 'Root phenotypic data'!$A:$A, 0))</f>
        <v>20.670999999999999</v>
      </c>
      <c r="AP359" s="4" t="e">
        <f>INDEX('Isotope analysis'!F:F, MATCH($A359, 'Isotope analysis'!$C:$C, 0))</f>
        <v>#N/A</v>
      </c>
      <c r="AQ359" s="4" t="e">
        <f>INDEX('Isotope analysis'!G:G, MATCH($A359, 'Isotope analysis'!$C:$C, 0))</f>
        <v>#N/A</v>
      </c>
      <c r="AR359" s="4" t="e">
        <f>INDEX('Isotope analysis'!H:H, MATCH($A359, 'Isotope analysis'!$C:$C, 0))</f>
        <v>#N/A</v>
      </c>
      <c r="AS359" s="4" t="e">
        <f>INDEX('Isotope analysis'!I:I, MATCH($A359, 'Isotope analysis'!$C:$C, 0))</f>
        <v>#N/A</v>
      </c>
      <c r="AT359" s="4">
        <f>INDEX('Root phenotypic data'!CR:CR, MATCH($A359, 'Root phenotypic data'!$A:$A, 0))</f>
        <v>17.037500399999999</v>
      </c>
      <c r="AU359" s="4">
        <f>INDEX('Root phenotypic data'!CS:CS, MATCH($A359, 'Root phenotypic data'!$A:$A, 0))</f>
        <v>13.1416998</v>
      </c>
      <c r="AV359" s="4">
        <f>INDEX('Root phenotypic data'!CT:CT, MATCH($A359, 'Root phenotypic data'!$A:$A, 0))</f>
        <v>44.852100399999998</v>
      </c>
      <c r="AW359" s="4">
        <f>INDEX('Root phenotypic data'!CU:CU, MATCH($A359, 'Root phenotypic data'!$A:$A, 0))</f>
        <v>591.91601560000004</v>
      </c>
      <c r="AX359" s="4">
        <f>INDEX('Root phenotypic data'!CV:CV, MATCH($A359, 'Root phenotypic data'!$A:$A, 0))</f>
        <v>30.799999199999998</v>
      </c>
      <c r="AY359" s="4">
        <f>INDEX('Root phenotypic data'!CW:CW, MATCH($A359, 'Root phenotypic data'!$A:$A, 0))</f>
        <v>1.5</v>
      </c>
      <c r="AZ359" s="4">
        <f>INDEX('Root phenotypic data'!CX:CX, MATCH($A359, 'Root phenotypic data'!$A:$A, 0))</f>
        <v>29.299999199999998</v>
      </c>
      <c r="BA359" s="4">
        <f>INDEX('Root phenotypic data'!CY:CY, MATCH($A359, 'Root phenotypic data'!$A:$A, 0))</f>
        <v>22.866699199999999</v>
      </c>
      <c r="BB359" s="4">
        <f>INDEX('Root phenotypic data'!CZ:CZ, MATCH($A359, 'Root phenotypic data'!$A:$A, 0))</f>
        <v>9.6166696999999992</v>
      </c>
      <c r="BC359" s="4">
        <f>INDEX('Root phenotypic data'!DA:DA, MATCH($A359, 'Root phenotypic data'!$A:$A, 0))</f>
        <v>24.283300400000002</v>
      </c>
      <c r="BD359" s="4">
        <f>INDEX('Root phenotypic data'!DB:DB, MATCH($A359, 'Root phenotypic data'!$A:$A, 0))</f>
        <v>9.6166696999999992</v>
      </c>
      <c r="BE359" s="4">
        <f>INDEX('Root phenotypic data'!DC:DC, MATCH($A359, 'Root phenotypic data'!$A:$A, 0))</f>
        <v>633</v>
      </c>
      <c r="BF359" s="4">
        <f>INDEX('Root phenotypic data'!DD:DD, MATCH($A359, 'Root phenotypic data'!$A:$A, 0))</f>
        <v>78</v>
      </c>
      <c r="BG359" s="4">
        <f>INDEX('Root phenotypic data'!DE:DE, MATCH($A359, 'Root phenotypic data'!$A:$A, 0))</f>
        <v>38</v>
      </c>
      <c r="BH359" s="4">
        <f>INDEX('Root phenotypic data'!DF:DF, MATCH($A359, 'Root phenotypic data'!$A:$A, 0))</f>
        <v>18.127099999999999</v>
      </c>
      <c r="BI359" s="4">
        <f>INDEX('Root phenotypic data'!DG:DG, MATCH($A359, 'Root phenotypic data'!$A:$A, 0))</f>
        <v>187</v>
      </c>
      <c r="BJ359" s="4">
        <f>INDEX('Root phenotypic data'!DH:DH, MATCH($A359, 'Root phenotypic data'!$A:$A, 0))</f>
        <v>134</v>
      </c>
      <c r="BK359" s="4">
        <f>INDEX('Root phenotypic data'!DI:DI, MATCH($A359, 'Root phenotypic data'!$A:$A, 0))</f>
        <v>187</v>
      </c>
      <c r="BL359" s="4">
        <f>INDEX('Root phenotypic data'!DJ:DJ, MATCH($A359, 'Root phenotypic data'!$A:$A, 0))</f>
        <v>134</v>
      </c>
      <c r="BM359" s="4">
        <f>INDEX('Root phenotypic data'!DK:DK, MATCH($A359, 'Root phenotypic data'!$A:$A, 0))</f>
        <v>0.88727400000000001</v>
      </c>
      <c r="BN359" s="4">
        <f>INDEX('Root phenotypic data'!DL:DL, MATCH($A359, 'Root phenotypic data'!$A:$A, 0))</f>
        <v>9.9663199999999996</v>
      </c>
      <c r="BO359" s="4" t="e">
        <f>INDEX('Mother tree bio'!C:C, MATCH($D359, 'Mother tree bio'!$B:$B, 0))</f>
        <v>#N/A</v>
      </c>
      <c r="BP359" s="4" t="e">
        <f>INDEX('Mother tree bio'!D:D, MATCH($D359, 'Mother tree bio'!$B:$B, 0))</f>
        <v>#N/A</v>
      </c>
      <c r="BQ359" s="4" t="e">
        <f>INDEX('Mother tree bio'!E:E, MATCH($D359, 'Mother tree bio'!$B:$B, 0))</f>
        <v>#N/A</v>
      </c>
      <c r="BR359" s="4" t="e">
        <f>INDEX('Mother tree bio'!F:F, MATCH($D359, 'Mother tree bio'!$B:$B, 0))</f>
        <v>#N/A</v>
      </c>
      <c r="BS359" s="4" t="e">
        <f>INDEX('Mother tree bio'!G:G, MATCH($D359, 'Mother tree bio'!$B:$B, 0))</f>
        <v>#N/A</v>
      </c>
      <c r="BT359" s="4" t="e">
        <f>INDEX('Mother tree bio'!H:H, MATCH($D359, 'Mother tree bio'!$B:$B, 0))</f>
        <v>#N/A</v>
      </c>
      <c r="BU359" s="4" t="e">
        <f>INDEX('Mother tree bio'!I:I, MATCH($D359, 'Mother tree bio'!$B:$B, 0))</f>
        <v>#N/A</v>
      </c>
      <c r="BV359" s="4" t="e">
        <f>INDEX('Mother tree bio'!J:J, MATCH($D359, 'Mother tree bio'!$B:$B, 0))</f>
        <v>#N/A</v>
      </c>
      <c r="BW359" s="4" t="e">
        <f>INDEX('Mother tree bio'!K:K, MATCH($D359, 'Mother tree bio'!$B:$B, 0))</f>
        <v>#N/A</v>
      </c>
    </row>
    <row r="360" spans="1:75" ht="15" customHeight="1">
      <c r="A360" s="45" t="s">
        <v>698</v>
      </c>
      <c r="B360" t="s">
        <v>626</v>
      </c>
      <c r="C360" s="1" t="s">
        <v>274</v>
      </c>
      <c r="D360" s="4" t="str">
        <f>INDEX('Isotope analysis'!D:D, MATCH($A360, 'Isotope analysis'!$C:$C, 0))</f>
        <v>NSW0213</v>
      </c>
      <c r="E360" s="4" t="s">
        <v>83</v>
      </c>
      <c r="F360" s="4">
        <v>3</v>
      </c>
      <c r="G360" s="4" t="str">
        <f>INDEX('Isotope analysis'!E:E, MATCH($A360, 'Isotope analysis'!$C:$C, 0))</f>
        <v>D</v>
      </c>
      <c r="H360" s="4" t="s">
        <v>627</v>
      </c>
      <c r="I360" s="19" t="s">
        <v>259</v>
      </c>
      <c r="J360" s="19" t="s">
        <v>260</v>
      </c>
      <c r="K360" s="20" t="s">
        <v>261</v>
      </c>
      <c r="L360" s="19" t="s">
        <v>366</v>
      </c>
      <c r="M360" s="19" t="s">
        <v>367</v>
      </c>
      <c r="N360" s="20" t="s">
        <v>368</v>
      </c>
      <c r="O360" s="4" t="e">
        <f>INDEX('Root phenotypic data'!F:F, MATCH($A360, 'Root phenotypic data'!$A:$A, 0))</f>
        <v>#N/A</v>
      </c>
      <c r="P360" s="18" t="e">
        <f>INDEX('Root phenotypic data'!H:H, MATCH($A360, 'Root phenotypic data'!$A:$A, 0))</f>
        <v>#N/A</v>
      </c>
      <c r="Q360" s="4" t="e">
        <f>INDEX('Root phenotypic data'!I:I, MATCH($A360, 'Root phenotypic data'!$A:$A, 0))</f>
        <v>#N/A</v>
      </c>
      <c r="R360" s="4" t="e">
        <f>INDEX('Root phenotypic data'!J:J, MATCH($A360, 'Root phenotypic data'!$A:$A, 0))</f>
        <v>#N/A</v>
      </c>
      <c r="S360" s="4" t="e">
        <f>INDEX('Root phenotypic data'!K:K, MATCH($A360, 'Root phenotypic data'!$A:$A, 0))</f>
        <v>#N/A</v>
      </c>
      <c r="T360" s="4" t="e">
        <f>INDEX('Root phenotypic data'!L:L, MATCH($A360, 'Root phenotypic data'!$A:$A, 0))</f>
        <v>#N/A</v>
      </c>
      <c r="U360" s="4" t="e">
        <f>INDEX('Root phenotypic data'!M:M, MATCH($A360, 'Root phenotypic data'!$A:$A, 0))</f>
        <v>#N/A</v>
      </c>
      <c r="V360" s="4" t="e">
        <f>INDEX('Root phenotypic data'!N:N, MATCH($A360, 'Root phenotypic data'!$A:$A, 0))</f>
        <v>#N/A</v>
      </c>
      <c r="W360" s="4" t="e">
        <f>INDEX('Root phenotypic data'!O:O, MATCH($A360, 'Root phenotypic data'!$A:$A, 0))</f>
        <v>#N/A</v>
      </c>
      <c r="X360" s="4" t="e">
        <f>INDEX('Root phenotypic data'!P:P, MATCH($A360, 'Root phenotypic data'!$A:$A, 0))</f>
        <v>#N/A</v>
      </c>
      <c r="Y360" s="4" t="e">
        <f>INDEX('Root phenotypic data'!Q:Q, MATCH($A360, 'Root phenotypic data'!$A:$A, 0))</f>
        <v>#N/A</v>
      </c>
      <c r="Z360" s="4" t="e">
        <f>INDEX('Root phenotypic data'!R:R, MATCH($A360, 'Root phenotypic data'!$A:$A, 0))</f>
        <v>#N/A</v>
      </c>
      <c r="AA360" s="4" t="e">
        <f>INDEX('Root phenotypic data'!S:S, MATCH($A360, 'Root phenotypic data'!$A:$A, 0))</f>
        <v>#N/A</v>
      </c>
      <c r="AB360" s="4" t="e">
        <f>INDEX('Root phenotypic data'!T:T, MATCH($A360, 'Root phenotypic data'!$A:$A, 0))</f>
        <v>#N/A</v>
      </c>
      <c r="AC360" s="4" t="e">
        <f>INDEX('Root phenotypic data'!U:U, MATCH($A360, 'Root phenotypic data'!$A:$A, 0))</f>
        <v>#N/A</v>
      </c>
      <c r="AD360" s="4" t="e">
        <f>INDEX('Root phenotypic data'!V:V, MATCH($A360, 'Root phenotypic data'!$A:$A, 0))</f>
        <v>#N/A</v>
      </c>
      <c r="AE360" s="4" t="e">
        <f>INDEX('Root phenotypic data'!W:W, MATCH($A360, 'Root phenotypic data'!$A:$A, 0))</f>
        <v>#N/A</v>
      </c>
      <c r="AF360" s="4" t="e">
        <f>INDEX('Root phenotypic data'!X:X, MATCH($A360, 'Root phenotypic data'!$A:$A, 0))</f>
        <v>#N/A</v>
      </c>
      <c r="AG360" s="4" t="e">
        <f>INDEX('Root phenotypic data'!Y:Y, MATCH($A360, 'Root phenotypic data'!$A:$A, 0))</f>
        <v>#N/A</v>
      </c>
      <c r="AH360" s="4" t="e">
        <f>INDEX('Root phenotypic data'!Z:Z, MATCH($A360, 'Root phenotypic data'!$A:$A, 0))</f>
        <v>#N/A</v>
      </c>
      <c r="AI360" s="4" t="e">
        <f>INDEX('Root phenotypic data'!AA:AA, MATCH($A360, 'Root phenotypic data'!$A:$A, 0))</f>
        <v>#N/A</v>
      </c>
      <c r="AJ360" s="4" t="e">
        <f>INDEX('Root phenotypic data'!AB:AB, MATCH($A360, 'Root phenotypic data'!$A:$A, 0))</f>
        <v>#N/A</v>
      </c>
      <c r="AK360" s="4" t="e">
        <f>INDEX('Root phenotypic data'!AC:AC, MATCH($A360, 'Root phenotypic data'!$A:$A, 0))</f>
        <v>#N/A</v>
      </c>
      <c r="AL360" s="4" t="e">
        <f>INDEX('Root phenotypic data'!AD:AD, MATCH($A360, 'Root phenotypic data'!$A:$A, 0))</f>
        <v>#N/A</v>
      </c>
      <c r="AM360" s="4" t="e">
        <f>INDEX('Root phenotypic data'!AE:AE, MATCH($A360, 'Root phenotypic data'!$A:$A, 0))</f>
        <v>#N/A</v>
      </c>
      <c r="AN360" s="4" t="e">
        <f>INDEX('Root phenotypic data'!AF:AF, MATCH($A360, 'Root phenotypic data'!$A:$A, 0))</f>
        <v>#N/A</v>
      </c>
      <c r="AO360" s="4" t="e">
        <f>INDEX('Root phenotypic data'!AG:AG, MATCH($A360, 'Root phenotypic data'!$A:$A, 0))</f>
        <v>#N/A</v>
      </c>
      <c r="AP360" s="4">
        <f>INDEX('Isotope analysis'!F:F, MATCH($A360, 'Isotope analysis'!$C:$C, 0))</f>
        <v>4.6399999999999997</v>
      </c>
      <c r="AQ360" s="4">
        <f>INDEX('Isotope analysis'!G:G, MATCH($A360, 'Isotope analysis'!$C:$C, 0))</f>
        <v>-32.68</v>
      </c>
      <c r="AR360" s="4">
        <f>INDEX('Isotope analysis'!H:H, MATCH($A360, 'Isotope analysis'!$C:$C, 0))</f>
        <v>1.6</v>
      </c>
      <c r="AS360" s="4">
        <f>INDEX('Isotope analysis'!I:I, MATCH($A360, 'Isotope analysis'!$C:$C, 0))</f>
        <v>45.4</v>
      </c>
      <c r="AT360" s="4" t="e">
        <f>INDEX('Root phenotypic data'!CR:CR, MATCH($A360, 'Root phenotypic data'!$A:$A, 0))</f>
        <v>#N/A</v>
      </c>
      <c r="AU360" s="4" t="e">
        <f>INDEX('Root phenotypic data'!CS:CS, MATCH($A360, 'Root phenotypic data'!$A:$A, 0))</f>
        <v>#N/A</v>
      </c>
      <c r="AV360" s="4" t="e">
        <f>INDEX('Root phenotypic data'!CT:CT, MATCH($A360, 'Root phenotypic data'!$A:$A, 0))</f>
        <v>#N/A</v>
      </c>
      <c r="AW360" s="4" t="e">
        <f>INDEX('Root phenotypic data'!CU:CU, MATCH($A360, 'Root phenotypic data'!$A:$A, 0))</f>
        <v>#N/A</v>
      </c>
      <c r="AX360" s="4" t="e">
        <f>INDEX('Root phenotypic data'!CV:CV, MATCH($A360, 'Root phenotypic data'!$A:$A, 0))</f>
        <v>#N/A</v>
      </c>
      <c r="AY360" s="4" t="e">
        <f>INDEX('Root phenotypic data'!CW:CW, MATCH($A360, 'Root phenotypic data'!$A:$A, 0))</f>
        <v>#N/A</v>
      </c>
      <c r="AZ360" s="4" t="e">
        <f>INDEX('Root phenotypic data'!CX:CX, MATCH($A360, 'Root phenotypic data'!$A:$A, 0))</f>
        <v>#N/A</v>
      </c>
      <c r="BA360" s="4" t="e">
        <f>INDEX('Root phenotypic data'!CY:CY, MATCH($A360, 'Root phenotypic data'!$A:$A, 0))</f>
        <v>#N/A</v>
      </c>
      <c r="BB360" s="4" t="e">
        <f>INDEX('Root phenotypic data'!CZ:CZ, MATCH($A360, 'Root phenotypic data'!$A:$A, 0))</f>
        <v>#N/A</v>
      </c>
      <c r="BC360" s="4" t="e">
        <f>INDEX('Root phenotypic data'!DA:DA, MATCH($A360, 'Root phenotypic data'!$A:$A, 0))</f>
        <v>#N/A</v>
      </c>
      <c r="BD360" s="4" t="e">
        <f>INDEX('Root phenotypic data'!DB:DB, MATCH($A360, 'Root phenotypic data'!$A:$A, 0))</f>
        <v>#N/A</v>
      </c>
      <c r="BE360" s="4" t="e">
        <f>INDEX('Root phenotypic data'!DC:DC, MATCH($A360, 'Root phenotypic data'!$A:$A, 0))</f>
        <v>#N/A</v>
      </c>
      <c r="BF360" s="4" t="e">
        <f>INDEX('Root phenotypic data'!DD:DD, MATCH($A360, 'Root phenotypic data'!$A:$A, 0))</f>
        <v>#N/A</v>
      </c>
      <c r="BG360" s="4" t="e">
        <f>INDEX('Root phenotypic data'!DE:DE, MATCH($A360, 'Root phenotypic data'!$A:$A, 0))</f>
        <v>#N/A</v>
      </c>
      <c r="BH360" s="4" t="e">
        <f>INDEX('Root phenotypic data'!DF:DF, MATCH($A360, 'Root phenotypic data'!$A:$A, 0))</f>
        <v>#N/A</v>
      </c>
      <c r="BI360" s="4" t="e">
        <f>INDEX('Root phenotypic data'!DG:DG, MATCH($A360, 'Root phenotypic data'!$A:$A, 0))</f>
        <v>#N/A</v>
      </c>
      <c r="BJ360" s="4" t="e">
        <f>INDEX('Root phenotypic data'!DH:DH, MATCH($A360, 'Root phenotypic data'!$A:$A, 0))</f>
        <v>#N/A</v>
      </c>
      <c r="BK360" s="4" t="e">
        <f>INDEX('Root phenotypic data'!DI:DI, MATCH($A360, 'Root phenotypic data'!$A:$A, 0))</f>
        <v>#N/A</v>
      </c>
      <c r="BL360" s="4" t="e">
        <f>INDEX('Root phenotypic data'!DJ:DJ, MATCH($A360, 'Root phenotypic data'!$A:$A, 0))</f>
        <v>#N/A</v>
      </c>
      <c r="BM360" s="4" t="e">
        <f>INDEX('Root phenotypic data'!DK:DK, MATCH($A360, 'Root phenotypic data'!$A:$A, 0))</f>
        <v>#N/A</v>
      </c>
      <c r="BN360" s="4" t="e">
        <f>INDEX('Root phenotypic data'!DL:DL, MATCH($A360, 'Root phenotypic data'!$A:$A, 0))</f>
        <v>#N/A</v>
      </c>
      <c r="BO360" s="4" t="e">
        <f>INDEX('Mother tree bio'!C:C, MATCH($D360, 'Mother tree bio'!$B:$B, 0))</f>
        <v>#N/A</v>
      </c>
      <c r="BP360" s="4" t="e">
        <f>INDEX('Mother tree bio'!D:D, MATCH($D360, 'Mother tree bio'!$B:$B, 0))</f>
        <v>#N/A</v>
      </c>
      <c r="BQ360" s="4" t="e">
        <f>INDEX('Mother tree bio'!E:E, MATCH($D360, 'Mother tree bio'!$B:$B, 0))</f>
        <v>#N/A</v>
      </c>
      <c r="BR360" s="4" t="e">
        <f>INDEX('Mother tree bio'!F:F, MATCH($D360, 'Mother tree bio'!$B:$B, 0))</f>
        <v>#N/A</v>
      </c>
      <c r="BS360" s="4" t="e">
        <f>INDEX('Mother tree bio'!G:G, MATCH($D360, 'Mother tree bio'!$B:$B, 0))</f>
        <v>#N/A</v>
      </c>
      <c r="BT360" s="4" t="e">
        <f>INDEX('Mother tree bio'!H:H, MATCH($D360, 'Mother tree bio'!$B:$B, 0))</f>
        <v>#N/A</v>
      </c>
      <c r="BU360" s="4" t="e">
        <f>INDEX('Mother tree bio'!I:I, MATCH($D360, 'Mother tree bio'!$B:$B, 0))</f>
        <v>#N/A</v>
      </c>
      <c r="BV360" s="4" t="e">
        <f>INDEX('Mother tree bio'!J:J, MATCH($D360, 'Mother tree bio'!$B:$B, 0))</f>
        <v>#N/A</v>
      </c>
      <c r="BW360" s="4" t="e">
        <f>INDEX('Mother tree bio'!K:K, MATCH($D360, 'Mother tree bio'!$B:$B, 0))</f>
        <v>#N/A</v>
      </c>
    </row>
    <row r="361" spans="1:75" ht="15" customHeight="1" thickBot="1">
      <c r="A361" s="43" t="s">
        <v>699</v>
      </c>
      <c r="B361" t="s">
        <v>626</v>
      </c>
      <c r="C361" s="1" t="s">
        <v>276</v>
      </c>
      <c r="D361" s="4" t="str">
        <f>INDEX('Isotope analysis'!D:D, MATCH($A361, 'Isotope analysis'!$C:$C, 0))</f>
        <v>NSW0493</v>
      </c>
      <c r="E361" s="4" t="s">
        <v>129</v>
      </c>
      <c r="F361" s="4">
        <f>INDEX('Root phenotypic data'!D:D, MATCH($A361, 'Root phenotypic data'!$A:$A, 0))</f>
        <v>8</v>
      </c>
      <c r="G361" s="4" t="str">
        <f>INDEX('Root phenotypic data'!E:E, MATCH($A361, 'Root phenotypic data'!$A:$A, 0))</f>
        <v>D</v>
      </c>
      <c r="H361" s="4" t="s">
        <v>627</v>
      </c>
      <c r="I361" s="19" t="s">
        <v>259</v>
      </c>
      <c r="J361" s="19" t="s">
        <v>260</v>
      </c>
      <c r="K361" s="20" t="s">
        <v>261</v>
      </c>
      <c r="L361" s="19" t="s">
        <v>370</v>
      </c>
      <c r="M361" s="19" t="s">
        <v>371</v>
      </c>
      <c r="N361" s="20" t="s">
        <v>372</v>
      </c>
      <c r="O361" s="4" t="str">
        <f>INDEX('Root phenotypic data'!F:F, MATCH($A361, 'Root phenotypic data'!$A:$A, 0))</f>
        <v>CER4</v>
      </c>
      <c r="P361" s="18">
        <f>INDEX('Root phenotypic data'!H:H, MATCH($A361, 'Root phenotypic data'!$A:$A, 0))</f>
        <v>44382.624309999999</v>
      </c>
      <c r="Q361" s="4">
        <f>INDEX('Root phenotypic data'!I:I, MATCH($A361, 'Root phenotypic data'!$A:$A, 0))</f>
        <v>50.105499999999999</v>
      </c>
      <c r="R361" s="4">
        <f>INDEX('Root phenotypic data'!J:J, MATCH($A361, 'Root phenotypic data'!$A:$A, 0))</f>
        <v>1.7563</v>
      </c>
      <c r="S361" s="4">
        <f>INDEX('Root phenotypic data'!K:K, MATCH($A361, 'Root phenotypic data'!$A:$A, 0))</f>
        <v>5.5176999999999996</v>
      </c>
      <c r="T361" s="4">
        <f>INDEX('Root phenotypic data'!L:L, MATCH($A361, 'Root phenotypic data'!$A:$A, 0))</f>
        <v>0.35049999999999998</v>
      </c>
      <c r="U361" s="4">
        <f>INDEX('Root phenotypic data'!M:M, MATCH($A361, 'Root phenotypic data'!$A:$A, 0))</f>
        <v>4.8000000000000001E-2</v>
      </c>
      <c r="V361" s="4">
        <f>INDEX('Root phenotypic data'!N:N, MATCH($A361, 'Root phenotypic data'!$A:$A, 0))</f>
        <v>0.97599999999999998</v>
      </c>
      <c r="W361" s="4">
        <f>INDEX('Root phenotypic data'!O:O, MATCH($A361, 'Root phenotypic data'!$A:$A, 0))</f>
        <v>5.0000000000000001E-3</v>
      </c>
      <c r="X361" s="4">
        <f>INDEX('Root phenotypic data'!P:P, MATCH($A361, 'Root phenotypic data'!$A:$A, 0))</f>
        <v>35</v>
      </c>
      <c r="Y361" s="4">
        <f>INDEX('Root phenotypic data'!Q:Q, MATCH($A361, 'Root phenotypic data'!$A:$A, 0))</f>
        <v>36</v>
      </c>
      <c r="Z361" s="4">
        <f>INDEX('Root phenotypic data'!R:R, MATCH($A361, 'Root phenotypic data'!$A:$A, 0))</f>
        <v>2</v>
      </c>
      <c r="AA361" s="4">
        <f>INDEX('Root phenotypic data'!S:S, MATCH($A361, 'Root phenotypic data'!$A:$A, 0))</f>
        <v>72</v>
      </c>
      <c r="AB361" s="4">
        <f>INDEX('Root phenotypic data'!T:T, MATCH($A361, 'Root phenotypic data'!$A:$A, 0))</f>
        <v>28</v>
      </c>
      <c r="AC361" s="4">
        <f>INDEX('Root phenotypic data'!U:U, MATCH($A361, 'Root phenotypic data'!$A:$A, 0))</f>
        <v>313</v>
      </c>
      <c r="AD361" s="4">
        <f>INDEX('Root phenotypic data'!V:V, MATCH($A361, 'Root phenotypic data'!$A:$A, 0))</f>
        <v>0.70069999999999999</v>
      </c>
      <c r="AE361" s="4">
        <f>INDEX('Root phenotypic data'!W:W, MATCH($A361, 'Root phenotypic data'!$A:$A, 0))</f>
        <v>2.23E-2</v>
      </c>
      <c r="AF361" s="4">
        <f>INDEX('Root phenotypic data'!X:X, MATCH($A361, 'Root phenotypic data'!$A:$A, 0))</f>
        <v>7.0000000000000007E-2</v>
      </c>
      <c r="AG361" s="4">
        <f>INDEX('Root phenotypic data'!Y:Y, MATCH($A361, 'Root phenotypic data'!$A:$A, 0))</f>
        <v>0.27339999999999998</v>
      </c>
      <c r="AH361" s="4">
        <f>INDEX('Root phenotypic data'!Z:Z, MATCH($A361, 'Root phenotypic data'!$A:$A, 0))</f>
        <v>45.3</v>
      </c>
      <c r="AI361" s="4">
        <f>INDEX('Root phenotypic data'!AA:AA, MATCH($A361, 'Root phenotypic data'!$A:$A, 0))</f>
        <v>27</v>
      </c>
      <c r="AJ361" s="4">
        <f>INDEX('Root phenotypic data'!AB:AB, MATCH($A361, 'Root phenotypic data'!$A:$A, 0))</f>
        <v>1.5886</v>
      </c>
      <c r="AK361" s="4">
        <f>INDEX('Root phenotypic data'!AC:AC, MATCH($A361, 'Root phenotypic data'!$A:$A, 0))</f>
        <v>1</v>
      </c>
      <c r="AL361" s="4">
        <f>INDEX('Root phenotypic data'!AD:AD, MATCH($A361, 'Root phenotypic data'!$A:$A, 0))</f>
        <v>1.3239000000000001</v>
      </c>
      <c r="AM361" s="4">
        <f>INDEX('Root phenotypic data'!AE:AE, MATCH($A361, 'Root phenotypic data'!$A:$A, 0))</f>
        <v>25</v>
      </c>
      <c r="AN361" s="4">
        <f>INDEX('Root phenotypic data'!AF:AF, MATCH($A361, 'Root phenotypic data'!$A:$A, 0))</f>
        <v>42.516399999999997</v>
      </c>
      <c r="AO361" s="4">
        <f>INDEX('Root phenotypic data'!AG:AG, MATCH($A361, 'Root phenotypic data'!$A:$A, 0))</f>
        <v>50.105499999999999</v>
      </c>
      <c r="AP361" s="4">
        <f>INDEX('Isotope analysis'!F:F, MATCH($A361, 'Isotope analysis'!$C:$C, 0))</f>
        <v>0.33</v>
      </c>
      <c r="AQ361" s="4">
        <f>INDEX('Isotope analysis'!G:G, MATCH($A361, 'Isotope analysis'!$C:$C, 0))</f>
        <v>-33.39</v>
      </c>
      <c r="AR361" s="4">
        <f>INDEX('Isotope analysis'!H:H, MATCH($A361, 'Isotope analysis'!$C:$C, 0))</f>
        <v>1.46</v>
      </c>
      <c r="AS361" s="4">
        <f>INDEX('Isotope analysis'!I:I, MATCH($A361, 'Isotope analysis'!$C:$C, 0))</f>
        <v>45.8</v>
      </c>
      <c r="AT361" s="4">
        <f>INDEX('Root phenotypic data'!CR:CR, MATCH($A361, 'Root phenotypic data'!$A:$A, 0))</f>
        <v>16.3957996</v>
      </c>
      <c r="AU361" s="4">
        <f>INDEX('Root phenotypic data'!CS:CS, MATCH($A361, 'Root phenotypic data'!$A:$A, 0))</f>
        <v>11.8916998</v>
      </c>
      <c r="AV361" s="4">
        <f>INDEX('Root phenotypic data'!CT:CT, MATCH($A361, 'Root phenotypic data'!$A:$A, 0))</f>
        <v>41.872100799999998</v>
      </c>
      <c r="AW361" s="4">
        <f>INDEX('Root phenotypic data'!CU:CU, MATCH($A361, 'Root phenotypic data'!$A:$A, 0))</f>
        <v>591.32501219999995</v>
      </c>
      <c r="AX361" s="4">
        <f>INDEX('Root phenotypic data'!CV:CV, MATCH($A361, 'Root phenotypic data'!$A:$A, 0))</f>
        <v>29.600000399999999</v>
      </c>
      <c r="AY361" s="4">
        <f>INDEX('Root phenotypic data'!CW:CW, MATCH($A361, 'Root phenotypic data'!$A:$A, 0))</f>
        <v>1.2</v>
      </c>
      <c r="AZ361" s="4">
        <f>INDEX('Root phenotypic data'!CX:CX, MATCH($A361, 'Root phenotypic data'!$A:$A, 0))</f>
        <v>28.399999600000001</v>
      </c>
      <c r="BA361" s="4">
        <f>INDEX('Root phenotypic data'!CY:CY, MATCH($A361, 'Root phenotypic data'!$A:$A, 0))</f>
        <v>12.600000400000001</v>
      </c>
      <c r="BB361" s="4">
        <f>INDEX('Root phenotypic data'!CZ:CZ, MATCH($A361, 'Root phenotypic data'!$A:$A, 0))</f>
        <v>20.766700700000001</v>
      </c>
      <c r="BC361" s="4">
        <f>INDEX('Root phenotypic data'!DA:DA, MATCH($A361, 'Root phenotypic data'!$A:$A, 0))</f>
        <v>23.733299299999999</v>
      </c>
      <c r="BD361" s="4">
        <f>INDEX('Root phenotypic data'!DB:DB, MATCH($A361, 'Root phenotypic data'!$A:$A, 0))</f>
        <v>9.1166696999999992</v>
      </c>
      <c r="BE361" s="4">
        <f>INDEX('Root phenotypic data'!DC:DC, MATCH($A361, 'Root phenotypic data'!$A:$A, 0))</f>
        <v>505</v>
      </c>
      <c r="BF361" s="4">
        <f>INDEX('Root phenotypic data'!DD:DD, MATCH($A361, 'Root phenotypic data'!$A:$A, 0))</f>
        <v>55</v>
      </c>
      <c r="BG361" s="4">
        <f>INDEX('Root phenotypic data'!DE:DE, MATCH($A361, 'Root phenotypic data'!$A:$A, 0))</f>
        <v>33</v>
      </c>
      <c r="BH361" s="4">
        <f>INDEX('Root phenotypic data'!DF:DF, MATCH($A361, 'Root phenotypic data'!$A:$A, 0))</f>
        <v>16.6336002</v>
      </c>
      <c r="BI361" s="4">
        <f>INDEX('Root phenotypic data'!DG:DG, MATCH($A361, 'Root phenotypic data'!$A:$A, 0))</f>
        <v>142</v>
      </c>
      <c r="BJ361" s="4">
        <f>INDEX('Root phenotypic data'!DH:DH, MATCH($A361, 'Root phenotypic data'!$A:$A, 0))</f>
        <v>105</v>
      </c>
      <c r="BK361" s="4">
        <f>INDEX('Root phenotypic data'!DI:DI, MATCH($A361, 'Root phenotypic data'!$A:$A, 0))</f>
        <v>126</v>
      </c>
      <c r="BL361" s="4">
        <f>INDEX('Root phenotypic data'!DJ:DJ, MATCH($A361, 'Root phenotypic data'!$A:$A, 0))</f>
        <v>122</v>
      </c>
      <c r="BM361" s="4">
        <f>INDEX('Root phenotypic data'!DK:DK, MATCH($A361, 'Root phenotypic data'!$A:$A, 0))</f>
        <v>0.89101900000000001</v>
      </c>
      <c r="BN361" s="4">
        <f>INDEX('Root phenotypic data'!DL:DL, MATCH($A361, 'Root phenotypic data'!$A:$A, 0))</f>
        <v>11.248800299999999</v>
      </c>
      <c r="BO361" s="4" t="e">
        <f>INDEX('Mother tree bio'!C:C, MATCH($D361, 'Mother tree bio'!$B:$B, 0))</f>
        <v>#N/A</v>
      </c>
      <c r="BP361" s="4" t="e">
        <f>INDEX('Mother tree bio'!D:D, MATCH($D361, 'Mother tree bio'!$B:$B, 0))</f>
        <v>#N/A</v>
      </c>
      <c r="BQ361" s="4" t="e">
        <f>INDEX('Mother tree bio'!E:E, MATCH($D361, 'Mother tree bio'!$B:$B, 0))</f>
        <v>#N/A</v>
      </c>
      <c r="BR361" s="4" t="e">
        <f>INDEX('Mother tree bio'!F:F, MATCH($D361, 'Mother tree bio'!$B:$B, 0))</f>
        <v>#N/A</v>
      </c>
      <c r="BS361" s="4" t="e">
        <f>INDEX('Mother tree bio'!G:G, MATCH($D361, 'Mother tree bio'!$B:$B, 0))</f>
        <v>#N/A</v>
      </c>
      <c r="BT361" s="4" t="e">
        <f>INDEX('Mother tree bio'!H:H, MATCH($D361, 'Mother tree bio'!$B:$B, 0))</f>
        <v>#N/A</v>
      </c>
      <c r="BU361" s="4" t="e">
        <f>INDEX('Mother tree bio'!I:I, MATCH($D361, 'Mother tree bio'!$B:$B, 0))</f>
        <v>#N/A</v>
      </c>
      <c r="BV361" s="4" t="e">
        <f>INDEX('Mother tree bio'!J:J, MATCH($D361, 'Mother tree bio'!$B:$B, 0))</f>
        <v>#N/A</v>
      </c>
      <c r="BW361" s="4" t="e">
        <f>INDEX('Mother tree bio'!K:K, MATCH($D361, 'Mother tree bio'!$B:$B, 0))</f>
        <v>#N/A</v>
      </c>
    </row>
    <row r="362" spans="1:75" ht="15" customHeight="1">
      <c r="A362" s="44" t="s">
        <v>700</v>
      </c>
      <c r="B362" t="s">
        <v>626</v>
      </c>
      <c r="C362" s="1" t="s">
        <v>278</v>
      </c>
      <c r="D362" s="4" t="str">
        <f>INDEX('Isotope analysis'!D:D, MATCH($A362, 'Isotope analysis'!$C:$C, 0))</f>
        <v>NSW0493</v>
      </c>
      <c r="E362" s="4" t="s">
        <v>129</v>
      </c>
      <c r="F362" s="4">
        <f>INDEX('Root phenotypic data'!D:D, MATCH($A362, 'Root phenotypic data'!$A:$A, 0))</f>
        <v>8</v>
      </c>
      <c r="G362" s="4" t="str">
        <f>INDEX('Root phenotypic data'!E:E, MATCH($A362, 'Root phenotypic data'!$A:$A, 0))</f>
        <v>W</v>
      </c>
      <c r="H362" s="4" t="s">
        <v>627</v>
      </c>
      <c r="I362" s="19" t="s">
        <v>279</v>
      </c>
      <c r="J362" s="19" t="s">
        <v>280</v>
      </c>
      <c r="K362" s="20" t="s">
        <v>281</v>
      </c>
      <c r="L362" s="19" t="s">
        <v>341</v>
      </c>
      <c r="M362" s="19" t="s">
        <v>342</v>
      </c>
      <c r="N362" s="20" t="s">
        <v>343</v>
      </c>
      <c r="O362" s="4" t="str">
        <f>INDEX('Root phenotypic data'!F:F, MATCH($A362, 'Root phenotypic data'!$A:$A, 0))</f>
        <v>CER4</v>
      </c>
      <c r="P362" s="18">
        <f>INDEX('Root phenotypic data'!H:H, MATCH($A362, 'Root phenotypic data'!$A:$A, 0))</f>
        <v>44382.625690000001</v>
      </c>
      <c r="Q362" s="4">
        <f>INDEX('Root phenotypic data'!I:I, MATCH($A362, 'Root phenotypic data'!$A:$A, 0))</f>
        <v>41.167900000000003</v>
      </c>
      <c r="R362" s="4">
        <f>INDEX('Root phenotypic data'!J:J, MATCH($A362, 'Root phenotypic data'!$A:$A, 0))</f>
        <v>1.1633</v>
      </c>
      <c r="S362" s="4">
        <f>INDEX('Root phenotypic data'!K:K, MATCH($A362, 'Root phenotypic data'!$A:$A, 0))</f>
        <v>3.6547000000000001</v>
      </c>
      <c r="T362" s="4">
        <f>INDEX('Root phenotypic data'!L:L, MATCH($A362, 'Root phenotypic data'!$A:$A, 0))</f>
        <v>0.28260000000000002</v>
      </c>
      <c r="U362" s="4">
        <f>INDEX('Root phenotypic data'!M:M, MATCH($A362, 'Root phenotypic data'!$A:$A, 0))</f>
        <v>2.5999999999999999E-2</v>
      </c>
      <c r="V362" s="4">
        <f>INDEX('Root phenotypic data'!N:N, MATCH($A362, 'Root phenotypic data'!$A:$A, 0))</f>
        <v>0.99</v>
      </c>
      <c r="W362" s="4">
        <f>INDEX('Root phenotypic data'!O:O, MATCH($A362, 'Root phenotypic data'!$A:$A, 0))</f>
        <v>7.0000000000000001E-3</v>
      </c>
      <c r="X362" s="4">
        <f>INDEX('Root phenotypic data'!P:P, MATCH($A362, 'Root phenotypic data'!$A:$A, 0))</f>
        <v>42</v>
      </c>
      <c r="Y362" s="4">
        <f>INDEX('Root phenotypic data'!Q:Q, MATCH($A362, 'Root phenotypic data'!$A:$A, 0))</f>
        <v>44</v>
      </c>
      <c r="Z362" s="4">
        <f>INDEX('Root phenotypic data'!R:R, MATCH($A362, 'Root phenotypic data'!$A:$A, 0))</f>
        <v>3</v>
      </c>
      <c r="AA362" s="4">
        <f>INDEX('Root phenotypic data'!S:S, MATCH($A362, 'Root phenotypic data'!$A:$A, 0))</f>
        <v>86</v>
      </c>
      <c r="AB362" s="4">
        <f>INDEX('Root phenotypic data'!T:T, MATCH($A362, 'Root phenotypic data'!$A:$A, 0))</f>
        <v>34</v>
      </c>
      <c r="AC362" s="4">
        <f>INDEX('Root phenotypic data'!U:U, MATCH($A362, 'Root phenotypic data'!$A:$A, 0))</f>
        <v>522</v>
      </c>
      <c r="AD362" s="4">
        <f>INDEX('Root phenotypic data'!V:V, MATCH($A362, 'Root phenotypic data'!$A:$A, 0))</f>
        <v>0.48220000000000002</v>
      </c>
      <c r="AE362" s="4">
        <f>INDEX('Root phenotypic data'!W:W, MATCH($A362, 'Root phenotypic data'!$A:$A, 0))</f>
        <v>1.2200000000000001E-2</v>
      </c>
      <c r="AF362" s="4">
        <f>INDEX('Root phenotypic data'!X:X, MATCH($A362, 'Root phenotypic data'!$A:$A, 0))</f>
        <v>3.8300000000000001E-2</v>
      </c>
      <c r="AG362" s="4">
        <f>INDEX('Root phenotypic data'!Y:Y, MATCH($A362, 'Root phenotypic data'!$A:$A, 0))</f>
        <v>0.17069999999999999</v>
      </c>
      <c r="AH362" s="4">
        <f>INDEX('Root phenotypic data'!Z:Z, MATCH($A362, 'Root phenotypic data'!$A:$A, 0))</f>
        <v>42.87</v>
      </c>
      <c r="AI362" s="4">
        <f>INDEX('Root phenotypic data'!AA:AA, MATCH($A362, 'Root phenotypic data'!$A:$A, 0))</f>
        <v>37</v>
      </c>
      <c r="AJ362" s="4">
        <f>INDEX('Root phenotypic data'!AB:AB, MATCH($A362, 'Root phenotypic data'!$A:$A, 0))</f>
        <v>20.490200000000002</v>
      </c>
      <c r="AK362" s="4">
        <f>INDEX('Root phenotypic data'!AC:AC, MATCH($A362, 'Root phenotypic data'!$A:$A, 0))</f>
        <v>30</v>
      </c>
      <c r="AL362" s="4">
        <f>INDEX('Root phenotypic data'!AD:AD, MATCH($A362, 'Root phenotypic data'!$A:$A, 0))</f>
        <v>13.4459</v>
      </c>
      <c r="AM362" s="4">
        <f>INDEX('Root phenotypic data'!AE:AE, MATCH($A362, 'Root phenotypic data'!$A:$A, 0))</f>
        <v>6</v>
      </c>
      <c r="AN362" s="4">
        <f>INDEX('Root phenotypic data'!AF:AF, MATCH($A362, 'Root phenotypic data'!$A:$A, 0))</f>
        <v>2.5914999999999999</v>
      </c>
      <c r="AO362" s="4">
        <f>INDEX('Root phenotypic data'!AG:AG, MATCH($A362, 'Root phenotypic data'!$A:$A, 0))</f>
        <v>41.167900000000003</v>
      </c>
      <c r="AP362" s="4">
        <f>INDEX('Isotope analysis'!F:F, MATCH($A362, 'Isotope analysis'!$C:$C, 0))</f>
        <v>2.19</v>
      </c>
      <c r="AQ362" s="4">
        <f>INDEX('Isotope analysis'!G:G, MATCH($A362, 'Isotope analysis'!$C:$C, 0))</f>
        <v>-34.14</v>
      </c>
      <c r="AR362" s="4">
        <f>INDEX('Isotope analysis'!H:H, MATCH($A362, 'Isotope analysis'!$C:$C, 0))</f>
        <v>1.66</v>
      </c>
      <c r="AS362" s="4">
        <f>INDEX('Isotope analysis'!I:I, MATCH($A362, 'Isotope analysis'!$C:$C, 0))</f>
        <v>45.1</v>
      </c>
      <c r="AT362" s="4">
        <f>INDEX('Root phenotypic data'!CR:CR, MATCH($A362, 'Root phenotypic data'!$A:$A, 0))</f>
        <v>16.3957996</v>
      </c>
      <c r="AU362" s="4">
        <f>INDEX('Root phenotypic data'!CS:CS, MATCH($A362, 'Root phenotypic data'!$A:$A, 0))</f>
        <v>11.8916998</v>
      </c>
      <c r="AV362" s="4">
        <f>INDEX('Root phenotypic data'!CT:CT, MATCH($A362, 'Root phenotypic data'!$A:$A, 0))</f>
        <v>41.872100799999998</v>
      </c>
      <c r="AW362" s="4">
        <f>INDEX('Root phenotypic data'!CU:CU, MATCH($A362, 'Root phenotypic data'!$A:$A, 0))</f>
        <v>591.32501219999995</v>
      </c>
      <c r="AX362" s="4">
        <f>INDEX('Root phenotypic data'!CV:CV, MATCH($A362, 'Root phenotypic data'!$A:$A, 0))</f>
        <v>29.600000399999999</v>
      </c>
      <c r="AY362" s="4">
        <f>INDEX('Root phenotypic data'!CW:CW, MATCH($A362, 'Root phenotypic data'!$A:$A, 0))</f>
        <v>1.2</v>
      </c>
      <c r="AZ362" s="4">
        <f>INDEX('Root phenotypic data'!CX:CX, MATCH($A362, 'Root phenotypic data'!$A:$A, 0))</f>
        <v>28.399999600000001</v>
      </c>
      <c r="BA362" s="4">
        <f>INDEX('Root phenotypic data'!CY:CY, MATCH($A362, 'Root phenotypic data'!$A:$A, 0))</f>
        <v>12.600000400000001</v>
      </c>
      <c r="BB362" s="4">
        <f>INDEX('Root phenotypic data'!CZ:CZ, MATCH($A362, 'Root phenotypic data'!$A:$A, 0))</f>
        <v>20.766700700000001</v>
      </c>
      <c r="BC362" s="4">
        <f>INDEX('Root phenotypic data'!DA:DA, MATCH($A362, 'Root phenotypic data'!$A:$A, 0))</f>
        <v>23.733299299999999</v>
      </c>
      <c r="BD362" s="4">
        <f>INDEX('Root phenotypic data'!DB:DB, MATCH($A362, 'Root phenotypic data'!$A:$A, 0))</f>
        <v>9.1166696999999992</v>
      </c>
      <c r="BE362" s="4">
        <f>INDEX('Root phenotypic data'!DC:DC, MATCH($A362, 'Root phenotypic data'!$A:$A, 0))</f>
        <v>505</v>
      </c>
      <c r="BF362" s="4">
        <f>INDEX('Root phenotypic data'!DD:DD, MATCH($A362, 'Root phenotypic data'!$A:$A, 0))</f>
        <v>55</v>
      </c>
      <c r="BG362" s="4">
        <f>INDEX('Root phenotypic data'!DE:DE, MATCH($A362, 'Root phenotypic data'!$A:$A, 0))</f>
        <v>33</v>
      </c>
      <c r="BH362" s="4">
        <f>INDEX('Root phenotypic data'!DF:DF, MATCH($A362, 'Root phenotypic data'!$A:$A, 0))</f>
        <v>16.6336002</v>
      </c>
      <c r="BI362" s="4">
        <f>INDEX('Root phenotypic data'!DG:DG, MATCH($A362, 'Root phenotypic data'!$A:$A, 0))</f>
        <v>142</v>
      </c>
      <c r="BJ362" s="4">
        <f>INDEX('Root phenotypic data'!DH:DH, MATCH($A362, 'Root phenotypic data'!$A:$A, 0))</f>
        <v>105</v>
      </c>
      <c r="BK362" s="4">
        <f>INDEX('Root phenotypic data'!DI:DI, MATCH($A362, 'Root phenotypic data'!$A:$A, 0))</f>
        <v>126</v>
      </c>
      <c r="BL362" s="4">
        <f>INDEX('Root phenotypic data'!DJ:DJ, MATCH($A362, 'Root phenotypic data'!$A:$A, 0))</f>
        <v>122</v>
      </c>
      <c r="BM362" s="4">
        <f>INDEX('Root phenotypic data'!DK:DK, MATCH($A362, 'Root phenotypic data'!$A:$A, 0))</f>
        <v>0.89101900000000001</v>
      </c>
      <c r="BN362" s="4">
        <f>INDEX('Root phenotypic data'!DL:DL, MATCH($A362, 'Root phenotypic data'!$A:$A, 0))</f>
        <v>11.248800299999999</v>
      </c>
      <c r="BO362" s="4" t="e">
        <f>INDEX('Mother tree bio'!C:C, MATCH($D362, 'Mother tree bio'!$B:$B, 0))</f>
        <v>#N/A</v>
      </c>
      <c r="BP362" s="4" t="e">
        <f>INDEX('Mother tree bio'!D:D, MATCH($D362, 'Mother tree bio'!$B:$B, 0))</f>
        <v>#N/A</v>
      </c>
      <c r="BQ362" s="4" t="e">
        <f>INDEX('Mother tree bio'!E:E, MATCH($D362, 'Mother tree bio'!$B:$B, 0))</f>
        <v>#N/A</v>
      </c>
      <c r="BR362" s="4" t="e">
        <f>INDEX('Mother tree bio'!F:F, MATCH($D362, 'Mother tree bio'!$B:$B, 0))</f>
        <v>#N/A</v>
      </c>
      <c r="BS362" s="4" t="e">
        <f>INDEX('Mother tree bio'!G:G, MATCH($D362, 'Mother tree bio'!$B:$B, 0))</f>
        <v>#N/A</v>
      </c>
      <c r="BT362" s="4" t="e">
        <f>INDEX('Mother tree bio'!H:H, MATCH($D362, 'Mother tree bio'!$B:$B, 0))</f>
        <v>#N/A</v>
      </c>
      <c r="BU362" s="4" t="e">
        <f>INDEX('Mother tree bio'!I:I, MATCH($D362, 'Mother tree bio'!$B:$B, 0))</f>
        <v>#N/A</v>
      </c>
      <c r="BV362" s="4" t="e">
        <f>INDEX('Mother tree bio'!J:J, MATCH($D362, 'Mother tree bio'!$B:$B, 0))</f>
        <v>#N/A</v>
      </c>
      <c r="BW362" s="4" t="e">
        <f>INDEX('Mother tree bio'!K:K, MATCH($D362, 'Mother tree bio'!$B:$B, 0))</f>
        <v>#N/A</v>
      </c>
    </row>
    <row r="363" spans="1:75" ht="15" customHeight="1">
      <c r="A363" s="45" t="s">
        <v>701</v>
      </c>
      <c r="B363" t="s">
        <v>626</v>
      </c>
      <c r="C363" s="1" t="s">
        <v>282</v>
      </c>
      <c r="D363" s="4" t="str">
        <f>INDEX('Isotope analysis'!D:D, MATCH($A363, 'Isotope analysis'!$C:$C, 0))</f>
        <v>NSW0493</v>
      </c>
      <c r="E363" s="4" t="s">
        <v>129</v>
      </c>
      <c r="F363" s="4">
        <f>INDEX('Root phenotypic data'!D:D, MATCH($A363, 'Root phenotypic data'!$A:$A, 0))</f>
        <v>9</v>
      </c>
      <c r="G363" s="4" t="str">
        <f>INDEX('Root phenotypic data'!E:E, MATCH($A363, 'Root phenotypic data'!$A:$A, 0))</f>
        <v>D</v>
      </c>
      <c r="H363" s="4" t="s">
        <v>627</v>
      </c>
      <c r="I363" s="19" t="s">
        <v>279</v>
      </c>
      <c r="J363" s="19" t="s">
        <v>280</v>
      </c>
      <c r="K363" s="20" t="s">
        <v>281</v>
      </c>
      <c r="L363" s="19" t="s">
        <v>345</v>
      </c>
      <c r="M363" s="19" t="s">
        <v>346</v>
      </c>
      <c r="N363" s="20" t="s">
        <v>347</v>
      </c>
      <c r="O363" s="4" t="str">
        <f>INDEX('Root phenotypic data'!F:F, MATCH($A363, 'Root phenotypic data'!$A:$A, 0))</f>
        <v>CER4</v>
      </c>
      <c r="P363" s="18">
        <f>INDEX('Root phenotypic data'!H:H, MATCH($A363, 'Root phenotypic data'!$A:$A, 0))</f>
        <v>44382.625690000001</v>
      </c>
      <c r="Q363" s="4">
        <f>INDEX('Root phenotypic data'!I:I, MATCH($A363, 'Root phenotypic data'!$A:$A, 0))</f>
        <v>23.4513</v>
      </c>
      <c r="R363" s="4">
        <f>INDEX('Root phenotypic data'!J:J, MATCH($A363, 'Root phenotypic data'!$A:$A, 0))</f>
        <v>0.69330000000000003</v>
      </c>
      <c r="S363" s="4">
        <f>INDEX('Root phenotypic data'!K:K, MATCH($A363, 'Root phenotypic data'!$A:$A, 0))</f>
        <v>2.1781999999999999</v>
      </c>
      <c r="T363" s="4">
        <f>INDEX('Root phenotypic data'!L:L, MATCH($A363, 'Root phenotypic data'!$A:$A, 0))</f>
        <v>0.29570000000000002</v>
      </c>
      <c r="U363" s="4">
        <f>INDEX('Root phenotypic data'!M:M, MATCH($A363, 'Root phenotypic data'!$A:$A, 0))</f>
        <v>1.6E-2</v>
      </c>
      <c r="V363" s="4">
        <f>INDEX('Root phenotypic data'!N:N, MATCH($A363, 'Root phenotypic data'!$A:$A, 0))</f>
        <v>1.0149999999999999</v>
      </c>
      <c r="W363" s="4">
        <f>INDEX('Root phenotypic data'!O:O, MATCH($A363, 'Root phenotypic data'!$A:$A, 0))</f>
        <v>1.0999999999999999E-2</v>
      </c>
      <c r="X363" s="4">
        <f>INDEX('Root phenotypic data'!P:P, MATCH($A363, 'Root phenotypic data'!$A:$A, 0))</f>
        <v>23</v>
      </c>
      <c r="Y363" s="4">
        <f>INDEX('Root phenotypic data'!Q:Q, MATCH($A363, 'Root phenotypic data'!$A:$A, 0))</f>
        <v>17</v>
      </c>
      <c r="Z363" s="4">
        <f>INDEX('Root phenotypic data'!R:R, MATCH($A363, 'Root phenotypic data'!$A:$A, 0))</f>
        <v>1</v>
      </c>
      <c r="AA363" s="4">
        <f>INDEX('Root phenotypic data'!S:S, MATCH($A363, 'Root phenotypic data'!$A:$A, 0))</f>
        <v>36</v>
      </c>
      <c r="AB363" s="4">
        <f>INDEX('Root phenotypic data'!T:T, MATCH($A363, 'Root phenotypic data'!$A:$A, 0))</f>
        <v>16</v>
      </c>
      <c r="AC363" s="4">
        <f>INDEX('Root phenotypic data'!U:U, MATCH($A363, 'Root phenotypic data'!$A:$A, 0))</f>
        <v>162</v>
      </c>
      <c r="AD363" s="4">
        <f>INDEX('Root phenotypic data'!V:V, MATCH($A363, 'Root phenotypic data'!$A:$A, 0))</f>
        <v>0.65010000000000001</v>
      </c>
      <c r="AE363" s="4">
        <f>INDEX('Root phenotypic data'!W:W, MATCH($A363, 'Root phenotypic data'!$A:$A, 0))</f>
        <v>1.7600000000000001E-2</v>
      </c>
      <c r="AF363" s="4">
        <f>INDEX('Root phenotypic data'!X:X, MATCH($A363, 'Root phenotypic data'!$A:$A, 0))</f>
        <v>5.5199999999999999E-2</v>
      </c>
      <c r="AG363" s="4">
        <f>INDEX('Root phenotypic data'!Y:Y, MATCH($A363, 'Root phenotypic data'!$A:$A, 0))</f>
        <v>0.15820000000000001</v>
      </c>
      <c r="AH363" s="4">
        <f>INDEX('Root phenotypic data'!Z:Z, MATCH($A363, 'Root phenotypic data'!$A:$A, 0))</f>
        <v>42.39</v>
      </c>
      <c r="AI363" s="4">
        <f>INDEX('Root phenotypic data'!AA:AA, MATCH($A363, 'Root phenotypic data'!$A:$A, 0))</f>
        <v>17</v>
      </c>
      <c r="AJ363" s="4">
        <f>INDEX('Root phenotypic data'!AB:AB, MATCH($A363, 'Root phenotypic data'!$A:$A, 0))</f>
        <v>14.3598</v>
      </c>
      <c r="AK363" s="4">
        <f>INDEX('Root phenotypic data'!AC:AC, MATCH($A363, 'Root phenotypic data'!$A:$A, 0))</f>
        <v>15</v>
      </c>
      <c r="AL363" s="4">
        <f>INDEX('Root phenotypic data'!AD:AD, MATCH($A363, 'Root phenotypic data'!$A:$A, 0))</f>
        <v>7.4702999999999999</v>
      </c>
      <c r="AM363" s="4">
        <f>INDEX('Root phenotypic data'!AE:AE, MATCH($A363, 'Root phenotypic data'!$A:$A, 0))</f>
        <v>1</v>
      </c>
      <c r="AN363" s="4">
        <f>INDEX('Root phenotypic data'!AF:AF, MATCH($A363, 'Root phenotypic data'!$A:$A, 0))</f>
        <v>8.5000000000000006E-3</v>
      </c>
      <c r="AO363" s="4">
        <f>INDEX('Root phenotypic data'!AG:AG, MATCH($A363, 'Root phenotypic data'!$A:$A, 0))</f>
        <v>23.4513</v>
      </c>
      <c r="AP363" s="4">
        <f>INDEX('Isotope analysis'!F:F, MATCH($A363, 'Isotope analysis'!$C:$C, 0))</f>
        <v>2.33</v>
      </c>
      <c r="AQ363" s="4">
        <f>INDEX('Isotope analysis'!G:G, MATCH($A363, 'Isotope analysis'!$C:$C, 0))</f>
        <v>-32.520000000000003</v>
      </c>
      <c r="AR363" s="4">
        <f>INDEX('Isotope analysis'!H:H, MATCH($A363, 'Isotope analysis'!$C:$C, 0))</f>
        <v>1.41</v>
      </c>
      <c r="AS363" s="4">
        <f>INDEX('Isotope analysis'!I:I, MATCH($A363, 'Isotope analysis'!$C:$C, 0))</f>
        <v>45.6</v>
      </c>
      <c r="AT363" s="4">
        <f>INDEX('Root phenotypic data'!CR:CR, MATCH($A363, 'Root phenotypic data'!$A:$A, 0))</f>
        <v>16.3957996</v>
      </c>
      <c r="AU363" s="4">
        <f>INDEX('Root phenotypic data'!CS:CS, MATCH($A363, 'Root phenotypic data'!$A:$A, 0))</f>
        <v>11.8916998</v>
      </c>
      <c r="AV363" s="4">
        <f>INDEX('Root phenotypic data'!CT:CT, MATCH($A363, 'Root phenotypic data'!$A:$A, 0))</f>
        <v>41.872100799999998</v>
      </c>
      <c r="AW363" s="4">
        <f>INDEX('Root phenotypic data'!CU:CU, MATCH($A363, 'Root phenotypic data'!$A:$A, 0))</f>
        <v>591.32501219999995</v>
      </c>
      <c r="AX363" s="4">
        <f>INDEX('Root phenotypic data'!CV:CV, MATCH($A363, 'Root phenotypic data'!$A:$A, 0))</f>
        <v>29.600000399999999</v>
      </c>
      <c r="AY363" s="4">
        <f>INDEX('Root phenotypic data'!CW:CW, MATCH($A363, 'Root phenotypic data'!$A:$A, 0))</f>
        <v>1.2</v>
      </c>
      <c r="AZ363" s="4">
        <f>INDEX('Root phenotypic data'!CX:CX, MATCH($A363, 'Root phenotypic data'!$A:$A, 0))</f>
        <v>28.399999600000001</v>
      </c>
      <c r="BA363" s="4">
        <f>INDEX('Root phenotypic data'!CY:CY, MATCH($A363, 'Root phenotypic data'!$A:$A, 0))</f>
        <v>12.600000400000001</v>
      </c>
      <c r="BB363" s="4">
        <f>INDEX('Root phenotypic data'!CZ:CZ, MATCH($A363, 'Root phenotypic data'!$A:$A, 0))</f>
        <v>20.766700700000001</v>
      </c>
      <c r="BC363" s="4">
        <f>INDEX('Root phenotypic data'!DA:DA, MATCH($A363, 'Root phenotypic data'!$A:$A, 0))</f>
        <v>23.733299299999999</v>
      </c>
      <c r="BD363" s="4">
        <f>INDEX('Root phenotypic data'!DB:DB, MATCH($A363, 'Root phenotypic data'!$A:$A, 0))</f>
        <v>9.1166696999999992</v>
      </c>
      <c r="BE363" s="4">
        <f>INDEX('Root phenotypic data'!DC:DC, MATCH($A363, 'Root phenotypic data'!$A:$A, 0))</f>
        <v>505</v>
      </c>
      <c r="BF363" s="4">
        <f>INDEX('Root phenotypic data'!DD:DD, MATCH($A363, 'Root phenotypic data'!$A:$A, 0))</f>
        <v>55</v>
      </c>
      <c r="BG363" s="4">
        <f>INDEX('Root phenotypic data'!DE:DE, MATCH($A363, 'Root phenotypic data'!$A:$A, 0))</f>
        <v>33</v>
      </c>
      <c r="BH363" s="4">
        <f>INDEX('Root phenotypic data'!DF:DF, MATCH($A363, 'Root phenotypic data'!$A:$A, 0))</f>
        <v>16.6336002</v>
      </c>
      <c r="BI363" s="4">
        <f>INDEX('Root phenotypic data'!DG:DG, MATCH($A363, 'Root phenotypic data'!$A:$A, 0))</f>
        <v>142</v>
      </c>
      <c r="BJ363" s="4">
        <f>INDEX('Root phenotypic data'!DH:DH, MATCH($A363, 'Root phenotypic data'!$A:$A, 0))</f>
        <v>105</v>
      </c>
      <c r="BK363" s="4">
        <f>INDEX('Root phenotypic data'!DI:DI, MATCH($A363, 'Root phenotypic data'!$A:$A, 0))</f>
        <v>126</v>
      </c>
      <c r="BL363" s="4">
        <f>INDEX('Root phenotypic data'!DJ:DJ, MATCH($A363, 'Root phenotypic data'!$A:$A, 0))</f>
        <v>122</v>
      </c>
      <c r="BM363" s="4">
        <f>INDEX('Root phenotypic data'!DK:DK, MATCH($A363, 'Root phenotypic data'!$A:$A, 0))</f>
        <v>0.89101900000000001</v>
      </c>
      <c r="BN363" s="4">
        <f>INDEX('Root phenotypic data'!DL:DL, MATCH($A363, 'Root phenotypic data'!$A:$A, 0))</f>
        <v>11.248800299999999</v>
      </c>
      <c r="BO363" s="4" t="e">
        <f>INDEX('Mother tree bio'!C:C, MATCH($D363, 'Mother tree bio'!$B:$B, 0))</f>
        <v>#N/A</v>
      </c>
      <c r="BP363" s="4" t="e">
        <f>INDEX('Mother tree bio'!D:D, MATCH($D363, 'Mother tree bio'!$B:$B, 0))</f>
        <v>#N/A</v>
      </c>
      <c r="BQ363" s="4" t="e">
        <f>INDEX('Mother tree bio'!E:E, MATCH($D363, 'Mother tree bio'!$B:$B, 0))</f>
        <v>#N/A</v>
      </c>
      <c r="BR363" s="4" t="e">
        <f>INDEX('Mother tree bio'!F:F, MATCH($D363, 'Mother tree bio'!$B:$B, 0))</f>
        <v>#N/A</v>
      </c>
      <c r="BS363" s="4" t="e">
        <f>INDEX('Mother tree bio'!G:G, MATCH($D363, 'Mother tree bio'!$B:$B, 0))</f>
        <v>#N/A</v>
      </c>
      <c r="BT363" s="4" t="e">
        <f>INDEX('Mother tree bio'!H:H, MATCH($D363, 'Mother tree bio'!$B:$B, 0))</f>
        <v>#N/A</v>
      </c>
      <c r="BU363" s="4" t="e">
        <f>INDEX('Mother tree bio'!I:I, MATCH($D363, 'Mother tree bio'!$B:$B, 0))</f>
        <v>#N/A</v>
      </c>
      <c r="BV363" s="4" t="e">
        <f>INDEX('Mother tree bio'!J:J, MATCH($D363, 'Mother tree bio'!$B:$B, 0))</f>
        <v>#N/A</v>
      </c>
      <c r="BW363" s="4" t="e">
        <f>INDEX('Mother tree bio'!K:K, MATCH($D363, 'Mother tree bio'!$B:$B, 0))</f>
        <v>#N/A</v>
      </c>
    </row>
    <row r="364" spans="1:75" ht="15" customHeight="1">
      <c r="A364" s="45" t="s">
        <v>702</v>
      </c>
      <c r="B364" t="s">
        <v>626</v>
      </c>
      <c r="C364" s="1" t="s">
        <v>284</v>
      </c>
      <c r="D364" s="4" t="str">
        <f>INDEX('Isotope analysis'!D:D, MATCH($A364, 'Isotope analysis'!$C:$C, 0))</f>
        <v>NSW0493</v>
      </c>
      <c r="E364" s="4" t="s">
        <v>129</v>
      </c>
      <c r="F364" s="4">
        <f>INDEX('Root phenotypic data'!D:D, MATCH($A364, 'Root phenotypic data'!$A:$A, 0))</f>
        <v>9</v>
      </c>
      <c r="G364" s="4" t="str">
        <f>INDEX('Root phenotypic data'!E:E, MATCH($A364, 'Root phenotypic data'!$A:$A, 0))</f>
        <v>W</v>
      </c>
      <c r="H364" s="4" t="s">
        <v>627</v>
      </c>
      <c r="I364" s="19" t="s">
        <v>279</v>
      </c>
      <c r="J364" s="19" t="s">
        <v>280</v>
      </c>
      <c r="K364" s="20" t="s">
        <v>281</v>
      </c>
      <c r="L364" s="19" t="s">
        <v>349</v>
      </c>
      <c r="M364" s="19" t="s">
        <v>350</v>
      </c>
      <c r="N364" s="20" t="s">
        <v>351</v>
      </c>
      <c r="O364" s="4" t="str">
        <f>INDEX('Root phenotypic data'!F:F, MATCH($A364, 'Root phenotypic data'!$A:$A, 0))</f>
        <v>CER4</v>
      </c>
      <c r="P364" s="18">
        <f>INDEX('Root phenotypic data'!H:H, MATCH($A364, 'Root phenotypic data'!$A:$A, 0))</f>
        <v>44382.626389999998</v>
      </c>
      <c r="Q364" s="4">
        <f>INDEX('Root phenotypic data'!I:I, MATCH($A364, 'Root phenotypic data'!$A:$A, 0))</f>
        <v>19.0732</v>
      </c>
      <c r="R364" s="4">
        <f>INDEX('Root phenotypic data'!J:J, MATCH($A364, 'Root phenotypic data'!$A:$A, 0))</f>
        <v>0.52539999999999998</v>
      </c>
      <c r="S364" s="4">
        <f>INDEX('Root phenotypic data'!K:K, MATCH($A364, 'Root phenotypic data'!$A:$A, 0))</f>
        <v>1.6507000000000001</v>
      </c>
      <c r="T364" s="4">
        <f>INDEX('Root phenotypic data'!L:L, MATCH($A364, 'Root phenotypic data'!$A:$A, 0))</f>
        <v>0.27550000000000002</v>
      </c>
      <c r="U364" s="4">
        <f>INDEX('Root phenotypic data'!M:M, MATCH($A364, 'Root phenotypic data'!$A:$A, 0))</f>
        <v>1.0999999999999999E-2</v>
      </c>
      <c r="V364" s="4">
        <f>INDEX('Root phenotypic data'!N:N, MATCH($A364, 'Root phenotypic data'!$A:$A, 0))</f>
        <v>1.004</v>
      </c>
      <c r="W364" s="4">
        <f>INDEX('Root phenotypic data'!O:O, MATCH($A364, 'Root phenotypic data'!$A:$A, 0))</f>
        <v>8.9999999999999993E-3</v>
      </c>
      <c r="X364" s="4">
        <f>INDEX('Root phenotypic data'!P:P, MATCH($A364, 'Root phenotypic data'!$A:$A, 0))</f>
        <v>25</v>
      </c>
      <c r="Y364" s="4">
        <f>INDEX('Root phenotypic data'!Q:Q, MATCH($A364, 'Root phenotypic data'!$A:$A, 0))</f>
        <v>20</v>
      </c>
      <c r="Z364" s="4">
        <f>INDEX('Root phenotypic data'!R:R, MATCH($A364, 'Root phenotypic data'!$A:$A, 0))</f>
        <v>2</v>
      </c>
      <c r="AA364" s="4">
        <f>INDEX('Root phenotypic data'!S:S, MATCH($A364, 'Root phenotypic data'!$A:$A, 0))</f>
        <v>44</v>
      </c>
      <c r="AB364" s="4">
        <f>INDEX('Root phenotypic data'!T:T, MATCH($A364, 'Root phenotypic data'!$A:$A, 0))</f>
        <v>20</v>
      </c>
      <c r="AC364" s="4">
        <f>INDEX('Root phenotypic data'!U:U, MATCH($A364, 'Root phenotypic data'!$A:$A, 0))</f>
        <v>205</v>
      </c>
      <c r="AD364" s="4">
        <f>INDEX('Root phenotypic data'!V:V, MATCH($A364, 'Root phenotypic data'!$A:$A, 0))</f>
        <v>0.43390000000000001</v>
      </c>
      <c r="AE364" s="4">
        <f>INDEX('Root phenotypic data'!W:W, MATCH($A364, 'Root phenotypic data'!$A:$A, 0))</f>
        <v>1.0699999999999999E-2</v>
      </c>
      <c r="AF364" s="4">
        <f>INDEX('Root phenotypic data'!X:X, MATCH($A364, 'Root phenotypic data'!$A:$A, 0))</f>
        <v>3.3799999999999997E-2</v>
      </c>
      <c r="AG364" s="4">
        <f>INDEX('Root phenotypic data'!Y:Y, MATCH($A364, 'Root phenotypic data'!$A:$A, 0))</f>
        <v>0.17949999999999999</v>
      </c>
      <c r="AH364" s="4">
        <f>INDEX('Root phenotypic data'!Z:Z, MATCH($A364, 'Root phenotypic data'!$A:$A, 0))</f>
        <v>44.79</v>
      </c>
      <c r="AI364" s="4">
        <f>INDEX('Root phenotypic data'!AA:AA, MATCH($A364, 'Root phenotypic data'!$A:$A, 0))</f>
        <v>20</v>
      </c>
      <c r="AJ364" s="4">
        <f>INDEX('Root phenotypic data'!AB:AB, MATCH($A364, 'Root phenotypic data'!$A:$A, 0))</f>
        <v>2.8355000000000001</v>
      </c>
      <c r="AK364" s="4">
        <f>INDEX('Root phenotypic data'!AC:AC, MATCH($A364, 'Root phenotypic data'!$A:$A, 0))</f>
        <v>11</v>
      </c>
      <c r="AL364" s="4">
        <f>INDEX('Root phenotypic data'!AD:AD, MATCH($A364, 'Root phenotypic data'!$A:$A, 0))</f>
        <v>12.516400000000001</v>
      </c>
      <c r="AM364" s="4">
        <f>INDEX('Root phenotypic data'!AE:AE, MATCH($A364, 'Root phenotypic data'!$A:$A, 0))</f>
        <v>8</v>
      </c>
      <c r="AN364" s="4">
        <f>INDEX('Root phenotypic data'!AF:AF, MATCH($A364, 'Root phenotypic data'!$A:$A, 0))</f>
        <v>2.1949000000000001</v>
      </c>
      <c r="AO364" s="4">
        <f>INDEX('Root phenotypic data'!AG:AG, MATCH($A364, 'Root phenotypic data'!$A:$A, 0))</f>
        <v>19.0732</v>
      </c>
      <c r="AP364" s="4">
        <f>INDEX('Isotope analysis'!F:F, MATCH($A364, 'Isotope analysis'!$C:$C, 0))</f>
        <v>0.75</v>
      </c>
      <c r="AQ364" s="4">
        <f>INDEX('Isotope analysis'!G:G, MATCH($A364, 'Isotope analysis'!$C:$C, 0))</f>
        <v>-35.659999999999997</v>
      </c>
      <c r="AR364" s="4">
        <f>INDEX('Isotope analysis'!H:H, MATCH($A364, 'Isotope analysis'!$C:$C, 0))</f>
        <v>1.67</v>
      </c>
      <c r="AS364" s="4">
        <f>INDEX('Isotope analysis'!I:I, MATCH($A364, 'Isotope analysis'!$C:$C, 0))</f>
        <v>41.6</v>
      </c>
      <c r="AT364" s="4">
        <f>INDEX('Root phenotypic data'!CR:CR, MATCH($A364, 'Root phenotypic data'!$A:$A, 0))</f>
        <v>16.3957996</v>
      </c>
      <c r="AU364" s="4">
        <f>INDEX('Root phenotypic data'!CS:CS, MATCH($A364, 'Root phenotypic data'!$A:$A, 0))</f>
        <v>11.8916998</v>
      </c>
      <c r="AV364" s="4">
        <f>INDEX('Root phenotypic data'!CT:CT, MATCH($A364, 'Root phenotypic data'!$A:$A, 0))</f>
        <v>41.872100799999998</v>
      </c>
      <c r="AW364" s="4">
        <f>INDEX('Root phenotypic data'!CU:CU, MATCH($A364, 'Root phenotypic data'!$A:$A, 0))</f>
        <v>591.32501219999995</v>
      </c>
      <c r="AX364" s="4">
        <f>INDEX('Root phenotypic data'!CV:CV, MATCH($A364, 'Root phenotypic data'!$A:$A, 0))</f>
        <v>29.600000399999999</v>
      </c>
      <c r="AY364" s="4">
        <f>INDEX('Root phenotypic data'!CW:CW, MATCH($A364, 'Root phenotypic data'!$A:$A, 0))</f>
        <v>1.2</v>
      </c>
      <c r="AZ364" s="4">
        <f>INDEX('Root phenotypic data'!CX:CX, MATCH($A364, 'Root phenotypic data'!$A:$A, 0))</f>
        <v>28.399999600000001</v>
      </c>
      <c r="BA364" s="4">
        <f>INDEX('Root phenotypic data'!CY:CY, MATCH($A364, 'Root phenotypic data'!$A:$A, 0))</f>
        <v>12.600000400000001</v>
      </c>
      <c r="BB364" s="4">
        <f>INDEX('Root phenotypic data'!CZ:CZ, MATCH($A364, 'Root phenotypic data'!$A:$A, 0))</f>
        <v>20.766700700000001</v>
      </c>
      <c r="BC364" s="4">
        <f>INDEX('Root phenotypic data'!DA:DA, MATCH($A364, 'Root phenotypic data'!$A:$A, 0))</f>
        <v>23.733299299999999</v>
      </c>
      <c r="BD364" s="4">
        <f>INDEX('Root phenotypic data'!DB:DB, MATCH($A364, 'Root phenotypic data'!$A:$A, 0))</f>
        <v>9.1166696999999992</v>
      </c>
      <c r="BE364" s="4">
        <f>INDEX('Root phenotypic data'!DC:DC, MATCH($A364, 'Root phenotypic data'!$A:$A, 0))</f>
        <v>505</v>
      </c>
      <c r="BF364" s="4">
        <f>INDEX('Root phenotypic data'!DD:DD, MATCH($A364, 'Root phenotypic data'!$A:$A, 0))</f>
        <v>55</v>
      </c>
      <c r="BG364" s="4">
        <f>INDEX('Root phenotypic data'!DE:DE, MATCH($A364, 'Root phenotypic data'!$A:$A, 0))</f>
        <v>33</v>
      </c>
      <c r="BH364" s="4">
        <f>INDEX('Root phenotypic data'!DF:DF, MATCH($A364, 'Root phenotypic data'!$A:$A, 0))</f>
        <v>16.6336002</v>
      </c>
      <c r="BI364" s="4">
        <f>INDEX('Root phenotypic data'!DG:DG, MATCH($A364, 'Root phenotypic data'!$A:$A, 0))</f>
        <v>142</v>
      </c>
      <c r="BJ364" s="4">
        <f>INDEX('Root phenotypic data'!DH:DH, MATCH($A364, 'Root phenotypic data'!$A:$A, 0))</f>
        <v>105</v>
      </c>
      <c r="BK364" s="4">
        <f>INDEX('Root phenotypic data'!DI:DI, MATCH($A364, 'Root phenotypic data'!$A:$A, 0))</f>
        <v>126</v>
      </c>
      <c r="BL364" s="4">
        <f>INDEX('Root phenotypic data'!DJ:DJ, MATCH($A364, 'Root phenotypic data'!$A:$A, 0))</f>
        <v>122</v>
      </c>
      <c r="BM364" s="4">
        <f>INDEX('Root phenotypic data'!DK:DK, MATCH($A364, 'Root phenotypic data'!$A:$A, 0))</f>
        <v>0.89101900000000001</v>
      </c>
      <c r="BN364" s="4">
        <f>INDEX('Root phenotypic data'!DL:DL, MATCH($A364, 'Root phenotypic data'!$A:$A, 0))</f>
        <v>11.248800299999999</v>
      </c>
      <c r="BO364" s="4" t="e">
        <f>INDEX('Mother tree bio'!C:C, MATCH($D364, 'Mother tree bio'!$B:$B, 0))</f>
        <v>#N/A</v>
      </c>
      <c r="BP364" s="4" t="e">
        <f>INDEX('Mother tree bio'!D:D, MATCH($D364, 'Mother tree bio'!$B:$B, 0))</f>
        <v>#N/A</v>
      </c>
      <c r="BQ364" s="4" t="e">
        <f>INDEX('Mother tree bio'!E:E, MATCH($D364, 'Mother tree bio'!$B:$B, 0))</f>
        <v>#N/A</v>
      </c>
      <c r="BR364" s="4" t="e">
        <f>INDEX('Mother tree bio'!F:F, MATCH($D364, 'Mother tree bio'!$B:$B, 0))</f>
        <v>#N/A</v>
      </c>
      <c r="BS364" s="4" t="e">
        <f>INDEX('Mother tree bio'!G:G, MATCH($D364, 'Mother tree bio'!$B:$B, 0))</f>
        <v>#N/A</v>
      </c>
      <c r="BT364" s="4" t="e">
        <f>INDEX('Mother tree bio'!H:H, MATCH($D364, 'Mother tree bio'!$B:$B, 0))</f>
        <v>#N/A</v>
      </c>
      <c r="BU364" s="4" t="e">
        <f>INDEX('Mother tree bio'!I:I, MATCH($D364, 'Mother tree bio'!$B:$B, 0))</f>
        <v>#N/A</v>
      </c>
      <c r="BV364" s="4" t="e">
        <f>INDEX('Mother tree bio'!J:J, MATCH($D364, 'Mother tree bio'!$B:$B, 0))</f>
        <v>#N/A</v>
      </c>
      <c r="BW364" s="4" t="e">
        <f>INDEX('Mother tree bio'!K:K, MATCH($D364, 'Mother tree bio'!$B:$B, 0))</f>
        <v>#N/A</v>
      </c>
    </row>
    <row r="365" spans="1:75" ht="15" customHeight="1">
      <c r="A365" s="45" t="s">
        <v>703</v>
      </c>
      <c r="B365" t="s">
        <v>626</v>
      </c>
      <c r="C365" s="1" t="s">
        <v>286</v>
      </c>
      <c r="D365" s="4" t="str">
        <f>INDEX('Isotope analysis'!D:D, MATCH($A365, 'Isotope analysis'!$C:$C, 0))</f>
        <v>NSW0493</v>
      </c>
      <c r="E365" s="4" t="s">
        <v>129</v>
      </c>
      <c r="F365" s="4">
        <f>INDEX('Root phenotypic data'!D:D, MATCH($A365, 'Root phenotypic data'!$A:$A, 0))</f>
        <v>10</v>
      </c>
      <c r="G365" s="4" t="str">
        <f>INDEX('Root phenotypic data'!E:E, MATCH($A365, 'Root phenotypic data'!$A:$A, 0))</f>
        <v>W</v>
      </c>
      <c r="H365" s="4" t="s">
        <v>627</v>
      </c>
      <c r="I365" s="19" t="s">
        <v>279</v>
      </c>
      <c r="J365" s="19" t="s">
        <v>280</v>
      </c>
      <c r="K365" s="20" t="s">
        <v>281</v>
      </c>
      <c r="L365" s="19" t="s">
        <v>353</v>
      </c>
      <c r="M365" s="19" t="s">
        <v>354</v>
      </c>
      <c r="N365" s="20" t="s">
        <v>355</v>
      </c>
      <c r="AP365" s="4">
        <f>INDEX('Isotope analysis'!F:F, MATCH($A365, 'Isotope analysis'!$C:$C, 0))</f>
        <v>-0.86</v>
      </c>
      <c r="AQ365" s="4">
        <f>INDEX('Isotope analysis'!G:G, MATCH($A365, 'Isotope analysis'!$C:$C, 0))</f>
        <v>-34.450000000000003</v>
      </c>
      <c r="AR365" s="4">
        <f>INDEX('Isotope analysis'!H:H, MATCH($A365, 'Isotope analysis'!$C:$C, 0))</f>
        <v>1.21</v>
      </c>
      <c r="AS365" s="4">
        <f>INDEX('Isotope analysis'!I:I, MATCH($A365, 'Isotope analysis'!$C:$C, 0))</f>
        <v>43.3</v>
      </c>
      <c r="BO365" s="4" t="e">
        <f>INDEX('Mother tree bio'!C:C, MATCH($D365, 'Mother tree bio'!$B:$B, 0))</f>
        <v>#N/A</v>
      </c>
      <c r="BP365" s="4" t="e">
        <f>INDEX('Mother tree bio'!D:D, MATCH($D365, 'Mother tree bio'!$B:$B, 0))</f>
        <v>#N/A</v>
      </c>
      <c r="BQ365" s="4" t="e">
        <f>INDEX('Mother tree bio'!E:E, MATCH($D365, 'Mother tree bio'!$B:$B, 0))</f>
        <v>#N/A</v>
      </c>
      <c r="BR365" s="4" t="e">
        <f>INDEX('Mother tree bio'!F:F, MATCH($D365, 'Mother tree bio'!$B:$B, 0))</f>
        <v>#N/A</v>
      </c>
      <c r="BS365" s="4" t="e">
        <f>INDEX('Mother tree bio'!G:G, MATCH($D365, 'Mother tree bio'!$B:$B, 0))</f>
        <v>#N/A</v>
      </c>
      <c r="BT365" s="4" t="e">
        <f>INDEX('Mother tree bio'!H:H, MATCH($D365, 'Mother tree bio'!$B:$B, 0))</f>
        <v>#N/A</v>
      </c>
      <c r="BU365" s="4" t="e">
        <f>INDEX('Mother tree bio'!I:I, MATCH($D365, 'Mother tree bio'!$B:$B, 0))</f>
        <v>#N/A</v>
      </c>
      <c r="BV365" s="4" t="e">
        <f>INDEX('Mother tree bio'!J:J, MATCH($D365, 'Mother tree bio'!$B:$B, 0))</f>
        <v>#N/A</v>
      </c>
      <c r="BW365" s="4" t="e">
        <f>INDEX('Mother tree bio'!K:K, MATCH($D365, 'Mother tree bio'!$B:$B, 0))</f>
        <v>#N/A</v>
      </c>
    </row>
    <row r="366" spans="1:75" ht="15" customHeight="1">
      <c r="A366" s="48" t="s">
        <v>704</v>
      </c>
      <c r="B366" t="s">
        <v>626</v>
      </c>
      <c r="C366" s="1" t="s">
        <v>288</v>
      </c>
      <c r="D366" s="4" t="s">
        <v>361</v>
      </c>
      <c r="E366" s="4" t="s">
        <v>129</v>
      </c>
      <c r="F366" s="4">
        <f>INDEX('Root phenotypic data'!D:D, MATCH($A366, 'Root phenotypic data'!$A:$A, 0))</f>
        <v>6</v>
      </c>
      <c r="G366" s="4" t="str">
        <f>INDEX('Root phenotypic data'!E:E, MATCH($A366, 'Root phenotypic data'!$A:$A, 0))</f>
        <v>D</v>
      </c>
      <c r="H366" s="4" t="s">
        <v>627</v>
      </c>
      <c r="I366" s="19" t="s">
        <v>279</v>
      </c>
      <c r="J366" s="19" t="s">
        <v>280</v>
      </c>
      <c r="K366" s="20" t="s">
        <v>281</v>
      </c>
      <c r="L366" s="19" t="s">
        <v>357</v>
      </c>
      <c r="M366" s="19" t="s">
        <v>358</v>
      </c>
      <c r="N366" s="20" t="s">
        <v>359</v>
      </c>
      <c r="O366" s="4" t="str">
        <f>INDEX('Root phenotypic data'!F:F, MATCH($A366, 'Root phenotypic data'!$A:$A, 0))</f>
        <v>CER4</v>
      </c>
      <c r="P366" s="18">
        <f>INDEX('Root phenotypic data'!H:H, MATCH($A366, 'Root phenotypic data'!$A:$A, 0))</f>
        <v>44383.79653</v>
      </c>
      <c r="Q366" s="4">
        <f>INDEX('Root phenotypic data'!I:I, MATCH($A366, 'Root phenotypic data'!$A:$A, 0))</f>
        <v>11.744400000000001</v>
      </c>
      <c r="R366" s="4">
        <f>INDEX('Root phenotypic data'!J:J, MATCH($A366, 'Root phenotypic data'!$A:$A, 0))</f>
        <v>0.3906</v>
      </c>
      <c r="S366" s="4">
        <f>INDEX('Root phenotypic data'!K:K, MATCH($A366, 'Root phenotypic data'!$A:$A, 0))</f>
        <v>1.2271000000000001</v>
      </c>
      <c r="T366" s="4">
        <f>INDEX('Root phenotypic data'!L:L, MATCH($A366, 'Root phenotypic data'!$A:$A, 0))</f>
        <v>0.33260000000000001</v>
      </c>
      <c r="U366" s="4">
        <f>INDEX('Root phenotypic data'!M:M, MATCH($A366, 'Root phenotypic data'!$A:$A, 0))</f>
        <v>0.01</v>
      </c>
      <c r="V366" s="4">
        <f>INDEX('Root phenotypic data'!N:N, MATCH($A366, 'Root phenotypic data'!$A:$A, 0))</f>
        <v>0.997</v>
      </c>
      <c r="W366" s="4">
        <f>INDEX('Root phenotypic data'!O:O, MATCH($A366, 'Root phenotypic data'!$A:$A, 0))</f>
        <v>8.9999999999999993E-3</v>
      </c>
      <c r="X366" s="4">
        <f>INDEX('Root phenotypic data'!P:P, MATCH($A366, 'Root phenotypic data'!$A:$A, 0))</f>
        <v>7</v>
      </c>
      <c r="Y366" s="4">
        <f>INDEX('Root phenotypic data'!Q:Q, MATCH($A366, 'Root phenotypic data'!$A:$A, 0))</f>
        <v>11</v>
      </c>
      <c r="Z366" s="4">
        <f>INDEX('Root phenotypic data'!R:R, MATCH($A366, 'Root phenotypic data'!$A:$A, 0))</f>
        <v>0</v>
      </c>
      <c r="AA366" s="4">
        <f>INDEX('Root phenotypic data'!S:S, MATCH($A366, 'Root phenotypic data'!$A:$A, 0))</f>
        <v>20</v>
      </c>
      <c r="AB366" s="4">
        <f>INDEX('Root phenotypic data'!T:T, MATCH($A366, 'Root phenotypic data'!$A:$A, 0))</f>
        <v>9</v>
      </c>
      <c r="AC366" s="4">
        <f>INDEX('Root phenotypic data'!U:U, MATCH($A366, 'Root phenotypic data'!$A:$A, 0))</f>
        <v>23</v>
      </c>
      <c r="AD366" s="4">
        <f>INDEX('Root phenotypic data'!V:V, MATCH($A366, 'Root phenotypic data'!$A:$A, 0))</f>
        <v>0.59199999999999997</v>
      </c>
      <c r="AE366" s="4">
        <f>INDEX('Root phenotypic data'!W:W, MATCH($A366, 'Root phenotypic data'!$A:$A, 0))</f>
        <v>1.7899999999999999E-2</v>
      </c>
      <c r="AF366" s="4">
        <f>INDEX('Root phenotypic data'!X:X, MATCH($A366, 'Root phenotypic data'!$A:$A, 0))</f>
        <v>5.62E-2</v>
      </c>
      <c r="AG366" s="4">
        <f>INDEX('Root phenotypic data'!Y:Y, MATCH($A366, 'Root phenotypic data'!$A:$A, 0))</f>
        <v>0.1993</v>
      </c>
      <c r="AH366" s="4">
        <f>INDEX('Root phenotypic data'!Z:Z, MATCH($A366, 'Root phenotypic data'!$A:$A, 0))</f>
        <v>34.47</v>
      </c>
      <c r="AI366" s="4">
        <f>INDEX('Root phenotypic data'!AA:AA, MATCH($A366, 'Root phenotypic data'!$A:$A, 0))</f>
        <v>9</v>
      </c>
      <c r="AJ366" s="4">
        <f>INDEX('Root phenotypic data'!AB:AB, MATCH($A366, 'Root phenotypic data'!$A:$A, 0))</f>
        <v>3.8786</v>
      </c>
      <c r="AK366" s="4">
        <f>INDEX('Root phenotypic data'!AC:AC, MATCH($A366, 'Root phenotypic data'!$A:$A, 0))</f>
        <v>3</v>
      </c>
      <c r="AL366" s="4">
        <f>INDEX('Root phenotypic data'!AD:AD, MATCH($A366, 'Root phenotypic data'!$A:$A, 0))</f>
        <v>4.5559000000000003</v>
      </c>
      <c r="AM366" s="4">
        <f>INDEX('Root phenotypic data'!AE:AE, MATCH($A366, 'Root phenotypic data'!$A:$A, 0))</f>
        <v>5</v>
      </c>
      <c r="AN366" s="4">
        <f>INDEX('Root phenotypic data'!AF:AF, MATCH($A366, 'Root phenotypic data'!$A:$A, 0))</f>
        <v>3.1154999999999999</v>
      </c>
      <c r="AO366" s="4">
        <f>INDEX('Root phenotypic data'!AG:AG, MATCH($A366, 'Root phenotypic data'!$A:$A, 0))</f>
        <v>11.744400000000001</v>
      </c>
      <c r="AP366" s="4" t="e">
        <f>INDEX('Isotope analysis'!F:F, MATCH($A366, 'Isotope analysis'!$C:$C, 0))</f>
        <v>#N/A</v>
      </c>
      <c r="AQ366" s="4" t="e">
        <f>INDEX('Isotope analysis'!G:G, MATCH($A366, 'Isotope analysis'!$C:$C, 0))</f>
        <v>#N/A</v>
      </c>
      <c r="AR366" s="4" t="e">
        <f>INDEX('Isotope analysis'!H:H, MATCH($A366, 'Isotope analysis'!$C:$C, 0))</f>
        <v>#N/A</v>
      </c>
      <c r="AS366" s="4" t="e">
        <f>INDEX('Isotope analysis'!I:I, MATCH($A366, 'Isotope analysis'!$C:$C, 0))</f>
        <v>#N/A</v>
      </c>
      <c r="AT366" s="4">
        <f>INDEX('Root phenotypic data'!CR:CR, MATCH($A366, 'Root phenotypic data'!$A:$A, 0))</f>
        <v>16.350000399999999</v>
      </c>
      <c r="AU366" s="4">
        <f>INDEX('Root phenotypic data'!CS:CS, MATCH($A366, 'Root phenotypic data'!$A:$A, 0))</f>
        <v>14.300000199999999</v>
      </c>
      <c r="AV366" s="4">
        <f>INDEX('Root phenotypic data'!CT:CT, MATCH($A366, 'Root phenotypic data'!$A:$A, 0))</f>
        <v>49.480998999999997</v>
      </c>
      <c r="AW366" s="4">
        <f>INDEX('Root phenotypic data'!CU:CU, MATCH($A366, 'Root phenotypic data'!$A:$A, 0))</f>
        <v>538.91699219999998</v>
      </c>
      <c r="AX366" s="4">
        <f>INDEX('Root phenotypic data'!CV:CV, MATCH($A366, 'Root phenotypic data'!$A:$A, 0))</f>
        <v>30</v>
      </c>
      <c r="AY366" s="4">
        <f>INDEX('Root phenotypic data'!CW:CW, MATCH($A366, 'Root phenotypic data'!$A:$A, 0))</f>
        <v>1.1000000000000001</v>
      </c>
      <c r="AZ366" s="4">
        <f>INDEX('Root phenotypic data'!CX:CX, MATCH($A366, 'Root phenotypic data'!$A:$A, 0))</f>
        <v>28.899999600000001</v>
      </c>
      <c r="BA366" s="4">
        <f>INDEX('Root phenotypic data'!CY:CY, MATCH($A366, 'Root phenotypic data'!$A:$A, 0))</f>
        <v>22.783300400000002</v>
      </c>
      <c r="BB366" s="4">
        <f>INDEX('Root phenotypic data'!CZ:CZ, MATCH($A366, 'Root phenotypic data'!$A:$A, 0))</f>
        <v>16.933299999999999</v>
      </c>
      <c r="BC366" s="4">
        <f>INDEX('Root phenotypic data'!DA:DA, MATCH($A366, 'Root phenotypic data'!$A:$A, 0))</f>
        <v>22.783300400000002</v>
      </c>
      <c r="BD366" s="4">
        <f>INDEX('Root phenotypic data'!DB:DB, MATCH($A366, 'Root phenotypic data'!$A:$A, 0))</f>
        <v>9.4166697999999993</v>
      </c>
      <c r="BE366" s="4">
        <f>INDEX('Root phenotypic data'!DC:DC, MATCH($A366, 'Root phenotypic data'!$A:$A, 0))</f>
        <v>753</v>
      </c>
      <c r="BF366" s="4">
        <f>INDEX('Root phenotypic data'!DD:DD, MATCH($A366, 'Root phenotypic data'!$A:$A, 0))</f>
        <v>114</v>
      </c>
      <c r="BG366" s="4">
        <f>INDEX('Root phenotypic data'!DE:DE, MATCH($A366, 'Root phenotypic data'!$A:$A, 0))</f>
        <v>42</v>
      </c>
      <c r="BH366" s="4">
        <f>INDEX('Root phenotypic data'!DF:DF, MATCH($A366, 'Root phenotypic data'!$A:$A, 0))</f>
        <v>31.643199899999999</v>
      </c>
      <c r="BI366" s="4">
        <f>INDEX('Root phenotypic data'!DG:DG, MATCH($A366, 'Root phenotypic data'!$A:$A, 0))</f>
        <v>265</v>
      </c>
      <c r="BJ366" s="4">
        <f>INDEX('Root phenotypic data'!DH:DH, MATCH($A366, 'Root phenotypic data'!$A:$A, 0))</f>
        <v>141</v>
      </c>
      <c r="BK366" s="4">
        <f>INDEX('Root phenotypic data'!DI:DI, MATCH($A366, 'Root phenotypic data'!$A:$A, 0))</f>
        <v>265</v>
      </c>
      <c r="BL366" s="4">
        <f>INDEX('Root phenotypic data'!DJ:DJ, MATCH($A366, 'Root phenotypic data'!$A:$A, 0))</f>
        <v>155</v>
      </c>
      <c r="BM366" s="4">
        <f>INDEX('Root phenotypic data'!DK:DK, MATCH($A366, 'Root phenotypic data'!$A:$A, 0))</f>
        <v>0.89141000000000004</v>
      </c>
      <c r="BN366" s="4">
        <f>INDEX('Root phenotypic data'!DL:DL, MATCH($A366, 'Root phenotypic data'!$A:$A, 0))</f>
        <v>11.495900199999999</v>
      </c>
      <c r="BO366" s="4" t="e">
        <f>INDEX('Mother tree bio'!C:C, MATCH($D366, 'Mother tree bio'!$B:$B, 0))</f>
        <v>#N/A</v>
      </c>
      <c r="BP366" s="4" t="e">
        <f>INDEX('Mother tree bio'!D:D, MATCH($D366, 'Mother tree bio'!$B:$B, 0))</f>
        <v>#N/A</v>
      </c>
      <c r="BQ366" s="4" t="e">
        <f>INDEX('Mother tree bio'!E:E, MATCH($D366, 'Mother tree bio'!$B:$B, 0))</f>
        <v>#N/A</v>
      </c>
      <c r="BR366" s="4" t="e">
        <f>INDEX('Mother tree bio'!F:F, MATCH($D366, 'Mother tree bio'!$B:$B, 0))</f>
        <v>#N/A</v>
      </c>
      <c r="BS366" s="4" t="e">
        <f>INDEX('Mother tree bio'!G:G, MATCH($D366, 'Mother tree bio'!$B:$B, 0))</f>
        <v>#N/A</v>
      </c>
      <c r="BT366" s="4" t="e">
        <f>INDEX('Mother tree bio'!H:H, MATCH($D366, 'Mother tree bio'!$B:$B, 0))</f>
        <v>#N/A</v>
      </c>
      <c r="BU366" s="4" t="e">
        <f>INDEX('Mother tree bio'!I:I, MATCH($D366, 'Mother tree bio'!$B:$B, 0))</f>
        <v>#N/A</v>
      </c>
      <c r="BV366" s="4" t="e">
        <f>INDEX('Mother tree bio'!J:J, MATCH($D366, 'Mother tree bio'!$B:$B, 0))</f>
        <v>#N/A</v>
      </c>
      <c r="BW366" s="4" t="e">
        <f>INDEX('Mother tree bio'!K:K, MATCH($D366, 'Mother tree bio'!$B:$B, 0))</f>
        <v>#N/A</v>
      </c>
    </row>
    <row r="367" spans="1:75" ht="15" customHeight="1">
      <c r="A367" s="48" t="s">
        <v>705</v>
      </c>
      <c r="B367" t="s">
        <v>626</v>
      </c>
      <c r="C367" s="1" t="s">
        <v>290</v>
      </c>
      <c r="D367" s="4" t="str">
        <f>INDEX('Isotope analysis'!D:D, MATCH($A367, 'Isotope analysis'!$C:$C, 0))</f>
        <v>NSW0106</v>
      </c>
      <c r="E367" s="4" t="s">
        <v>129</v>
      </c>
      <c r="F367" s="4">
        <f>INDEX('Root phenotypic data'!D:D, MATCH($A367, 'Root phenotypic data'!$A:$A, 0))</f>
        <v>8</v>
      </c>
      <c r="G367" s="4" t="str">
        <f>INDEX('Root phenotypic data'!E:E, MATCH($A367, 'Root phenotypic data'!$A:$A, 0))</f>
        <v>D</v>
      </c>
      <c r="H367" s="4" t="s">
        <v>627</v>
      </c>
      <c r="I367" s="19" t="s">
        <v>279</v>
      </c>
      <c r="J367" s="19" t="s">
        <v>280</v>
      </c>
      <c r="K367" s="20" t="s">
        <v>281</v>
      </c>
      <c r="L367" s="19" t="s">
        <v>362</v>
      </c>
      <c r="M367" s="19" t="s">
        <v>363</v>
      </c>
      <c r="N367" s="20" t="s">
        <v>364</v>
      </c>
      <c r="O367" s="4" t="str">
        <f>INDEX('Root phenotypic data'!F:F, MATCH($A367, 'Root phenotypic data'!$A:$A, 0))</f>
        <v>CER4</v>
      </c>
      <c r="P367" s="18">
        <f>INDEX('Root phenotypic data'!H:H, MATCH($A367, 'Root phenotypic data'!$A:$A, 0))</f>
        <v>44383.817360000001</v>
      </c>
      <c r="Q367" s="4">
        <f>INDEX('Root phenotypic data'!I:I, MATCH($A367, 'Root phenotypic data'!$A:$A, 0))</f>
        <v>27.550699999999999</v>
      </c>
      <c r="R367" s="4">
        <f>INDEX('Root phenotypic data'!J:J, MATCH($A367, 'Root phenotypic data'!$A:$A, 0))</f>
        <v>0.87209999999999999</v>
      </c>
      <c r="S367" s="4">
        <f>INDEX('Root phenotypic data'!K:K, MATCH($A367, 'Root phenotypic data'!$A:$A, 0))</f>
        <v>2.7397999999999998</v>
      </c>
      <c r="T367" s="4">
        <f>INDEX('Root phenotypic data'!L:L, MATCH($A367, 'Root phenotypic data'!$A:$A, 0))</f>
        <v>0.3165</v>
      </c>
      <c r="U367" s="4">
        <f>INDEX('Root phenotypic data'!M:M, MATCH($A367, 'Root phenotypic data'!$A:$A, 0))</f>
        <v>2.1999999999999999E-2</v>
      </c>
      <c r="V367" s="4">
        <f>INDEX('Root phenotypic data'!N:N, MATCH($A367, 'Root phenotypic data'!$A:$A, 0))</f>
        <v>0.98</v>
      </c>
      <c r="W367" s="4">
        <f>INDEX('Root phenotypic data'!O:O, MATCH($A367, 'Root phenotypic data'!$A:$A, 0))</f>
        <v>7.0000000000000001E-3</v>
      </c>
      <c r="X367" s="4">
        <f>INDEX('Root phenotypic data'!P:P, MATCH($A367, 'Root phenotypic data'!$A:$A, 0))</f>
        <v>17</v>
      </c>
      <c r="Y367" s="4">
        <f>INDEX('Root phenotypic data'!Q:Q, MATCH($A367, 'Root phenotypic data'!$A:$A, 0))</f>
        <v>42</v>
      </c>
      <c r="Z367" s="4">
        <f>INDEX('Root phenotypic data'!R:R, MATCH($A367, 'Root phenotypic data'!$A:$A, 0))</f>
        <v>3</v>
      </c>
      <c r="AA367" s="4">
        <f>INDEX('Root phenotypic data'!S:S, MATCH($A367, 'Root phenotypic data'!$A:$A, 0))</f>
        <v>72</v>
      </c>
      <c r="AB367" s="4">
        <f>INDEX('Root phenotypic data'!T:T, MATCH($A367, 'Root phenotypic data'!$A:$A, 0))</f>
        <v>18</v>
      </c>
      <c r="AC367" s="4">
        <f>INDEX('Root phenotypic data'!U:U, MATCH($A367, 'Root phenotypic data'!$A:$A, 0))</f>
        <v>77</v>
      </c>
      <c r="AD367" s="4">
        <f>INDEX('Root phenotypic data'!V:V, MATCH($A367, 'Root phenotypic data'!$A:$A, 0))</f>
        <v>0.39069999999999999</v>
      </c>
      <c r="AE367" s="4">
        <f>INDEX('Root phenotypic data'!W:W, MATCH($A367, 'Root phenotypic data'!$A:$A, 0))</f>
        <v>1.11E-2</v>
      </c>
      <c r="AF367" s="4">
        <f>INDEX('Root phenotypic data'!X:X, MATCH($A367, 'Root phenotypic data'!$A:$A, 0))</f>
        <v>3.4799999999999998E-2</v>
      </c>
      <c r="AG367" s="4">
        <f>INDEX('Root phenotypic data'!Y:Y, MATCH($A367, 'Root phenotypic data'!$A:$A, 0))</f>
        <v>0.26229999999999998</v>
      </c>
      <c r="AH367" s="4">
        <f>INDEX('Root phenotypic data'!Z:Z, MATCH($A367, 'Root phenotypic data'!$A:$A, 0))</f>
        <v>40.99</v>
      </c>
      <c r="AI367" s="4">
        <f>INDEX('Root phenotypic data'!AA:AA, MATCH($A367, 'Root phenotypic data'!$A:$A, 0))</f>
        <v>27</v>
      </c>
      <c r="AJ367" s="4">
        <f>INDEX('Root phenotypic data'!AB:AB, MATCH($A367, 'Root phenotypic data'!$A:$A, 0))</f>
        <v>0.81689999999999996</v>
      </c>
      <c r="AK367" s="4">
        <f>INDEX('Root phenotypic data'!AC:AC, MATCH($A367, 'Root phenotypic data'!$A:$A, 0))</f>
        <v>2</v>
      </c>
      <c r="AL367" s="4">
        <f>INDEX('Root phenotypic data'!AD:AD, MATCH($A367, 'Root phenotypic data'!$A:$A, 0))</f>
        <v>11.1919</v>
      </c>
      <c r="AM367" s="4">
        <f>INDEX('Root phenotypic data'!AE:AE, MATCH($A367, 'Root phenotypic data'!$A:$A, 0))</f>
        <v>24</v>
      </c>
      <c r="AN367" s="4">
        <f>INDEX('Root phenotypic data'!AF:AF, MATCH($A367, 'Root phenotypic data'!$A:$A, 0))</f>
        <v>12.804500000000001</v>
      </c>
      <c r="AO367" s="4">
        <f>INDEX('Root phenotypic data'!AG:AG, MATCH($A367, 'Root phenotypic data'!$A:$A, 0))</f>
        <v>27.542200000000001</v>
      </c>
      <c r="AP367" s="4">
        <f>INDEX('Isotope analysis'!F:F, MATCH($A367, 'Isotope analysis'!$C:$C, 0))</f>
        <v>2.78</v>
      </c>
      <c r="AQ367" s="4">
        <f>INDEX('Isotope analysis'!G:G, MATCH($A367, 'Isotope analysis'!$C:$C, 0))</f>
        <v>-32.42</v>
      </c>
      <c r="AR367" s="4">
        <f>INDEX('Isotope analysis'!H:H, MATCH($A367, 'Isotope analysis'!$C:$C, 0))</f>
        <v>1.3</v>
      </c>
      <c r="AS367" s="4">
        <f>INDEX('Isotope analysis'!I:I, MATCH($A367, 'Isotope analysis'!$C:$C, 0))</f>
        <v>46.4</v>
      </c>
      <c r="AT367" s="4">
        <f>INDEX('Root phenotypic data'!CR:CR, MATCH($A367, 'Root phenotypic data'!$A:$A, 0))</f>
        <v>16.350000399999999</v>
      </c>
      <c r="AU367" s="4">
        <f>INDEX('Root phenotypic data'!CS:CS, MATCH($A367, 'Root phenotypic data'!$A:$A, 0))</f>
        <v>14.300000199999999</v>
      </c>
      <c r="AV367" s="4">
        <f>INDEX('Root phenotypic data'!CT:CT, MATCH($A367, 'Root phenotypic data'!$A:$A, 0))</f>
        <v>49.480998999999997</v>
      </c>
      <c r="AW367" s="4">
        <f>INDEX('Root phenotypic data'!CU:CU, MATCH($A367, 'Root phenotypic data'!$A:$A, 0))</f>
        <v>538.91699219999998</v>
      </c>
      <c r="AX367" s="4">
        <f>INDEX('Root phenotypic data'!CV:CV, MATCH($A367, 'Root phenotypic data'!$A:$A, 0))</f>
        <v>30</v>
      </c>
      <c r="AY367" s="4">
        <f>INDEX('Root phenotypic data'!CW:CW, MATCH($A367, 'Root phenotypic data'!$A:$A, 0))</f>
        <v>1.1000000000000001</v>
      </c>
      <c r="AZ367" s="4">
        <f>INDEX('Root phenotypic data'!CX:CX, MATCH($A367, 'Root phenotypic data'!$A:$A, 0))</f>
        <v>28.899999600000001</v>
      </c>
      <c r="BA367" s="4">
        <f>INDEX('Root phenotypic data'!CY:CY, MATCH($A367, 'Root phenotypic data'!$A:$A, 0))</f>
        <v>22.783300400000002</v>
      </c>
      <c r="BB367" s="4">
        <f>INDEX('Root phenotypic data'!CZ:CZ, MATCH($A367, 'Root phenotypic data'!$A:$A, 0))</f>
        <v>16.933299999999999</v>
      </c>
      <c r="BC367" s="4">
        <f>INDEX('Root phenotypic data'!DA:DA, MATCH($A367, 'Root phenotypic data'!$A:$A, 0))</f>
        <v>22.783300400000002</v>
      </c>
      <c r="BD367" s="4">
        <f>INDEX('Root phenotypic data'!DB:DB, MATCH($A367, 'Root phenotypic data'!$A:$A, 0))</f>
        <v>9.4166697999999993</v>
      </c>
      <c r="BE367" s="4">
        <f>INDEX('Root phenotypic data'!DC:DC, MATCH($A367, 'Root phenotypic data'!$A:$A, 0))</f>
        <v>753</v>
      </c>
      <c r="BF367" s="4">
        <f>INDEX('Root phenotypic data'!DD:DD, MATCH($A367, 'Root phenotypic data'!$A:$A, 0))</f>
        <v>114</v>
      </c>
      <c r="BG367" s="4">
        <f>INDEX('Root phenotypic data'!DE:DE, MATCH($A367, 'Root phenotypic data'!$A:$A, 0))</f>
        <v>42</v>
      </c>
      <c r="BH367" s="4">
        <f>INDEX('Root phenotypic data'!DF:DF, MATCH($A367, 'Root phenotypic data'!$A:$A, 0))</f>
        <v>31.643199899999999</v>
      </c>
      <c r="BI367" s="4">
        <f>INDEX('Root phenotypic data'!DG:DG, MATCH($A367, 'Root phenotypic data'!$A:$A, 0))</f>
        <v>265</v>
      </c>
      <c r="BJ367" s="4">
        <f>INDEX('Root phenotypic data'!DH:DH, MATCH($A367, 'Root phenotypic data'!$A:$A, 0))</f>
        <v>141</v>
      </c>
      <c r="BK367" s="4">
        <f>INDEX('Root phenotypic data'!DI:DI, MATCH($A367, 'Root phenotypic data'!$A:$A, 0))</f>
        <v>265</v>
      </c>
      <c r="BL367" s="4">
        <f>INDEX('Root phenotypic data'!DJ:DJ, MATCH($A367, 'Root phenotypic data'!$A:$A, 0))</f>
        <v>155</v>
      </c>
      <c r="BM367" s="4">
        <f>INDEX('Root phenotypic data'!DK:DK, MATCH($A367, 'Root phenotypic data'!$A:$A, 0))</f>
        <v>0.89141000000000004</v>
      </c>
      <c r="BN367" s="4">
        <f>INDEX('Root phenotypic data'!DL:DL, MATCH($A367, 'Root phenotypic data'!$A:$A, 0))</f>
        <v>11.495900199999999</v>
      </c>
      <c r="BO367" s="4" t="e">
        <f>INDEX('Mother tree bio'!C:C, MATCH($D367, 'Mother tree bio'!$B:$B, 0))</f>
        <v>#N/A</v>
      </c>
      <c r="BP367" s="4" t="e">
        <f>INDEX('Mother tree bio'!D:D, MATCH($D367, 'Mother tree bio'!$B:$B, 0))</f>
        <v>#N/A</v>
      </c>
      <c r="BQ367" s="4" t="e">
        <f>INDEX('Mother tree bio'!E:E, MATCH($D367, 'Mother tree bio'!$B:$B, 0))</f>
        <v>#N/A</v>
      </c>
      <c r="BR367" s="4" t="e">
        <f>INDEX('Mother tree bio'!F:F, MATCH($D367, 'Mother tree bio'!$B:$B, 0))</f>
        <v>#N/A</v>
      </c>
      <c r="BS367" s="4" t="e">
        <f>INDEX('Mother tree bio'!G:G, MATCH($D367, 'Mother tree bio'!$B:$B, 0))</f>
        <v>#N/A</v>
      </c>
      <c r="BT367" s="4" t="e">
        <f>INDEX('Mother tree bio'!H:H, MATCH($D367, 'Mother tree bio'!$B:$B, 0))</f>
        <v>#N/A</v>
      </c>
      <c r="BU367" s="4" t="e">
        <f>INDEX('Mother tree bio'!I:I, MATCH($D367, 'Mother tree bio'!$B:$B, 0))</f>
        <v>#N/A</v>
      </c>
      <c r="BV367" s="4" t="e">
        <f>INDEX('Mother tree bio'!J:J, MATCH($D367, 'Mother tree bio'!$B:$B, 0))</f>
        <v>#N/A</v>
      </c>
      <c r="BW367" s="4" t="e">
        <f>INDEX('Mother tree bio'!K:K, MATCH($D367, 'Mother tree bio'!$B:$B, 0))</f>
        <v>#N/A</v>
      </c>
    </row>
    <row r="368" spans="1:75" ht="15" customHeight="1">
      <c r="A368" s="48" t="s">
        <v>706</v>
      </c>
      <c r="B368" t="s">
        <v>626</v>
      </c>
      <c r="C368" s="1" t="s">
        <v>292</v>
      </c>
      <c r="D368" s="4" t="s">
        <v>361</v>
      </c>
      <c r="E368" s="4" t="s">
        <v>129</v>
      </c>
      <c r="F368" s="4">
        <f>INDEX('Root phenotypic data'!D:D, MATCH($A368, 'Root phenotypic data'!$A:$A, 0))</f>
        <v>9</v>
      </c>
      <c r="G368" s="4" t="str">
        <f>INDEX('Root phenotypic data'!E:E, MATCH($A368, 'Root phenotypic data'!$A:$A, 0))</f>
        <v>D</v>
      </c>
      <c r="H368" s="4" t="s">
        <v>627</v>
      </c>
      <c r="I368" s="19" t="s">
        <v>279</v>
      </c>
      <c r="J368" s="19" t="s">
        <v>280</v>
      </c>
      <c r="K368" s="20" t="s">
        <v>281</v>
      </c>
      <c r="L368" s="19" t="s">
        <v>366</v>
      </c>
      <c r="M368" s="19" t="s">
        <v>367</v>
      </c>
      <c r="N368" s="20" t="s">
        <v>368</v>
      </c>
      <c r="O368" s="4" t="str">
        <f>INDEX('Root phenotypic data'!F:F, MATCH($A368, 'Root phenotypic data'!$A:$A, 0))</f>
        <v>CER4</v>
      </c>
      <c r="P368" s="18">
        <f>INDEX('Root phenotypic data'!H:H, MATCH($A368, 'Root phenotypic data'!$A:$A, 0))</f>
        <v>44383.826390000002</v>
      </c>
      <c r="Q368" s="4">
        <f>INDEX('Root phenotypic data'!I:I, MATCH($A368, 'Root phenotypic data'!$A:$A, 0))</f>
        <v>61.338000000000001</v>
      </c>
      <c r="R368" s="4">
        <f>INDEX('Root phenotypic data'!J:J, MATCH($A368, 'Root phenotypic data'!$A:$A, 0))</f>
        <v>1.7938000000000001</v>
      </c>
      <c r="S368" s="4">
        <f>INDEX('Root phenotypic data'!K:K, MATCH($A368, 'Root phenotypic data'!$A:$A, 0))</f>
        <v>5.6355000000000004</v>
      </c>
      <c r="T368" s="4">
        <f>INDEX('Root phenotypic data'!L:L, MATCH($A368, 'Root phenotypic data'!$A:$A, 0))</f>
        <v>0.29239999999999999</v>
      </c>
      <c r="U368" s="4">
        <f>INDEX('Root phenotypic data'!M:M, MATCH($A368, 'Root phenotypic data'!$A:$A, 0))</f>
        <v>4.1000000000000002E-2</v>
      </c>
      <c r="V368" s="4">
        <f>INDEX('Root phenotypic data'!N:N, MATCH($A368, 'Root phenotypic data'!$A:$A, 0))</f>
        <v>0.98499999999999999</v>
      </c>
      <c r="W368" s="4">
        <f>INDEX('Root phenotypic data'!O:O, MATCH($A368, 'Root phenotypic data'!$A:$A, 0))</f>
        <v>5.0000000000000001E-3</v>
      </c>
      <c r="X368" s="4">
        <f>INDEX('Root phenotypic data'!P:P, MATCH($A368, 'Root phenotypic data'!$A:$A, 0))</f>
        <v>42</v>
      </c>
      <c r="Y368" s="4">
        <f>INDEX('Root phenotypic data'!Q:Q, MATCH($A368, 'Root phenotypic data'!$A:$A, 0))</f>
        <v>119</v>
      </c>
      <c r="Z368" s="4">
        <f>INDEX('Root phenotypic data'!R:R, MATCH($A368, 'Root phenotypic data'!$A:$A, 0))</f>
        <v>13</v>
      </c>
      <c r="AA368" s="4">
        <f>INDEX('Root phenotypic data'!S:S, MATCH($A368, 'Root phenotypic data'!$A:$A, 0))</f>
        <v>207</v>
      </c>
      <c r="AB368" s="4">
        <f>INDEX('Root phenotypic data'!T:T, MATCH($A368, 'Root phenotypic data'!$A:$A, 0))</f>
        <v>2</v>
      </c>
      <c r="AC368" s="4">
        <f>INDEX('Root phenotypic data'!U:U, MATCH($A368, 'Root phenotypic data'!$A:$A, 0))</f>
        <v>4</v>
      </c>
      <c r="AD368" s="4">
        <f>INDEX('Root phenotypic data'!V:V, MATCH($A368, 'Root phenotypic data'!$A:$A, 0))</f>
        <v>0.30109999999999998</v>
      </c>
      <c r="AE368" s="4">
        <f>INDEX('Root phenotypic data'!W:W, MATCH($A368, 'Root phenotypic data'!$A:$A, 0))</f>
        <v>7.7000000000000002E-3</v>
      </c>
      <c r="AF368" s="4">
        <f>INDEX('Root phenotypic data'!X:X, MATCH($A368, 'Root phenotypic data'!$A:$A, 0))</f>
        <v>2.4199999999999999E-2</v>
      </c>
      <c r="AG368" s="4">
        <f>INDEX('Root phenotypic data'!Y:Y, MATCH($A368, 'Root phenotypic data'!$A:$A, 0))</f>
        <v>0.17319999999999999</v>
      </c>
      <c r="AH368" s="4">
        <f>INDEX('Root phenotypic data'!Z:Z, MATCH($A368, 'Root phenotypic data'!$A:$A, 0))</f>
        <v>34.72</v>
      </c>
      <c r="AI368" s="4">
        <f>INDEX('Root phenotypic data'!AA:AA, MATCH($A368, 'Root phenotypic data'!$A:$A, 0))</f>
        <v>2</v>
      </c>
      <c r="AJ368" s="4">
        <f>INDEX('Root phenotypic data'!AB:AB, MATCH($A368, 'Root phenotypic data'!$A:$A, 0))</f>
        <v>1.2191000000000001</v>
      </c>
      <c r="AK368" s="4">
        <f>INDEX('Root phenotypic data'!AC:AC, MATCH($A368, 'Root phenotypic data'!$A:$A, 0))</f>
        <v>1</v>
      </c>
      <c r="AL368" s="4">
        <f>INDEX('Root phenotypic data'!AD:AD, MATCH($A368, 'Root phenotypic data'!$A:$A, 0))</f>
        <v>2.0400000000000001E-2</v>
      </c>
      <c r="AM368" s="4">
        <f>INDEX('Root phenotypic data'!AE:AE, MATCH($A368, 'Root phenotypic data'!$A:$A, 0))</f>
        <v>0</v>
      </c>
      <c r="AN368" s="4">
        <f>INDEX('Root phenotypic data'!AF:AF, MATCH($A368, 'Root phenotypic data'!$A:$A, 0))</f>
        <v>0</v>
      </c>
      <c r="AO368" s="4">
        <f>INDEX('Root phenotypic data'!AG:AG, MATCH($A368, 'Root phenotypic data'!$A:$A, 0))</f>
        <v>61.338000000000001</v>
      </c>
      <c r="AP368" s="4" t="e">
        <f>INDEX('Isotope analysis'!F:F, MATCH($A368, 'Isotope analysis'!$C:$C, 0))</f>
        <v>#N/A</v>
      </c>
      <c r="AQ368" s="4" t="e">
        <f>INDEX('Isotope analysis'!G:G, MATCH($A368, 'Isotope analysis'!$C:$C, 0))</f>
        <v>#N/A</v>
      </c>
      <c r="AR368" s="4" t="e">
        <f>INDEX('Isotope analysis'!H:H, MATCH($A368, 'Isotope analysis'!$C:$C, 0))</f>
        <v>#N/A</v>
      </c>
      <c r="AS368" s="4" t="e">
        <f>INDEX('Isotope analysis'!I:I, MATCH($A368, 'Isotope analysis'!$C:$C, 0))</f>
        <v>#N/A</v>
      </c>
      <c r="AT368" s="4">
        <f>INDEX('Root phenotypic data'!CR:CR, MATCH($A368, 'Root phenotypic data'!$A:$A, 0))</f>
        <v>16.350000399999999</v>
      </c>
      <c r="AU368" s="4">
        <f>INDEX('Root phenotypic data'!CS:CS, MATCH($A368, 'Root phenotypic data'!$A:$A, 0))</f>
        <v>14.300000199999999</v>
      </c>
      <c r="AV368" s="4">
        <f>INDEX('Root phenotypic data'!CT:CT, MATCH($A368, 'Root phenotypic data'!$A:$A, 0))</f>
        <v>49.480998999999997</v>
      </c>
      <c r="AW368" s="4">
        <f>INDEX('Root phenotypic data'!CU:CU, MATCH($A368, 'Root phenotypic data'!$A:$A, 0))</f>
        <v>538.91699219999998</v>
      </c>
      <c r="AX368" s="4">
        <f>INDEX('Root phenotypic data'!CV:CV, MATCH($A368, 'Root phenotypic data'!$A:$A, 0))</f>
        <v>30</v>
      </c>
      <c r="AY368" s="4">
        <f>INDEX('Root phenotypic data'!CW:CW, MATCH($A368, 'Root phenotypic data'!$A:$A, 0))</f>
        <v>1.1000000000000001</v>
      </c>
      <c r="AZ368" s="4">
        <f>INDEX('Root phenotypic data'!CX:CX, MATCH($A368, 'Root phenotypic data'!$A:$A, 0))</f>
        <v>28.899999600000001</v>
      </c>
      <c r="BA368" s="4">
        <f>INDEX('Root phenotypic data'!CY:CY, MATCH($A368, 'Root phenotypic data'!$A:$A, 0))</f>
        <v>22.783300400000002</v>
      </c>
      <c r="BB368" s="4">
        <f>INDEX('Root phenotypic data'!CZ:CZ, MATCH($A368, 'Root phenotypic data'!$A:$A, 0))</f>
        <v>16.933299999999999</v>
      </c>
      <c r="BC368" s="4">
        <f>INDEX('Root phenotypic data'!DA:DA, MATCH($A368, 'Root phenotypic data'!$A:$A, 0))</f>
        <v>22.783300400000002</v>
      </c>
      <c r="BD368" s="4">
        <f>INDEX('Root phenotypic data'!DB:DB, MATCH($A368, 'Root phenotypic data'!$A:$A, 0))</f>
        <v>9.4166697999999993</v>
      </c>
      <c r="BE368" s="4">
        <f>INDEX('Root phenotypic data'!DC:DC, MATCH($A368, 'Root phenotypic data'!$A:$A, 0))</f>
        <v>753</v>
      </c>
      <c r="BF368" s="4">
        <f>INDEX('Root phenotypic data'!DD:DD, MATCH($A368, 'Root phenotypic data'!$A:$A, 0))</f>
        <v>114</v>
      </c>
      <c r="BG368" s="4">
        <f>INDEX('Root phenotypic data'!DE:DE, MATCH($A368, 'Root phenotypic data'!$A:$A, 0))</f>
        <v>42</v>
      </c>
      <c r="BH368" s="4">
        <f>INDEX('Root phenotypic data'!DF:DF, MATCH($A368, 'Root phenotypic data'!$A:$A, 0))</f>
        <v>31.643199899999999</v>
      </c>
      <c r="BI368" s="4">
        <f>INDEX('Root phenotypic data'!DG:DG, MATCH($A368, 'Root phenotypic data'!$A:$A, 0))</f>
        <v>265</v>
      </c>
      <c r="BJ368" s="4">
        <f>INDEX('Root phenotypic data'!DH:DH, MATCH($A368, 'Root phenotypic data'!$A:$A, 0))</f>
        <v>141</v>
      </c>
      <c r="BK368" s="4">
        <f>INDEX('Root phenotypic data'!DI:DI, MATCH($A368, 'Root phenotypic data'!$A:$A, 0))</f>
        <v>265</v>
      </c>
      <c r="BL368" s="4">
        <f>INDEX('Root phenotypic data'!DJ:DJ, MATCH($A368, 'Root phenotypic data'!$A:$A, 0))</f>
        <v>155</v>
      </c>
      <c r="BM368" s="4">
        <f>INDEX('Root phenotypic data'!DK:DK, MATCH($A368, 'Root phenotypic data'!$A:$A, 0))</f>
        <v>0.89141000000000004</v>
      </c>
      <c r="BN368" s="4">
        <f>INDEX('Root phenotypic data'!DL:DL, MATCH($A368, 'Root phenotypic data'!$A:$A, 0))</f>
        <v>11.495900199999999</v>
      </c>
      <c r="BO368" s="4" t="e">
        <f>INDEX('Mother tree bio'!C:C, MATCH($D368, 'Mother tree bio'!$B:$B, 0))</f>
        <v>#N/A</v>
      </c>
      <c r="BP368" s="4" t="e">
        <f>INDEX('Mother tree bio'!D:D, MATCH($D368, 'Mother tree bio'!$B:$B, 0))</f>
        <v>#N/A</v>
      </c>
      <c r="BQ368" s="4" t="e">
        <f>INDEX('Mother tree bio'!E:E, MATCH($D368, 'Mother tree bio'!$B:$B, 0))</f>
        <v>#N/A</v>
      </c>
      <c r="BR368" s="4" t="e">
        <f>INDEX('Mother tree bio'!F:F, MATCH($D368, 'Mother tree bio'!$B:$B, 0))</f>
        <v>#N/A</v>
      </c>
      <c r="BS368" s="4" t="e">
        <f>INDEX('Mother tree bio'!G:G, MATCH($D368, 'Mother tree bio'!$B:$B, 0))</f>
        <v>#N/A</v>
      </c>
      <c r="BT368" s="4" t="e">
        <f>INDEX('Mother tree bio'!H:H, MATCH($D368, 'Mother tree bio'!$B:$B, 0))</f>
        <v>#N/A</v>
      </c>
      <c r="BU368" s="4" t="e">
        <f>INDEX('Mother tree bio'!I:I, MATCH($D368, 'Mother tree bio'!$B:$B, 0))</f>
        <v>#N/A</v>
      </c>
      <c r="BV368" s="4" t="e">
        <f>INDEX('Mother tree bio'!J:J, MATCH($D368, 'Mother tree bio'!$B:$B, 0))</f>
        <v>#N/A</v>
      </c>
      <c r="BW368" s="4" t="e">
        <f>INDEX('Mother tree bio'!K:K, MATCH($D368, 'Mother tree bio'!$B:$B, 0))</f>
        <v>#N/A</v>
      </c>
    </row>
    <row r="369" spans="1:75" ht="15" customHeight="1" thickBot="1">
      <c r="A369" s="49" t="s">
        <v>127</v>
      </c>
      <c r="B369" t="s">
        <v>626</v>
      </c>
      <c r="C369" s="1" t="s">
        <v>294</v>
      </c>
      <c r="D369" s="4" t="s">
        <v>361</v>
      </c>
      <c r="E369" s="4" t="s">
        <v>129</v>
      </c>
      <c r="F369" s="4">
        <f>INDEX('Root phenotypic data'!D:D, MATCH($A369, 'Root phenotypic data'!$A:$A, 0))</f>
        <v>1</v>
      </c>
      <c r="G369" s="4" t="str">
        <f>INDEX('Isotope analysis'!E:E, MATCH($A369, 'Isotope analysis'!$C:$C, 0))</f>
        <v>D</v>
      </c>
      <c r="H369" s="4" t="s">
        <v>627</v>
      </c>
      <c r="I369" s="19" t="s">
        <v>279</v>
      </c>
      <c r="J369" s="19" t="s">
        <v>280</v>
      </c>
      <c r="K369" s="20" t="s">
        <v>281</v>
      </c>
      <c r="L369" s="19" t="s">
        <v>370</v>
      </c>
      <c r="M369" s="19" t="s">
        <v>371</v>
      </c>
      <c r="N369" s="20" t="s">
        <v>372</v>
      </c>
      <c r="O369" s="4" t="str">
        <f>INDEX('Root phenotypic data'!F:F, MATCH($A369, 'Root phenotypic data'!$A:$A, 0))</f>
        <v>CER3</v>
      </c>
      <c r="P369" s="18">
        <f>INDEX('Root phenotypic data'!H:H, MATCH($A369, 'Root phenotypic data'!$A:$A, 0))</f>
        <v>44383.757640000003</v>
      </c>
      <c r="Q369" s="4">
        <f>INDEX('Root phenotypic data'!I:I, MATCH($A369, 'Root phenotypic data'!$A:$A, 0))</f>
        <v>25.024999999999999</v>
      </c>
      <c r="R369" s="4">
        <f>INDEX('Root phenotypic data'!J:J, MATCH($A369, 'Root phenotypic data'!$A:$A, 0))</f>
        <v>0.90710000000000002</v>
      </c>
      <c r="S369" s="4">
        <f>INDEX('Root phenotypic data'!K:K, MATCH($A369, 'Root phenotypic data'!$A:$A, 0))</f>
        <v>2.8496999999999999</v>
      </c>
      <c r="T369" s="4">
        <f>INDEX('Root phenotypic data'!L:L, MATCH($A369, 'Root phenotypic data'!$A:$A, 0))</f>
        <v>0.36249999999999999</v>
      </c>
      <c r="U369" s="4">
        <f>INDEX('Root phenotypic data'!M:M, MATCH($A369, 'Root phenotypic data'!$A:$A, 0))</f>
        <v>2.5999999999999999E-2</v>
      </c>
      <c r="V369" s="4">
        <f>INDEX('Root phenotypic data'!N:N, MATCH($A369, 'Root phenotypic data'!$A:$A, 0))</f>
        <v>0.98099999999999998</v>
      </c>
      <c r="W369" s="4">
        <f>INDEX('Root phenotypic data'!O:O, MATCH($A369, 'Root phenotypic data'!$A:$A, 0))</f>
        <v>8.9999999999999993E-3</v>
      </c>
      <c r="X369" s="4">
        <f>INDEX('Root phenotypic data'!P:P, MATCH($A369, 'Root phenotypic data'!$A:$A, 0))</f>
        <v>20</v>
      </c>
      <c r="Y369" s="4">
        <f>INDEX('Root phenotypic data'!Q:Q, MATCH($A369, 'Root phenotypic data'!$A:$A, 0))</f>
        <v>24</v>
      </c>
      <c r="Z369" s="4">
        <f>INDEX('Root phenotypic data'!R:R, MATCH($A369, 'Root phenotypic data'!$A:$A, 0))</f>
        <v>0</v>
      </c>
      <c r="AA369" s="4">
        <f>INDEX('Root phenotypic data'!S:S, MATCH($A369, 'Root phenotypic data'!$A:$A, 0))</f>
        <v>45</v>
      </c>
      <c r="AB369" s="4">
        <f>INDEX('Root phenotypic data'!T:T, MATCH($A369, 'Root phenotypic data'!$A:$A, 0))</f>
        <v>24</v>
      </c>
      <c r="AC369" s="4">
        <f>INDEX('Root phenotypic data'!U:U, MATCH($A369, 'Root phenotypic data'!$A:$A, 0))</f>
        <v>205</v>
      </c>
      <c r="AD369" s="4">
        <f>INDEX('Root phenotypic data'!V:V, MATCH($A369, 'Root phenotypic data'!$A:$A, 0))</f>
        <v>0.55779999999999996</v>
      </c>
      <c r="AE369" s="4">
        <f>INDEX('Root phenotypic data'!W:W, MATCH($A369, 'Root phenotypic data'!$A:$A, 0))</f>
        <v>1.83E-2</v>
      </c>
      <c r="AF369" s="4">
        <f>INDEX('Root phenotypic data'!X:X, MATCH($A369, 'Root phenotypic data'!$A:$A, 0))</f>
        <v>5.7599999999999998E-2</v>
      </c>
      <c r="AG369" s="4">
        <f>INDEX('Root phenotypic data'!Y:Y, MATCH($A369, 'Root phenotypic data'!$A:$A, 0))</f>
        <v>0.21759999999999999</v>
      </c>
      <c r="AH369" s="4">
        <f>INDEX('Root phenotypic data'!Z:Z, MATCH($A369, 'Root phenotypic data'!$A:$A, 0))</f>
        <v>34.200000000000003</v>
      </c>
      <c r="AI369" s="4">
        <f>INDEX('Root phenotypic data'!AA:AA, MATCH($A369, 'Root phenotypic data'!$A:$A, 0))</f>
        <v>20</v>
      </c>
      <c r="AJ369" s="4">
        <f>INDEX('Root phenotypic data'!AB:AB, MATCH($A369, 'Root phenotypic data'!$A:$A, 0))</f>
        <v>1.054</v>
      </c>
      <c r="AK369" s="4">
        <f>INDEX('Root phenotypic data'!AC:AC, MATCH($A369, 'Root phenotypic data'!$A:$A, 0))</f>
        <v>2</v>
      </c>
      <c r="AL369" s="4">
        <f>INDEX('Root phenotypic data'!AD:AD, MATCH($A369, 'Root phenotypic data'!$A:$A, 0))</f>
        <v>1.5991</v>
      </c>
      <c r="AM369" s="4">
        <f>INDEX('Root phenotypic data'!AE:AE, MATCH($A369, 'Root phenotypic data'!$A:$A, 0))</f>
        <v>17</v>
      </c>
      <c r="AN369" s="4">
        <f>INDEX('Root phenotypic data'!AF:AF, MATCH($A369, 'Root phenotypic data'!$A:$A, 0))</f>
        <v>21.479399999999998</v>
      </c>
      <c r="AO369" s="4">
        <f>INDEX('Root phenotypic data'!AG:AG, MATCH($A369, 'Root phenotypic data'!$A:$A, 0))</f>
        <v>25.024999999999999</v>
      </c>
      <c r="AP369" s="4">
        <f>INDEX('Isotope analysis'!F:F, MATCH($A369, 'Isotope analysis'!$C:$C, 0))</f>
        <v>1.06</v>
      </c>
      <c r="AQ369" s="4">
        <f>INDEX('Isotope analysis'!G:G, MATCH($A369, 'Isotope analysis'!$C:$C, 0))</f>
        <v>-32.58</v>
      </c>
      <c r="AR369" s="4">
        <f>INDEX('Isotope analysis'!H:H, MATCH($A369, 'Isotope analysis'!$C:$C, 0))</f>
        <v>1.2</v>
      </c>
      <c r="AS369" s="4">
        <f>INDEX('Isotope analysis'!I:I, MATCH($A369, 'Isotope analysis'!$C:$C, 0))</f>
        <v>46.4</v>
      </c>
      <c r="AT369" s="4">
        <f>INDEX('Root phenotypic data'!CR:CR, MATCH($A369, 'Root phenotypic data'!$A:$A, 0))</f>
        <v>16.350000399999999</v>
      </c>
      <c r="AU369" s="4">
        <f>INDEX('Root phenotypic data'!CS:CS, MATCH($A369, 'Root phenotypic data'!$A:$A, 0))</f>
        <v>14.300000199999999</v>
      </c>
      <c r="AV369" s="4">
        <f>INDEX('Root phenotypic data'!CT:CT, MATCH($A369, 'Root phenotypic data'!$A:$A, 0))</f>
        <v>49.480998999999997</v>
      </c>
      <c r="AW369" s="4">
        <f>INDEX('Root phenotypic data'!CU:CU, MATCH($A369, 'Root phenotypic data'!$A:$A, 0))</f>
        <v>538.91699219999998</v>
      </c>
      <c r="AX369" s="4">
        <f>INDEX('Root phenotypic data'!CV:CV, MATCH($A369, 'Root phenotypic data'!$A:$A, 0))</f>
        <v>30</v>
      </c>
      <c r="AY369" s="4">
        <f>INDEX('Root phenotypic data'!CW:CW, MATCH($A369, 'Root phenotypic data'!$A:$A, 0))</f>
        <v>1.1000000000000001</v>
      </c>
      <c r="AZ369" s="4">
        <f>INDEX('Root phenotypic data'!CX:CX, MATCH($A369, 'Root phenotypic data'!$A:$A, 0))</f>
        <v>28.899999600000001</v>
      </c>
      <c r="BA369" s="4">
        <f>INDEX('Root phenotypic data'!CY:CY, MATCH($A369, 'Root phenotypic data'!$A:$A, 0))</f>
        <v>22.783300400000002</v>
      </c>
      <c r="BB369" s="4">
        <f>INDEX('Root phenotypic data'!CZ:CZ, MATCH($A369, 'Root phenotypic data'!$A:$A, 0))</f>
        <v>16.933299999999999</v>
      </c>
      <c r="BC369" s="4">
        <f>INDEX('Root phenotypic data'!DA:DA, MATCH($A369, 'Root phenotypic data'!$A:$A, 0))</f>
        <v>22.783300400000002</v>
      </c>
      <c r="BD369" s="4">
        <f>INDEX('Root phenotypic data'!DB:DB, MATCH($A369, 'Root phenotypic data'!$A:$A, 0))</f>
        <v>9.4166697999999993</v>
      </c>
      <c r="BE369" s="4">
        <f>INDEX('Root phenotypic data'!DC:DC, MATCH($A369, 'Root phenotypic data'!$A:$A, 0))</f>
        <v>753</v>
      </c>
      <c r="BF369" s="4">
        <f>INDEX('Root phenotypic data'!DD:DD, MATCH($A369, 'Root phenotypic data'!$A:$A, 0))</f>
        <v>114</v>
      </c>
      <c r="BG369" s="4">
        <f>INDEX('Root phenotypic data'!DE:DE, MATCH($A369, 'Root phenotypic data'!$A:$A, 0))</f>
        <v>42</v>
      </c>
      <c r="BH369" s="4">
        <f>INDEX('Root phenotypic data'!DF:DF, MATCH($A369, 'Root phenotypic data'!$A:$A, 0))</f>
        <v>31.643199899999999</v>
      </c>
      <c r="BI369" s="4">
        <f>INDEX('Root phenotypic data'!DG:DG, MATCH($A369, 'Root phenotypic data'!$A:$A, 0))</f>
        <v>265</v>
      </c>
      <c r="BJ369" s="4">
        <f>INDEX('Root phenotypic data'!DH:DH, MATCH($A369, 'Root phenotypic data'!$A:$A, 0))</f>
        <v>141</v>
      </c>
      <c r="BK369" s="4">
        <f>INDEX('Root phenotypic data'!DI:DI, MATCH($A369, 'Root phenotypic data'!$A:$A, 0))</f>
        <v>265</v>
      </c>
      <c r="BL369" s="4">
        <f>INDEX('Root phenotypic data'!DJ:DJ, MATCH($A369, 'Root phenotypic data'!$A:$A, 0))</f>
        <v>155</v>
      </c>
      <c r="BM369" s="4">
        <f>INDEX('Root phenotypic data'!DK:DK, MATCH($A369, 'Root phenotypic data'!$A:$A, 0))</f>
        <v>0.89141000000000004</v>
      </c>
      <c r="BN369" s="4">
        <f>INDEX('Root phenotypic data'!DL:DL, MATCH($A369, 'Root phenotypic data'!$A:$A, 0))</f>
        <v>11.495900199999999</v>
      </c>
      <c r="BO369" s="4" t="e">
        <f>INDEX('Mother tree bio'!C:C, MATCH($D369, 'Mother tree bio'!$B:$B, 0))</f>
        <v>#N/A</v>
      </c>
      <c r="BP369" s="4" t="e">
        <f>INDEX('Mother tree bio'!D:D, MATCH($D369, 'Mother tree bio'!$B:$B, 0))</f>
        <v>#N/A</v>
      </c>
      <c r="BQ369" s="4" t="e">
        <f>INDEX('Mother tree bio'!E:E, MATCH($D369, 'Mother tree bio'!$B:$B, 0))</f>
        <v>#N/A</v>
      </c>
      <c r="BR369" s="4" t="e">
        <f>INDEX('Mother tree bio'!F:F, MATCH($D369, 'Mother tree bio'!$B:$B, 0))</f>
        <v>#N/A</v>
      </c>
      <c r="BS369" s="4" t="e">
        <f>INDEX('Mother tree bio'!G:G, MATCH($D369, 'Mother tree bio'!$B:$B, 0))</f>
        <v>#N/A</v>
      </c>
      <c r="BT369" s="4" t="e">
        <f>INDEX('Mother tree bio'!H:H, MATCH($D369, 'Mother tree bio'!$B:$B, 0))</f>
        <v>#N/A</v>
      </c>
      <c r="BU369" s="4" t="e">
        <f>INDEX('Mother tree bio'!I:I, MATCH($D369, 'Mother tree bio'!$B:$B, 0))</f>
        <v>#N/A</v>
      </c>
      <c r="BV369" s="4" t="e">
        <f>INDEX('Mother tree bio'!J:J, MATCH($D369, 'Mother tree bio'!$B:$B, 0))</f>
        <v>#N/A</v>
      </c>
      <c r="BW369" s="4" t="e">
        <f>INDEX('Mother tree bio'!K:K, MATCH($D369, 'Mother tree bio'!$B:$B, 0))</f>
        <v>#N/A</v>
      </c>
    </row>
    <row r="370" spans="1:75" ht="15" customHeight="1">
      <c r="A370" s="38" t="s">
        <v>707</v>
      </c>
      <c r="B370" t="s">
        <v>626</v>
      </c>
      <c r="C370" s="1" t="s">
        <v>296</v>
      </c>
      <c r="D370" s="4" t="str">
        <f>INDEX('Isotope analysis'!D:D, MATCH($A370, 'Isotope analysis'!$C:$C, 0))</f>
        <v>NSW0349</v>
      </c>
      <c r="E370" s="4" t="s">
        <v>83</v>
      </c>
      <c r="F370" s="4">
        <v>6</v>
      </c>
      <c r="G370" s="4" t="str">
        <f>INDEX('Isotope analysis'!E:E, MATCH($A370, 'Isotope analysis'!$C:$C, 0))</f>
        <v>D</v>
      </c>
      <c r="H370" s="4" t="s">
        <v>627</v>
      </c>
      <c r="I370" s="19" t="s">
        <v>297</v>
      </c>
      <c r="J370" s="19" t="s">
        <v>298</v>
      </c>
      <c r="K370" s="20" t="s">
        <v>299</v>
      </c>
      <c r="L370" s="19" t="s">
        <v>341</v>
      </c>
      <c r="M370" s="19" t="s">
        <v>342</v>
      </c>
      <c r="N370" s="20" t="s">
        <v>343</v>
      </c>
      <c r="O370" s="4" t="e">
        <f>INDEX('Root phenotypic data'!F:F, MATCH($A370, 'Root phenotypic data'!$A:$A, 0))</f>
        <v>#N/A</v>
      </c>
      <c r="P370" s="18" t="e">
        <f>INDEX('Root phenotypic data'!H:H, MATCH($A370, 'Root phenotypic data'!$A:$A, 0))</f>
        <v>#N/A</v>
      </c>
      <c r="Q370" s="4" t="e">
        <f>INDEX('Root phenotypic data'!I:I, MATCH($A370, 'Root phenotypic data'!$A:$A, 0))</f>
        <v>#N/A</v>
      </c>
      <c r="R370" s="4" t="e">
        <f>INDEX('Root phenotypic data'!J:J, MATCH($A370, 'Root phenotypic data'!$A:$A, 0))</f>
        <v>#N/A</v>
      </c>
      <c r="S370" s="4" t="e">
        <f>INDEX('Root phenotypic data'!K:K, MATCH($A370, 'Root phenotypic data'!$A:$A, 0))</f>
        <v>#N/A</v>
      </c>
      <c r="T370" s="4" t="e">
        <f>INDEX('Root phenotypic data'!L:L, MATCH($A370, 'Root phenotypic data'!$A:$A, 0))</f>
        <v>#N/A</v>
      </c>
      <c r="U370" s="4" t="e">
        <f>INDEX('Root phenotypic data'!M:M, MATCH($A370, 'Root phenotypic data'!$A:$A, 0))</f>
        <v>#N/A</v>
      </c>
      <c r="V370" s="4" t="e">
        <f>INDEX('Root phenotypic data'!N:N, MATCH($A370, 'Root phenotypic data'!$A:$A, 0))</f>
        <v>#N/A</v>
      </c>
      <c r="W370" s="4" t="e">
        <f>INDEX('Root phenotypic data'!O:O, MATCH($A370, 'Root phenotypic data'!$A:$A, 0))</f>
        <v>#N/A</v>
      </c>
      <c r="X370" s="4" t="e">
        <f>INDEX('Root phenotypic data'!P:P, MATCH($A370, 'Root phenotypic data'!$A:$A, 0))</f>
        <v>#N/A</v>
      </c>
      <c r="Y370" s="4" t="e">
        <f>INDEX('Root phenotypic data'!Q:Q, MATCH($A370, 'Root phenotypic data'!$A:$A, 0))</f>
        <v>#N/A</v>
      </c>
      <c r="Z370" s="4" t="e">
        <f>INDEX('Root phenotypic data'!R:R, MATCH($A370, 'Root phenotypic data'!$A:$A, 0))</f>
        <v>#N/A</v>
      </c>
      <c r="AA370" s="4" t="e">
        <f>INDEX('Root phenotypic data'!S:S, MATCH($A370, 'Root phenotypic data'!$A:$A, 0))</f>
        <v>#N/A</v>
      </c>
      <c r="AB370" s="4" t="e">
        <f>INDEX('Root phenotypic data'!T:T, MATCH($A370, 'Root phenotypic data'!$A:$A, 0))</f>
        <v>#N/A</v>
      </c>
      <c r="AC370" s="4" t="e">
        <f>INDEX('Root phenotypic data'!U:U, MATCH($A370, 'Root phenotypic data'!$A:$A, 0))</f>
        <v>#N/A</v>
      </c>
      <c r="AD370" s="4" t="e">
        <f>INDEX('Root phenotypic data'!V:V, MATCH($A370, 'Root phenotypic data'!$A:$A, 0))</f>
        <v>#N/A</v>
      </c>
      <c r="AE370" s="4" t="e">
        <f>INDEX('Root phenotypic data'!W:W, MATCH($A370, 'Root phenotypic data'!$A:$A, 0))</f>
        <v>#N/A</v>
      </c>
      <c r="AF370" s="4" t="e">
        <f>INDEX('Root phenotypic data'!X:X, MATCH($A370, 'Root phenotypic data'!$A:$A, 0))</f>
        <v>#N/A</v>
      </c>
      <c r="AG370" s="4" t="e">
        <f>INDEX('Root phenotypic data'!Y:Y, MATCH($A370, 'Root phenotypic data'!$A:$A, 0))</f>
        <v>#N/A</v>
      </c>
      <c r="AH370" s="4" t="e">
        <f>INDEX('Root phenotypic data'!Z:Z, MATCH($A370, 'Root phenotypic data'!$A:$A, 0))</f>
        <v>#N/A</v>
      </c>
      <c r="AI370" s="4" t="e">
        <f>INDEX('Root phenotypic data'!AA:AA, MATCH($A370, 'Root phenotypic data'!$A:$A, 0))</f>
        <v>#N/A</v>
      </c>
      <c r="AJ370" s="4" t="e">
        <f>INDEX('Root phenotypic data'!AB:AB, MATCH($A370, 'Root phenotypic data'!$A:$A, 0))</f>
        <v>#N/A</v>
      </c>
      <c r="AK370" s="4" t="e">
        <f>INDEX('Root phenotypic data'!AC:AC, MATCH($A370, 'Root phenotypic data'!$A:$A, 0))</f>
        <v>#N/A</v>
      </c>
      <c r="AL370" s="4" t="e">
        <f>INDEX('Root phenotypic data'!AD:AD, MATCH($A370, 'Root phenotypic data'!$A:$A, 0))</f>
        <v>#N/A</v>
      </c>
      <c r="AM370" s="4" t="e">
        <f>INDEX('Root phenotypic data'!AE:AE, MATCH($A370, 'Root phenotypic data'!$A:$A, 0))</f>
        <v>#N/A</v>
      </c>
      <c r="AN370" s="4" t="e">
        <f>INDEX('Root phenotypic data'!AF:AF, MATCH($A370, 'Root phenotypic data'!$A:$A, 0))</f>
        <v>#N/A</v>
      </c>
      <c r="AO370" s="4" t="e">
        <f>INDEX('Root phenotypic data'!AG:AG, MATCH($A370, 'Root phenotypic data'!$A:$A, 0))</f>
        <v>#N/A</v>
      </c>
      <c r="AP370" s="4">
        <f>INDEX('Isotope analysis'!F:F, MATCH($A370, 'Isotope analysis'!$C:$C, 0))</f>
        <v>3.89</v>
      </c>
      <c r="AQ370" s="4">
        <f>INDEX('Isotope analysis'!G:G, MATCH($A370, 'Isotope analysis'!$C:$C, 0))</f>
        <v>-32.340000000000003</v>
      </c>
      <c r="AR370" s="4">
        <f>INDEX('Isotope analysis'!H:H, MATCH($A370, 'Isotope analysis'!$C:$C, 0))</f>
        <v>1.1000000000000001</v>
      </c>
      <c r="AS370" s="4">
        <f>INDEX('Isotope analysis'!I:I, MATCH($A370, 'Isotope analysis'!$C:$C, 0))</f>
        <v>45</v>
      </c>
      <c r="AT370" s="4" t="e">
        <f>INDEX('Root phenotypic data'!CR:CR, MATCH($A370, 'Root phenotypic data'!$A:$A, 0))</f>
        <v>#N/A</v>
      </c>
      <c r="AU370" s="4" t="e">
        <f>INDEX('Root phenotypic data'!CS:CS, MATCH($A370, 'Root phenotypic data'!$A:$A, 0))</f>
        <v>#N/A</v>
      </c>
      <c r="AV370" s="4" t="e">
        <f>INDEX('Root phenotypic data'!CT:CT, MATCH($A370, 'Root phenotypic data'!$A:$A, 0))</f>
        <v>#N/A</v>
      </c>
      <c r="AW370" s="4" t="e">
        <f>INDEX('Root phenotypic data'!CU:CU, MATCH($A370, 'Root phenotypic data'!$A:$A, 0))</f>
        <v>#N/A</v>
      </c>
      <c r="AX370" s="4" t="e">
        <f>INDEX('Root phenotypic data'!CV:CV, MATCH($A370, 'Root phenotypic data'!$A:$A, 0))</f>
        <v>#N/A</v>
      </c>
      <c r="AY370" s="4" t="e">
        <f>INDEX('Root phenotypic data'!CW:CW, MATCH($A370, 'Root phenotypic data'!$A:$A, 0))</f>
        <v>#N/A</v>
      </c>
      <c r="AZ370" s="4" t="e">
        <f>INDEX('Root phenotypic data'!CX:CX, MATCH($A370, 'Root phenotypic data'!$A:$A, 0))</f>
        <v>#N/A</v>
      </c>
      <c r="BA370" s="4" t="e">
        <f>INDEX('Root phenotypic data'!CY:CY, MATCH($A370, 'Root phenotypic data'!$A:$A, 0))</f>
        <v>#N/A</v>
      </c>
      <c r="BB370" s="4" t="e">
        <f>INDEX('Root phenotypic data'!CZ:CZ, MATCH($A370, 'Root phenotypic data'!$A:$A, 0))</f>
        <v>#N/A</v>
      </c>
      <c r="BC370" s="4" t="e">
        <f>INDEX('Root phenotypic data'!DA:DA, MATCH($A370, 'Root phenotypic data'!$A:$A, 0))</f>
        <v>#N/A</v>
      </c>
      <c r="BD370" s="4" t="e">
        <f>INDEX('Root phenotypic data'!DB:DB, MATCH($A370, 'Root phenotypic data'!$A:$A, 0))</f>
        <v>#N/A</v>
      </c>
      <c r="BE370" s="4" t="e">
        <f>INDEX('Root phenotypic data'!DC:DC, MATCH($A370, 'Root phenotypic data'!$A:$A, 0))</f>
        <v>#N/A</v>
      </c>
      <c r="BF370" s="4" t="e">
        <f>INDEX('Root phenotypic data'!DD:DD, MATCH($A370, 'Root phenotypic data'!$A:$A, 0))</f>
        <v>#N/A</v>
      </c>
      <c r="BG370" s="4" t="e">
        <f>INDEX('Root phenotypic data'!DE:DE, MATCH($A370, 'Root phenotypic data'!$A:$A, 0))</f>
        <v>#N/A</v>
      </c>
      <c r="BH370" s="4" t="e">
        <f>INDEX('Root phenotypic data'!DF:DF, MATCH($A370, 'Root phenotypic data'!$A:$A, 0))</f>
        <v>#N/A</v>
      </c>
      <c r="BI370" s="4" t="e">
        <f>INDEX('Root phenotypic data'!DG:DG, MATCH($A370, 'Root phenotypic data'!$A:$A, 0))</f>
        <v>#N/A</v>
      </c>
      <c r="BJ370" s="4" t="e">
        <f>INDEX('Root phenotypic data'!DH:DH, MATCH($A370, 'Root phenotypic data'!$A:$A, 0))</f>
        <v>#N/A</v>
      </c>
      <c r="BK370" s="4" t="e">
        <f>INDEX('Root phenotypic data'!DI:DI, MATCH($A370, 'Root phenotypic data'!$A:$A, 0))</f>
        <v>#N/A</v>
      </c>
      <c r="BL370" s="4" t="e">
        <f>INDEX('Root phenotypic data'!DJ:DJ, MATCH($A370, 'Root phenotypic data'!$A:$A, 0))</f>
        <v>#N/A</v>
      </c>
      <c r="BM370" s="4" t="e">
        <f>INDEX('Root phenotypic data'!DK:DK, MATCH($A370, 'Root phenotypic data'!$A:$A, 0))</f>
        <v>#N/A</v>
      </c>
      <c r="BN370" s="4" t="e">
        <f>INDEX('Root phenotypic data'!DL:DL, MATCH($A370, 'Root phenotypic data'!$A:$A, 0))</f>
        <v>#N/A</v>
      </c>
      <c r="BO370" s="4" t="e">
        <f>INDEX('Mother tree bio'!C:C, MATCH($D370, 'Mother tree bio'!$B:$B, 0))</f>
        <v>#N/A</v>
      </c>
      <c r="BP370" s="4" t="e">
        <f>INDEX('Mother tree bio'!D:D, MATCH($D370, 'Mother tree bio'!$B:$B, 0))</f>
        <v>#N/A</v>
      </c>
      <c r="BQ370" s="4" t="e">
        <f>INDEX('Mother tree bio'!E:E, MATCH($D370, 'Mother tree bio'!$B:$B, 0))</f>
        <v>#N/A</v>
      </c>
      <c r="BR370" s="4" t="e">
        <f>INDEX('Mother tree bio'!F:F, MATCH($D370, 'Mother tree bio'!$B:$B, 0))</f>
        <v>#N/A</v>
      </c>
      <c r="BS370" s="4" t="e">
        <f>INDEX('Mother tree bio'!G:G, MATCH($D370, 'Mother tree bio'!$B:$B, 0))</f>
        <v>#N/A</v>
      </c>
      <c r="BT370" s="4" t="e">
        <f>INDEX('Mother tree bio'!H:H, MATCH($D370, 'Mother tree bio'!$B:$B, 0))</f>
        <v>#N/A</v>
      </c>
      <c r="BU370" s="4" t="e">
        <f>INDEX('Mother tree bio'!I:I, MATCH($D370, 'Mother tree bio'!$B:$B, 0))</f>
        <v>#N/A</v>
      </c>
      <c r="BV370" s="4" t="e">
        <f>INDEX('Mother tree bio'!J:J, MATCH($D370, 'Mother tree bio'!$B:$B, 0))</f>
        <v>#N/A</v>
      </c>
      <c r="BW370" s="4" t="e">
        <f>INDEX('Mother tree bio'!K:K, MATCH($D370, 'Mother tree bio'!$B:$B, 0))</f>
        <v>#N/A</v>
      </c>
    </row>
    <row r="371" spans="1:75" ht="15" customHeight="1">
      <c r="A371" s="39" t="s">
        <v>708</v>
      </c>
      <c r="B371" t="s">
        <v>626</v>
      </c>
      <c r="C371" s="1" t="s">
        <v>301</v>
      </c>
      <c r="D371" s="4" t="str">
        <f>INDEX('Isotope analysis'!D:D, MATCH($A371, 'Isotope analysis'!$C:$C, 0))</f>
        <v>NSW0349</v>
      </c>
      <c r="E371" s="4" t="s">
        <v>83</v>
      </c>
      <c r="F371" s="4">
        <f>INDEX('Root phenotypic data'!D:D, MATCH($A371, 'Root phenotypic data'!$A:$A, 0))</f>
        <v>7</v>
      </c>
      <c r="G371" s="4" t="str">
        <f>INDEX('Root phenotypic data'!E:E, MATCH($A371, 'Root phenotypic data'!$A:$A, 0))</f>
        <v>D</v>
      </c>
      <c r="H371" s="4" t="s">
        <v>627</v>
      </c>
      <c r="I371" s="19" t="s">
        <v>297</v>
      </c>
      <c r="J371" s="19" t="s">
        <v>298</v>
      </c>
      <c r="K371" s="20" t="s">
        <v>299</v>
      </c>
      <c r="L371" s="19" t="s">
        <v>345</v>
      </c>
      <c r="M371" s="19" t="s">
        <v>346</v>
      </c>
      <c r="N371" s="20" t="s">
        <v>347</v>
      </c>
      <c r="AP371" s="4">
        <f>INDEX('Isotope analysis'!F:F, MATCH($A371, 'Isotope analysis'!$C:$C, 0))</f>
        <v>3.76</v>
      </c>
      <c r="AQ371" s="4">
        <f>INDEX('Isotope analysis'!G:G, MATCH($A371, 'Isotope analysis'!$C:$C, 0))</f>
        <v>-34.53</v>
      </c>
      <c r="AR371" s="4">
        <f>INDEX('Isotope analysis'!H:H, MATCH($A371, 'Isotope analysis'!$C:$C, 0))</f>
        <v>1.43</v>
      </c>
      <c r="AS371" s="4">
        <f>INDEX('Isotope analysis'!I:I, MATCH($A371, 'Isotope analysis'!$C:$C, 0))</f>
        <v>44.9</v>
      </c>
      <c r="BO371" s="4" t="e">
        <f>INDEX('Mother tree bio'!C:C, MATCH($D371, 'Mother tree bio'!$B:$B, 0))</f>
        <v>#N/A</v>
      </c>
      <c r="BP371" s="4" t="e">
        <f>INDEX('Mother tree bio'!D:D, MATCH($D371, 'Mother tree bio'!$B:$B, 0))</f>
        <v>#N/A</v>
      </c>
      <c r="BQ371" s="4" t="e">
        <f>INDEX('Mother tree bio'!E:E, MATCH($D371, 'Mother tree bio'!$B:$B, 0))</f>
        <v>#N/A</v>
      </c>
      <c r="BR371" s="4" t="e">
        <f>INDEX('Mother tree bio'!F:F, MATCH($D371, 'Mother tree bio'!$B:$B, 0))</f>
        <v>#N/A</v>
      </c>
      <c r="BS371" s="4" t="e">
        <f>INDEX('Mother tree bio'!G:G, MATCH($D371, 'Mother tree bio'!$B:$B, 0))</f>
        <v>#N/A</v>
      </c>
      <c r="BT371" s="4" t="e">
        <f>INDEX('Mother tree bio'!H:H, MATCH($D371, 'Mother tree bio'!$B:$B, 0))</f>
        <v>#N/A</v>
      </c>
      <c r="BU371" s="4" t="e">
        <f>INDEX('Mother tree bio'!I:I, MATCH($D371, 'Mother tree bio'!$B:$B, 0))</f>
        <v>#N/A</v>
      </c>
      <c r="BV371" s="4" t="e">
        <f>INDEX('Mother tree bio'!J:J, MATCH($D371, 'Mother tree bio'!$B:$B, 0))</f>
        <v>#N/A</v>
      </c>
      <c r="BW371" s="4" t="e">
        <f>INDEX('Mother tree bio'!K:K, MATCH($D371, 'Mother tree bio'!$B:$B, 0))</f>
        <v>#N/A</v>
      </c>
    </row>
    <row r="372" spans="1:75" ht="15" customHeight="1">
      <c r="A372" s="39" t="s">
        <v>709</v>
      </c>
      <c r="B372" t="s">
        <v>626</v>
      </c>
      <c r="C372" s="1" t="s">
        <v>304</v>
      </c>
      <c r="D372" s="4" t="str">
        <f>INDEX('Isotope analysis'!D:D, MATCH($A372, 'Isotope analysis'!$C:$C, 0))</f>
        <v>NSW0349</v>
      </c>
      <c r="E372" s="4" t="s">
        <v>83</v>
      </c>
      <c r="F372" s="4">
        <f>INDEX('Root phenotypic data'!D:D, MATCH($A372, 'Root phenotypic data'!$A:$A, 0))</f>
        <v>8</v>
      </c>
      <c r="G372" s="4" t="str">
        <f>INDEX('Root phenotypic data'!E:E, MATCH($A372, 'Root phenotypic data'!$A:$A, 0))</f>
        <v>D</v>
      </c>
      <c r="H372" s="4" t="s">
        <v>627</v>
      </c>
      <c r="I372" s="19" t="s">
        <v>297</v>
      </c>
      <c r="J372" s="19" t="s">
        <v>298</v>
      </c>
      <c r="K372" s="20" t="s">
        <v>299</v>
      </c>
      <c r="L372" s="19" t="s">
        <v>349</v>
      </c>
      <c r="M372" s="19" t="s">
        <v>350</v>
      </c>
      <c r="N372" s="20" t="s">
        <v>351</v>
      </c>
      <c r="O372" s="4" t="str">
        <f>INDEX('Root phenotypic data'!F:F, MATCH($A372, 'Root phenotypic data'!$A:$A, 0))</f>
        <v>CER4</v>
      </c>
      <c r="P372" s="18">
        <f>INDEX('Root phenotypic data'!H:H, MATCH($A372, 'Root phenotypic data'!$A:$A, 0))</f>
        <v>44382.649310000001</v>
      </c>
      <c r="Q372" s="4">
        <f>INDEX('Root phenotypic data'!I:I, MATCH($A372, 'Root phenotypic data'!$A:$A, 0))</f>
        <v>47.9373</v>
      </c>
      <c r="R372" s="4">
        <f>INDEX('Root phenotypic data'!J:J, MATCH($A372, 'Root phenotypic data'!$A:$A, 0))</f>
        <v>1.6122000000000001</v>
      </c>
      <c r="S372" s="4">
        <f>INDEX('Root phenotypic data'!K:K, MATCH($A372, 'Root phenotypic data'!$A:$A, 0))</f>
        <v>5.0650000000000004</v>
      </c>
      <c r="T372" s="4">
        <f>INDEX('Root phenotypic data'!L:L, MATCH($A372, 'Root phenotypic data'!$A:$A, 0))</f>
        <v>0.33629999999999999</v>
      </c>
      <c r="U372" s="4">
        <f>INDEX('Root phenotypic data'!M:M, MATCH($A372, 'Root phenotypic data'!$A:$A, 0))</f>
        <v>4.2999999999999997E-2</v>
      </c>
      <c r="V372" s="4">
        <f>INDEX('Root phenotypic data'!N:N, MATCH($A372, 'Root phenotypic data'!$A:$A, 0))</f>
        <v>1.056</v>
      </c>
      <c r="W372" s="4">
        <f>INDEX('Root phenotypic data'!O:O, MATCH($A372, 'Root phenotypic data'!$A:$A, 0))</f>
        <v>1.0999999999999999E-2</v>
      </c>
      <c r="X372" s="4">
        <f>INDEX('Root phenotypic data'!P:P, MATCH($A372, 'Root phenotypic data'!$A:$A, 0))</f>
        <v>28</v>
      </c>
      <c r="Y372" s="4">
        <f>INDEX('Root phenotypic data'!Q:Q, MATCH($A372, 'Root phenotypic data'!$A:$A, 0))</f>
        <v>32</v>
      </c>
      <c r="Z372" s="4">
        <f>INDEX('Root phenotypic data'!R:R, MATCH($A372, 'Root phenotypic data'!$A:$A, 0))</f>
        <v>3</v>
      </c>
      <c r="AA372" s="4">
        <f>INDEX('Root phenotypic data'!S:S, MATCH($A372, 'Root phenotypic data'!$A:$A, 0))</f>
        <v>61</v>
      </c>
      <c r="AB372" s="4">
        <f>INDEX('Root phenotypic data'!T:T, MATCH($A372, 'Root phenotypic data'!$A:$A, 0))</f>
        <v>13</v>
      </c>
      <c r="AC372" s="4">
        <f>INDEX('Root phenotypic data'!U:U, MATCH($A372, 'Root phenotypic data'!$A:$A, 0))</f>
        <v>139</v>
      </c>
      <c r="AD372" s="4">
        <f>INDEX('Root phenotypic data'!V:V, MATCH($A372, 'Root phenotypic data'!$A:$A, 0))</f>
        <v>0.78669999999999995</v>
      </c>
      <c r="AE372" s="4">
        <f>INDEX('Root phenotypic data'!W:W, MATCH($A372, 'Root phenotypic data'!$A:$A, 0))</f>
        <v>2.3900000000000001E-2</v>
      </c>
      <c r="AF372" s="4">
        <f>INDEX('Root phenotypic data'!X:X, MATCH($A372, 'Root phenotypic data'!$A:$A, 0))</f>
        <v>7.5200000000000003E-2</v>
      </c>
      <c r="AG372" s="4">
        <f>INDEX('Root phenotypic data'!Y:Y, MATCH($A372, 'Root phenotypic data'!$A:$A, 0))</f>
        <v>0.20150000000000001</v>
      </c>
      <c r="AH372" s="4">
        <f>INDEX('Root phenotypic data'!Z:Z, MATCH($A372, 'Root phenotypic data'!$A:$A, 0))</f>
        <v>41.43</v>
      </c>
      <c r="AI372" s="4">
        <f>INDEX('Root phenotypic data'!AA:AA, MATCH($A372, 'Root phenotypic data'!$A:$A, 0))</f>
        <v>19</v>
      </c>
      <c r="AJ372" s="4">
        <f>INDEX('Root phenotypic data'!AB:AB, MATCH($A372, 'Root phenotypic data'!$A:$A, 0))</f>
        <v>1.2369000000000001</v>
      </c>
      <c r="AK372" s="4">
        <f>INDEX('Root phenotypic data'!AC:AC, MATCH($A372, 'Root phenotypic data'!$A:$A, 0))</f>
        <v>1</v>
      </c>
      <c r="AL372" s="4">
        <f>INDEX('Root phenotypic data'!AD:AD, MATCH($A372, 'Root phenotypic data'!$A:$A, 0))</f>
        <v>11.56</v>
      </c>
      <c r="AM372" s="4">
        <f>INDEX('Root phenotypic data'!AE:AE, MATCH($A372, 'Root phenotypic data'!$A:$A, 0))</f>
        <v>17</v>
      </c>
      <c r="AN372" s="4">
        <f>INDEX('Root phenotypic data'!AF:AF, MATCH($A372, 'Root phenotypic data'!$A:$A, 0))</f>
        <v>19.625599999999999</v>
      </c>
      <c r="AO372" s="4">
        <f>INDEX('Root phenotypic data'!AG:AG, MATCH($A372, 'Root phenotypic data'!$A:$A, 0))</f>
        <v>47.9373</v>
      </c>
      <c r="AP372" s="4">
        <f>INDEX('Isotope analysis'!F:F, MATCH($A372, 'Isotope analysis'!$C:$C, 0))</f>
        <v>0</v>
      </c>
      <c r="AQ372" s="4">
        <f>INDEX('Isotope analysis'!G:G, MATCH($A372, 'Isotope analysis'!$C:$C, 0))</f>
        <v>-33.79</v>
      </c>
      <c r="AR372" s="4">
        <f>INDEX('Isotope analysis'!H:H, MATCH($A372, 'Isotope analysis'!$C:$C, 0))</f>
        <v>1.25</v>
      </c>
      <c r="AS372" s="4">
        <f>INDEX('Isotope analysis'!I:I, MATCH($A372, 'Isotope analysis'!$C:$C, 0))</f>
        <v>45.3</v>
      </c>
      <c r="AT372" s="4">
        <f>INDEX('Root phenotypic data'!CR:CR, MATCH($A372, 'Root phenotypic data'!$A:$A, 0))</f>
        <v>18.1667004</v>
      </c>
      <c r="AU372" s="4">
        <f>INDEX('Root phenotypic data'!CS:CS, MATCH($A372, 'Root phenotypic data'!$A:$A, 0))</f>
        <v>13.949999800000001</v>
      </c>
      <c r="AV372" s="4">
        <f>INDEX('Root phenotypic data'!CT:CT, MATCH($A372, 'Root phenotypic data'!$A:$A, 0))</f>
        <v>47.449001299999999</v>
      </c>
      <c r="AW372" s="4">
        <f>INDEX('Root phenotypic data'!CU:CU, MATCH($A372, 'Root phenotypic data'!$A:$A, 0))</f>
        <v>565.4940186</v>
      </c>
      <c r="AX372" s="4">
        <f>INDEX('Root phenotypic data'!CV:CV, MATCH($A372, 'Root phenotypic data'!$A:$A, 0))</f>
        <v>32.099998499999998</v>
      </c>
      <c r="AY372" s="4">
        <f>INDEX('Root phenotypic data'!CW:CW, MATCH($A372, 'Root phenotypic data'!$A:$A, 0))</f>
        <v>2.7</v>
      </c>
      <c r="AZ372" s="4">
        <f>INDEX('Root phenotypic data'!CX:CX, MATCH($A372, 'Root phenotypic data'!$A:$A, 0))</f>
        <v>29.399999600000001</v>
      </c>
      <c r="BA372" s="4">
        <f>INDEX('Root phenotypic data'!CY:CY, MATCH($A372, 'Root phenotypic data'!$A:$A, 0))</f>
        <v>24.783300400000002</v>
      </c>
      <c r="BB372" s="4">
        <f>INDEX('Root phenotypic data'!CZ:CZ, MATCH($A372, 'Root phenotypic data'!$A:$A, 0))</f>
        <v>14.8832998</v>
      </c>
      <c r="BC372" s="4">
        <f>INDEX('Root phenotypic data'!DA:DA, MATCH($A372, 'Root phenotypic data'!$A:$A, 0))</f>
        <v>24.783300400000002</v>
      </c>
      <c r="BD372" s="4">
        <f>INDEX('Root phenotypic data'!DB:DB, MATCH($A372, 'Root phenotypic data'!$A:$A, 0))</f>
        <v>10.800000199999999</v>
      </c>
      <c r="BE372" s="4">
        <f>INDEX('Root phenotypic data'!DC:DC, MATCH($A372, 'Root phenotypic data'!$A:$A, 0))</f>
        <v>716</v>
      </c>
      <c r="BF372" s="4">
        <f>INDEX('Root phenotypic data'!DD:DD, MATCH($A372, 'Root phenotypic data'!$A:$A, 0))</f>
        <v>97</v>
      </c>
      <c r="BG372" s="4">
        <f>INDEX('Root phenotypic data'!DE:DE, MATCH($A372, 'Root phenotypic data'!$A:$A, 0))</f>
        <v>34</v>
      </c>
      <c r="BH372" s="4">
        <f>INDEX('Root phenotypic data'!DF:DF, MATCH($A372, 'Root phenotypic data'!$A:$A, 0))</f>
        <v>34.053001399999999</v>
      </c>
      <c r="BI372" s="4">
        <f>INDEX('Root phenotypic data'!DG:DG, MATCH($A372, 'Root phenotypic data'!$A:$A, 0))</f>
        <v>267</v>
      </c>
      <c r="BJ372" s="4">
        <f>INDEX('Root phenotypic data'!DH:DH, MATCH($A372, 'Root phenotypic data'!$A:$A, 0))</f>
        <v>125</v>
      </c>
      <c r="BK372" s="4">
        <f>INDEX('Root phenotypic data'!DI:DI, MATCH($A372, 'Root phenotypic data'!$A:$A, 0))</f>
        <v>267</v>
      </c>
      <c r="BL372" s="4">
        <f>INDEX('Root phenotypic data'!DJ:DJ, MATCH($A372, 'Root phenotypic data'!$A:$A, 0))</f>
        <v>125</v>
      </c>
      <c r="BM372" s="4">
        <f>INDEX('Root phenotypic data'!DK:DK, MATCH($A372, 'Root phenotypic data'!$A:$A, 0))</f>
        <v>0.89756199999999997</v>
      </c>
      <c r="BN372" s="4">
        <f>INDEX('Root phenotypic data'!DL:DL, MATCH($A372, 'Root phenotypic data'!$A:$A, 0))</f>
        <v>10.494500199999999</v>
      </c>
      <c r="BO372" s="4" t="e">
        <f>INDEX('Mother tree bio'!C:C, MATCH($D372, 'Mother tree bio'!$B:$B, 0))</f>
        <v>#N/A</v>
      </c>
      <c r="BP372" s="4" t="e">
        <f>INDEX('Mother tree bio'!D:D, MATCH($D372, 'Mother tree bio'!$B:$B, 0))</f>
        <v>#N/A</v>
      </c>
      <c r="BQ372" s="4" t="e">
        <f>INDEX('Mother tree bio'!E:E, MATCH($D372, 'Mother tree bio'!$B:$B, 0))</f>
        <v>#N/A</v>
      </c>
      <c r="BR372" s="4" t="e">
        <f>INDEX('Mother tree bio'!F:F, MATCH($D372, 'Mother tree bio'!$B:$B, 0))</f>
        <v>#N/A</v>
      </c>
      <c r="BS372" s="4" t="e">
        <f>INDEX('Mother tree bio'!G:G, MATCH($D372, 'Mother tree bio'!$B:$B, 0))</f>
        <v>#N/A</v>
      </c>
      <c r="BT372" s="4" t="e">
        <f>INDEX('Mother tree bio'!H:H, MATCH($D372, 'Mother tree bio'!$B:$B, 0))</f>
        <v>#N/A</v>
      </c>
      <c r="BU372" s="4" t="e">
        <f>INDEX('Mother tree bio'!I:I, MATCH($D372, 'Mother tree bio'!$B:$B, 0))</f>
        <v>#N/A</v>
      </c>
      <c r="BV372" s="4" t="e">
        <f>INDEX('Mother tree bio'!J:J, MATCH($D372, 'Mother tree bio'!$B:$B, 0))</f>
        <v>#N/A</v>
      </c>
      <c r="BW372" s="4" t="e">
        <f>INDEX('Mother tree bio'!K:K, MATCH($D372, 'Mother tree bio'!$B:$B, 0))</f>
        <v>#N/A</v>
      </c>
    </row>
    <row r="373" spans="1:75" ht="15" customHeight="1">
      <c r="A373" s="39" t="s">
        <v>710</v>
      </c>
      <c r="B373" t="s">
        <v>626</v>
      </c>
      <c r="C373" s="1" t="s">
        <v>306</v>
      </c>
      <c r="D373" s="4" t="str">
        <f>INDEX('Isotope analysis'!D:D, MATCH($A373, 'Isotope analysis'!$C:$C, 0))</f>
        <v>NSW0349</v>
      </c>
      <c r="E373" s="4" t="s">
        <v>83</v>
      </c>
      <c r="F373" s="4">
        <f>INDEX('Root phenotypic data'!D:D, MATCH($A373, 'Root phenotypic data'!$A:$A, 0))</f>
        <v>9</v>
      </c>
      <c r="G373" s="4" t="str">
        <f>INDEX('Root phenotypic data'!E:E, MATCH($A373, 'Root phenotypic data'!$A:$A, 0))</f>
        <v>D</v>
      </c>
      <c r="H373" s="4" t="s">
        <v>627</v>
      </c>
      <c r="I373" s="19" t="s">
        <v>297</v>
      </c>
      <c r="J373" s="19" t="s">
        <v>298</v>
      </c>
      <c r="K373" s="20" t="s">
        <v>299</v>
      </c>
      <c r="L373" s="19" t="s">
        <v>353</v>
      </c>
      <c r="M373" s="19" t="s">
        <v>354</v>
      </c>
      <c r="N373" s="20" t="s">
        <v>355</v>
      </c>
      <c r="O373" s="4" t="str">
        <f>INDEX('Root phenotypic data'!F:F, MATCH($A373, 'Root phenotypic data'!$A:$A, 0))</f>
        <v>CER4</v>
      </c>
      <c r="P373" s="18">
        <f>INDEX('Root phenotypic data'!H:H, MATCH($A373, 'Root phenotypic data'!$A:$A, 0))</f>
        <v>44382.65208</v>
      </c>
      <c r="Q373" s="4">
        <f>INDEX('Root phenotypic data'!I:I, MATCH($A373, 'Root phenotypic data'!$A:$A, 0))</f>
        <v>5.0591999999999997</v>
      </c>
      <c r="R373" s="4">
        <f>INDEX('Root phenotypic data'!J:J, MATCH($A373, 'Root phenotypic data'!$A:$A, 0))</f>
        <v>7.8399999999999997E-2</v>
      </c>
      <c r="S373" s="4">
        <f>INDEX('Root phenotypic data'!K:K, MATCH($A373, 'Root phenotypic data'!$A:$A, 0))</f>
        <v>0.24640000000000001</v>
      </c>
      <c r="T373" s="4">
        <f>INDEX('Root phenotypic data'!L:L, MATCH($A373, 'Root phenotypic data'!$A:$A, 0))</f>
        <v>0.155</v>
      </c>
      <c r="U373" s="4">
        <f>INDEX('Root phenotypic data'!M:M, MATCH($A373, 'Root phenotypic data'!$A:$A, 0))</f>
        <v>1E-3</v>
      </c>
      <c r="V373" s="4">
        <f>INDEX('Root phenotypic data'!N:N, MATCH($A373, 'Root phenotypic data'!$A:$A, 0))</f>
        <v>0.99</v>
      </c>
      <c r="W373" s="4">
        <f>INDEX('Root phenotypic data'!O:O, MATCH($A373, 'Root phenotypic data'!$A:$A, 0))</f>
        <v>2.1000000000000001E-2</v>
      </c>
      <c r="X373" s="4">
        <f>INDEX('Root phenotypic data'!P:P, MATCH($A373, 'Root phenotypic data'!$A:$A, 0))</f>
        <v>7</v>
      </c>
      <c r="Y373" s="4">
        <f>INDEX('Root phenotypic data'!Q:Q, MATCH($A373, 'Root phenotypic data'!$A:$A, 0))</f>
        <v>25</v>
      </c>
      <c r="Z373" s="4">
        <f>INDEX('Root phenotypic data'!R:R, MATCH($A373, 'Root phenotypic data'!$A:$A, 0))</f>
        <v>3</v>
      </c>
      <c r="AA373" s="4">
        <f>INDEX('Root phenotypic data'!S:S, MATCH($A373, 'Root phenotypic data'!$A:$A, 0))</f>
        <v>45</v>
      </c>
      <c r="AB373" s="4">
        <f>INDEX('Root phenotypic data'!T:T, MATCH($A373, 'Root phenotypic data'!$A:$A, 0))</f>
        <v>14</v>
      </c>
      <c r="AC373" s="4">
        <f>INDEX('Root phenotypic data'!U:U, MATCH($A373, 'Root phenotypic data'!$A:$A, 0))</f>
        <v>53</v>
      </c>
      <c r="AD373" s="4">
        <f>INDEX('Root phenotypic data'!V:V, MATCH($A373, 'Root phenotypic data'!$A:$A, 0))</f>
        <v>0.1203</v>
      </c>
      <c r="AE373" s="4">
        <f>INDEX('Root phenotypic data'!W:W, MATCH($A373, 'Root phenotypic data'!$A:$A, 0))</f>
        <v>1.6999999999999999E-3</v>
      </c>
      <c r="AF373" s="4">
        <f>INDEX('Root phenotypic data'!X:X, MATCH($A373, 'Root phenotypic data'!$A:$A, 0))</f>
        <v>5.3E-3</v>
      </c>
      <c r="AG373" s="4">
        <f>INDEX('Root phenotypic data'!Y:Y, MATCH($A373, 'Root phenotypic data'!$A:$A, 0))</f>
        <v>0.2074</v>
      </c>
      <c r="AH373" s="4">
        <f>INDEX('Root phenotypic data'!Z:Z, MATCH($A373, 'Root phenotypic data'!$A:$A, 0))</f>
        <v>46.8</v>
      </c>
      <c r="AI373" s="4">
        <f>INDEX('Root phenotypic data'!AA:AA, MATCH($A373, 'Root phenotypic data'!$A:$A, 0))</f>
        <v>16</v>
      </c>
      <c r="AJ373" s="4">
        <f>INDEX('Root phenotypic data'!AB:AB, MATCH($A373, 'Root phenotypic data'!$A:$A, 0))</f>
        <v>0.38069999999999998</v>
      </c>
      <c r="AK373" s="4">
        <f>INDEX('Root phenotypic data'!AC:AC, MATCH($A373, 'Root phenotypic data'!$A:$A, 0))</f>
        <v>1</v>
      </c>
      <c r="AL373" s="4">
        <f>INDEX('Root phenotypic data'!AD:AD, MATCH($A373, 'Root phenotypic data'!$A:$A, 0))</f>
        <v>0.11070000000000001</v>
      </c>
      <c r="AM373" s="4">
        <f>INDEX('Root phenotypic data'!AE:AE, MATCH($A373, 'Root phenotypic data'!$A:$A, 0))</f>
        <v>14</v>
      </c>
      <c r="AN373" s="4">
        <f>INDEX('Root phenotypic data'!AF:AF, MATCH($A373, 'Root phenotypic data'!$A:$A, 0))</f>
        <v>1.6189</v>
      </c>
      <c r="AO373" s="4">
        <f>INDEX('Root phenotypic data'!AG:AG, MATCH($A373, 'Root phenotypic data'!$A:$A, 0))</f>
        <v>5.0591999999999997</v>
      </c>
      <c r="AP373" s="4">
        <f>INDEX('Isotope analysis'!F:F, MATCH($A373, 'Isotope analysis'!$C:$C, 0))</f>
        <v>0</v>
      </c>
      <c r="AQ373" s="4">
        <f>INDEX('Isotope analysis'!G:G, MATCH($A373, 'Isotope analysis'!$C:$C, 0))</f>
        <v>-32.659999999999997</v>
      </c>
      <c r="AR373" s="4">
        <f>INDEX('Isotope analysis'!H:H, MATCH($A373, 'Isotope analysis'!$C:$C, 0))</f>
        <v>1.29</v>
      </c>
      <c r="AS373" s="4">
        <f>INDEX('Isotope analysis'!I:I, MATCH($A373, 'Isotope analysis'!$C:$C, 0))</f>
        <v>45.2</v>
      </c>
      <c r="AT373" s="4">
        <f>INDEX('Root phenotypic data'!CR:CR, MATCH($A373, 'Root phenotypic data'!$A:$A, 0))</f>
        <v>18.1667004</v>
      </c>
      <c r="AU373" s="4">
        <f>INDEX('Root phenotypic data'!CS:CS, MATCH($A373, 'Root phenotypic data'!$A:$A, 0))</f>
        <v>13.949999800000001</v>
      </c>
      <c r="AV373" s="4">
        <f>INDEX('Root phenotypic data'!CT:CT, MATCH($A373, 'Root phenotypic data'!$A:$A, 0))</f>
        <v>47.449001299999999</v>
      </c>
      <c r="AW373" s="4">
        <f>INDEX('Root phenotypic data'!CU:CU, MATCH($A373, 'Root phenotypic data'!$A:$A, 0))</f>
        <v>565.4940186</v>
      </c>
      <c r="AX373" s="4">
        <f>INDEX('Root phenotypic data'!CV:CV, MATCH($A373, 'Root phenotypic data'!$A:$A, 0))</f>
        <v>32.099998499999998</v>
      </c>
      <c r="AY373" s="4">
        <f>INDEX('Root phenotypic data'!CW:CW, MATCH($A373, 'Root phenotypic data'!$A:$A, 0))</f>
        <v>2.7</v>
      </c>
      <c r="AZ373" s="4">
        <f>INDEX('Root phenotypic data'!CX:CX, MATCH($A373, 'Root phenotypic data'!$A:$A, 0))</f>
        <v>29.399999600000001</v>
      </c>
      <c r="BA373" s="4">
        <f>INDEX('Root phenotypic data'!CY:CY, MATCH($A373, 'Root phenotypic data'!$A:$A, 0))</f>
        <v>24.783300400000002</v>
      </c>
      <c r="BB373" s="4">
        <f>INDEX('Root phenotypic data'!CZ:CZ, MATCH($A373, 'Root phenotypic data'!$A:$A, 0))</f>
        <v>14.8832998</v>
      </c>
      <c r="BC373" s="4">
        <f>INDEX('Root phenotypic data'!DA:DA, MATCH($A373, 'Root phenotypic data'!$A:$A, 0))</f>
        <v>24.783300400000002</v>
      </c>
      <c r="BD373" s="4">
        <f>INDEX('Root phenotypic data'!DB:DB, MATCH($A373, 'Root phenotypic data'!$A:$A, 0))</f>
        <v>10.800000199999999</v>
      </c>
      <c r="BE373" s="4">
        <f>INDEX('Root phenotypic data'!DC:DC, MATCH($A373, 'Root phenotypic data'!$A:$A, 0))</f>
        <v>716</v>
      </c>
      <c r="BF373" s="4">
        <f>INDEX('Root phenotypic data'!DD:DD, MATCH($A373, 'Root phenotypic data'!$A:$A, 0))</f>
        <v>97</v>
      </c>
      <c r="BG373" s="4">
        <f>INDEX('Root phenotypic data'!DE:DE, MATCH($A373, 'Root phenotypic data'!$A:$A, 0))</f>
        <v>34</v>
      </c>
      <c r="BH373" s="4">
        <f>INDEX('Root phenotypic data'!DF:DF, MATCH($A373, 'Root phenotypic data'!$A:$A, 0))</f>
        <v>34.053001399999999</v>
      </c>
      <c r="BI373" s="4">
        <f>INDEX('Root phenotypic data'!DG:DG, MATCH($A373, 'Root phenotypic data'!$A:$A, 0))</f>
        <v>267</v>
      </c>
      <c r="BJ373" s="4">
        <f>INDEX('Root phenotypic data'!DH:DH, MATCH($A373, 'Root phenotypic data'!$A:$A, 0))</f>
        <v>125</v>
      </c>
      <c r="BK373" s="4">
        <f>INDEX('Root phenotypic data'!DI:DI, MATCH($A373, 'Root phenotypic data'!$A:$A, 0))</f>
        <v>267</v>
      </c>
      <c r="BL373" s="4">
        <f>INDEX('Root phenotypic data'!DJ:DJ, MATCH($A373, 'Root phenotypic data'!$A:$A, 0))</f>
        <v>125</v>
      </c>
      <c r="BM373" s="4">
        <f>INDEX('Root phenotypic data'!DK:DK, MATCH($A373, 'Root phenotypic data'!$A:$A, 0))</f>
        <v>0.89756199999999997</v>
      </c>
      <c r="BN373" s="4">
        <f>INDEX('Root phenotypic data'!DL:DL, MATCH($A373, 'Root phenotypic data'!$A:$A, 0))</f>
        <v>10.494500199999999</v>
      </c>
      <c r="BO373" s="4" t="e">
        <f>INDEX('Mother tree bio'!C:C, MATCH($D373, 'Mother tree bio'!$B:$B, 0))</f>
        <v>#N/A</v>
      </c>
      <c r="BP373" s="4" t="e">
        <f>INDEX('Mother tree bio'!D:D, MATCH($D373, 'Mother tree bio'!$B:$B, 0))</f>
        <v>#N/A</v>
      </c>
      <c r="BQ373" s="4" t="e">
        <f>INDEX('Mother tree bio'!E:E, MATCH($D373, 'Mother tree bio'!$B:$B, 0))</f>
        <v>#N/A</v>
      </c>
      <c r="BR373" s="4" t="e">
        <f>INDEX('Mother tree bio'!F:F, MATCH($D373, 'Mother tree bio'!$B:$B, 0))</f>
        <v>#N/A</v>
      </c>
      <c r="BS373" s="4" t="e">
        <f>INDEX('Mother tree bio'!G:G, MATCH($D373, 'Mother tree bio'!$B:$B, 0))</f>
        <v>#N/A</v>
      </c>
      <c r="BT373" s="4" t="e">
        <f>INDEX('Mother tree bio'!H:H, MATCH($D373, 'Mother tree bio'!$B:$B, 0))</f>
        <v>#N/A</v>
      </c>
      <c r="BU373" s="4" t="e">
        <f>INDEX('Mother tree bio'!I:I, MATCH($D373, 'Mother tree bio'!$B:$B, 0))</f>
        <v>#N/A</v>
      </c>
      <c r="BV373" s="4" t="e">
        <f>INDEX('Mother tree bio'!J:J, MATCH($D373, 'Mother tree bio'!$B:$B, 0))</f>
        <v>#N/A</v>
      </c>
      <c r="BW373" s="4" t="e">
        <f>INDEX('Mother tree bio'!K:K, MATCH($D373, 'Mother tree bio'!$B:$B, 0))</f>
        <v>#N/A</v>
      </c>
    </row>
    <row r="374" spans="1:75" ht="15" customHeight="1">
      <c r="A374" s="39" t="s">
        <v>711</v>
      </c>
      <c r="B374" t="s">
        <v>626</v>
      </c>
      <c r="C374" s="1" t="s">
        <v>308</v>
      </c>
      <c r="D374" s="4" t="str">
        <f>INDEX('Isotope analysis'!D:D, MATCH($A374, 'Isotope analysis'!$C:$C, 0))</f>
        <v>NSW0349</v>
      </c>
      <c r="E374" s="4" t="s">
        <v>83</v>
      </c>
      <c r="F374" s="4">
        <f>INDEX('Root phenotypic data'!D:D, MATCH($A374, 'Root phenotypic data'!$A:$A, 0))</f>
        <v>10</v>
      </c>
      <c r="G374" s="4" t="str">
        <f>INDEX('Root phenotypic data'!E:E, MATCH($A374, 'Root phenotypic data'!$A:$A, 0))</f>
        <v>D</v>
      </c>
      <c r="H374" s="4" t="s">
        <v>627</v>
      </c>
      <c r="I374" s="19" t="s">
        <v>297</v>
      </c>
      <c r="J374" s="19" t="s">
        <v>298</v>
      </c>
      <c r="K374" s="20" t="s">
        <v>299</v>
      </c>
      <c r="L374" s="19" t="s">
        <v>357</v>
      </c>
      <c r="M374" s="19" t="s">
        <v>358</v>
      </c>
      <c r="N374" s="20" t="s">
        <v>359</v>
      </c>
      <c r="O374" s="4" t="str">
        <f>INDEX('Root phenotypic data'!F:F, MATCH($A374, 'Root phenotypic data'!$A:$A, 0))</f>
        <v>CER4</v>
      </c>
      <c r="P374" s="18">
        <f>INDEX('Root phenotypic data'!H:H, MATCH($A374, 'Root phenotypic data'!$A:$A, 0))</f>
        <v>44382.65625</v>
      </c>
      <c r="Q374" s="4">
        <f>INDEX('Root phenotypic data'!I:I, MATCH($A374, 'Root phenotypic data'!$A:$A, 0))</f>
        <v>23.6968</v>
      </c>
      <c r="R374" s="4">
        <f>INDEX('Root phenotypic data'!J:J, MATCH($A374, 'Root phenotypic data'!$A:$A, 0))</f>
        <v>0.84309999999999996</v>
      </c>
      <c r="S374" s="4">
        <f>INDEX('Root phenotypic data'!K:K, MATCH($A374, 'Root phenotypic data'!$A:$A, 0))</f>
        <v>2.6486000000000001</v>
      </c>
      <c r="T374" s="4">
        <f>INDEX('Root phenotypic data'!L:L, MATCH($A374, 'Root phenotypic data'!$A:$A, 0))</f>
        <v>0.35580000000000001</v>
      </c>
      <c r="U374" s="4">
        <f>INDEX('Root phenotypic data'!M:M, MATCH($A374, 'Root phenotypic data'!$A:$A, 0))</f>
        <v>2.4E-2</v>
      </c>
      <c r="V374" s="4">
        <f>INDEX('Root phenotypic data'!N:N, MATCH($A374, 'Root phenotypic data'!$A:$A, 0))</f>
        <v>1</v>
      </c>
      <c r="W374" s="4">
        <f>INDEX('Root phenotypic data'!O:O, MATCH($A374, 'Root phenotypic data'!$A:$A, 0))</f>
        <v>0.01</v>
      </c>
      <c r="X374" s="4">
        <f>INDEX('Root phenotypic data'!P:P, MATCH($A374, 'Root phenotypic data'!$A:$A, 0))</f>
        <v>21</v>
      </c>
      <c r="Y374" s="4">
        <f>INDEX('Root phenotypic data'!Q:Q, MATCH($A374, 'Root phenotypic data'!$A:$A, 0))</f>
        <v>31</v>
      </c>
      <c r="Z374" s="4">
        <f>INDEX('Root phenotypic data'!R:R, MATCH($A374, 'Root phenotypic data'!$A:$A, 0))</f>
        <v>2</v>
      </c>
      <c r="AA374" s="4">
        <f>INDEX('Root phenotypic data'!S:S, MATCH($A374, 'Root phenotypic data'!$A:$A, 0))</f>
        <v>60</v>
      </c>
      <c r="AB374" s="4">
        <f>INDEX('Root phenotypic data'!T:T, MATCH($A374, 'Root phenotypic data'!$A:$A, 0))</f>
        <v>22</v>
      </c>
      <c r="AC374" s="4">
        <f>INDEX('Root phenotypic data'!U:U, MATCH($A374, 'Root phenotypic data'!$A:$A, 0))</f>
        <v>259</v>
      </c>
      <c r="AD374" s="4">
        <f>INDEX('Root phenotypic data'!V:V, MATCH($A374, 'Root phenotypic data'!$A:$A, 0))</f>
        <v>0.39900000000000002</v>
      </c>
      <c r="AE374" s="4">
        <f>INDEX('Root phenotypic data'!W:W, MATCH($A374, 'Root phenotypic data'!$A:$A, 0))</f>
        <v>1.2999999999999999E-2</v>
      </c>
      <c r="AF374" s="4">
        <f>INDEX('Root phenotypic data'!X:X, MATCH($A374, 'Root phenotypic data'!$A:$A, 0))</f>
        <v>4.0899999999999999E-2</v>
      </c>
      <c r="AG374" s="4">
        <f>INDEX('Root phenotypic data'!Y:Y, MATCH($A374, 'Root phenotypic data'!$A:$A, 0))</f>
        <v>0.20349999999999999</v>
      </c>
      <c r="AH374" s="4">
        <f>INDEX('Root phenotypic data'!Z:Z, MATCH($A374, 'Root phenotypic data'!$A:$A, 0))</f>
        <v>43.2</v>
      </c>
      <c r="AI374" s="4">
        <f>INDEX('Root phenotypic data'!AA:AA, MATCH($A374, 'Root phenotypic data'!$A:$A, 0))</f>
        <v>28</v>
      </c>
      <c r="AJ374" s="4">
        <f>INDEX('Root phenotypic data'!AB:AB, MATCH($A374, 'Root phenotypic data'!$A:$A, 0))</f>
        <v>0.96230000000000004</v>
      </c>
      <c r="AK374" s="4">
        <f>INDEX('Root phenotypic data'!AC:AC, MATCH($A374, 'Root phenotypic data'!$A:$A, 0))</f>
        <v>1</v>
      </c>
      <c r="AL374" s="4">
        <f>INDEX('Root phenotypic data'!AD:AD, MATCH($A374, 'Root phenotypic data'!$A:$A, 0))</f>
        <v>15.932399999999999</v>
      </c>
      <c r="AM374" s="4">
        <f>INDEX('Root phenotypic data'!AE:AE, MATCH($A374, 'Root phenotypic data'!$A:$A, 0))</f>
        <v>26</v>
      </c>
      <c r="AN374" s="4">
        <f>INDEX('Root phenotypic data'!AF:AF, MATCH($A374, 'Root phenotypic data'!$A:$A, 0))</f>
        <v>7.0467000000000004</v>
      </c>
      <c r="AO374" s="4">
        <f>INDEX('Root phenotypic data'!AG:AG, MATCH($A374, 'Root phenotypic data'!$A:$A, 0))</f>
        <v>23.6968</v>
      </c>
      <c r="AP374" s="4">
        <f>INDEX('Isotope analysis'!F:F, MATCH($A374, 'Isotope analysis'!$C:$C, 0))</f>
        <v>0</v>
      </c>
      <c r="AQ374" s="4">
        <f>INDEX('Isotope analysis'!G:G, MATCH($A374, 'Isotope analysis'!$C:$C, 0))</f>
        <v>-30.94</v>
      </c>
      <c r="AR374" s="4">
        <f>INDEX('Isotope analysis'!H:H, MATCH($A374, 'Isotope analysis'!$C:$C, 0))</f>
        <v>1.53</v>
      </c>
      <c r="AS374" s="4">
        <f>INDEX('Isotope analysis'!I:I, MATCH($A374, 'Isotope analysis'!$C:$C, 0))</f>
        <v>46.9</v>
      </c>
      <c r="AT374" s="4">
        <f>INDEX('Root phenotypic data'!CR:CR, MATCH($A374, 'Root phenotypic data'!$A:$A, 0))</f>
        <v>18.1667004</v>
      </c>
      <c r="AU374" s="4">
        <f>INDEX('Root phenotypic data'!CS:CS, MATCH($A374, 'Root phenotypic data'!$A:$A, 0))</f>
        <v>13.949999800000001</v>
      </c>
      <c r="AV374" s="4">
        <f>INDEX('Root phenotypic data'!CT:CT, MATCH($A374, 'Root phenotypic data'!$A:$A, 0))</f>
        <v>47.449001299999999</v>
      </c>
      <c r="AW374" s="4">
        <f>INDEX('Root phenotypic data'!CU:CU, MATCH($A374, 'Root phenotypic data'!$A:$A, 0))</f>
        <v>565.4940186</v>
      </c>
      <c r="AX374" s="4">
        <f>INDEX('Root phenotypic data'!CV:CV, MATCH($A374, 'Root phenotypic data'!$A:$A, 0))</f>
        <v>32.099998499999998</v>
      </c>
      <c r="AY374" s="4">
        <f>INDEX('Root phenotypic data'!CW:CW, MATCH($A374, 'Root phenotypic data'!$A:$A, 0))</f>
        <v>2.7</v>
      </c>
      <c r="AZ374" s="4">
        <f>INDEX('Root phenotypic data'!CX:CX, MATCH($A374, 'Root phenotypic data'!$A:$A, 0))</f>
        <v>29.399999600000001</v>
      </c>
      <c r="BA374" s="4">
        <f>INDEX('Root phenotypic data'!CY:CY, MATCH($A374, 'Root phenotypic data'!$A:$A, 0))</f>
        <v>24.783300400000002</v>
      </c>
      <c r="BB374" s="4">
        <f>INDEX('Root phenotypic data'!CZ:CZ, MATCH($A374, 'Root phenotypic data'!$A:$A, 0))</f>
        <v>14.8832998</v>
      </c>
      <c r="BC374" s="4">
        <f>INDEX('Root phenotypic data'!DA:DA, MATCH($A374, 'Root phenotypic data'!$A:$A, 0))</f>
        <v>24.783300400000002</v>
      </c>
      <c r="BD374" s="4">
        <f>INDEX('Root phenotypic data'!DB:DB, MATCH($A374, 'Root phenotypic data'!$A:$A, 0))</f>
        <v>10.800000199999999</v>
      </c>
      <c r="BE374" s="4">
        <f>INDEX('Root phenotypic data'!DC:DC, MATCH($A374, 'Root phenotypic data'!$A:$A, 0))</f>
        <v>716</v>
      </c>
      <c r="BF374" s="4">
        <f>INDEX('Root phenotypic data'!DD:DD, MATCH($A374, 'Root phenotypic data'!$A:$A, 0))</f>
        <v>97</v>
      </c>
      <c r="BG374" s="4">
        <f>INDEX('Root phenotypic data'!DE:DE, MATCH($A374, 'Root phenotypic data'!$A:$A, 0))</f>
        <v>34</v>
      </c>
      <c r="BH374" s="4">
        <f>INDEX('Root phenotypic data'!DF:DF, MATCH($A374, 'Root phenotypic data'!$A:$A, 0))</f>
        <v>34.053001399999999</v>
      </c>
      <c r="BI374" s="4">
        <f>INDEX('Root phenotypic data'!DG:DG, MATCH($A374, 'Root phenotypic data'!$A:$A, 0))</f>
        <v>267</v>
      </c>
      <c r="BJ374" s="4">
        <f>INDEX('Root phenotypic data'!DH:DH, MATCH($A374, 'Root phenotypic data'!$A:$A, 0))</f>
        <v>125</v>
      </c>
      <c r="BK374" s="4">
        <f>INDEX('Root phenotypic data'!DI:DI, MATCH($A374, 'Root phenotypic data'!$A:$A, 0))</f>
        <v>267</v>
      </c>
      <c r="BL374" s="4">
        <f>INDEX('Root phenotypic data'!DJ:DJ, MATCH($A374, 'Root phenotypic data'!$A:$A, 0))</f>
        <v>125</v>
      </c>
      <c r="BM374" s="4">
        <f>INDEX('Root phenotypic data'!DK:DK, MATCH($A374, 'Root phenotypic data'!$A:$A, 0))</f>
        <v>0.89756199999999997</v>
      </c>
      <c r="BN374" s="4">
        <f>INDEX('Root phenotypic data'!DL:DL, MATCH($A374, 'Root phenotypic data'!$A:$A, 0))</f>
        <v>10.494500199999999</v>
      </c>
      <c r="BO374" s="4" t="e">
        <f>INDEX('Mother tree bio'!C:C, MATCH($D374, 'Mother tree bio'!$B:$B, 0))</f>
        <v>#N/A</v>
      </c>
      <c r="BP374" s="4" t="e">
        <f>INDEX('Mother tree bio'!D:D, MATCH($D374, 'Mother tree bio'!$B:$B, 0))</f>
        <v>#N/A</v>
      </c>
      <c r="BQ374" s="4" t="e">
        <f>INDEX('Mother tree bio'!E:E, MATCH($D374, 'Mother tree bio'!$B:$B, 0))</f>
        <v>#N/A</v>
      </c>
      <c r="BR374" s="4" t="e">
        <f>INDEX('Mother tree bio'!F:F, MATCH($D374, 'Mother tree bio'!$B:$B, 0))</f>
        <v>#N/A</v>
      </c>
      <c r="BS374" s="4" t="e">
        <f>INDEX('Mother tree bio'!G:G, MATCH($D374, 'Mother tree bio'!$B:$B, 0))</f>
        <v>#N/A</v>
      </c>
      <c r="BT374" s="4" t="e">
        <f>INDEX('Mother tree bio'!H:H, MATCH($D374, 'Mother tree bio'!$B:$B, 0))</f>
        <v>#N/A</v>
      </c>
      <c r="BU374" s="4" t="e">
        <f>INDEX('Mother tree bio'!I:I, MATCH($D374, 'Mother tree bio'!$B:$B, 0))</f>
        <v>#N/A</v>
      </c>
      <c r="BV374" s="4" t="e">
        <f>INDEX('Mother tree bio'!J:J, MATCH($D374, 'Mother tree bio'!$B:$B, 0))</f>
        <v>#N/A</v>
      </c>
      <c r="BW374" s="4" t="e">
        <f>INDEX('Mother tree bio'!K:K, MATCH($D374, 'Mother tree bio'!$B:$B, 0))</f>
        <v>#N/A</v>
      </c>
    </row>
    <row r="375" spans="1:75" ht="15" customHeight="1">
      <c r="A375" s="45" t="s">
        <v>712</v>
      </c>
      <c r="B375" t="s">
        <v>626</v>
      </c>
      <c r="C375" s="1" t="s">
        <v>310</v>
      </c>
      <c r="D375" s="4" t="str">
        <f>INDEX('Isotope analysis'!D:D, MATCH($A375, 'Isotope analysis'!$C:$C, 0))</f>
        <v>GOL0025</v>
      </c>
      <c r="E375" s="4" t="s">
        <v>83</v>
      </c>
      <c r="F375" s="4">
        <f>INDEX('Root phenotypic data'!D:D, MATCH($A375, 'Root phenotypic data'!$A:$A, 0))</f>
        <v>7</v>
      </c>
      <c r="G375" s="4" t="str">
        <f>INDEX('Root phenotypic data'!E:E, MATCH($A375, 'Root phenotypic data'!$A:$A, 0))</f>
        <v>D</v>
      </c>
      <c r="H375" s="4" t="s">
        <v>627</v>
      </c>
      <c r="I375" s="19" t="s">
        <v>297</v>
      </c>
      <c r="J375" s="19" t="s">
        <v>298</v>
      </c>
      <c r="K375" s="20" t="s">
        <v>299</v>
      </c>
      <c r="L375" s="19" t="s">
        <v>362</v>
      </c>
      <c r="M375" s="19" t="s">
        <v>363</v>
      </c>
      <c r="N375" s="20" t="s">
        <v>364</v>
      </c>
      <c r="O375" s="4" t="str">
        <f>INDEX('Root phenotypic data'!F:F, MATCH($A375, 'Root phenotypic data'!$A:$A, 0))</f>
        <v>CER4</v>
      </c>
      <c r="P375" s="18">
        <f>INDEX('Root phenotypic data'!H:H, MATCH($A375, 'Root phenotypic data'!$A:$A, 0))</f>
        <v>44382.563190000001</v>
      </c>
      <c r="Q375" s="4">
        <f>INDEX('Root phenotypic data'!I:I, MATCH($A375, 'Root phenotypic data'!$A:$A, 0))</f>
        <v>20.566800000000001</v>
      </c>
      <c r="R375" s="4">
        <f>INDEX('Root phenotypic data'!J:J, MATCH($A375, 'Root phenotypic data'!$A:$A, 0))</f>
        <v>0.69830000000000003</v>
      </c>
      <c r="S375" s="4">
        <f>INDEX('Root phenotypic data'!K:K, MATCH($A375, 'Root phenotypic data'!$A:$A, 0))</f>
        <v>2.1939000000000002</v>
      </c>
      <c r="T375" s="4">
        <f>INDEX('Root phenotypic data'!L:L, MATCH($A375, 'Root phenotypic data'!$A:$A, 0))</f>
        <v>0.33960000000000001</v>
      </c>
      <c r="U375" s="4">
        <f>INDEX('Root phenotypic data'!M:M, MATCH($A375, 'Root phenotypic data'!$A:$A, 0))</f>
        <v>1.9E-2</v>
      </c>
      <c r="V375" s="4">
        <f>INDEX('Root phenotypic data'!N:N, MATCH($A375, 'Root phenotypic data'!$A:$A, 0))</f>
        <v>0.97199999999999998</v>
      </c>
      <c r="W375" s="4">
        <f>INDEX('Root phenotypic data'!O:O, MATCH($A375, 'Root phenotypic data'!$A:$A, 0))</f>
        <v>6.0000000000000001E-3</v>
      </c>
      <c r="X375" s="4">
        <f>INDEX('Root phenotypic data'!P:P, MATCH($A375, 'Root phenotypic data'!$A:$A, 0))</f>
        <v>16</v>
      </c>
      <c r="Y375" s="4">
        <f>INDEX('Root phenotypic data'!Q:Q, MATCH($A375, 'Root phenotypic data'!$A:$A, 0))</f>
        <v>13</v>
      </c>
      <c r="Z375" s="4">
        <f>INDEX('Root phenotypic data'!R:R, MATCH($A375, 'Root phenotypic data'!$A:$A, 0))</f>
        <v>0</v>
      </c>
      <c r="AA375" s="4">
        <f>INDEX('Root phenotypic data'!S:S, MATCH($A375, 'Root phenotypic data'!$A:$A, 0))</f>
        <v>26</v>
      </c>
      <c r="AB375" s="4">
        <f>INDEX('Root phenotypic data'!T:T, MATCH($A375, 'Root phenotypic data'!$A:$A, 0))</f>
        <v>11</v>
      </c>
      <c r="AC375" s="4">
        <f>INDEX('Root phenotypic data'!U:U, MATCH($A375, 'Root phenotypic data'!$A:$A, 0))</f>
        <v>60</v>
      </c>
      <c r="AD375" s="4">
        <f>INDEX('Root phenotypic data'!V:V, MATCH($A375, 'Root phenotypic data'!$A:$A, 0))</f>
        <v>0.7913</v>
      </c>
      <c r="AE375" s="4">
        <f>INDEX('Root phenotypic data'!W:W, MATCH($A375, 'Root phenotypic data'!$A:$A, 0))</f>
        <v>2.4299999999999999E-2</v>
      </c>
      <c r="AF375" s="4">
        <f>INDEX('Root phenotypic data'!X:X, MATCH($A375, 'Root phenotypic data'!$A:$A, 0))</f>
        <v>7.6399999999999996E-2</v>
      </c>
      <c r="AG375" s="4">
        <f>INDEX('Root phenotypic data'!Y:Y, MATCH($A375, 'Root phenotypic data'!$A:$A, 0))</f>
        <v>0.24709999999999999</v>
      </c>
      <c r="AH375" s="4">
        <f>INDEX('Root phenotypic data'!Z:Z, MATCH($A375, 'Root phenotypic data'!$A:$A, 0))</f>
        <v>40.07</v>
      </c>
      <c r="AI375" s="4">
        <f>INDEX('Root phenotypic data'!AA:AA, MATCH($A375, 'Root phenotypic data'!$A:$A, 0))</f>
        <v>11</v>
      </c>
      <c r="AJ375" s="4">
        <f>INDEX('Root phenotypic data'!AB:AB, MATCH($A375, 'Root phenotypic data'!$A:$A, 0))</f>
        <v>0.60929999999999995</v>
      </c>
      <c r="AK375" s="4">
        <f>INDEX('Root phenotypic data'!AC:AC, MATCH($A375, 'Root phenotypic data'!$A:$A, 0))</f>
        <v>1</v>
      </c>
      <c r="AL375" s="4">
        <f>INDEX('Root phenotypic data'!AD:AD, MATCH($A375, 'Root phenotypic data'!$A:$A, 0))</f>
        <v>14.824999999999999</v>
      </c>
      <c r="AM375" s="4">
        <f>INDEX('Root phenotypic data'!AE:AE, MATCH($A375, 'Root phenotypic data'!$A:$A, 0))</f>
        <v>9</v>
      </c>
      <c r="AN375" s="4">
        <f>INDEX('Root phenotypic data'!AF:AF, MATCH($A375, 'Root phenotypic data'!$A:$A, 0))</f>
        <v>3.4108999999999998</v>
      </c>
      <c r="AO375" s="4">
        <f>INDEX('Root phenotypic data'!AG:AG, MATCH($A375, 'Root phenotypic data'!$A:$A, 0))</f>
        <v>20.566800000000001</v>
      </c>
      <c r="AP375" s="4">
        <f>INDEX('Isotope analysis'!F:F, MATCH($A375, 'Isotope analysis'!$C:$C, 0))</f>
        <v>4.9400000000000004</v>
      </c>
      <c r="AQ375" s="4">
        <f>INDEX('Isotope analysis'!G:G, MATCH($A375, 'Isotope analysis'!$C:$C, 0))</f>
        <v>-34.26</v>
      </c>
      <c r="AR375" s="4">
        <f>INDEX('Isotope analysis'!H:H, MATCH($A375, 'Isotope analysis'!$C:$C, 0))</f>
        <v>1.46</v>
      </c>
      <c r="AS375" s="4">
        <f>INDEX('Isotope analysis'!I:I, MATCH($A375, 'Isotope analysis'!$C:$C, 0))</f>
        <v>44.9</v>
      </c>
      <c r="AT375" s="4">
        <f>INDEX('Root phenotypic data'!CR:CR, MATCH($A375, 'Root phenotypic data'!$A:$A, 0))</f>
        <v>13.087499599999999</v>
      </c>
      <c r="AU375" s="4">
        <f>INDEX('Root phenotypic data'!CS:CS, MATCH($A375, 'Root phenotypic data'!$A:$A, 0))</f>
        <v>12.3583002</v>
      </c>
      <c r="AV375" s="4">
        <f>INDEX('Root phenotypic data'!CT:CT, MATCH($A375, 'Root phenotypic data'!$A:$A, 0))</f>
        <v>48.274700199999998</v>
      </c>
      <c r="AW375" s="4">
        <f>INDEX('Root phenotypic data'!CU:CU, MATCH($A375, 'Root phenotypic data'!$A:$A, 0))</f>
        <v>487.61499020000002</v>
      </c>
      <c r="AX375" s="4">
        <f>INDEX('Root phenotypic data'!CV:CV, MATCH($A375, 'Root phenotypic data'!$A:$A, 0))</f>
        <v>25</v>
      </c>
      <c r="AY375" s="4">
        <f>INDEX('Root phenotypic data'!CW:CW, MATCH($A375, 'Root phenotypic data'!$A:$A, 0))</f>
        <v>-0.6</v>
      </c>
      <c r="AZ375" s="4">
        <f>INDEX('Root phenotypic data'!CX:CX, MATCH($A375, 'Root phenotypic data'!$A:$A, 0))</f>
        <v>25.600000399999999</v>
      </c>
      <c r="BA375" s="4">
        <f>INDEX('Root phenotypic data'!CY:CY, MATCH($A375, 'Root phenotypic data'!$A:$A, 0))</f>
        <v>18.733299299999999</v>
      </c>
      <c r="BB375" s="4">
        <f>INDEX('Root phenotypic data'!CZ:CZ, MATCH($A375, 'Root phenotypic data'!$A:$A, 0))</f>
        <v>7.8833298999999997</v>
      </c>
      <c r="BC375" s="4">
        <f>INDEX('Root phenotypic data'!DA:DA, MATCH($A375, 'Root phenotypic data'!$A:$A, 0))</f>
        <v>19</v>
      </c>
      <c r="BD375" s="4">
        <f>INDEX('Root phenotypic data'!DB:DB, MATCH($A375, 'Root phenotypic data'!$A:$A, 0))</f>
        <v>6.8833298999999997</v>
      </c>
      <c r="BE375" s="4">
        <f>INDEX('Root phenotypic data'!DC:DC, MATCH($A375, 'Root phenotypic data'!$A:$A, 0))</f>
        <v>734</v>
      </c>
      <c r="BF375" s="4">
        <f>INDEX('Root phenotypic data'!DD:DD, MATCH($A375, 'Root phenotypic data'!$A:$A, 0))</f>
        <v>76</v>
      </c>
      <c r="BG375" s="4">
        <f>INDEX('Root phenotypic data'!DE:DE, MATCH($A375, 'Root phenotypic data'!$A:$A, 0))</f>
        <v>43</v>
      </c>
      <c r="BH375" s="4">
        <f>INDEX('Root phenotypic data'!DF:DF, MATCH($A375, 'Root phenotypic data'!$A:$A, 0))</f>
        <v>15.832799899999999</v>
      </c>
      <c r="BI375" s="4">
        <f>INDEX('Root phenotypic data'!DG:DG, MATCH($A375, 'Root phenotypic data'!$A:$A, 0))</f>
        <v>215</v>
      </c>
      <c r="BJ375" s="4">
        <f>INDEX('Root phenotypic data'!DH:DH, MATCH($A375, 'Root phenotypic data'!$A:$A, 0))</f>
        <v>152</v>
      </c>
      <c r="BK375" s="4">
        <f>INDEX('Root phenotypic data'!DI:DI, MATCH($A375, 'Root phenotypic data'!$A:$A, 0))</f>
        <v>194</v>
      </c>
      <c r="BL375" s="4">
        <f>INDEX('Root phenotypic data'!DJ:DJ, MATCH($A375, 'Root phenotypic data'!$A:$A, 0))</f>
        <v>156</v>
      </c>
      <c r="BM375" s="4">
        <f>INDEX('Root phenotypic data'!DK:DK, MATCH($A375, 'Root phenotypic data'!$A:$A, 0))</f>
        <v>0.89612400000000003</v>
      </c>
      <c r="BN375" s="4">
        <f>INDEX('Root phenotypic data'!DL:DL, MATCH($A375, 'Root phenotypic data'!$A:$A, 0))</f>
        <v>10.8028002</v>
      </c>
      <c r="BO375" s="4" t="e">
        <f>INDEX('Mother tree bio'!C:C, MATCH($D375, 'Mother tree bio'!$B:$B, 0))</f>
        <v>#N/A</v>
      </c>
      <c r="BP375" s="4" t="e">
        <f>INDEX('Mother tree bio'!D:D, MATCH($D375, 'Mother tree bio'!$B:$B, 0))</f>
        <v>#N/A</v>
      </c>
      <c r="BQ375" s="4" t="e">
        <f>INDEX('Mother tree bio'!E:E, MATCH($D375, 'Mother tree bio'!$B:$B, 0))</f>
        <v>#N/A</v>
      </c>
      <c r="BR375" s="4" t="e">
        <f>INDEX('Mother tree bio'!F:F, MATCH($D375, 'Mother tree bio'!$B:$B, 0))</f>
        <v>#N/A</v>
      </c>
      <c r="BS375" s="4" t="e">
        <f>INDEX('Mother tree bio'!G:G, MATCH($D375, 'Mother tree bio'!$B:$B, 0))</f>
        <v>#N/A</v>
      </c>
      <c r="BT375" s="4" t="e">
        <f>INDEX('Mother tree bio'!H:H, MATCH($D375, 'Mother tree bio'!$B:$B, 0))</f>
        <v>#N/A</v>
      </c>
      <c r="BU375" s="4" t="e">
        <f>INDEX('Mother tree bio'!I:I, MATCH($D375, 'Mother tree bio'!$B:$B, 0))</f>
        <v>#N/A</v>
      </c>
      <c r="BV375" s="4" t="e">
        <f>INDEX('Mother tree bio'!J:J, MATCH($D375, 'Mother tree bio'!$B:$B, 0))</f>
        <v>#N/A</v>
      </c>
      <c r="BW375" s="4" t="e">
        <f>INDEX('Mother tree bio'!K:K, MATCH($D375, 'Mother tree bio'!$B:$B, 0))</f>
        <v>#N/A</v>
      </c>
    </row>
    <row r="376" spans="1:75" ht="15" customHeight="1">
      <c r="A376" s="45" t="s">
        <v>713</v>
      </c>
      <c r="B376" t="s">
        <v>626</v>
      </c>
      <c r="C376" s="1" t="s">
        <v>312</v>
      </c>
      <c r="D376" s="4" t="str">
        <f>INDEX('Isotope analysis'!D:D, MATCH($A376, 'Isotope analysis'!$C:$C, 0))</f>
        <v>GOL0025</v>
      </c>
      <c r="E376" s="4" t="s">
        <v>83</v>
      </c>
      <c r="F376" s="4">
        <f>INDEX('Root phenotypic data'!D:D, MATCH($A376, 'Root phenotypic data'!$A:$A, 0))</f>
        <v>8</v>
      </c>
      <c r="G376" s="4" t="str">
        <f>INDEX('Root phenotypic data'!E:E, MATCH($A376, 'Root phenotypic data'!$A:$A, 0))</f>
        <v>D</v>
      </c>
      <c r="H376" s="4" t="s">
        <v>627</v>
      </c>
      <c r="I376" s="19" t="s">
        <v>297</v>
      </c>
      <c r="J376" s="19" t="s">
        <v>298</v>
      </c>
      <c r="K376" s="20" t="s">
        <v>299</v>
      </c>
      <c r="L376" s="19" t="s">
        <v>366</v>
      </c>
      <c r="M376" s="19" t="s">
        <v>367</v>
      </c>
      <c r="N376" s="20" t="s">
        <v>368</v>
      </c>
      <c r="O376" s="4" t="str">
        <f>INDEX('Root phenotypic data'!F:F, MATCH($A376, 'Root phenotypic data'!$A:$A, 0))</f>
        <v>CER4</v>
      </c>
      <c r="P376" s="18">
        <f>INDEX('Root phenotypic data'!H:H, MATCH($A376, 'Root phenotypic data'!$A:$A, 0))</f>
        <v>44382.570140000003</v>
      </c>
      <c r="Q376" s="4">
        <f>INDEX('Root phenotypic data'!I:I, MATCH($A376, 'Root phenotypic data'!$A:$A, 0))</f>
        <v>26.568899999999999</v>
      </c>
      <c r="R376" s="4">
        <f>INDEX('Root phenotypic data'!J:J, MATCH($A376, 'Root phenotypic data'!$A:$A, 0))</f>
        <v>0.87880000000000003</v>
      </c>
      <c r="S376" s="4">
        <f>INDEX('Root phenotypic data'!K:K, MATCH($A376, 'Root phenotypic data'!$A:$A, 0))</f>
        <v>2.7608000000000001</v>
      </c>
      <c r="T376" s="4">
        <f>INDEX('Root phenotypic data'!L:L, MATCH($A376, 'Root phenotypic data'!$A:$A, 0))</f>
        <v>0.33079999999999998</v>
      </c>
      <c r="U376" s="4">
        <f>INDEX('Root phenotypic data'!M:M, MATCH($A376, 'Root phenotypic data'!$A:$A, 0))</f>
        <v>2.3E-2</v>
      </c>
      <c r="V376" s="4">
        <f>INDEX('Root phenotypic data'!N:N, MATCH($A376, 'Root phenotypic data'!$A:$A, 0))</f>
        <v>0.98399999999999999</v>
      </c>
      <c r="W376" s="4">
        <f>INDEX('Root phenotypic data'!O:O, MATCH($A376, 'Root phenotypic data'!$A:$A, 0))</f>
        <v>8.0000000000000002E-3</v>
      </c>
      <c r="X376" s="4">
        <f>INDEX('Root phenotypic data'!P:P, MATCH($A376, 'Root phenotypic data'!$A:$A, 0))</f>
        <v>18</v>
      </c>
      <c r="Y376" s="4">
        <f>INDEX('Root phenotypic data'!Q:Q, MATCH($A376, 'Root phenotypic data'!$A:$A, 0))</f>
        <v>33</v>
      </c>
      <c r="Z376" s="4">
        <f>INDEX('Root phenotypic data'!R:R, MATCH($A376, 'Root phenotypic data'!$A:$A, 0))</f>
        <v>0</v>
      </c>
      <c r="AA376" s="4">
        <f>INDEX('Root phenotypic data'!S:S, MATCH($A376, 'Root phenotypic data'!$A:$A, 0))</f>
        <v>59</v>
      </c>
      <c r="AB376" s="4">
        <f>INDEX('Root phenotypic data'!T:T, MATCH($A376, 'Root phenotypic data'!$A:$A, 0))</f>
        <v>26</v>
      </c>
      <c r="AC376" s="4">
        <f>INDEX('Root phenotypic data'!U:U, MATCH($A376, 'Root phenotypic data'!$A:$A, 0))</f>
        <v>212</v>
      </c>
      <c r="AD376" s="4">
        <f>INDEX('Root phenotypic data'!V:V, MATCH($A376, 'Root phenotypic data'!$A:$A, 0))</f>
        <v>0.45610000000000001</v>
      </c>
      <c r="AE376" s="4">
        <f>INDEX('Root phenotypic data'!W:W, MATCH($A376, 'Root phenotypic data'!$A:$A, 0))</f>
        <v>1.34E-2</v>
      </c>
      <c r="AF376" s="4">
        <f>INDEX('Root phenotypic data'!X:X, MATCH($A376, 'Root phenotypic data'!$A:$A, 0))</f>
        <v>4.2200000000000001E-2</v>
      </c>
      <c r="AG376" s="4">
        <f>INDEX('Root phenotypic data'!Y:Y, MATCH($A376, 'Root phenotypic data'!$A:$A, 0))</f>
        <v>0.2286</v>
      </c>
      <c r="AH376" s="4">
        <f>INDEX('Root phenotypic data'!Z:Z, MATCH($A376, 'Root phenotypic data'!$A:$A, 0))</f>
        <v>35.44</v>
      </c>
      <c r="AI376" s="4">
        <f>INDEX('Root phenotypic data'!AA:AA, MATCH($A376, 'Root phenotypic data'!$A:$A, 0))</f>
        <v>30</v>
      </c>
      <c r="AJ376" s="4">
        <f>INDEX('Root phenotypic data'!AB:AB, MATCH($A376, 'Root phenotypic data'!$A:$A, 0))</f>
        <v>1.0293000000000001</v>
      </c>
      <c r="AK376" s="4">
        <f>INDEX('Root phenotypic data'!AC:AC, MATCH($A376, 'Root phenotypic data'!$A:$A, 0))</f>
        <v>2</v>
      </c>
      <c r="AL376" s="4">
        <f>INDEX('Root phenotypic data'!AD:AD, MATCH($A376, 'Root phenotypic data'!$A:$A, 0))</f>
        <v>3.4075000000000002</v>
      </c>
      <c r="AM376" s="4">
        <f>INDEX('Root phenotypic data'!AE:AE, MATCH($A376, 'Root phenotypic data'!$A:$A, 0))</f>
        <v>27</v>
      </c>
      <c r="AN376" s="4">
        <f>INDEX('Root phenotypic data'!AF:AF, MATCH($A376, 'Root phenotypic data'!$A:$A, 0))</f>
        <v>22.472100000000001</v>
      </c>
      <c r="AO376" s="4">
        <f>INDEX('Root phenotypic data'!AG:AG, MATCH($A376, 'Root phenotypic data'!$A:$A, 0))</f>
        <v>26.568899999999999</v>
      </c>
      <c r="AP376" s="4">
        <f>INDEX('Isotope analysis'!F:F, MATCH($A376, 'Isotope analysis'!$C:$C, 0))</f>
        <v>2.76</v>
      </c>
      <c r="AQ376" s="4">
        <f>INDEX('Isotope analysis'!G:G, MATCH($A376, 'Isotope analysis'!$C:$C, 0))</f>
        <v>-34.380000000000003</v>
      </c>
      <c r="AR376" s="4">
        <f>INDEX('Isotope analysis'!H:H, MATCH($A376, 'Isotope analysis'!$C:$C, 0))</f>
        <v>1.1599999999999999</v>
      </c>
      <c r="AS376" s="4">
        <f>INDEX('Isotope analysis'!I:I, MATCH($A376, 'Isotope analysis'!$C:$C, 0))</f>
        <v>42.8</v>
      </c>
      <c r="AT376" s="4">
        <f>INDEX('Root phenotypic data'!CR:CR, MATCH($A376, 'Root phenotypic data'!$A:$A, 0))</f>
        <v>13.087499599999999</v>
      </c>
      <c r="AU376" s="4">
        <f>INDEX('Root phenotypic data'!CS:CS, MATCH($A376, 'Root phenotypic data'!$A:$A, 0))</f>
        <v>12.3583002</v>
      </c>
      <c r="AV376" s="4">
        <f>INDEX('Root phenotypic data'!CT:CT, MATCH($A376, 'Root phenotypic data'!$A:$A, 0))</f>
        <v>48.274700199999998</v>
      </c>
      <c r="AW376" s="4">
        <f>INDEX('Root phenotypic data'!CU:CU, MATCH($A376, 'Root phenotypic data'!$A:$A, 0))</f>
        <v>487.61499020000002</v>
      </c>
      <c r="AX376" s="4">
        <f>INDEX('Root phenotypic data'!CV:CV, MATCH($A376, 'Root phenotypic data'!$A:$A, 0))</f>
        <v>25</v>
      </c>
      <c r="AY376" s="4">
        <f>INDEX('Root phenotypic data'!CW:CW, MATCH($A376, 'Root phenotypic data'!$A:$A, 0))</f>
        <v>-0.6</v>
      </c>
      <c r="AZ376" s="4">
        <f>INDEX('Root phenotypic data'!CX:CX, MATCH($A376, 'Root phenotypic data'!$A:$A, 0))</f>
        <v>25.600000399999999</v>
      </c>
      <c r="BA376" s="4">
        <f>INDEX('Root phenotypic data'!CY:CY, MATCH($A376, 'Root phenotypic data'!$A:$A, 0))</f>
        <v>18.733299299999999</v>
      </c>
      <c r="BB376" s="4">
        <f>INDEX('Root phenotypic data'!CZ:CZ, MATCH($A376, 'Root phenotypic data'!$A:$A, 0))</f>
        <v>7.8833298999999997</v>
      </c>
      <c r="BC376" s="4">
        <f>INDEX('Root phenotypic data'!DA:DA, MATCH($A376, 'Root phenotypic data'!$A:$A, 0))</f>
        <v>19</v>
      </c>
      <c r="BD376" s="4">
        <f>INDEX('Root phenotypic data'!DB:DB, MATCH($A376, 'Root phenotypic data'!$A:$A, 0))</f>
        <v>6.8833298999999997</v>
      </c>
      <c r="BE376" s="4">
        <f>INDEX('Root phenotypic data'!DC:DC, MATCH($A376, 'Root phenotypic data'!$A:$A, 0))</f>
        <v>734</v>
      </c>
      <c r="BF376" s="4">
        <f>INDEX('Root phenotypic data'!DD:DD, MATCH($A376, 'Root phenotypic data'!$A:$A, 0))</f>
        <v>76</v>
      </c>
      <c r="BG376" s="4">
        <f>INDEX('Root phenotypic data'!DE:DE, MATCH($A376, 'Root phenotypic data'!$A:$A, 0))</f>
        <v>43</v>
      </c>
      <c r="BH376" s="4">
        <f>INDEX('Root phenotypic data'!DF:DF, MATCH($A376, 'Root phenotypic data'!$A:$A, 0))</f>
        <v>15.832799899999999</v>
      </c>
      <c r="BI376" s="4">
        <f>INDEX('Root phenotypic data'!DG:DG, MATCH($A376, 'Root phenotypic data'!$A:$A, 0))</f>
        <v>215</v>
      </c>
      <c r="BJ376" s="4">
        <f>INDEX('Root phenotypic data'!DH:DH, MATCH($A376, 'Root phenotypic data'!$A:$A, 0))</f>
        <v>152</v>
      </c>
      <c r="BK376" s="4">
        <f>INDEX('Root phenotypic data'!DI:DI, MATCH($A376, 'Root phenotypic data'!$A:$A, 0))</f>
        <v>194</v>
      </c>
      <c r="BL376" s="4">
        <f>INDEX('Root phenotypic data'!DJ:DJ, MATCH($A376, 'Root phenotypic data'!$A:$A, 0))</f>
        <v>156</v>
      </c>
      <c r="BM376" s="4">
        <f>INDEX('Root phenotypic data'!DK:DK, MATCH($A376, 'Root phenotypic data'!$A:$A, 0))</f>
        <v>0.89612400000000003</v>
      </c>
      <c r="BN376" s="4">
        <f>INDEX('Root phenotypic data'!DL:DL, MATCH($A376, 'Root phenotypic data'!$A:$A, 0))</f>
        <v>10.8028002</v>
      </c>
      <c r="BO376" s="4" t="e">
        <f>INDEX('Mother tree bio'!C:C, MATCH($D376, 'Mother tree bio'!$B:$B, 0))</f>
        <v>#N/A</v>
      </c>
      <c r="BP376" s="4" t="e">
        <f>INDEX('Mother tree bio'!D:D, MATCH($D376, 'Mother tree bio'!$B:$B, 0))</f>
        <v>#N/A</v>
      </c>
      <c r="BQ376" s="4" t="e">
        <f>INDEX('Mother tree bio'!E:E, MATCH($D376, 'Mother tree bio'!$B:$B, 0))</f>
        <v>#N/A</v>
      </c>
      <c r="BR376" s="4" t="e">
        <f>INDEX('Mother tree bio'!F:F, MATCH($D376, 'Mother tree bio'!$B:$B, 0))</f>
        <v>#N/A</v>
      </c>
      <c r="BS376" s="4" t="e">
        <f>INDEX('Mother tree bio'!G:G, MATCH($D376, 'Mother tree bio'!$B:$B, 0))</f>
        <v>#N/A</v>
      </c>
      <c r="BT376" s="4" t="e">
        <f>INDEX('Mother tree bio'!H:H, MATCH($D376, 'Mother tree bio'!$B:$B, 0))</f>
        <v>#N/A</v>
      </c>
      <c r="BU376" s="4" t="e">
        <f>INDEX('Mother tree bio'!I:I, MATCH($D376, 'Mother tree bio'!$B:$B, 0))</f>
        <v>#N/A</v>
      </c>
      <c r="BV376" s="4" t="e">
        <f>INDEX('Mother tree bio'!J:J, MATCH($D376, 'Mother tree bio'!$B:$B, 0))</f>
        <v>#N/A</v>
      </c>
      <c r="BW376" s="4" t="e">
        <f>INDEX('Mother tree bio'!K:K, MATCH($D376, 'Mother tree bio'!$B:$B, 0))</f>
        <v>#N/A</v>
      </c>
    </row>
    <row r="377" spans="1:75" ht="15" customHeight="1" thickBot="1">
      <c r="A377" s="43" t="s">
        <v>714</v>
      </c>
      <c r="B377" t="s">
        <v>626</v>
      </c>
      <c r="C377" s="1" t="s">
        <v>315</v>
      </c>
      <c r="D377" s="4" t="str">
        <f>INDEX('Isotope analysis'!D:D, MATCH($A377, 'Isotope analysis'!$C:$C, 0))</f>
        <v>GOL0025</v>
      </c>
      <c r="E377" s="4" t="s">
        <v>83</v>
      </c>
      <c r="F377" s="4">
        <f>INDEX('Root phenotypic data'!D:D, MATCH($A377, 'Root phenotypic data'!$A:$A, 0))</f>
        <v>9</v>
      </c>
      <c r="G377" s="4" t="str">
        <f>INDEX('Root phenotypic data'!E:E, MATCH($A377, 'Root phenotypic data'!$A:$A, 0))</f>
        <v>D</v>
      </c>
      <c r="H377" s="4" t="s">
        <v>627</v>
      </c>
      <c r="I377" s="19" t="s">
        <v>297</v>
      </c>
      <c r="J377" s="19" t="s">
        <v>298</v>
      </c>
      <c r="K377" s="20" t="s">
        <v>299</v>
      </c>
      <c r="L377" s="19" t="s">
        <v>370</v>
      </c>
      <c r="M377" s="19" t="s">
        <v>371</v>
      </c>
      <c r="N377" s="20" t="s">
        <v>372</v>
      </c>
      <c r="AP377" s="4">
        <f>INDEX('Isotope analysis'!F:F, MATCH($A377, 'Isotope analysis'!$C:$C, 0))</f>
        <v>5.39</v>
      </c>
      <c r="AQ377" s="4">
        <f>INDEX('Isotope analysis'!G:G, MATCH($A377, 'Isotope analysis'!$C:$C, 0))</f>
        <v>-33.770000000000003</v>
      </c>
      <c r="AR377" s="4">
        <f>INDEX('Isotope analysis'!H:H, MATCH($A377, 'Isotope analysis'!$C:$C, 0))</f>
        <v>1.75</v>
      </c>
      <c r="AS377" s="4">
        <f>INDEX('Isotope analysis'!I:I, MATCH($A377, 'Isotope analysis'!$C:$C, 0))</f>
        <v>44</v>
      </c>
      <c r="BO377" s="4" t="e">
        <f>INDEX('Mother tree bio'!C:C, MATCH($D377, 'Mother tree bio'!$B:$B, 0))</f>
        <v>#N/A</v>
      </c>
      <c r="BP377" s="4" t="e">
        <f>INDEX('Mother tree bio'!D:D, MATCH($D377, 'Mother tree bio'!$B:$B, 0))</f>
        <v>#N/A</v>
      </c>
      <c r="BQ377" s="4" t="e">
        <f>INDEX('Mother tree bio'!E:E, MATCH($D377, 'Mother tree bio'!$B:$B, 0))</f>
        <v>#N/A</v>
      </c>
      <c r="BR377" s="4" t="e">
        <f>INDEX('Mother tree bio'!F:F, MATCH($D377, 'Mother tree bio'!$B:$B, 0))</f>
        <v>#N/A</v>
      </c>
      <c r="BS377" s="4" t="e">
        <f>INDEX('Mother tree bio'!G:G, MATCH($D377, 'Mother tree bio'!$B:$B, 0))</f>
        <v>#N/A</v>
      </c>
      <c r="BT377" s="4" t="e">
        <f>INDEX('Mother tree bio'!H:H, MATCH($D377, 'Mother tree bio'!$B:$B, 0))</f>
        <v>#N/A</v>
      </c>
      <c r="BU377" s="4" t="e">
        <f>INDEX('Mother tree bio'!I:I, MATCH($D377, 'Mother tree bio'!$B:$B, 0))</f>
        <v>#N/A</v>
      </c>
      <c r="BV377" s="4" t="e">
        <f>INDEX('Mother tree bio'!J:J, MATCH($D377, 'Mother tree bio'!$B:$B, 0))</f>
        <v>#N/A</v>
      </c>
      <c r="BW377" s="4" t="e">
        <f>INDEX('Mother tree bio'!K:K, MATCH($D377, 'Mother tree bio'!$B:$B, 0))</f>
        <v>#N/A</v>
      </c>
    </row>
    <row r="378" spans="1:75" ht="15" customHeight="1">
      <c r="A378" s="50" t="s">
        <v>715</v>
      </c>
      <c r="B378" t="s">
        <v>626</v>
      </c>
      <c r="C378" s="1" t="s">
        <v>317</v>
      </c>
      <c r="D378" s="4" t="str">
        <f>INDEX('Isotope analysis'!D:D, MATCH($A378, 'Isotope analysis'!$C:$C, 0))</f>
        <v>GOL0025</v>
      </c>
      <c r="E378" s="4" t="s">
        <v>83</v>
      </c>
      <c r="F378" s="4">
        <f>INDEX('Root phenotypic data'!D:D, MATCH($A378, 'Root phenotypic data'!$A:$A, 0))</f>
        <v>10</v>
      </c>
      <c r="G378" s="4" t="str">
        <f>INDEX('Root phenotypic data'!E:E, MATCH($A378, 'Root phenotypic data'!$A:$A, 0))</f>
        <v>D</v>
      </c>
      <c r="H378" s="4" t="s">
        <v>627</v>
      </c>
      <c r="I378" s="19" t="s">
        <v>318</v>
      </c>
      <c r="J378" s="19" t="s">
        <v>319</v>
      </c>
      <c r="K378" s="20" t="s">
        <v>320</v>
      </c>
      <c r="L378" s="19" t="s">
        <v>341</v>
      </c>
      <c r="M378" s="19" t="s">
        <v>342</v>
      </c>
      <c r="N378" s="20" t="s">
        <v>343</v>
      </c>
      <c r="O378" s="4" t="str">
        <f>INDEX('Root phenotypic data'!F:F, MATCH($A378, 'Root phenotypic data'!$A:$A, 0))</f>
        <v>CER4</v>
      </c>
      <c r="P378" s="18">
        <f>INDEX('Root phenotypic data'!H:H, MATCH($A378, 'Root phenotypic data'!$A:$A, 0))</f>
        <v>44382.587500000001</v>
      </c>
      <c r="Q378" s="4">
        <f>INDEX('Root phenotypic data'!I:I, MATCH($A378, 'Root phenotypic data'!$A:$A, 0))</f>
        <v>33.782699999999998</v>
      </c>
      <c r="R378" s="4">
        <f>INDEX('Root phenotypic data'!J:J, MATCH($A378, 'Root phenotypic data'!$A:$A, 0))</f>
        <v>0.95669999999999999</v>
      </c>
      <c r="S378" s="4">
        <f>INDEX('Root phenotypic data'!K:K, MATCH($A378, 'Root phenotypic data'!$A:$A, 0))</f>
        <v>3.0057</v>
      </c>
      <c r="T378" s="4">
        <f>INDEX('Root phenotypic data'!L:L, MATCH($A378, 'Root phenotypic data'!$A:$A, 0))</f>
        <v>0.28320000000000001</v>
      </c>
      <c r="U378" s="4">
        <f>INDEX('Root phenotypic data'!M:M, MATCH($A378, 'Root phenotypic data'!$A:$A, 0))</f>
        <v>2.1000000000000001E-2</v>
      </c>
      <c r="V378" s="4">
        <f>INDEX('Root phenotypic data'!N:N, MATCH($A378, 'Root phenotypic data'!$A:$A, 0))</f>
        <v>1.01</v>
      </c>
      <c r="W378" s="4">
        <f>INDEX('Root phenotypic data'!O:O, MATCH($A378, 'Root phenotypic data'!$A:$A, 0))</f>
        <v>8.0000000000000002E-3</v>
      </c>
      <c r="X378" s="4">
        <f>INDEX('Root phenotypic data'!P:P, MATCH($A378, 'Root phenotypic data'!$A:$A, 0))</f>
        <v>13</v>
      </c>
      <c r="Y378" s="4">
        <f>INDEX('Root phenotypic data'!Q:Q, MATCH($A378, 'Root phenotypic data'!$A:$A, 0))</f>
        <v>40</v>
      </c>
      <c r="Z378" s="4">
        <f>INDEX('Root phenotypic data'!R:R, MATCH($A378, 'Root phenotypic data'!$A:$A, 0))</f>
        <v>13</v>
      </c>
      <c r="AA378" s="4">
        <f>INDEX('Root phenotypic data'!S:S, MATCH($A378, 'Root phenotypic data'!$A:$A, 0))</f>
        <v>81</v>
      </c>
      <c r="AB378" s="4">
        <f>INDEX('Root phenotypic data'!T:T, MATCH($A378, 'Root phenotypic data'!$A:$A, 0))</f>
        <v>21</v>
      </c>
      <c r="AC378" s="4">
        <f>INDEX('Root phenotypic data'!U:U, MATCH($A378, 'Root phenotypic data'!$A:$A, 0))</f>
        <v>89</v>
      </c>
      <c r="AD378" s="4">
        <f>INDEX('Root phenotypic data'!V:V, MATCH($A378, 'Root phenotypic data'!$A:$A, 0))</f>
        <v>0.4204</v>
      </c>
      <c r="AE378" s="4">
        <f>INDEX('Root phenotypic data'!W:W, MATCH($A378, 'Root phenotypic data'!$A:$A, 0))</f>
        <v>1.0500000000000001E-2</v>
      </c>
      <c r="AF378" s="4">
        <f>INDEX('Root phenotypic data'!X:X, MATCH($A378, 'Root phenotypic data'!$A:$A, 0))</f>
        <v>3.2899999999999999E-2</v>
      </c>
      <c r="AG378" s="4">
        <f>INDEX('Root phenotypic data'!Y:Y, MATCH($A378, 'Root phenotypic data'!$A:$A, 0))</f>
        <v>0.18490000000000001</v>
      </c>
      <c r="AH378" s="4">
        <f>INDEX('Root phenotypic data'!Z:Z, MATCH($A378, 'Root phenotypic data'!$A:$A, 0))</f>
        <v>49.75</v>
      </c>
      <c r="AI378" s="4">
        <f>INDEX('Root phenotypic data'!AA:AA, MATCH($A378, 'Root phenotypic data'!$A:$A, 0))</f>
        <v>32</v>
      </c>
      <c r="AJ378" s="4">
        <f>INDEX('Root phenotypic data'!AB:AB, MATCH($A378, 'Root phenotypic data'!$A:$A, 0))</f>
        <v>13.013</v>
      </c>
      <c r="AK378" s="4">
        <f>INDEX('Root phenotypic data'!AC:AC, MATCH($A378, 'Root phenotypic data'!$A:$A, 0))</f>
        <v>9</v>
      </c>
      <c r="AL378" s="4">
        <f>INDEX('Root phenotypic data'!AD:AD, MATCH($A378, 'Root phenotypic data'!$A:$A, 0))</f>
        <v>11.1181</v>
      </c>
      <c r="AM378" s="4">
        <f>INDEX('Root phenotypic data'!AE:AE, MATCH($A378, 'Root phenotypic data'!$A:$A, 0))</f>
        <v>22</v>
      </c>
      <c r="AN378" s="4">
        <f>INDEX('Root phenotypic data'!AF:AF, MATCH($A378, 'Root phenotypic data'!$A:$A, 0))</f>
        <v>7.5305</v>
      </c>
      <c r="AO378" s="4">
        <f>INDEX('Root phenotypic data'!AG:AG, MATCH($A378, 'Root phenotypic data'!$A:$A, 0))</f>
        <v>33.782699999999998</v>
      </c>
      <c r="AP378" s="4">
        <f>INDEX('Isotope analysis'!F:F, MATCH($A378, 'Isotope analysis'!$C:$C, 0))</f>
        <v>4.91</v>
      </c>
      <c r="AQ378" s="4">
        <f>INDEX('Isotope analysis'!G:G, MATCH($A378, 'Isotope analysis'!$C:$C, 0))</f>
        <v>-32.479999999999997</v>
      </c>
      <c r="AR378" s="4">
        <f>INDEX('Isotope analysis'!H:H, MATCH($A378, 'Isotope analysis'!$C:$C, 0))</f>
        <v>0.77</v>
      </c>
      <c r="AS378" s="4">
        <f>INDEX('Isotope analysis'!I:I, MATCH($A378, 'Isotope analysis'!$C:$C, 0))</f>
        <v>43.5</v>
      </c>
      <c r="AT378" s="4">
        <f>INDEX('Root phenotypic data'!CR:CR, MATCH($A378, 'Root phenotypic data'!$A:$A, 0))</f>
        <v>13.087499599999999</v>
      </c>
      <c r="AU378" s="4">
        <f>INDEX('Root phenotypic data'!CS:CS, MATCH($A378, 'Root phenotypic data'!$A:$A, 0))</f>
        <v>12.3583002</v>
      </c>
      <c r="AV378" s="4">
        <f>INDEX('Root phenotypic data'!CT:CT, MATCH($A378, 'Root phenotypic data'!$A:$A, 0))</f>
        <v>48.274700199999998</v>
      </c>
      <c r="AW378" s="4">
        <f>INDEX('Root phenotypic data'!CU:CU, MATCH($A378, 'Root phenotypic data'!$A:$A, 0))</f>
        <v>487.61499020000002</v>
      </c>
      <c r="AX378" s="4">
        <f>INDEX('Root phenotypic data'!CV:CV, MATCH($A378, 'Root phenotypic data'!$A:$A, 0))</f>
        <v>25</v>
      </c>
      <c r="AY378" s="4">
        <f>INDEX('Root phenotypic data'!CW:CW, MATCH($A378, 'Root phenotypic data'!$A:$A, 0))</f>
        <v>-0.6</v>
      </c>
      <c r="AZ378" s="4">
        <f>INDEX('Root phenotypic data'!CX:CX, MATCH($A378, 'Root phenotypic data'!$A:$A, 0))</f>
        <v>25.600000399999999</v>
      </c>
      <c r="BA378" s="4">
        <f>INDEX('Root phenotypic data'!CY:CY, MATCH($A378, 'Root phenotypic data'!$A:$A, 0))</f>
        <v>18.733299299999999</v>
      </c>
      <c r="BB378" s="4">
        <f>INDEX('Root phenotypic data'!CZ:CZ, MATCH($A378, 'Root phenotypic data'!$A:$A, 0))</f>
        <v>7.8833298999999997</v>
      </c>
      <c r="BC378" s="4">
        <f>INDEX('Root phenotypic data'!DA:DA, MATCH($A378, 'Root phenotypic data'!$A:$A, 0))</f>
        <v>19</v>
      </c>
      <c r="BD378" s="4">
        <f>INDEX('Root phenotypic data'!DB:DB, MATCH($A378, 'Root phenotypic data'!$A:$A, 0))</f>
        <v>6.8833298999999997</v>
      </c>
      <c r="BE378" s="4">
        <f>INDEX('Root phenotypic data'!DC:DC, MATCH($A378, 'Root phenotypic data'!$A:$A, 0))</f>
        <v>734</v>
      </c>
      <c r="BF378" s="4">
        <f>INDEX('Root phenotypic data'!DD:DD, MATCH($A378, 'Root phenotypic data'!$A:$A, 0))</f>
        <v>76</v>
      </c>
      <c r="BG378" s="4">
        <f>INDEX('Root phenotypic data'!DE:DE, MATCH($A378, 'Root phenotypic data'!$A:$A, 0))</f>
        <v>43</v>
      </c>
      <c r="BH378" s="4">
        <f>INDEX('Root phenotypic data'!DF:DF, MATCH($A378, 'Root phenotypic data'!$A:$A, 0))</f>
        <v>15.832799899999999</v>
      </c>
      <c r="BI378" s="4">
        <f>INDEX('Root phenotypic data'!DG:DG, MATCH($A378, 'Root phenotypic data'!$A:$A, 0))</f>
        <v>215</v>
      </c>
      <c r="BJ378" s="4">
        <f>INDEX('Root phenotypic data'!DH:DH, MATCH($A378, 'Root phenotypic data'!$A:$A, 0))</f>
        <v>152</v>
      </c>
      <c r="BK378" s="4">
        <f>INDEX('Root phenotypic data'!DI:DI, MATCH($A378, 'Root phenotypic data'!$A:$A, 0))</f>
        <v>194</v>
      </c>
      <c r="BL378" s="4">
        <f>INDEX('Root phenotypic data'!DJ:DJ, MATCH($A378, 'Root phenotypic data'!$A:$A, 0))</f>
        <v>156</v>
      </c>
      <c r="BM378" s="4">
        <f>INDEX('Root phenotypic data'!DK:DK, MATCH($A378, 'Root phenotypic data'!$A:$A, 0))</f>
        <v>0.89612400000000003</v>
      </c>
      <c r="BN378" s="4">
        <f>INDEX('Root phenotypic data'!DL:DL, MATCH($A378, 'Root phenotypic data'!$A:$A, 0))</f>
        <v>10.8028002</v>
      </c>
      <c r="BO378" s="4" t="e">
        <f>INDEX('Mother tree bio'!C:C, MATCH($D378, 'Mother tree bio'!$B:$B, 0))</f>
        <v>#N/A</v>
      </c>
      <c r="BP378" s="4" t="e">
        <f>INDEX('Mother tree bio'!D:D, MATCH($D378, 'Mother tree bio'!$B:$B, 0))</f>
        <v>#N/A</v>
      </c>
      <c r="BQ378" s="4" t="e">
        <f>INDEX('Mother tree bio'!E:E, MATCH($D378, 'Mother tree bio'!$B:$B, 0))</f>
        <v>#N/A</v>
      </c>
      <c r="BR378" s="4" t="e">
        <f>INDEX('Mother tree bio'!F:F, MATCH($D378, 'Mother tree bio'!$B:$B, 0))</f>
        <v>#N/A</v>
      </c>
      <c r="BS378" s="4" t="e">
        <f>INDEX('Mother tree bio'!G:G, MATCH($D378, 'Mother tree bio'!$B:$B, 0))</f>
        <v>#N/A</v>
      </c>
      <c r="BT378" s="4" t="e">
        <f>INDEX('Mother tree bio'!H:H, MATCH($D378, 'Mother tree bio'!$B:$B, 0))</f>
        <v>#N/A</v>
      </c>
      <c r="BU378" s="4" t="e">
        <f>INDEX('Mother tree bio'!I:I, MATCH($D378, 'Mother tree bio'!$B:$B, 0))</f>
        <v>#N/A</v>
      </c>
      <c r="BV378" s="4" t="e">
        <f>INDEX('Mother tree bio'!J:J, MATCH($D378, 'Mother tree bio'!$B:$B, 0))</f>
        <v>#N/A</v>
      </c>
      <c r="BW378" s="4" t="e">
        <f>INDEX('Mother tree bio'!K:K, MATCH($D378, 'Mother tree bio'!$B:$B, 0))</f>
        <v>#N/A</v>
      </c>
    </row>
    <row r="379" spans="1:75" ht="15" customHeight="1">
      <c r="A379" s="51" t="s">
        <v>716</v>
      </c>
      <c r="B379" t="s">
        <v>626</v>
      </c>
      <c r="C379" s="1" t="s">
        <v>322</v>
      </c>
      <c r="D379" s="4" t="str">
        <f>INDEX('Isotope analysis'!D:D, MATCH($A379, 'Isotope analysis'!$C:$C, 0))</f>
        <v>NSW0053</v>
      </c>
      <c r="E379" s="4" t="str">
        <f>INDEX('Mother tree bio'!A:A, MATCH($D379, 'Mother tree bio'!$B:$B, 0))</f>
        <v>E. sideroxylon </v>
      </c>
      <c r="F379" s="4">
        <v>7</v>
      </c>
      <c r="G379" s="4" t="str">
        <f>INDEX('Isotope analysis'!E:E, MATCH($A379, 'Isotope analysis'!$C:$C, 0))</f>
        <v>D</v>
      </c>
      <c r="H379" s="4" t="s">
        <v>627</v>
      </c>
      <c r="I379" s="19" t="s">
        <v>318</v>
      </c>
      <c r="J379" s="19" t="s">
        <v>319</v>
      </c>
      <c r="K379" s="20" t="s">
        <v>320</v>
      </c>
      <c r="L379" s="19" t="s">
        <v>345</v>
      </c>
      <c r="M379" s="19" t="s">
        <v>346</v>
      </c>
      <c r="N379" s="20" t="s">
        <v>347</v>
      </c>
      <c r="O379" s="4" t="e">
        <f>INDEX('Root phenotypic data'!F:F, MATCH($A379, 'Root phenotypic data'!$A:$A, 0))</f>
        <v>#N/A</v>
      </c>
      <c r="P379" s="18" t="e">
        <f>INDEX('Root phenotypic data'!H:H, MATCH($A379, 'Root phenotypic data'!$A:$A, 0))</f>
        <v>#N/A</v>
      </c>
      <c r="Q379" s="4" t="e">
        <f>INDEX('Root phenotypic data'!I:I, MATCH($A379, 'Root phenotypic data'!$A:$A, 0))</f>
        <v>#N/A</v>
      </c>
      <c r="R379" s="4" t="e">
        <f>INDEX('Root phenotypic data'!J:J, MATCH($A379, 'Root phenotypic data'!$A:$A, 0))</f>
        <v>#N/A</v>
      </c>
      <c r="S379" s="4" t="e">
        <f>INDEX('Root phenotypic data'!K:K, MATCH($A379, 'Root phenotypic data'!$A:$A, 0))</f>
        <v>#N/A</v>
      </c>
      <c r="T379" s="4" t="e">
        <f>INDEX('Root phenotypic data'!L:L, MATCH($A379, 'Root phenotypic data'!$A:$A, 0))</f>
        <v>#N/A</v>
      </c>
      <c r="U379" s="4" t="e">
        <f>INDEX('Root phenotypic data'!M:M, MATCH($A379, 'Root phenotypic data'!$A:$A, 0))</f>
        <v>#N/A</v>
      </c>
      <c r="V379" s="4" t="e">
        <f>INDEX('Root phenotypic data'!N:N, MATCH($A379, 'Root phenotypic data'!$A:$A, 0))</f>
        <v>#N/A</v>
      </c>
      <c r="W379" s="4" t="e">
        <f>INDEX('Root phenotypic data'!O:O, MATCH($A379, 'Root phenotypic data'!$A:$A, 0))</f>
        <v>#N/A</v>
      </c>
      <c r="X379" s="4" t="e">
        <f>INDEX('Root phenotypic data'!P:P, MATCH($A379, 'Root phenotypic data'!$A:$A, 0))</f>
        <v>#N/A</v>
      </c>
      <c r="Y379" s="4" t="e">
        <f>INDEX('Root phenotypic data'!Q:Q, MATCH($A379, 'Root phenotypic data'!$A:$A, 0))</f>
        <v>#N/A</v>
      </c>
      <c r="Z379" s="4" t="e">
        <f>INDEX('Root phenotypic data'!R:R, MATCH($A379, 'Root phenotypic data'!$A:$A, 0))</f>
        <v>#N/A</v>
      </c>
      <c r="AA379" s="4" t="e">
        <f>INDEX('Root phenotypic data'!S:S, MATCH($A379, 'Root phenotypic data'!$A:$A, 0))</f>
        <v>#N/A</v>
      </c>
      <c r="AB379" s="4" t="e">
        <f>INDEX('Root phenotypic data'!T:T, MATCH($A379, 'Root phenotypic data'!$A:$A, 0))</f>
        <v>#N/A</v>
      </c>
      <c r="AC379" s="4" t="e">
        <f>INDEX('Root phenotypic data'!U:U, MATCH($A379, 'Root phenotypic data'!$A:$A, 0))</f>
        <v>#N/A</v>
      </c>
      <c r="AD379" s="4" t="e">
        <f>INDEX('Root phenotypic data'!V:V, MATCH($A379, 'Root phenotypic data'!$A:$A, 0))</f>
        <v>#N/A</v>
      </c>
      <c r="AE379" s="4" t="e">
        <f>INDEX('Root phenotypic data'!W:W, MATCH($A379, 'Root phenotypic data'!$A:$A, 0))</f>
        <v>#N/A</v>
      </c>
      <c r="AF379" s="4" t="e">
        <f>INDEX('Root phenotypic data'!X:X, MATCH($A379, 'Root phenotypic data'!$A:$A, 0))</f>
        <v>#N/A</v>
      </c>
      <c r="AG379" s="4" t="e">
        <f>INDEX('Root phenotypic data'!Y:Y, MATCH($A379, 'Root phenotypic data'!$A:$A, 0))</f>
        <v>#N/A</v>
      </c>
      <c r="AH379" s="4" t="e">
        <f>INDEX('Root phenotypic data'!Z:Z, MATCH($A379, 'Root phenotypic data'!$A:$A, 0))</f>
        <v>#N/A</v>
      </c>
      <c r="AI379" s="4" t="e">
        <f>INDEX('Root phenotypic data'!AA:AA, MATCH($A379, 'Root phenotypic data'!$A:$A, 0))</f>
        <v>#N/A</v>
      </c>
      <c r="AJ379" s="4" t="e">
        <f>INDEX('Root phenotypic data'!AB:AB, MATCH($A379, 'Root phenotypic data'!$A:$A, 0))</f>
        <v>#N/A</v>
      </c>
      <c r="AK379" s="4" t="e">
        <f>INDEX('Root phenotypic data'!AC:AC, MATCH($A379, 'Root phenotypic data'!$A:$A, 0))</f>
        <v>#N/A</v>
      </c>
      <c r="AL379" s="4" t="e">
        <f>INDEX('Root phenotypic data'!AD:AD, MATCH($A379, 'Root phenotypic data'!$A:$A, 0))</f>
        <v>#N/A</v>
      </c>
      <c r="AM379" s="4" t="e">
        <f>INDEX('Root phenotypic data'!AE:AE, MATCH($A379, 'Root phenotypic data'!$A:$A, 0))</f>
        <v>#N/A</v>
      </c>
      <c r="AN379" s="4" t="e">
        <f>INDEX('Root phenotypic data'!AF:AF, MATCH($A379, 'Root phenotypic data'!$A:$A, 0))</f>
        <v>#N/A</v>
      </c>
      <c r="AO379" s="4" t="e">
        <f>INDEX('Root phenotypic data'!AG:AG, MATCH($A379, 'Root phenotypic data'!$A:$A, 0))</f>
        <v>#N/A</v>
      </c>
      <c r="AP379" s="4">
        <f>INDEX('Isotope analysis'!F:F, MATCH($A379, 'Isotope analysis'!$C:$C, 0))</f>
        <v>2.52</v>
      </c>
      <c r="AQ379" s="4">
        <f>INDEX('Isotope analysis'!G:G, MATCH($A379, 'Isotope analysis'!$C:$C, 0))</f>
        <v>-31.53</v>
      </c>
      <c r="AR379" s="4">
        <f>INDEX('Isotope analysis'!H:H, MATCH($A379, 'Isotope analysis'!$C:$C, 0))</f>
        <v>0.99</v>
      </c>
      <c r="AS379" s="4">
        <f>INDEX('Isotope analysis'!I:I, MATCH($A379, 'Isotope analysis'!$C:$C, 0))</f>
        <v>47.1</v>
      </c>
      <c r="AT379" s="4" t="e">
        <f>INDEX('Root phenotypic data'!CR:CR, MATCH($A379, 'Root phenotypic data'!$A:$A, 0))</f>
        <v>#N/A</v>
      </c>
      <c r="AU379" s="4" t="e">
        <f>INDEX('Root phenotypic data'!CS:CS, MATCH($A379, 'Root phenotypic data'!$A:$A, 0))</f>
        <v>#N/A</v>
      </c>
      <c r="AV379" s="4" t="e">
        <f>INDEX('Root phenotypic data'!CT:CT, MATCH($A379, 'Root phenotypic data'!$A:$A, 0))</f>
        <v>#N/A</v>
      </c>
      <c r="AW379" s="4" t="e">
        <f>INDEX('Root phenotypic data'!CU:CU, MATCH($A379, 'Root phenotypic data'!$A:$A, 0))</f>
        <v>#N/A</v>
      </c>
      <c r="AX379" s="4" t="e">
        <f>INDEX('Root phenotypic data'!CV:CV, MATCH($A379, 'Root phenotypic data'!$A:$A, 0))</f>
        <v>#N/A</v>
      </c>
      <c r="AY379" s="4" t="e">
        <f>INDEX('Root phenotypic data'!CW:CW, MATCH($A379, 'Root phenotypic data'!$A:$A, 0))</f>
        <v>#N/A</v>
      </c>
      <c r="AZ379" s="4" t="e">
        <f>INDEX('Root phenotypic data'!CX:CX, MATCH($A379, 'Root phenotypic data'!$A:$A, 0))</f>
        <v>#N/A</v>
      </c>
      <c r="BA379" s="4" t="e">
        <f>INDEX('Root phenotypic data'!CY:CY, MATCH($A379, 'Root phenotypic data'!$A:$A, 0))</f>
        <v>#N/A</v>
      </c>
      <c r="BB379" s="4" t="e">
        <f>INDEX('Root phenotypic data'!CZ:CZ, MATCH($A379, 'Root phenotypic data'!$A:$A, 0))</f>
        <v>#N/A</v>
      </c>
      <c r="BC379" s="4" t="e">
        <f>INDEX('Root phenotypic data'!DA:DA, MATCH($A379, 'Root phenotypic data'!$A:$A, 0))</f>
        <v>#N/A</v>
      </c>
      <c r="BD379" s="4" t="e">
        <f>INDEX('Root phenotypic data'!DB:DB, MATCH($A379, 'Root phenotypic data'!$A:$A, 0))</f>
        <v>#N/A</v>
      </c>
      <c r="BE379" s="4" t="e">
        <f>INDEX('Root phenotypic data'!DC:DC, MATCH($A379, 'Root phenotypic data'!$A:$A, 0))</f>
        <v>#N/A</v>
      </c>
      <c r="BF379" s="4" t="e">
        <f>INDEX('Root phenotypic data'!DD:DD, MATCH($A379, 'Root phenotypic data'!$A:$A, 0))</f>
        <v>#N/A</v>
      </c>
      <c r="BG379" s="4" t="e">
        <f>INDEX('Root phenotypic data'!DE:DE, MATCH($A379, 'Root phenotypic data'!$A:$A, 0))</f>
        <v>#N/A</v>
      </c>
      <c r="BH379" s="4" t="e">
        <f>INDEX('Root phenotypic data'!DF:DF, MATCH($A379, 'Root phenotypic data'!$A:$A, 0))</f>
        <v>#N/A</v>
      </c>
      <c r="BI379" s="4" t="e">
        <f>INDEX('Root phenotypic data'!DG:DG, MATCH($A379, 'Root phenotypic data'!$A:$A, 0))</f>
        <v>#N/A</v>
      </c>
      <c r="BJ379" s="4" t="e">
        <f>INDEX('Root phenotypic data'!DH:DH, MATCH($A379, 'Root phenotypic data'!$A:$A, 0))</f>
        <v>#N/A</v>
      </c>
      <c r="BK379" s="4" t="e">
        <f>INDEX('Root phenotypic data'!DI:DI, MATCH($A379, 'Root phenotypic data'!$A:$A, 0))</f>
        <v>#N/A</v>
      </c>
      <c r="BL379" s="4" t="e">
        <f>INDEX('Root phenotypic data'!DJ:DJ, MATCH($A379, 'Root phenotypic data'!$A:$A, 0))</f>
        <v>#N/A</v>
      </c>
      <c r="BM379" s="4" t="e">
        <f>INDEX('Root phenotypic data'!DK:DK, MATCH($A379, 'Root phenotypic data'!$A:$A, 0))</f>
        <v>#N/A</v>
      </c>
      <c r="BN379" s="4" t="e">
        <f>INDEX('Root phenotypic data'!DL:DL, MATCH($A379, 'Root phenotypic data'!$A:$A, 0))</f>
        <v>#N/A</v>
      </c>
      <c r="BO379" s="4">
        <f>INDEX('Mother tree bio'!C:C, MATCH($D379, 'Mother tree bio'!$B:$B, 0))</f>
        <v>-35.280809779999998</v>
      </c>
      <c r="BP379" s="4">
        <f>INDEX('Mother tree bio'!D:D, MATCH($D379, 'Mother tree bio'!$B:$B, 0))</f>
        <v>147.71944329999999</v>
      </c>
      <c r="BQ379" s="4">
        <f>INDEX('Mother tree bio'!E:E, MATCH($D379, 'Mother tree bio'!$B:$B, 0))</f>
        <v>260</v>
      </c>
      <c r="BR379" s="4">
        <f>INDEX('Mother tree bio'!F:F, MATCH($D379, 'Mother tree bio'!$B:$B, 0))</f>
        <v>2709</v>
      </c>
      <c r="BS379" s="4">
        <f>INDEX('Mother tree bio'!G:G, MATCH($D379, 'Mother tree bio'!$B:$B, 0))</f>
        <v>31</v>
      </c>
      <c r="BT379" s="4">
        <f>INDEX('Mother tree bio'!H:H, MATCH($D379, 'Mother tree bio'!$B:$B, 0))</f>
        <v>61</v>
      </c>
      <c r="BU379" s="4">
        <f>INDEX('Mother tree bio'!I:I, MATCH($D379, 'Mother tree bio'!$B:$B, 0))</f>
        <v>56</v>
      </c>
      <c r="BV379" s="4">
        <f>INDEX('Mother tree bio'!J:J, MATCH($D379, 'Mother tree bio'!$B:$B, 0))</f>
        <v>13</v>
      </c>
      <c r="BW379" s="4">
        <f>INDEX('Mother tree bio'!K:K, MATCH($D379, 'Mother tree bio'!$B:$B, 0))</f>
        <v>44</v>
      </c>
    </row>
    <row r="380" spans="1:75" ht="15" customHeight="1">
      <c r="A380" s="51" t="s">
        <v>717</v>
      </c>
      <c r="B380" t="s">
        <v>626</v>
      </c>
      <c r="C380" s="1" t="s">
        <v>324</v>
      </c>
      <c r="D380" s="4" t="str">
        <f>INDEX('Isotope analysis'!D:D, MATCH($A380, 'Isotope analysis'!$C:$C, 0))</f>
        <v>NSW0053</v>
      </c>
      <c r="E380" s="4" t="str">
        <f>INDEX('Mother tree bio'!A:A, MATCH($D380, 'Mother tree bio'!$B:$B, 0))</f>
        <v>E. sideroxylon </v>
      </c>
      <c r="F380" s="4">
        <v>8</v>
      </c>
      <c r="G380" s="4" t="str">
        <f>INDEX('Isotope analysis'!E:E, MATCH($A380, 'Isotope analysis'!$C:$C, 0))</f>
        <v>D</v>
      </c>
      <c r="H380" s="4" t="s">
        <v>627</v>
      </c>
      <c r="I380" s="19" t="s">
        <v>318</v>
      </c>
      <c r="J380" s="19" t="s">
        <v>319</v>
      </c>
      <c r="K380" s="20" t="s">
        <v>320</v>
      </c>
      <c r="L380" s="19" t="s">
        <v>349</v>
      </c>
      <c r="M380" s="19" t="s">
        <v>350</v>
      </c>
      <c r="N380" s="20" t="s">
        <v>351</v>
      </c>
      <c r="O380" s="4" t="e">
        <f>INDEX('Root phenotypic data'!F:F, MATCH($A380, 'Root phenotypic data'!$A:$A, 0))</f>
        <v>#N/A</v>
      </c>
      <c r="P380" s="18" t="e">
        <f>INDEX('Root phenotypic data'!H:H, MATCH($A380, 'Root phenotypic data'!$A:$A, 0))</f>
        <v>#N/A</v>
      </c>
      <c r="Q380" s="4" t="e">
        <f>INDEX('Root phenotypic data'!I:I, MATCH($A380, 'Root phenotypic data'!$A:$A, 0))</f>
        <v>#N/A</v>
      </c>
      <c r="R380" s="4" t="e">
        <f>INDEX('Root phenotypic data'!J:J, MATCH($A380, 'Root phenotypic data'!$A:$A, 0))</f>
        <v>#N/A</v>
      </c>
      <c r="S380" s="4" t="e">
        <f>INDEX('Root phenotypic data'!K:K, MATCH($A380, 'Root phenotypic data'!$A:$A, 0))</f>
        <v>#N/A</v>
      </c>
      <c r="T380" s="4" t="e">
        <f>INDEX('Root phenotypic data'!L:L, MATCH($A380, 'Root phenotypic data'!$A:$A, 0))</f>
        <v>#N/A</v>
      </c>
      <c r="U380" s="4" t="e">
        <f>INDEX('Root phenotypic data'!M:M, MATCH($A380, 'Root phenotypic data'!$A:$A, 0))</f>
        <v>#N/A</v>
      </c>
      <c r="V380" s="4" t="e">
        <f>INDEX('Root phenotypic data'!N:N, MATCH($A380, 'Root phenotypic data'!$A:$A, 0))</f>
        <v>#N/A</v>
      </c>
      <c r="W380" s="4" t="e">
        <f>INDEX('Root phenotypic data'!O:O, MATCH($A380, 'Root phenotypic data'!$A:$A, 0))</f>
        <v>#N/A</v>
      </c>
      <c r="X380" s="4" t="e">
        <f>INDEX('Root phenotypic data'!P:P, MATCH($A380, 'Root phenotypic data'!$A:$A, 0))</f>
        <v>#N/A</v>
      </c>
      <c r="Y380" s="4" t="e">
        <f>INDEX('Root phenotypic data'!Q:Q, MATCH($A380, 'Root phenotypic data'!$A:$A, 0))</f>
        <v>#N/A</v>
      </c>
      <c r="Z380" s="4" t="e">
        <f>INDEX('Root phenotypic data'!R:R, MATCH($A380, 'Root phenotypic data'!$A:$A, 0))</f>
        <v>#N/A</v>
      </c>
      <c r="AA380" s="4" t="e">
        <f>INDEX('Root phenotypic data'!S:S, MATCH($A380, 'Root phenotypic data'!$A:$A, 0))</f>
        <v>#N/A</v>
      </c>
      <c r="AB380" s="4" t="e">
        <f>INDEX('Root phenotypic data'!T:T, MATCH($A380, 'Root phenotypic data'!$A:$A, 0))</f>
        <v>#N/A</v>
      </c>
      <c r="AC380" s="4" t="e">
        <f>INDEX('Root phenotypic data'!U:U, MATCH($A380, 'Root phenotypic data'!$A:$A, 0))</f>
        <v>#N/A</v>
      </c>
      <c r="AD380" s="4" t="e">
        <f>INDEX('Root phenotypic data'!V:V, MATCH($A380, 'Root phenotypic data'!$A:$A, 0))</f>
        <v>#N/A</v>
      </c>
      <c r="AE380" s="4" t="e">
        <f>INDEX('Root phenotypic data'!W:W, MATCH($A380, 'Root phenotypic data'!$A:$A, 0))</f>
        <v>#N/A</v>
      </c>
      <c r="AF380" s="4" t="e">
        <f>INDEX('Root phenotypic data'!X:X, MATCH($A380, 'Root phenotypic data'!$A:$A, 0))</f>
        <v>#N/A</v>
      </c>
      <c r="AG380" s="4" t="e">
        <f>INDEX('Root phenotypic data'!Y:Y, MATCH($A380, 'Root phenotypic data'!$A:$A, 0))</f>
        <v>#N/A</v>
      </c>
      <c r="AH380" s="4" t="e">
        <f>INDEX('Root phenotypic data'!Z:Z, MATCH($A380, 'Root phenotypic data'!$A:$A, 0))</f>
        <v>#N/A</v>
      </c>
      <c r="AI380" s="4" t="e">
        <f>INDEX('Root phenotypic data'!AA:AA, MATCH($A380, 'Root phenotypic data'!$A:$A, 0))</f>
        <v>#N/A</v>
      </c>
      <c r="AJ380" s="4" t="e">
        <f>INDEX('Root phenotypic data'!AB:AB, MATCH($A380, 'Root phenotypic data'!$A:$A, 0))</f>
        <v>#N/A</v>
      </c>
      <c r="AK380" s="4" t="e">
        <f>INDEX('Root phenotypic data'!AC:AC, MATCH($A380, 'Root phenotypic data'!$A:$A, 0))</f>
        <v>#N/A</v>
      </c>
      <c r="AL380" s="4" t="e">
        <f>INDEX('Root phenotypic data'!AD:AD, MATCH($A380, 'Root phenotypic data'!$A:$A, 0))</f>
        <v>#N/A</v>
      </c>
      <c r="AM380" s="4" t="e">
        <f>INDEX('Root phenotypic data'!AE:AE, MATCH($A380, 'Root phenotypic data'!$A:$A, 0))</f>
        <v>#N/A</v>
      </c>
      <c r="AN380" s="4" t="e">
        <f>INDEX('Root phenotypic data'!AF:AF, MATCH($A380, 'Root phenotypic data'!$A:$A, 0))</f>
        <v>#N/A</v>
      </c>
      <c r="AO380" s="4" t="e">
        <f>INDEX('Root phenotypic data'!AG:AG, MATCH($A380, 'Root phenotypic data'!$A:$A, 0))</f>
        <v>#N/A</v>
      </c>
      <c r="AP380" s="4">
        <f>INDEX('Isotope analysis'!F:F, MATCH($A380, 'Isotope analysis'!$C:$C, 0))</f>
        <v>-4.18</v>
      </c>
      <c r="AQ380" s="4">
        <f>INDEX('Isotope analysis'!G:G, MATCH($A380, 'Isotope analysis'!$C:$C, 0))</f>
        <v>-32.130000000000003</v>
      </c>
      <c r="AR380" s="4">
        <f>INDEX('Isotope analysis'!H:H, MATCH($A380, 'Isotope analysis'!$C:$C, 0))</f>
        <v>0.09</v>
      </c>
      <c r="AS380" s="4">
        <f>INDEX('Isotope analysis'!I:I, MATCH($A380, 'Isotope analysis'!$C:$C, 0))</f>
        <v>4.8</v>
      </c>
      <c r="AT380" s="4" t="e">
        <f>INDEX('Root phenotypic data'!CR:CR, MATCH($A380, 'Root phenotypic data'!$A:$A, 0))</f>
        <v>#N/A</v>
      </c>
      <c r="AU380" s="4" t="e">
        <f>INDEX('Root phenotypic data'!CS:CS, MATCH($A380, 'Root phenotypic data'!$A:$A, 0))</f>
        <v>#N/A</v>
      </c>
      <c r="AV380" s="4" t="e">
        <f>INDEX('Root phenotypic data'!CT:CT, MATCH($A380, 'Root phenotypic data'!$A:$A, 0))</f>
        <v>#N/A</v>
      </c>
      <c r="AW380" s="4" t="e">
        <f>INDEX('Root phenotypic data'!CU:CU, MATCH($A380, 'Root phenotypic data'!$A:$A, 0))</f>
        <v>#N/A</v>
      </c>
      <c r="AX380" s="4" t="e">
        <f>INDEX('Root phenotypic data'!CV:CV, MATCH($A380, 'Root phenotypic data'!$A:$A, 0))</f>
        <v>#N/A</v>
      </c>
      <c r="AY380" s="4" t="e">
        <f>INDEX('Root phenotypic data'!CW:CW, MATCH($A380, 'Root phenotypic data'!$A:$A, 0))</f>
        <v>#N/A</v>
      </c>
      <c r="AZ380" s="4" t="e">
        <f>INDEX('Root phenotypic data'!CX:CX, MATCH($A380, 'Root phenotypic data'!$A:$A, 0))</f>
        <v>#N/A</v>
      </c>
      <c r="BA380" s="4" t="e">
        <f>INDEX('Root phenotypic data'!CY:CY, MATCH($A380, 'Root phenotypic data'!$A:$A, 0))</f>
        <v>#N/A</v>
      </c>
      <c r="BB380" s="4" t="e">
        <f>INDEX('Root phenotypic data'!CZ:CZ, MATCH($A380, 'Root phenotypic data'!$A:$A, 0))</f>
        <v>#N/A</v>
      </c>
      <c r="BC380" s="4" t="e">
        <f>INDEX('Root phenotypic data'!DA:DA, MATCH($A380, 'Root phenotypic data'!$A:$A, 0))</f>
        <v>#N/A</v>
      </c>
      <c r="BD380" s="4" t="e">
        <f>INDEX('Root phenotypic data'!DB:DB, MATCH($A380, 'Root phenotypic data'!$A:$A, 0))</f>
        <v>#N/A</v>
      </c>
      <c r="BE380" s="4" t="e">
        <f>INDEX('Root phenotypic data'!DC:DC, MATCH($A380, 'Root phenotypic data'!$A:$A, 0))</f>
        <v>#N/A</v>
      </c>
      <c r="BF380" s="4" t="e">
        <f>INDEX('Root phenotypic data'!DD:DD, MATCH($A380, 'Root phenotypic data'!$A:$A, 0))</f>
        <v>#N/A</v>
      </c>
      <c r="BG380" s="4" t="e">
        <f>INDEX('Root phenotypic data'!DE:DE, MATCH($A380, 'Root phenotypic data'!$A:$A, 0))</f>
        <v>#N/A</v>
      </c>
      <c r="BH380" s="4" t="e">
        <f>INDEX('Root phenotypic data'!DF:DF, MATCH($A380, 'Root phenotypic data'!$A:$A, 0))</f>
        <v>#N/A</v>
      </c>
      <c r="BI380" s="4" t="e">
        <f>INDEX('Root phenotypic data'!DG:DG, MATCH($A380, 'Root phenotypic data'!$A:$A, 0))</f>
        <v>#N/A</v>
      </c>
      <c r="BJ380" s="4" t="e">
        <f>INDEX('Root phenotypic data'!DH:DH, MATCH($A380, 'Root phenotypic data'!$A:$A, 0))</f>
        <v>#N/A</v>
      </c>
      <c r="BK380" s="4" t="e">
        <f>INDEX('Root phenotypic data'!DI:DI, MATCH($A380, 'Root phenotypic data'!$A:$A, 0))</f>
        <v>#N/A</v>
      </c>
      <c r="BL380" s="4" t="e">
        <f>INDEX('Root phenotypic data'!DJ:DJ, MATCH($A380, 'Root phenotypic data'!$A:$A, 0))</f>
        <v>#N/A</v>
      </c>
      <c r="BM380" s="4" t="e">
        <f>INDEX('Root phenotypic data'!DK:DK, MATCH($A380, 'Root phenotypic data'!$A:$A, 0))</f>
        <v>#N/A</v>
      </c>
      <c r="BN380" s="4" t="e">
        <f>INDEX('Root phenotypic data'!DL:DL, MATCH($A380, 'Root phenotypic data'!$A:$A, 0))</f>
        <v>#N/A</v>
      </c>
      <c r="BO380" s="4">
        <f>INDEX('Mother tree bio'!C:C, MATCH($D380, 'Mother tree bio'!$B:$B, 0))</f>
        <v>-35.280809779999998</v>
      </c>
      <c r="BP380" s="4">
        <f>INDEX('Mother tree bio'!D:D, MATCH($D380, 'Mother tree bio'!$B:$B, 0))</f>
        <v>147.71944329999999</v>
      </c>
      <c r="BQ380" s="4">
        <f>INDEX('Mother tree bio'!E:E, MATCH($D380, 'Mother tree bio'!$B:$B, 0))</f>
        <v>260</v>
      </c>
      <c r="BR380" s="4">
        <f>INDEX('Mother tree bio'!F:F, MATCH($D380, 'Mother tree bio'!$B:$B, 0))</f>
        <v>2709</v>
      </c>
      <c r="BS380" s="4">
        <f>INDEX('Mother tree bio'!G:G, MATCH($D380, 'Mother tree bio'!$B:$B, 0))</f>
        <v>31</v>
      </c>
      <c r="BT380" s="4">
        <f>INDEX('Mother tree bio'!H:H, MATCH($D380, 'Mother tree bio'!$B:$B, 0))</f>
        <v>61</v>
      </c>
      <c r="BU380" s="4">
        <f>INDEX('Mother tree bio'!I:I, MATCH($D380, 'Mother tree bio'!$B:$B, 0))</f>
        <v>56</v>
      </c>
      <c r="BV380" s="4">
        <f>INDEX('Mother tree bio'!J:J, MATCH($D380, 'Mother tree bio'!$B:$B, 0))</f>
        <v>13</v>
      </c>
      <c r="BW380" s="4">
        <f>INDEX('Mother tree bio'!K:K, MATCH($D380, 'Mother tree bio'!$B:$B, 0))</f>
        <v>44</v>
      </c>
    </row>
    <row r="381" spans="1:75" ht="15" customHeight="1">
      <c r="A381" s="51" t="s">
        <v>718</v>
      </c>
      <c r="B381" t="s">
        <v>626</v>
      </c>
      <c r="C381" s="1" t="s">
        <v>326</v>
      </c>
      <c r="D381" s="4" t="str">
        <f>INDEX('Isotope analysis'!D:D, MATCH($A381, 'Isotope analysis'!$C:$C, 0))</f>
        <v>NSW0053</v>
      </c>
      <c r="E381" s="4" t="str">
        <f>INDEX('Mother tree bio'!A:A, MATCH($D381, 'Mother tree bio'!$B:$B, 0))</f>
        <v>E. sideroxylon </v>
      </c>
      <c r="F381" s="4">
        <v>9</v>
      </c>
      <c r="G381" s="4" t="str">
        <f>INDEX('Isotope analysis'!E:E, MATCH($A381, 'Isotope analysis'!$C:$C, 0))</f>
        <v>D</v>
      </c>
      <c r="H381" s="4" t="s">
        <v>627</v>
      </c>
      <c r="I381" s="19" t="s">
        <v>318</v>
      </c>
      <c r="J381" s="19" t="s">
        <v>319</v>
      </c>
      <c r="K381" s="20" t="s">
        <v>320</v>
      </c>
      <c r="L381" s="19" t="s">
        <v>353</v>
      </c>
      <c r="M381" s="19" t="s">
        <v>354</v>
      </c>
      <c r="N381" s="20" t="s">
        <v>355</v>
      </c>
      <c r="O381" s="4" t="e">
        <f>INDEX('Root phenotypic data'!F:F, MATCH($A381, 'Root phenotypic data'!$A:$A, 0))</f>
        <v>#N/A</v>
      </c>
      <c r="P381" s="18" t="e">
        <f>INDEX('Root phenotypic data'!H:H, MATCH($A381, 'Root phenotypic data'!$A:$A, 0))</f>
        <v>#N/A</v>
      </c>
      <c r="Q381" s="4" t="e">
        <f>INDEX('Root phenotypic data'!I:I, MATCH($A381, 'Root phenotypic data'!$A:$A, 0))</f>
        <v>#N/A</v>
      </c>
      <c r="R381" s="4" t="e">
        <f>INDEX('Root phenotypic data'!J:J, MATCH($A381, 'Root phenotypic data'!$A:$A, 0))</f>
        <v>#N/A</v>
      </c>
      <c r="S381" s="4" t="e">
        <f>INDEX('Root phenotypic data'!K:K, MATCH($A381, 'Root phenotypic data'!$A:$A, 0))</f>
        <v>#N/A</v>
      </c>
      <c r="T381" s="4" t="e">
        <f>INDEX('Root phenotypic data'!L:L, MATCH($A381, 'Root phenotypic data'!$A:$A, 0))</f>
        <v>#N/A</v>
      </c>
      <c r="U381" s="4" t="e">
        <f>INDEX('Root phenotypic data'!M:M, MATCH($A381, 'Root phenotypic data'!$A:$A, 0))</f>
        <v>#N/A</v>
      </c>
      <c r="V381" s="4" t="e">
        <f>INDEX('Root phenotypic data'!N:N, MATCH($A381, 'Root phenotypic data'!$A:$A, 0))</f>
        <v>#N/A</v>
      </c>
      <c r="W381" s="4" t="e">
        <f>INDEX('Root phenotypic data'!O:O, MATCH($A381, 'Root phenotypic data'!$A:$A, 0))</f>
        <v>#N/A</v>
      </c>
      <c r="X381" s="4" t="e">
        <f>INDEX('Root phenotypic data'!P:P, MATCH($A381, 'Root phenotypic data'!$A:$A, 0))</f>
        <v>#N/A</v>
      </c>
      <c r="Y381" s="4" t="e">
        <f>INDEX('Root phenotypic data'!Q:Q, MATCH($A381, 'Root phenotypic data'!$A:$A, 0))</f>
        <v>#N/A</v>
      </c>
      <c r="Z381" s="4" t="e">
        <f>INDEX('Root phenotypic data'!R:R, MATCH($A381, 'Root phenotypic data'!$A:$A, 0))</f>
        <v>#N/A</v>
      </c>
      <c r="AA381" s="4" t="e">
        <f>INDEX('Root phenotypic data'!S:S, MATCH($A381, 'Root phenotypic data'!$A:$A, 0))</f>
        <v>#N/A</v>
      </c>
      <c r="AB381" s="4" t="e">
        <f>INDEX('Root phenotypic data'!T:T, MATCH($A381, 'Root phenotypic data'!$A:$A, 0))</f>
        <v>#N/A</v>
      </c>
      <c r="AC381" s="4" t="e">
        <f>INDEX('Root phenotypic data'!U:U, MATCH($A381, 'Root phenotypic data'!$A:$A, 0))</f>
        <v>#N/A</v>
      </c>
      <c r="AD381" s="4" t="e">
        <f>INDEX('Root phenotypic data'!V:V, MATCH($A381, 'Root phenotypic data'!$A:$A, 0))</f>
        <v>#N/A</v>
      </c>
      <c r="AE381" s="4" t="e">
        <f>INDEX('Root phenotypic data'!W:W, MATCH($A381, 'Root phenotypic data'!$A:$A, 0))</f>
        <v>#N/A</v>
      </c>
      <c r="AF381" s="4" t="e">
        <f>INDEX('Root phenotypic data'!X:X, MATCH($A381, 'Root phenotypic data'!$A:$A, 0))</f>
        <v>#N/A</v>
      </c>
      <c r="AG381" s="4" t="e">
        <f>INDEX('Root phenotypic data'!Y:Y, MATCH($A381, 'Root phenotypic data'!$A:$A, 0))</f>
        <v>#N/A</v>
      </c>
      <c r="AH381" s="4" t="e">
        <f>INDEX('Root phenotypic data'!Z:Z, MATCH($A381, 'Root phenotypic data'!$A:$A, 0))</f>
        <v>#N/A</v>
      </c>
      <c r="AI381" s="4" t="e">
        <f>INDEX('Root phenotypic data'!AA:AA, MATCH($A381, 'Root phenotypic data'!$A:$A, 0))</f>
        <v>#N/A</v>
      </c>
      <c r="AJ381" s="4" t="e">
        <f>INDEX('Root phenotypic data'!AB:AB, MATCH($A381, 'Root phenotypic data'!$A:$A, 0))</f>
        <v>#N/A</v>
      </c>
      <c r="AK381" s="4" t="e">
        <f>INDEX('Root phenotypic data'!AC:AC, MATCH($A381, 'Root phenotypic data'!$A:$A, 0))</f>
        <v>#N/A</v>
      </c>
      <c r="AL381" s="4" t="e">
        <f>INDEX('Root phenotypic data'!AD:AD, MATCH($A381, 'Root phenotypic data'!$A:$A, 0))</f>
        <v>#N/A</v>
      </c>
      <c r="AM381" s="4" t="e">
        <f>INDEX('Root phenotypic data'!AE:AE, MATCH($A381, 'Root phenotypic data'!$A:$A, 0))</f>
        <v>#N/A</v>
      </c>
      <c r="AN381" s="4" t="e">
        <f>INDEX('Root phenotypic data'!AF:AF, MATCH($A381, 'Root phenotypic data'!$A:$A, 0))</f>
        <v>#N/A</v>
      </c>
      <c r="AO381" s="4" t="e">
        <f>INDEX('Root phenotypic data'!AG:AG, MATCH($A381, 'Root phenotypic data'!$A:$A, 0))</f>
        <v>#N/A</v>
      </c>
      <c r="AP381" s="4">
        <f>INDEX('Isotope analysis'!F:F, MATCH($A381, 'Isotope analysis'!$C:$C, 0))</f>
        <v>2.6</v>
      </c>
      <c r="AQ381" s="4">
        <f>INDEX('Isotope analysis'!G:G, MATCH($A381, 'Isotope analysis'!$C:$C, 0))</f>
        <v>-32.72</v>
      </c>
      <c r="AR381" s="4">
        <f>INDEX('Isotope analysis'!H:H, MATCH($A381, 'Isotope analysis'!$C:$C, 0))</f>
        <v>1.45</v>
      </c>
      <c r="AS381" s="4">
        <f>INDEX('Isotope analysis'!I:I, MATCH($A381, 'Isotope analysis'!$C:$C, 0))</f>
        <v>45.5</v>
      </c>
      <c r="AT381" s="4" t="e">
        <f>INDEX('Root phenotypic data'!CR:CR, MATCH($A381, 'Root phenotypic data'!$A:$A, 0))</f>
        <v>#N/A</v>
      </c>
      <c r="AU381" s="4" t="e">
        <f>INDEX('Root phenotypic data'!CS:CS, MATCH($A381, 'Root phenotypic data'!$A:$A, 0))</f>
        <v>#N/A</v>
      </c>
      <c r="AV381" s="4" t="e">
        <f>INDEX('Root phenotypic data'!CT:CT, MATCH($A381, 'Root phenotypic data'!$A:$A, 0))</f>
        <v>#N/A</v>
      </c>
      <c r="AW381" s="4" t="e">
        <f>INDEX('Root phenotypic data'!CU:CU, MATCH($A381, 'Root phenotypic data'!$A:$A, 0))</f>
        <v>#N/A</v>
      </c>
      <c r="AX381" s="4" t="e">
        <f>INDEX('Root phenotypic data'!CV:CV, MATCH($A381, 'Root phenotypic data'!$A:$A, 0))</f>
        <v>#N/A</v>
      </c>
      <c r="AY381" s="4" t="e">
        <f>INDEX('Root phenotypic data'!CW:CW, MATCH($A381, 'Root phenotypic data'!$A:$A, 0))</f>
        <v>#N/A</v>
      </c>
      <c r="AZ381" s="4" t="e">
        <f>INDEX('Root phenotypic data'!CX:CX, MATCH($A381, 'Root phenotypic data'!$A:$A, 0))</f>
        <v>#N/A</v>
      </c>
      <c r="BA381" s="4" t="e">
        <f>INDEX('Root phenotypic data'!CY:CY, MATCH($A381, 'Root phenotypic data'!$A:$A, 0))</f>
        <v>#N/A</v>
      </c>
      <c r="BB381" s="4" t="e">
        <f>INDEX('Root phenotypic data'!CZ:CZ, MATCH($A381, 'Root phenotypic data'!$A:$A, 0))</f>
        <v>#N/A</v>
      </c>
      <c r="BC381" s="4" t="e">
        <f>INDEX('Root phenotypic data'!DA:DA, MATCH($A381, 'Root phenotypic data'!$A:$A, 0))</f>
        <v>#N/A</v>
      </c>
      <c r="BD381" s="4" t="e">
        <f>INDEX('Root phenotypic data'!DB:DB, MATCH($A381, 'Root phenotypic data'!$A:$A, 0))</f>
        <v>#N/A</v>
      </c>
      <c r="BE381" s="4" t="e">
        <f>INDEX('Root phenotypic data'!DC:DC, MATCH($A381, 'Root phenotypic data'!$A:$A, 0))</f>
        <v>#N/A</v>
      </c>
      <c r="BF381" s="4" t="e">
        <f>INDEX('Root phenotypic data'!DD:DD, MATCH($A381, 'Root phenotypic data'!$A:$A, 0))</f>
        <v>#N/A</v>
      </c>
      <c r="BG381" s="4" t="e">
        <f>INDEX('Root phenotypic data'!DE:DE, MATCH($A381, 'Root phenotypic data'!$A:$A, 0))</f>
        <v>#N/A</v>
      </c>
      <c r="BH381" s="4" t="e">
        <f>INDEX('Root phenotypic data'!DF:DF, MATCH($A381, 'Root phenotypic data'!$A:$A, 0))</f>
        <v>#N/A</v>
      </c>
      <c r="BI381" s="4" t="e">
        <f>INDEX('Root phenotypic data'!DG:DG, MATCH($A381, 'Root phenotypic data'!$A:$A, 0))</f>
        <v>#N/A</v>
      </c>
      <c r="BJ381" s="4" t="e">
        <f>INDEX('Root phenotypic data'!DH:DH, MATCH($A381, 'Root phenotypic data'!$A:$A, 0))</f>
        <v>#N/A</v>
      </c>
      <c r="BK381" s="4" t="e">
        <f>INDEX('Root phenotypic data'!DI:DI, MATCH($A381, 'Root phenotypic data'!$A:$A, 0))</f>
        <v>#N/A</v>
      </c>
      <c r="BL381" s="4" t="e">
        <f>INDEX('Root phenotypic data'!DJ:DJ, MATCH($A381, 'Root phenotypic data'!$A:$A, 0))</f>
        <v>#N/A</v>
      </c>
      <c r="BM381" s="4" t="e">
        <f>INDEX('Root phenotypic data'!DK:DK, MATCH($A381, 'Root phenotypic data'!$A:$A, 0))</f>
        <v>#N/A</v>
      </c>
      <c r="BN381" s="4" t="e">
        <f>INDEX('Root phenotypic data'!DL:DL, MATCH($A381, 'Root phenotypic data'!$A:$A, 0))</f>
        <v>#N/A</v>
      </c>
      <c r="BO381" s="4">
        <f>INDEX('Mother tree bio'!C:C, MATCH($D381, 'Mother tree bio'!$B:$B, 0))</f>
        <v>-35.280809779999998</v>
      </c>
      <c r="BP381" s="4">
        <f>INDEX('Mother tree bio'!D:D, MATCH($D381, 'Mother tree bio'!$B:$B, 0))</f>
        <v>147.71944329999999</v>
      </c>
      <c r="BQ381" s="4">
        <f>INDEX('Mother tree bio'!E:E, MATCH($D381, 'Mother tree bio'!$B:$B, 0))</f>
        <v>260</v>
      </c>
      <c r="BR381" s="4">
        <f>INDEX('Mother tree bio'!F:F, MATCH($D381, 'Mother tree bio'!$B:$B, 0))</f>
        <v>2709</v>
      </c>
      <c r="BS381" s="4">
        <f>INDEX('Mother tree bio'!G:G, MATCH($D381, 'Mother tree bio'!$B:$B, 0))</f>
        <v>31</v>
      </c>
      <c r="BT381" s="4">
        <f>INDEX('Mother tree bio'!H:H, MATCH($D381, 'Mother tree bio'!$B:$B, 0))</f>
        <v>61</v>
      </c>
      <c r="BU381" s="4">
        <f>INDEX('Mother tree bio'!I:I, MATCH($D381, 'Mother tree bio'!$B:$B, 0))</f>
        <v>56</v>
      </c>
      <c r="BV381" s="4">
        <f>INDEX('Mother tree bio'!J:J, MATCH($D381, 'Mother tree bio'!$B:$B, 0))</f>
        <v>13</v>
      </c>
      <c r="BW381" s="4">
        <f>INDEX('Mother tree bio'!K:K, MATCH($D381, 'Mother tree bio'!$B:$B, 0))</f>
        <v>44</v>
      </c>
    </row>
    <row r="382" spans="1:75" ht="15" customHeight="1">
      <c r="A382" s="51" t="s">
        <v>166</v>
      </c>
      <c r="B382" t="s">
        <v>626</v>
      </c>
      <c r="C382" s="1" t="s">
        <v>328</v>
      </c>
      <c r="D382" s="4" t="str">
        <f>INDEX('Isotope analysis'!D:D, MATCH($A382, 'Isotope analysis'!$C:$C, 0))</f>
        <v>NSW0053</v>
      </c>
      <c r="E382" s="4" t="str">
        <f>INDEX('Mother tree bio'!A:A, MATCH($D382, 'Mother tree bio'!$B:$B, 0))</f>
        <v>E. sideroxylon </v>
      </c>
      <c r="F382" s="4">
        <v>1</v>
      </c>
      <c r="G382" s="4" t="str">
        <f>INDEX('Isotope analysis'!E:E, MATCH($A382, 'Isotope analysis'!$C:$C, 0))</f>
        <v>D</v>
      </c>
      <c r="H382" s="4" t="s">
        <v>627</v>
      </c>
      <c r="I382" s="19" t="s">
        <v>318</v>
      </c>
      <c r="J382" s="19" t="s">
        <v>319</v>
      </c>
      <c r="K382" s="20" t="s">
        <v>320</v>
      </c>
      <c r="L382" s="19" t="s">
        <v>357</v>
      </c>
      <c r="M382" s="19" t="s">
        <v>358</v>
      </c>
      <c r="N382" s="20" t="s">
        <v>359</v>
      </c>
      <c r="O382" s="4" t="e">
        <f>INDEX('Root phenotypic data'!F:F, MATCH($A382, 'Root phenotypic data'!$A:$A, 0))</f>
        <v>#N/A</v>
      </c>
      <c r="P382" s="18" t="e">
        <f>INDEX('Root phenotypic data'!H:H, MATCH($A382, 'Root phenotypic data'!$A:$A, 0))</f>
        <v>#N/A</v>
      </c>
      <c r="Q382" s="4" t="e">
        <f>INDEX('Root phenotypic data'!I:I, MATCH($A382, 'Root phenotypic data'!$A:$A, 0))</f>
        <v>#N/A</v>
      </c>
      <c r="R382" s="4" t="e">
        <f>INDEX('Root phenotypic data'!J:J, MATCH($A382, 'Root phenotypic data'!$A:$A, 0))</f>
        <v>#N/A</v>
      </c>
      <c r="S382" s="4" t="e">
        <f>INDEX('Root phenotypic data'!K:K, MATCH($A382, 'Root phenotypic data'!$A:$A, 0))</f>
        <v>#N/A</v>
      </c>
      <c r="T382" s="4" t="e">
        <f>INDEX('Root phenotypic data'!L:L, MATCH($A382, 'Root phenotypic data'!$A:$A, 0))</f>
        <v>#N/A</v>
      </c>
      <c r="U382" s="4" t="e">
        <f>INDEX('Root phenotypic data'!M:M, MATCH($A382, 'Root phenotypic data'!$A:$A, 0))</f>
        <v>#N/A</v>
      </c>
      <c r="V382" s="4" t="e">
        <f>INDEX('Root phenotypic data'!N:N, MATCH($A382, 'Root phenotypic data'!$A:$A, 0))</f>
        <v>#N/A</v>
      </c>
      <c r="W382" s="4" t="e">
        <f>INDEX('Root phenotypic data'!O:O, MATCH($A382, 'Root phenotypic data'!$A:$A, 0))</f>
        <v>#N/A</v>
      </c>
      <c r="X382" s="4" t="e">
        <f>INDEX('Root phenotypic data'!P:P, MATCH($A382, 'Root phenotypic data'!$A:$A, 0))</f>
        <v>#N/A</v>
      </c>
      <c r="Y382" s="4" t="e">
        <f>INDEX('Root phenotypic data'!Q:Q, MATCH($A382, 'Root phenotypic data'!$A:$A, 0))</f>
        <v>#N/A</v>
      </c>
      <c r="Z382" s="4" t="e">
        <f>INDEX('Root phenotypic data'!R:R, MATCH($A382, 'Root phenotypic data'!$A:$A, 0))</f>
        <v>#N/A</v>
      </c>
      <c r="AA382" s="4" t="e">
        <f>INDEX('Root phenotypic data'!S:S, MATCH($A382, 'Root phenotypic data'!$A:$A, 0))</f>
        <v>#N/A</v>
      </c>
      <c r="AB382" s="4" t="e">
        <f>INDEX('Root phenotypic data'!T:T, MATCH($A382, 'Root phenotypic data'!$A:$A, 0))</f>
        <v>#N/A</v>
      </c>
      <c r="AC382" s="4" t="e">
        <f>INDEX('Root phenotypic data'!U:U, MATCH($A382, 'Root phenotypic data'!$A:$A, 0))</f>
        <v>#N/A</v>
      </c>
      <c r="AD382" s="4" t="e">
        <f>INDEX('Root phenotypic data'!V:V, MATCH($A382, 'Root phenotypic data'!$A:$A, 0))</f>
        <v>#N/A</v>
      </c>
      <c r="AE382" s="4" t="e">
        <f>INDEX('Root phenotypic data'!W:W, MATCH($A382, 'Root phenotypic data'!$A:$A, 0))</f>
        <v>#N/A</v>
      </c>
      <c r="AF382" s="4" t="e">
        <f>INDEX('Root phenotypic data'!X:X, MATCH($A382, 'Root phenotypic data'!$A:$A, 0))</f>
        <v>#N/A</v>
      </c>
      <c r="AG382" s="4" t="e">
        <f>INDEX('Root phenotypic data'!Y:Y, MATCH($A382, 'Root phenotypic data'!$A:$A, 0))</f>
        <v>#N/A</v>
      </c>
      <c r="AH382" s="4" t="e">
        <f>INDEX('Root phenotypic data'!Z:Z, MATCH($A382, 'Root phenotypic data'!$A:$A, 0))</f>
        <v>#N/A</v>
      </c>
      <c r="AI382" s="4" t="e">
        <f>INDEX('Root phenotypic data'!AA:AA, MATCH($A382, 'Root phenotypic data'!$A:$A, 0))</f>
        <v>#N/A</v>
      </c>
      <c r="AJ382" s="4" t="e">
        <f>INDEX('Root phenotypic data'!AB:AB, MATCH($A382, 'Root phenotypic data'!$A:$A, 0))</f>
        <v>#N/A</v>
      </c>
      <c r="AK382" s="4" t="e">
        <f>INDEX('Root phenotypic data'!AC:AC, MATCH($A382, 'Root phenotypic data'!$A:$A, 0))</f>
        <v>#N/A</v>
      </c>
      <c r="AL382" s="4" t="e">
        <f>INDEX('Root phenotypic data'!AD:AD, MATCH($A382, 'Root phenotypic data'!$A:$A, 0))</f>
        <v>#N/A</v>
      </c>
      <c r="AM382" s="4" t="e">
        <f>INDEX('Root phenotypic data'!AE:AE, MATCH($A382, 'Root phenotypic data'!$A:$A, 0))</f>
        <v>#N/A</v>
      </c>
      <c r="AN382" s="4" t="e">
        <f>INDEX('Root phenotypic data'!AF:AF, MATCH($A382, 'Root phenotypic data'!$A:$A, 0))</f>
        <v>#N/A</v>
      </c>
      <c r="AO382" s="4" t="e">
        <f>INDEX('Root phenotypic data'!AG:AG, MATCH($A382, 'Root phenotypic data'!$A:$A, 0))</f>
        <v>#N/A</v>
      </c>
      <c r="AP382" s="4">
        <f>INDEX('Isotope analysis'!F:F, MATCH($A382, 'Isotope analysis'!$C:$C, 0))</f>
        <v>-0.26</v>
      </c>
      <c r="AQ382" s="4">
        <f>INDEX('Isotope analysis'!G:G, MATCH($A382, 'Isotope analysis'!$C:$C, 0))</f>
        <v>-33.39</v>
      </c>
      <c r="AR382" s="4">
        <f>INDEX('Isotope analysis'!H:H, MATCH($A382, 'Isotope analysis'!$C:$C, 0))</f>
        <v>1.04</v>
      </c>
      <c r="AS382" s="4">
        <f>INDEX('Isotope analysis'!I:I, MATCH($A382, 'Isotope analysis'!$C:$C, 0))</f>
        <v>46.5</v>
      </c>
      <c r="AT382" s="4" t="e">
        <f>INDEX('Root phenotypic data'!CR:CR, MATCH($A382, 'Root phenotypic data'!$A:$A, 0))</f>
        <v>#N/A</v>
      </c>
      <c r="AU382" s="4" t="e">
        <f>INDEX('Root phenotypic data'!CS:CS, MATCH($A382, 'Root phenotypic data'!$A:$A, 0))</f>
        <v>#N/A</v>
      </c>
      <c r="AV382" s="4" t="e">
        <f>INDEX('Root phenotypic data'!CT:CT, MATCH($A382, 'Root phenotypic data'!$A:$A, 0))</f>
        <v>#N/A</v>
      </c>
      <c r="AW382" s="4" t="e">
        <f>INDEX('Root phenotypic data'!CU:CU, MATCH($A382, 'Root phenotypic data'!$A:$A, 0))</f>
        <v>#N/A</v>
      </c>
      <c r="AX382" s="4" t="e">
        <f>INDEX('Root phenotypic data'!CV:CV, MATCH($A382, 'Root phenotypic data'!$A:$A, 0))</f>
        <v>#N/A</v>
      </c>
      <c r="AY382" s="4" t="e">
        <f>INDEX('Root phenotypic data'!CW:CW, MATCH($A382, 'Root phenotypic data'!$A:$A, 0))</f>
        <v>#N/A</v>
      </c>
      <c r="AZ382" s="4" t="e">
        <f>INDEX('Root phenotypic data'!CX:CX, MATCH($A382, 'Root phenotypic data'!$A:$A, 0))</f>
        <v>#N/A</v>
      </c>
      <c r="BA382" s="4" t="e">
        <f>INDEX('Root phenotypic data'!CY:CY, MATCH($A382, 'Root phenotypic data'!$A:$A, 0))</f>
        <v>#N/A</v>
      </c>
      <c r="BB382" s="4" t="e">
        <f>INDEX('Root phenotypic data'!CZ:CZ, MATCH($A382, 'Root phenotypic data'!$A:$A, 0))</f>
        <v>#N/A</v>
      </c>
      <c r="BC382" s="4" t="e">
        <f>INDEX('Root phenotypic data'!DA:DA, MATCH($A382, 'Root phenotypic data'!$A:$A, 0))</f>
        <v>#N/A</v>
      </c>
      <c r="BD382" s="4" t="e">
        <f>INDEX('Root phenotypic data'!DB:DB, MATCH($A382, 'Root phenotypic data'!$A:$A, 0))</f>
        <v>#N/A</v>
      </c>
      <c r="BE382" s="4" t="e">
        <f>INDEX('Root phenotypic data'!DC:DC, MATCH($A382, 'Root phenotypic data'!$A:$A, 0))</f>
        <v>#N/A</v>
      </c>
      <c r="BF382" s="4" t="e">
        <f>INDEX('Root phenotypic data'!DD:DD, MATCH($A382, 'Root phenotypic data'!$A:$A, 0))</f>
        <v>#N/A</v>
      </c>
      <c r="BG382" s="4" t="e">
        <f>INDEX('Root phenotypic data'!DE:DE, MATCH($A382, 'Root phenotypic data'!$A:$A, 0))</f>
        <v>#N/A</v>
      </c>
      <c r="BH382" s="4" t="e">
        <f>INDEX('Root phenotypic data'!DF:DF, MATCH($A382, 'Root phenotypic data'!$A:$A, 0))</f>
        <v>#N/A</v>
      </c>
      <c r="BI382" s="4" t="e">
        <f>INDEX('Root phenotypic data'!DG:DG, MATCH($A382, 'Root phenotypic data'!$A:$A, 0))</f>
        <v>#N/A</v>
      </c>
      <c r="BJ382" s="4" t="e">
        <f>INDEX('Root phenotypic data'!DH:DH, MATCH($A382, 'Root phenotypic data'!$A:$A, 0))</f>
        <v>#N/A</v>
      </c>
      <c r="BK382" s="4" t="e">
        <f>INDEX('Root phenotypic data'!DI:DI, MATCH($A382, 'Root phenotypic data'!$A:$A, 0))</f>
        <v>#N/A</v>
      </c>
      <c r="BL382" s="4" t="e">
        <f>INDEX('Root phenotypic data'!DJ:DJ, MATCH($A382, 'Root phenotypic data'!$A:$A, 0))</f>
        <v>#N/A</v>
      </c>
      <c r="BM382" s="4" t="e">
        <f>INDEX('Root phenotypic data'!DK:DK, MATCH($A382, 'Root phenotypic data'!$A:$A, 0))</f>
        <v>#N/A</v>
      </c>
      <c r="BN382" s="4" t="e">
        <f>INDEX('Root phenotypic data'!DL:DL, MATCH($A382, 'Root phenotypic data'!$A:$A, 0))</f>
        <v>#N/A</v>
      </c>
      <c r="BO382" s="4">
        <f>INDEX('Mother tree bio'!C:C, MATCH($D382, 'Mother tree bio'!$B:$B, 0))</f>
        <v>-35.280809779999998</v>
      </c>
      <c r="BP382" s="4">
        <f>INDEX('Mother tree bio'!D:D, MATCH($D382, 'Mother tree bio'!$B:$B, 0))</f>
        <v>147.71944329999999</v>
      </c>
      <c r="BQ382" s="4">
        <f>INDEX('Mother tree bio'!E:E, MATCH($D382, 'Mother tree bio'!$B:$B, 0))</f>
        <v>260</v>
      </c>
      <c r="BR382" s="4">
        <f>INDEX('Mother tree bio'!F:F, MATCH($D382, 'Mother tree bio'!$B:$B, 0))</f>
        <v>2709</v>
      </c>
      <c r="BS382" s="4">
        <f>INDEX('Mother tree bio'!G:G, MATCH($D382, 'Mother tree bio'!$B:$B, 0))</f>
        <v>31</v>
      </c>
      <c r="BT382" s="4">
        <f>INDEX('Mother tree bio'!H:H, MATCH($D382, 'Mother tree bio'!$B:$B, 0))</f>
        <v>61</v>
      </c>
      <c r="BU382" s="4">
        <f>INDEX('Mother tree bio'!I:I, MATCH($D382, 'Mother tree bio'!$B:$B, 0))</f>
        <v>56</v>
      </c>
      <c r="BV382" s="4">
        <f>INDEX('Mother tree bio'!J:J, MATCH($D382, 'Mother tree bio'!$B:$B, 0))</f>
        <v>13</v>
      </c>
      <c r="BW382" s="4">
        <f>INDEX('Mother tree bio'!K:K, MATCH($D382, 'Mother tree bio'!$B:$B, 0))</f>
        <v>44</v>
      </c>
    </row>
    <row r="383" spans="1:75" ht="15" customHeight="1">
      <c r="A383" s="51" t="s">
        <v>719</v>
      </c>
      <c r="B383" t="s">
        <v>626</v>
      </c>
      <c r="C383" s="1" t="s">
        <v>330</v>
      </c>
      <c r="D383" s="4" t="str">
        <f>INDEX('Isotope analysis'!D:D, MATCH($A383, 'Isotope analysis'!$C:$C, 0))</f>
        <v>NSW0213</v>
      </c>
      <c r="E383" s="4" t="str">
        <f>INDEX('Isotope analysis'!A:A, MATCH($D383, 'Isotope analysis'!$D:$D, 0))</f>
        <v>E. melliodora</v>
      </c>
      <c r="F383" s="4">
        <v>1</v>
      </c>
      <c r="G383" s="4" t="str">
        <f>INDEX('Isotope analysis'!E:E, MATCH($A383, 'Isotope analysis'!$C:$C, 0))</f>
        <v>D</v>
      </c>
      <c r="H383" s="4" t="s">
        <v>627</v>
      </c>
      <c r="I383" s="19" t="s">
        <v>318</v>
      </c>
      <c r="J383" s="19" t="s">
        <v>319</v>
      </c>
      <c r="K383" s="20" t="s">
        <v>320</v>
      </c>
      <c r="L383" s="19" t="s">
        <v>362</v>
      </c>
      <c r="M383" s="19" t="s">
        <v>363</v>
      </c>
      <c r="N383" s="20" t="s">
        <v>364</v>
      </c>
      <c r="AP383" s="4">
        <f>INDEX('Isotope analysis'!F:F, MATCH($A383, 'Isotope analysis'!$C:$C, 0))</f>
        <v>2.37</v>
      </c>
      <c r="AQ383" s="4">
        <f>INDEX('Isotope analysis'!G:G, MATCH($A383, 'Isotope analysis'!$C:$C, 0))</f>
        <v>-35.619999999999997</v>
      </c>
      <c r="AR383" s="4">
        <f>INDEX('Isotope analysis'!H:H, MATCH($A383, 'Isotope analysis'!$C:$C, 0))</f>
        <v>1.18</v>
      </c>
      <c r="AS383" s="4">
        <f>INDEX('Isotope analysis'!I:I, MATCH($A383, 'Isotope analysis'!$C:$C, 0))</f>
        <v>44.4</v>
      </c>
      <c r="BO383" s="4" t="e">
        <f>INDEX('Mother tree bio'!C:C, MATCH($D383, 'Mother tree bio'!$B:$B, 0))</f>
        <v>#N/A</v>
      </c>
      <c r="BP383" s="4" t="e">
        <f>INDEX('Mother tree bio'!D:D, MATCH($D383, 'Mother tree bio'!$B:$B, 0))</f>
        <v>#N/A</v>
      </c>
      <c r="BQ383" s="4" t="e">
        <f>INDEX('Mother tree bio'!E:E, MATCH($D383, 'Mother tree bio'!$B:$B, 0))</f>
        <v>#N/A</v>
      </c>
      <c r="BR383" s="4" t="e">
        <f>INDEX('Mother tree bio'!F:F, MATCH($D383, 'Mother tree bio'!$B:$B, 0))</f>
        <v>#N/A</v>
      </c>
      <c r="BS383" s="4" t="e">
        <f>INDEX('Mother tree bio'!G:G, MATCH($D383, 'Mother tree bio'!$B:$B, 0))</f>
        <v>#N/A</v>
      </c>
      <c r="BT383" s="4" t="e">
        <f>INDEX('Mother tree bio'!H:H, MATCH($D383, 'Mother tree bio'!$B:$B, 0))</f>
        <v>#N/A</v>
      </c>
      <c r="BU383" s="4" t="e">
        <f>INDEX('Mother tree bio'!I:I, MATCH($D383, 'Mother tree bio'!$B:$B, 0))</f>
        <v>#N/A</v>
      </c>
      <c r="BV383" s="4" t="e">
        <f>INDEX('Mother tree bio'!J:J, MATCH($D383, 'Mother tree bio'!$B:$B, 0))</f>
        <v>#N/A</v>
      </c>
      <c r="BW383" s="4" t="e">
        <f>INDEX('Mother tree bio'!K:K, MATCH($D383, 'Mother tree bio'!$B:$B, 0))</f>
        <v>#N/A</v>
      </c>
    </row>
    <row r="384" spans="1:75" ht="15" customHeight="1">
      <c r="A384" s="51" t="s">
        <v>720</v>
      </c>
      <c r="B384" t="s">
        <v>626</v>
      </c>
      <c r="C384" s="1" t="s">
        <v>332</v>
      </c>
      <c r="D384" s="4" t="str">
        <f>INDEX('Isotope analysis'!D:D, MATCH($A384, 'Isotope analysis'!$C:$C, 0))</f>
        <v>NSW0213</v>
      </c>
      <c r="E384" s="4" t="str">
        <f>INDEX('Isotope analysis'!A:A, MATCH($D384, 'Isotope analysis'!$D:$D, 0))</f>
        <v>E. melliodora</v>
      </c>
      <c r="F384" s="4">
        <v>2</v>
      </c>
      <c r="G384" s="4" t="str">
        <f>INDEX('Isotope analysis'!E:E, MATCH($A384, 'Isotope analysis'!$C:$C, 0))</f>
        <v>D</v>
      </c>
      <c r="H384" s="4" t="s">
        <v>627</v>
      </c>
      <c r="I384" s="19" t="s">
        <v>318</v>
      </c>
      <c r="J384" s="19" t="s">
        <v>319</v>
      </c>
      <c r="K384" s="20" t="s">
        <v>320</v>
      </c>
      <c r="L384" s="19" t="s">
        <v>366</v>
      </c>
      <c r="M384" s="19" t="s">
        <v>367</v>
      </c>
      <c r="N384" s="20" t="s">
        <v>368</v>
      </c>
      <c r="O384" s="4" t="e">
        <f>INDEX('Root phenotypic data'!F:F, MATCH($A384, 'Root phenotypic data'!$A:$A, 0))</f>
        <v>#N/A</v>
      </c>
      <c r="P384" s="18" t="e">
        <f>INDEX('Root phenotypic data'!H:H, MATCH($A384, 'Root phenotypic data'!$A:$A, 0))</f>
        <v>#N/A</v>
      </c>
      <c r="Q384" s="4" t="e">
        <f>INDEX('Root phenotypic data'!I:I, MATCH($A384, 'Root phenotypic data'!$A:$A, 0))</f>
        <v>#N/A</v>
      </c>
      <c r="R384" s="4" t="e">
        <f>INDEX('Root phenotypic data'!J:J, MATCH($A384, 'Root phenotypic data'!$A:$A, 0))</f>
        <v>#N/A</v>
      </c>
      <c r="S384" s="4" t="e">
        <f>INDEX('Root phenotypic data'!K:K, MATCH($A384, 'Root phenotypic data'!$A:$A, 0))</f>
        <v>#N/A</v>
      </c>
      <c r="T384" s="4" t="e">
        <f>INDEX('Root phenotypic data'!L:L, MATCH($A384, 'Root phenotypic data'!$A:$A, 0))</f>
        <v>#N/A</v>
      </c>
      <c r="U384" s="4" t="e">
        <f>INDEX('Root phenotypic data'!M:M, MATCH($A384, 'Root phenotypic data'!$A:$A, 0))</f>
        <v>#N/A</v>
      </c>
      <c r="V384" s="4" t="e">
        <f>INDEX('Root phenotypic data'!N:N, MATCH($A384, 'Root phenotypic data'!$A:$A, 0))</f>
        <v>#N/A</v>
      </c>
      <c r="W384" s="4" t="e">
        <f>INDEX('Root phenotypic data'!O:O, MATCH($A384, 'Root phenotypic data'!$A:$A, 0))</f>
        <v>#N/A</v>
      </c>
      <c r="X384" s="4" t="e">
        <f>INDEX('Root phenotypic data'!P:P, MATCH($A384, 'Root phenotypic data'!$A:$A, 0))</f>
        <v>#N/A</v>
      </c>
      <c r="Y384" s="4" t="e">
        <f>INDEX('Root phenotypic data'!Q:Q, MATCH($A384, 'Root phenotypic data'!$A:$A, 0))</f>
        <v>#N/A</v>
      </c>
      <c r="Z384" s="4" t="e">
        <f>INDEX('Root phenotypic data'!R:R, MATCH($A384, 'Root phenotypic data'!$A:$A, 0))</f>
        <v>#N/A</v>
      </c>
      <c r="AA384" s="4" t="e">
        <f>INDEX('Root phenotypic data'!S:S, MATCH($A384, 'Root phenotypic data'!$A:$A, 0))</f>
        <v>#N/A</v>
      </c>
      <c r="AB384" s="4" t="e">
        <f>INDEX('Root phenotypic data'!T:T, MATCH($A384, 'Root phenotypic data'!$A:$A, 0))</f>
        <v>#N/A</v>
      </c>
      <c r="AC384" s="4" t="e">
        <f>INDEX('Root phenotypic data'!U:U, MATCH($A384, 'Root phenotypic data'!$A:$A, 0))</f>
        <v>#N/A</v>
      </c>
      <c r="AD384" s="4" t="e">
        <f>INDEX('Root phenotypic data'!V:V, MATCH($A384, 'Root phenotypic data'!$A:$A, 0))</f>
        <v>#N/A</v>
      </c>
      <c r="AE384" s="4" t="e">
        <f>INDEX('Root phenotypic data'!W:W, MATCH($A384, 'Root phenotypic data'!$A:$A, 0))</f>
        <v>#N/A</v>
      </c>
      <c r="AF384" s="4" t="e">
        <f>INDEX('Root phenotypic data'!X:X, MATCH($A384, 'Root phenotypic data'!$A:$A, 0))</f>
        <v>#N/A</v>
      </c>
      <c r="AG384" s="4" t="e">
        <f>INDEX('Root phenotypic data'!Y:Y, MATCH($A384, 'Root phenotypic data'!$A:$A, 0))</f>
        <v>#N/A</v>
      </c>
      <c r="AH384" s="4" t="e">
        <f>INDEX('Root phenotypic data'!Z:Z, MATCH($A384, 'Root phenotypic data'!$A:$A, 0))</f>
        <v>#N/A</v>
      </c>
      <c r="AI384" s="4" t="e">
        <f>INDEX('Root phenotypic data'!AA:AA, MATCH($A384, 'Root phenotypic data'!$A:$A, 0))</f>
        <v>#N/A</v>
      </c>
      <c r="AJ384" s="4" t="e">
        <f>INDEX('Root phenotypic data'!AB:AB, MATCH($A384, 'Root phenotypic data'!$A:$A, 0))</f>
        <v>#N/A</v>
      </c>
      <c r="AK384" s="4" t="e">
        <f>INDEX('Root phenotypic data'!AC:AC, MATCH($A384, 'Root phenotypic data'!$A:$A, 0))</f>
        <v>#N/A</v>
      </c>
      <c r="AL384" s="4" t="e">
        <f>INDEX('Root phenotypic data'!AD:AD, MATCH($A384, 'Root phenotypic data'!$A:$A, 0))</f>
        <v>#N/A</v>
      </c>
      <c r="AM384" s="4" t="e">
        <f>INDEX('Root phenotypic data'!AE:AE, MATCH($A384, 'Root phenotypic data'!$A:$A, 0))</f>
        <v>#N/A</v>
      </c>
      <c r="AN384" s="4" t="e">
        <f>INDEX('Root phenotypic data'!AF:AF, MATCH($A384, 'Root phenotypic data'!$A:$A, 0))</f>
        <v>#N/A</v>
      </c>
      <c r="AO384" s="4" t="e">
        <f>INDEX('Root phenotypic data'!AG:AG, MATCH($A384, 'Root phenotypic data'!$A:$A, 0))</f>
        <v>#N/A</v>
      </c>
      <c r="AP384" s="4">
        <f>INDEX('Isotope analysis'!F:F, MATCH($A384, 'Isotope analysis'!$C:$C, 0))</f>
        <v>6.12</v>
      </c>
      <c r="AQ384" s="4">
        <f>INDEX('Isotope analysis'!G:G, MATCH($A384, 'Isotope analysis'!$C:$C, 0))</f>
        <v>-33.06</v>
      </c>
      <c r="AR384" s="4">
        <f>INDEX('Isotope analysis'!H:H, MATCH($A384, 'Isotope analysis'!$C:$C, 0))</f>
        <v>1.91</v>
      </c>
      <c r="AS384" s="4">
        <f>INDEX('Isotope analysis'!I:I, MATCH($A384, 'Isotope analysis'!$C:$C, 0))</f>
        <v>45.5</v>
      </c>
      <c r="AT384" s="4" t="e">
        <f>INDEX('Root phenotypic data'!CR:CR, MATCH($A384, 'Root phenotypic data'!$A:$A, 0))</f>
        <v>#N/A</v>
      </c>
      <c r="AU384" s="4" t="e">
        <f>INDEX('Root phenotypic data'!CS:CS, MATCH($A384, 'Root phenotypic data'!$A:$A, 0))</f>
        <v>#N/A</v>
      </c>
      <c r="AV384" s="4" t="e">
        <f>INDEX('Root phenotypic data'!CT:CT, MATCH($A384, 'Root phenotypic data'!$A:$A, 0))</f>
        <v>#N/A</v>
      </c>
      <c r="AW384" s="4" t="e">
        <f>INDEX('Root phenotypic data'!CU:CU, MATCH($A384, 'Root phenotypic data'!$A:$A, 0))</f>
        <v>#N/A</v>
      </c>
      <c r="AX384" s="4" t="e">
        <f>INDEX('Root phenotypic data'!CV:CV, MATCH($A384, 'Root phenotypic data'!$A:$A, 0))</f>
        <v>#N/A</v>
      </c>
      <c r="AY384" s="4" t="e">
        <f>INDEX('Root phenotypic data'!CW:CW, MATCH($A384, 'Root phenotypic data'!$A:$A, 0))</f>
        <v>#N/A</v>
      </c>
      <c r="AZ384" s="4" t="e">
        <f>INDEX('Root phenotypic data'!CX:CX, MATCH($A384, 'Root phenotypic data'!$A:$A, 0))</f>
        <v>#N/A</v>
      </c>
      <c r="BA384" s="4" t="e">
        <f>INDEX('Root phenotypic data'!CY:CY, MATCH($A384, 'Root phenotypic data'!$A:$A, 0))</f>
        <v>#N/A</v>
      </c>
      <c r="BB384" s="4" t="e">
        <f>INDEX('Root phenotypic data'!CZ:CZ, MATCH($A384, 'Root phenotypic data'!$A:$A, 0))</f>
        <v>#N/A</v>
      </c>
      <c r="BC384" s="4" t="e">
        <f>INDEX('Root phenotypic data'!DA:DA, MATCH($A384, 'Root phenotypic data'!$A:$A, 0))</f>
        <v>#N/A</v>
      </c>
      <c r="BD384" s="4" t="e">
        <f>INDEX('Root phenotypic data'!DB:DB, MATCH($A384, 'Root phenotypic data'!$A:$A, 0))</f>
        <v>#N/A</v>
      </c>
      <c r="BE384" s="4" t="e">
        <f>INDEX('Root phenotypic data'!DC:DC, MATCH($A384, 'Root phenotypic data'!$A:$A, 0))</f>
        <v>#N/A</v>
      </c>
      <c r="BF384" s="4" t="e">
        <f>INDEX('Root phenotypic data'!DD:DD, MATCH($A384, 'Root phenotypic data'!$A:$A, 0))</f>
        <v>#N/A</v>
      </c>
      <c r="BG384" s="4" t="e">
        <f>INDEX('Root phenotypic data'!DE:DE, MATCH($A384, 'Root phenotypic data'!$A:$A, 0))</f>
        <v>#N/A</v>
      </c>
      <c r="BH384" s="4" t="e">
        <f>INDEX('Root phenotypic data'!DF:DF, MATCH($A384, 'Root phenotypic data'!$A:$A, 0))</f>
        <v>#N/A</v>
      </c>
      <c r="BI384" s="4" t="e">
        <f>INDEX('Root phenotypic data'!DG:DG, MATCH($A384, 'Root phenotypic data'!$A:$A, 0))</f>
        <v>#N/A</v>
      </c>
      <c r="BJ384" s="4" t="e">
        <f>INDEX('Root phenotypic data'!DH:DH, MATCH($A384, 'Root phenotypic data'!$A:$A, 0))</f>
        <v>#N/A</v>
      </c>
      <c r="BK384" s="4" t="e">
        <f>INDEX('Root phenotypic data'!DI:DI, MATCH($A384, 'Root phenotypic data'!$A:$A, 0))</f>
        <v>#N/A</v>
      </c>
      <c r="BL384" s="4" t="e">
        <f>INDEX('Root phenotypic data'!DJ:DJ, MATCH($A384, 'Root phenotypic data'!$A:$A, 0))</f>
        <v>#N/A</v>
      </c>
      <c r="BM384" s="4" t="e">
        <f>INDEX('Root phenotypic data'!DK:DK, MATCH($A384, 'Root phenotypic data'!$A:$A, 0))</f>
        <v>#N/A</v>
      </c>
      <c r="BN384" s="4" t="e">
        <f>INDEX('Root phenotypic data'!DL:DL, MATCH($A384, 'Root phenotypic data'!$A:$A, 0))</f>
        <v>#N/A</v>
      </c>
      <c r="BO384" s="4" t="e">
        <f>INDEX('Mother tree bio'!C:C, MATCH($D384, 'Mother tree bio'!$B:$B, 0))</f>
        <v>#N/A</v>
      </c>
      <c r="BP384" s="4" t="e">
        <f>INDEX('Mother tree bio'!D:D, MATCH($D384, 'Mother tree bio'!$B:$B, 0))</f>
        <v>#N/A</v>
      </c>
      <c r="BQ384" s="4" t="e">
        <f>INDEX('Mother tree bio'!E:E, MATCH($D384, 'Mother tree bio'!$B:$B, 0))</f>
        <v>#N/A</v>
      </c>
      <c r="BR384" s="4" t="e">
        <f>INDEX('Mother tree bio'!F:F, MATCH($D384, 'Mother tree bio'!$B:$B, 0))</f>
        <v>#N/A</v>
      </c>
      <c r="BS384" s="4" t="e">
        <f>INDEX('Mother tree bio'!G:G, MATCH($D384, 'Mother tree bio'!$B:$B, 0))</f>
        <v>#N/A</v>
      </c>
      <c r="BT384" s="4" t="e">
        <f>INDEX('Mother tree bio'!H:H, MATCH($D384, 'Mother tree bio'!$B:$B, 0))</f>
        <v>#N/A</v>
      </c>
      <c r="BU384" s="4" t="e">
        <f>INDEX('Mother tree bio'!I:I, MATCH($D384, 'Mother tree bio'!$B:$B, 0))</f>
        <v>#N/A</v>
      </c>
      <c r="BV384" s="4" t="e">
        <f>INDEX('Mother tree bio'!J:J, MATCH($D384, 'Mother tree bio'!$B:$B, 0))</f>
        <v>#N/A</v>
      </c>
      <c r="BW384" s="4" t="e">
        <f>INDEX('Mother tree bio'!K:K, MATCH($D384, 'Mother tree bio'!$B:$B, 0))</f>
        <v>#N/A</v>
      </c>
    </row>
    <row r="385" spans="1:75" ht="15" customHeight="1" thickBot="1">
      <c r="A385" s="52" t="s">
        <v>721</v>
      </c>
      <c r="B385" t="s">
        <v>626</v>
      </c>
      <c r="C385" s="1" t="s">
        <v>334</v>
      </c>
      <c r="D385" s="4" t="str">
        <f>INDEX('Isotope analysis'!D:D, MATCH($A385, 'Isotope analysis'!$C:$C, 0))</f>
        <v>NSW0213</v>
      </c>
      <c r="E385" s="4" t="str">
        <f>INDEX('Isotope analysis'!A:A, MATCH($D385, 'Isotope analysis'!$D:$D, 0))</f>
        <v>E. melliodora</v>
      </c>
      <c r="F385" s="4">
        <v>4</v>
      </c>
      <c r="G385" s="4" t="str">
        <f>INDEX('Isotope analysis'!E:E, MATCH($A385, 'Isotope analysis'!$C:$C, 0))</f>
        <v>D</v>
      </c>
      <c r="H385" s="4" t="s">
        <v>627</v>
      </c>
      <c r="I385" s="19" t="s">
        <v>318</v>
      </c>
      <c r="J385" s="19" t="s">
        <v>319</v>
      </c>
      <c r="K385" s="20" t="s">
        <v>320</v>
      </c>
      <c r="L385" s="19" t="s">
        <v>370</v>
      </c>
      <c r="M385" s="19" t="s">
        <v>371</v>
      </c>
      <c r="N385" s="20" t="s">
        <v>372</v>
      </c>
      <c r="O385" s="4" t="e">
        <f>INDEX('Root phenotypic data'!F:F, MATCH($A385, 'Root phenotypic data'!$A:$A, 0))</f>
        <v>#N/A</v>
      </c>
      <c r="P385" s="18" t="e">
        <f>INDEX('Root phenotypic data'!H:H, MATCH($A385, 'Root phenotypic data'!$A:$A, 0))</f>
        <v>#N/A</v>
      </c>
      <c r="Q385" s="4" t="e">
        <f>INDEX('Root phenotypic data'!I:I, MATCH($A385, 'Root phenotypic data'!$A:$A, 0))</f>
        <v>#N/A</v>
      </c>
      <c r="R385" s="4" t="e">
        <f>INDEX('Root phenotypic data'!J:J, MATCH($A385, 'Root phenotypic data'!$A:$A, 0))</f>
        <v>#N/A</v>
      </c>
      <c r="S385" s="4" t="e">
        <f>INDEX('Root phenotypic data'!K:K, MATCH($A385, 'Root phenotypic data'!$A:$A, 0))</f>
        <v>#N/A</v>
      </c>
      <c r="T385" s="4" t="e">
        <f>INDEX('Root phenotypic data'!L:L, MATCH($A385, 'Root phenotypic data'!$A:$A, 0))</f>
        <v>#N/A</v>
      </c>
      <c r="U385" s="4" t="e">
        <f>INDEX('Root phenotypic data'!M:M, MATCH($A385, 'Root phenotypic data'!$A:$A, 0))</f>
        <v>#N/A</v>
      </c>
      <c r="V385" s="4" t="e">
        <f>INDEX('Root phenotypic data'!N:N, MATCH($A385, 'Root phenotypic data'!$A:$A, 0))</f>
        <v>#N/A</v>
      </c>
      <c r="W385" s="4" t="e">
        <f>INDEX('Root phenotypic data'!O:O, MATCH($A385, 'Root phenotypic data'!$A:$A, 0))</f>
        <v>#N/A</v>
      </c>
      <c r="X385" s="4" t="e">
        <f>INDEX('Root phenotypic data'!P:P, MATCH($A385, 'Root phenotypic data'!$A:$A, 0))</f>
        <v>#N/A</v>
      </c>
      <c r="Y385" s="4" t="e">
        <f>INDEX('Root phenotypic data'!Q:Q, MATCH($A385, 'Root phenotypic data'!$A:$A, 0))</f>
        <v>#N/A</v>
      </c>
      <c r="Z385" s="4" t="e">
        <f>INDEX('Root phenotypic data'!R:R, MATCH($A385, 'Root phenotypic data'!$A:$A, 0))</f>
        <v>#N/A</v>
      </c>
      <c r="AA385" s="4" t="e">
        <f>INDEX('Root phenotypic data'!S:S, MATCH($A385, 'Root phenotypic data'!$A:$A, 0))</f>
        <v>#N/A</v>
      </c>
      <c r="AB385" s="4" t="e">
        <f>INDEX('Root phenotypic data'!T:T, MATCH($A385, 'Root phenotypic data'!$A:$A, 0))</f>
        <v>#N/A</v>
      </c>
      <c r="AC385" s="4" t="e">
        <f>INDEX('Root phenotypic data'!U:U, MATCH($A385, 'Root phenotypic data'!$A:$A, 0))</f>
        <v>#N/A</v>
      </c>
      <c r="AD385" s="4" t="e">
        <f>INDEX('Root phenotypic data'!V:V, MATCH($A385, 'Root phenotypic data'!$A:$A, 0))</f>
        <v>#N/A</v>
      </c>
      <c r="AE385" s="4" t="e">
        <f>INDEX('Root phenotypic data'!W:W, MATCH($A385, 'Root phenotypic data'!$A:$A, 0))</f>
        <v>#N/A</v>
      </c>
      <c r="AF385" s="4" t="e">
        <f>INDEX('Root phenotypic data'!X:X, MATCH($A385, 'Root phenotypic data'!$A:$A, 0))</f>
        <v>#N/A</v>
      </c>
      <c r="AG385" s="4" t="e">
        <f>INDEX('Root phenotypic data'!Y:Y, MATCH($A385, 'Root phenotypic data'!$A:$A, 0))</f>
        <v>#N/A</v>
      </c>
      <c r="AH385" s="4" t="e">
        <f>INDEX('Root phenotypic data'!Z:Z, MATCH($A385, 'Root phenotypic data'!$A:$A, 0))</f>
        <v>#N/A</v>
      </c>
      <c r="AI385" s="4" t="e">
        <f>INDEX('Root phenotypic data'!AA:AA, MATCH($A385, 'Root phenotypic data'!$A:$A, 0))</f>
        <v>#N/A</v>
      </c>
      <c r="AJ385" s="4" t="e">
        <f>INDEX('Root phenotypic data'!AB:AB, MATCH($A385, 'Root phenotypic data'!$A:$A, 0))</f>
        <v>#N/A</v>
      </c>
      <c r="AK385" s="4" t="e">
        <f>INDEX('Root phenotypic data'!AC:AC, MATCH($A385, 'Root phenotypic data'!$A:$A, 0))</f>
        <v>#N/A</v>
      </c>
      <c r="AL385" s="4" t="e">
        <f>INDEX('Root phenotypic data'!AD:AD, MATCH($A385, 'Root phenotypic data'!$A:$A, 0))</f>
        <v>#N/A</v>
      </c>
      <c r="AM385" s="4" t="e">
        <f>INDEX('Root phenotypic data'!AE:AE, MATCH($A385, 'Root phenotypic data'!$A:$A, 0))</f>
        <v>#N/A</v>
      </c>
      <c r="AN385" s="4" t="e">
        <f>INDEX('Root phenotypic data'!AF:AF, MATCH($A385, 'Root phenotypic data'!$A:$A, 0))</f>
        <v>#N/A</v>
      </c>
      <c r="AO385" s="4" t="e">
        <f>INDEX('Root phenotypic data'!AG:AG, MATCH($A385, 'Root phenotypic data'!$A:$A, 0))</f>
        <v>#N/A</v>
      </c>
      <c r="AP385" s="4">
        <f>INDEX('Isotope analysis'!F:F, MATCH($A385, 'Isotope analysis'!$C:$C, 0))</f>
        <v>5.22</v>
      </c>
      <c r="AQ385" s="4">
        <f>INDEX('Isotope analysis'!G:G, MATCH($A385, 'Isotope analysis'!$C:$C, 0))</f>
        <v>-33.119999999999997</v>
      </c>
      <c r="AR385" s="4">
        <f>INDEX('Isotope analysis'!H:H, MATCH($A385, 'Isotope analysis'!$C:$C, 0))</f>
        <v>1.34</v>
      </c>
      <c r="AS385" s="4">
        <f>INDEX('Isotope analysis'!I:I, MATCH($A385, 'Isotope analysis'!$C:$C, 0))</f>
        <v>45.6</v>
      </c>
      <c r="AT385" s="4" t="e">
        <f>INDEX('Root phenotypic data'!CR:CR, MATCH($A385, 'Root phenotypic data'!$A:$A, 0))</f>
        <v>#N/A</v>
      </c>
      <c r="AU385" s="4" t="e">
        <f>INDEX('Root phenotypic data'!CS:CS, MATCH($A385, 'Root phenotypic data'!$A:$A, 0))</f>
        <v>#N/A</v>
      </c>
      <c r="AV385" s="4" t="e">
        <f>INDEX('Root phenotypic data'!CT:CT, MATCH($A385, 'Root phenotypic data'!$A:$A, 0))</f>
        <v>#N/A</v>
      </c>
      <c r="AW385" s="4" t="e">
        <f>INDEX('Root phenotypic data'!CU:CU, MATCH($A385, 'Root phenotypic data'!$A:$A, 0))</f>
        <v>#N/A</v>
      </c>
      <c r="AX385" s="4" t="e">
        <f>INDEX('Root phenotypic data'!CV:CV, MATCH($A385, 'Root phenotypic data'!$A:$A, 0))</f>
        <v>#N/A</v>
      </c>
      <c r="AY385" s="4" t="e">
        <f>INDEX('Root phenotypic data'!CW:CW, MATCH($A385, 'Root phenotypic data'!$A:$A, 0))</f>
        <v>#N/A</v>
      </c>
      <c r="AZ385" s="4" t="e">
        <f>INDEX('Root phenotypic data'!CX:CX, MATCH($A385, 'Root phenotypic data'!$A:$A, 0))</f>
        <v>#N/A</v>
      </c>
      <c r="BA385" s="4" t="e">
        <f>INDEX('Root phenotypic data'!CY:CY, MATCH($A385, 'Root phenotypic data'!$A:$A, 0))</f>
        <v>#N/A</v>
      </c>
      <c r="BB385" s="4" t="e">
        <f>INDEX('Root phenotypic data'!CZ:CZ, MATCH($A385, 'Root phenotypic data'!$A:$A, 0))</f>
        <v>#N/A</v>
      </c>
      <c r="BC385" s="4" t="e">
        <f>INDEX('Root phenotypic data'!DA:DA, MATCH($A385, 'Root phenotypic data'!$A:$A, 0))</f>
        <v>#N/A</v>
      </c>
      <c r="BD385" s="4" t="e">
        <f>INDEX('Root phenotypic data'!DB:DB, MATCH($A385, 'Root phenotypic data'!$A:$A, 0))</f>
        <v>#N/A</v>
      </c>
      <c r="BE385" s="4" t="e">
        <f>INDEX('Root phenotypic data'!DC:DC, MATCH($A385, 'Root phenotypic data'!$A:$A, 0))</f>
        <v>#N/A</v>
      </c>
      <c r="BF385" s="4" t="e">
        <f>INDEX('Root phenotypic data'!DD:DD, MATCH($A385, 'Root phenotypic data'!$A:$A, 0))</f>
        <v>#N/A</v>
      </c>
      <c r="BG385" s="4" t="e">
        <f>INDEX('Root phenotypic data'!DE:DE, MATCH($A385, 'Root phenotypic data'!$A:$A, 0))</f>
        <v>#N/A</v>
      </c>
      <c r="BH385" s="4" t="e">
        <f>INDEX('Root phenotypic data'!DF:DF, MATCH($A385, 'Root phenotypic data'!$A:$A, 0))</f>
        <v>#N/A</v>
      </c>
      <c r="BI385" s="4" t="e">
        <f>INDEX('Root phenotypic data'!DG:DG, MATCH($A385, 'Root phenotypic data'!$A:$A, 0))</f>
        <v>#N/A</v>
      </c>
      <c r="BJ385" s="4" t="e">
        <f>INDEX('Root phenotypic data'!DH:DH, MATCH($A385, 'Root phenotypic data'!$A:$A, 0))</f>
        <v>#N/A</v>
      </c>
      <c r="BK385" s="4" t="e">
        <f>INDEX('Root phenotypic data'!DI:DI, MATCH($A385, 'Root phenotypic data'!$A:$A, 0))</f>
        <v>#N/A</v>
      </c>
      <c r="BL385" s="4" t="e">
        <f>INDEX('Root phenotypic data'!DJ:DJ, MATCH($A385, 'Root phenotypic data'!$A:$A, 0))</f>
        <v>#N/A</v>
      </c>
      <c r="BM385" s="4" t="e">
        <f>INDEX('Root phenotypic data'!DK:DK, MATCH($A385, 'Root phenotypic data'!$A:$A, 0))</f>
        <v>#N/A</v>
      </c>
      <c r="BN385" s="4" t="e">
        <f>INDEX('Root phenotypic data'!DL:DL, MATCH($A385, 'Root phenotypic data'!$A:$A, 0))</f>
        <v>#N/A</v>
      </c>
      <c r="BO385" s="4" t="e">
        <f>INDEX('Mother tree bio'!C:C, MATCH($D385, 'Mother tree bio'!$B:$B, 0))</f>
        <v>#N/A</v>
      </c>
      <c r="BP385" s="4" t="e">
        <f>INDEX('Mother tree bio'!D:D, MATCH($D385, 'Mother tree bio'!$B:$B, 0))</f>
        <v>#N/A</v>
      </c>
      <c r="BQ385" s="4" t="e">
        <f>INDEX('Mother tree bio'!E:E, MATCH($D385, 'Mother tree bio'!$B:$B, 0))</f>
        <v>#N/A</v>
      </c>
      <c r="BR385" s="4" t="e">
        <f>INDEX('Mother tree bio'!F:F, MATCH($D385, 'Mother tree bio'!$B:$B, 0))</f>
        <v>#N/A</v>
      </c>
      <c r="BS385" s="4" t="e">
        <f>INDEX('Mother tree bio'!G:G, MATCH($D385, 'Mother tree bio'!$B:$B, 0))</f>
        <v>#N/A</v>
      </c>
      <c r="BT385" s="4" t="e">
        <f>INDEX('Mother tree bio'!H:H, MATCH($D385, 'Mother tree bio'!$B:$B, 0))</f>
        <v>#N/A</v>
      </c>
      <c r="BU385" s="4" t="e">
        <f>INDEX('Mother tree bio'!I:I, MATCH($D385, 'Mother tree bio'!$B:$B, 0))</f>
        <v>#N/A</v>
      </c>
      <c r="BV385" s="4" t="e">
        <f>INDEX('Mother tree bio'!J:J, MATCH($D385, 'Mother tree bio'!$B:$B, 0))</f>
        <v>#N/A</v>
      </c>
      <c r="BW385" s="4" t="e">
        <f>INDEX('Mother tree bio'!K:K, MATCH($D385, 'Mother tree bio'!$B:$B, 0))</f>
        <v>#N/A</v>
      </c>
    </row>
    <row r="386" spans="1:75" ht="15" customHeight="1">
      <c r="A386" s="34" t="s">
        <v>722</v>
      </c>
      <c r="B386" t="s">
        <v>723</v>
      </c>
      <c r="C386" s="1" t="s">
        <v>73</v>
      </c>
      <c r="D386" s="4" t="str">
        <f>INDEX('Isotope analysis'!D:D, MATCH($A386, 'Isotope analysis'!$C:$C, 0))</f>
        <v>NSW0213</v>
      </c>
      <c r="E386" s="4" t="str">
        <f>INDEX('Isotope analysis'!A:A, MATCH($D386, 'Isotope analysis'!$D:$D, 0))</f>
        <v>E. melliodora</v>
      </c>
      <c r="F386" s="4">
        <v>5</v>
      </c>
      <c r="G386" s="4" t="str">
        <f>INDEX('Isotope analysis'!E:E, MATCH($A386, 'Isotope analysis'!$C:$C, 0))</f>
        <v>D</v>
      </c>
      <c r="H386" s="4"/>
      <c r="I386" s="19"/>
      <c r="J386" s="19"/>
      <c r="K386" s="19"/>
      <c r="L386" s="19"/>
      <c r="M386" s="19"/>
      <c r="N386" s="19"/>
      <c r="O386" s="4" t="e">
        <f>INDEX('Root phenotypic data'!F:F, MATCH($A386, 'Root phenotypic data'!$A:$A, 0))</f>
        <v>#N/A</v>
      </c>
      <c r="P386" s="18" t="e">
        <f>INDEX('Root phenotypic data'!H:H, MATCH($A386, 'Root phenotypic data'!$A:$A, 0))</f>
        <v>#N/A</v>
      </c>
      <c r="Q386" s="4" t="e">
        <f>INDEX('Root phenotypic data'!I:I, MATCH($A386, 'Root phenotypic data'!$A:$A, 0))</f>
        <v>#N/A</v>
      </c>
      <c r="R386" s="4" t="e">
        <f>INDEX('Root phenotypic data'!J:J, MATCH($A386, 'Root phenotypic data'!$A:$A, 0))</f>
        <v>#N/A</v>
      </c>
      <c r="S386" s="4" t="e">
        <f>INDEX('Root phenotypic data'!K:K, MATCH($A386, 'Root phenotypic data'!$A:$A, 0))</f>
        <v>#N/A</v>
      </c>
      <c r="T386" s="4" t="e">
        <f>INDEX('Root phenotypic data'!L:L, MATCH($A386, 'Root phenotypic data'!$A:$A, 0))</f>
        <v>#N/A</v>
      </c>
      <c r="U386" s="4" t="e">
        <f>INDEX('Root phenotypic data'!M:M, MATCH($A386, 'Root phenotypic data'!$A:$A, 0))</f>
        <v>#N/A</v>
      </c>
      <c r="V386" s="4" t="e">
        <f>INDEX('Root phenotypic data'!N:N, MATCH($A386, 'Root phenotypic data'!$A:$A, 0))</f>
        <v>#N/A</v>
      </c>
      <c r="W386" s="4" t="e">
        <f>INDEX('Root phenotypic data'!O:O, MATCH($A386, 'Root phenotypic data'!$A:$A, 0))</f>
        <v>#N/A</v>
      </c>
      <c r="X386" s="4" t="e">
        <f>INDEX('Root phenotypic data'!P:P, MATCH($A386, 'Root phenotypic data'!$A:$A, 0))</f>
        <v>#N/A</v>
      </c>
      <c r="Y386" s="4" t="e">
        <f>INDEX('Root phenotypic data'!Q:Q, MATCH($A386, 'Root phenotypic data'!$A:$A, 0))</f>
        <v>#N/A</v>
      </c>
      <c r="Z386" s="4" t="e">
        <f>INDEX('Root phenotypic data'!R:R, MATCH($A386, 'Root phenotypic data'!$A:$A, 0))</f>
        <v>#N/A</v>
      </c>
      <c r="AA386" s="4" t="e">
        <f>INDEX('Root phenotypic data'!S:S, MATCH($A386, 'Root phenotypic data'!$A:$A, 0))</f>
        <v>#N/A</v>
      </c>
      <c r="AB386" s="4" t="e">
        <f>INDEX('Root phenotypic data'!T:T, MATCH($A386, 'Root phenotypic data'!$A:$A, 0))</f>
        <v>#N/A</v>
      </c>
      <c r="AC386" s="4" t="e">
        <f>INDEX('Root phenotypic data'!U:U, MATCH($A386, 'Root phenotypic data'!$A:$A, 0))</f>
        <v>#N/A</v>
      </c>
      <c r="AD386" s="4" t="e">
        <f>INDEX('Root phenotypic data'!V:V, MATCH($A386, 'Root phenotypic data'!$A:$A, 0))</f>
        <v>#N/A</v>
      </c>
      <c r="AE386" s="4" t="e">
        <f>INDEX('Root phenotypic data'!W:W, MATCH($A386, 'Root phenotypic data'!$A:$A, 0))</f>
        <v>#N/A</v>
      </c>
      <c r="AF386" s="4" t="e">
        <f>INDEX('Root phenotypic data'!X:X, MATCH($A386, 'Root phenotypic data'!$A:$A, 0))</f>
        <v>#N/A</v>
      </c>
      <c r="AG386" s="4" t="e">
        <f>INDEX('Root phenotypic data'!Y:Y, MATCH($A386, 'Root phenotypic data'!$A:$A, 0))</f>
        <v>#N/A</v>
      </c>
      <c r="AH386" s="4" t="e">
        <f>INDEX('Root phenotypic data'!Z:Z, MATCH($A386, 'Root phenotypic data'!$A:$A, 0))</f>
        <v>#N/A</v>
      </c>
      <c r="AI386" s="4" t="e">
        <f>INDEX('Root phenotypic data'!AA:AA, MATCH($A386, 'Root phenotypic data'!$A:$A, 0))</f>
        <v>#N/A</v>
      </c>
      <c r="AJ386" s="4" t="e">
        <f>INDEX('Root phenotypic data'!AB:AB, MATCH($A386, 'Root phenotypic data'!$A:$A, 0))</f>
        <v>#N/A</v>
      </c>
      <c r="AK386" s="4" t="e">
        <f>INDEX('Root phenotypic data'!AC:AC, MATCH($A386, 'Root phenotypic data'!$A:$A, 0))</f>
        <v>#N/A</v>
      </c>
      <c r="AL386" s="4" t="e">
        <f>INDEX('Root phenotypic data'!AD:AD, MATCH($A386, 'Root phenotypic data'!$A:$A, 0))</f>
        <v>#N/A</v>
      </c>
      <c r="AM386" s="4" t="e">
        <f>INDEX('Root phenotypic data'!AE:AE, MATCH($A386, 'Root phenotypic data'!$A:$A, 0))</f>
        <v>#N/A</v>
      </c>
      <c r="AN386" s="4" t="e">
        <f>INDEX('Root phenotypic data'!AF:AF, MATCH($A386, 'Root phenotypic data'!$A:$A, 0))</f>
        <v>#N/A</v>
      </c>
      <c r="AO386" s="4" t="e">
        <f>INDEX('Root phenotypic data'!AG:AG, MATCH($A386, 'Root phenotypic data'!$A:$A, 0))</f>
        <v>#N/A</v>
      </c>
      <c r="AP386" s="4">
        <f>INDEX('Isotope analysis'!F:F, MATCH($A386, 'Isotope analysis'!$C:$C, 0))</f>
        <v>6.74</v>
      </c>
      <c r="AQ386" s="4">
        <f>INDEX('Isotope analysis'!G:G, MATCH($A386, 'Isotope analysis'!$C:$C, 0))</f>
        <v>-34.369999999999997</v>
      </c>
      <c r="AR386" s="4">
        <f>INDEX('Isotope analysis'!H:H, MATCH($A386, 'Isotope analysis'!$C:$C, 0))</f>
        <v>3.24</v>
      </c>
      <c r="AS386" s="4">
        <f>INDEX('Isotope analysis'!I:I, MATCH($A386, 'Isotope analysis'!$C:$C, 0))</f>
        <v>45.4</v>
      </c>
      <c r="AT386" s="4" t="e">
        <f>INDEX('Root phenotypic data'!CR:CR, MATCH($A386, 'Root phenotypic data'!$A:$A, 0))</f>
        <v>#N/A</v>
      </c>
      <c r="AU386" s="4" t="e">
        <f>INDEX('Root phenotypic data'!CS:CS, MATCH($A386, 'Root phenotypic data'!$A:$A, 0))</f>
        <v>#N/A</v>
      </c>
      <c r="AV386" s="4" t="e">
        <f>INDEX('Root phenotypic data'!CT:CT, MATCH($A386, 'Root phenotypic data'!$A:$A, 0))</f>
        <v>#N/A</v>
      </c>
      <c r="AW386" s="4" t="e">
        <f>INDEX('Root phenotypic data'!CU:CU, MATCH($A386, 'Root phenotypic data'!$A:$A, 0))</f>
        <v>#N/A</v>
      </c>
      <c r="AX386" s="4" t="e">
        <f>INDEX('Root phenotypic data'!CV:CV, MATCH($A386, 'Root phenotypic data'!$A:$A, 0))</f>
        <v>#N/A</v>
      </c>
      <c r="AY386" s="4" t="e">
        <f>INDEX('Root phenotypic data'!CW:CW, MATCH($A386, 'Root phenotypic data'!$A:$A, 0))</f>
        <v>#N/A</v>
      </c>
      <c r="AZ386" s="4" t="e">
        <f>INDEX('Root phenotypic data'!CX:CX, MATCH($A386, 'Root phenotypic data'!$A:$A, 0))</f>
        <v>#N/A</v>
      </c>
      <c r="BA386" s="4" t="e">
        <f>INDEX('Root phenotypic data'!CY:CY, MATCH($A386, 'Root phenotypic data'!$A:$A, 0))</f>
        <v>#N/A</v>
      </c>
      <c r="BB386" s="4" t="e">
        <f>INDEX('Root phenotypic data'!CZ:CZ, MATCH($A386, 'Root phenotypic data'!$A:$A, 0))</f>
        <v>#N/A</v>
      </c>
      <c r="BC386" s="4" t="e">
        <f>INDEX('Root phenotypic data'!DA:DA, MATCH($A386, 'Root phenotypic data'!$A:$A, 0))</f>
        <v>#N/A</v>
      </c>
      <c r="BD386" s="4" t="e">
        <f>INDEX('Root phenotypic data'!DB:DB, MATCH($A386, 'Root phenotypic data'!$A:$A, 0))</f>
        <v>#N/A</v>
      </c>
      <c r="BE386" s="4" t="e">
        <f>INDEX('Root phenotypic data'!DC:DC, MATCH($A386, 'Root phenotypic data'!$A:$A, 0))</f>
        <v>#N/A</v>
      </c>
      <c r="BF386" s="4" t="e">
        <f>INDEX('Root phenotypic data'!DD:DD, MATCH($A386, 'Root phenotypic data'!$A:$A, 0))</f>
        <v>#N/A</v>
      </c>
      <c r="BG386" s="4" t="e">
        <f>INDEX('Root phenotypic data'!DE:DE, MATCH($A386, 'Root phenotypic data'!$A:$A, 0))</f>
        <v>#N/A</v>
      </c>
      <c r="BH386" s="4" t="e">
        <f>INDEX('Root phenotypic data'!DF:DF, MATCH($A386, 'Root phenotypic data'!$A:$A, 0))</f>
        <v>#N/A</v>
      </c>
      <c r="BI386" s="4" t="e">
        <f>INDEX('Root phenotypic data'!DG:DG, MATCH($A386, 'Root phenotypic data'!$A:$A, 0))</f>
        <v>#N/A</v>
      </c>
      <c r="BJ386" s="4" t="e">
        <f>INDEX('Root phenotypic data'!DH:DH, MATCH($A386, 'Root phenotypic data'!$A:$A, 0))</f>
        <v>#N/A</v>
      </c>
      <c r="BK386" s="4" t="e">
        <f>INDEX('Root phenotypic data'!DI:DI, MATCH($A386, 'Root phenotypic data'!$A:$A, 0))</f>
        <v>#N/A</v>
      </c>
      <c r="BL386" s="4" t="e">
        <f>INDEX('Root phenotypic data'!DJ:DJ, MATCH($A386, 'Root phenotypic data'!$A:$A, 0))</f>
        <v>#N/A</v>
      </c>
      <c r="BM386" s="4" t="e">
        <f>INDEX('Root phenotypic data'!DK:DK, MATCH($A386, 'Root phenotypic data'!$A:$A, 0))</f>
        <v>#N/A</v>
      </c>
      <c r="BN386" s="4" t="e">
        <f>INDEX('Root phenotypic data'!DL:DL, MATCH($A386, 'Root phenotypic data'!$A:$A, 0))</f>
        <v>#N/A</v>
      </c>
      <c r="BO386" s="4" t="e">
        <f>INDEX('Mother tree bio'!C:C, MATCH($D386, 'Mother tree bio'!$B:$B, 0))</f>
        <v>#N/A</v>
      </c>
      <c r="BP386" s="4" t="e">
        <f>INDEX('Mother tree bio'!D:D, MATCH($D386, 'Mother tree bio'!$B:$B, 0))</f>
        <v>#N/A</v>
      </c>
      <c r="BQ386" s="4" t="e">
        <f>INDEX('Mother tree bio'!E:E, MATCH($D386, 'Mother tree bio'!$B:$B, 0))</f>
        <v>#N/A</v>
      </c>
      <c r="BR386" s="4" t="e">
        <f>INDEX('Mother tree bio'!F:F, MATCH($D386, 'Mother tree bio'!$B:$B, 0))</f>
        <v>#N/A</v>
      </c>
      <c r="BS386" s="4" t="e">
        <f>INDEX('Mother tree bio'!G:G, MATCH($D386, 'Mother tree bio'!$B:$B, 0))</f>
        <v>#N/A</v>
      </c>
      <c r="BT386" s="4" t="e">
        <f>INDEX('Mother tree bio'!H:H, MATCH($D386, 'Mother tree bio'!$B:$B, 0))</f>
        <v>#N/A</v>
      </c>
      <c r="BU386" s="4" t="e">
        <f>INDEX('Mother tree bio'!I:I, MATCH($D386, 'Mother tree bio'!$B:$B, 0))</f>
        <v>#N/A</v>
      </c>
      <c r="BV386" s="4" t="e">
        <f>INDEX('Mother tree bio'!J:J, MATCH($D386, 'Mother tree bio'!$B:$B, 0))</f>
        <v>#N/A</v>
      </c>
      <c r="BW386" s="4" t="e">
        <f>INDEX('Mother tree bio'!K:K, MATCH($D386, 'Mother tree bio'!$B:$B, 0))</f>
        <v>#N/A</v>
      </c>
    </row>
    <row r="387" spans="1:75" ht="15" customHeight="1">
      <c r="A387" s="35" t="s">
        <v>724</v>
      </c>
      <c r="B387" t="s">
        <v>723</v>
      </c>
      <c r="C387" s="1" t="s">
        <v>82</v>
      </c>
      <c r="D387" s="4" t="str">
        <f>INDEX('Isotope analysis'!D:D, MATCH($A387, 'Isotope analysis'!$C:$C, 0))</f>
        <v>NSW0357</v>
      </c>
      <c r="E387" s="4" t="str">
        <f>INDEX('Isotope analysis'!A:A, MATCH($D387, 'Isotope analysis'!$D:$D, 0))</f>
        <v>E. sideroxlon</v>
      </c>
      <c r="F387" s="4">
        <v>1</v>
      </c>
      <c r="G387" s="4" t="str">
        <f>INDEX('Isotope analysis'!E:E, MATCH($A387, 'Isotope analysis'!$C:$C, 0))</f>
        <v>D</v>
      </c>
      <c r="H387" s="4"/>
      <c r="I387" s="19"/>
      <c r="J387" s="19"/>
      <c r="K387" s="19"/>
      <c r="L387" s="19"/>
      <c r="M387" s="19"/>
      <c r="N387" s="19"/>
      <c r="O387" s="4" t="e">
        <f>INDEX('Root phenotypic data'!F:F, MATCH($A387, 'Root phenotypic data'!$A:$A, 0))</f>
        <v>#N/A</v>
      </c>
      <c r="P387" s="18" t="e">
        <f>INDEX('Root phenotypic data'!H:H, MATCH($A387, 'Root phenotypic data'!$A:$A, 0))</f>
        <v>#N/A</v>
      </c>
      <c r="Q387" s="4" t="e">
        <f>INDEX('Root phenotypic data'!I:I, MATCH($A387, 'Root phenotypic data'!$A:$A, 0))</f>
        <v>#N/A</v>
      </c>
      <c r="R387" s="4" t="e">
        <f>INDEX('Root phenotypic data'!J:J, MATCH($A387, 'Root phenotypic data'!$A:$A, 0))</f>
        <v>#N/A</v>
      </c>
      <c r="S387" s="4" t="e">
        <f>INDEX('Root phenotypic data'!K:K, MATCH($A387, 'Root phenotypic data'!$A:$A, 0))</f>
        <v>#N/A</v>
      </c>
      <c r="T387" s="4" t="e">
        <f>INDEX('Root phenotypic data'!L:L, MATCH($A387, 'Root phenotypic data'!$A:$A, 0))</f>
        <v>#N/A</v>
      </c>
      <c r="U387" s="4" t="e">
        <f>INDEX('Root phenotypic data'!M:M, MATCH($A387, 'Root phenotypic data'!$A:$A, 0))</f>
        <v>#N/A</v>
      </c>
      <c r="V387" s="4" t="e">
        <f>INDEX('Root phenotypic data'!N:N, MATCH($A387, 'Root phenotypic data'!$A:$A, 0))</f>
        <v>#N/A</v>
      </c>
      <c r="W387" s="4" t="e">
        <f>INDEX('Root phenotypic data'!O:O, MATCH($A387, 'Root phenotypic data'!$A:$A, 0))</f>
        <v>#N/A</v>
      </c>
      <c r="X387" s="4" t="e">
        <f>INDEX('Root phenotypic data'!P:P, MATCH($A387, 'Root phenotypic data'!$A:$A, 0))</f>
        <v>#N/A</v>
      </c>
      <c r="Y387" s="4" t="e">
        <f>INDEX('Root phenotypic data'!Q:Q, MATCH($A387, 'Root phenotypic data'!$A:$A, 0))</f>
        <v>#N/A</v>
      </c>
      <c r="Z387" s="4" t="e">
        <f>INDEX('Root phenotypic data'!R:R, MATCH($A387, 'Root phenotypic data'!$A:$A, 0))</f>
        <v>#N/A</v>
      </c>
      <c r="AA387" s="4" t="e">
        <f>INDEX('Root phenotypic data'!S:S, MATCH($A387, 'Root phenotypic data'!$A:$A, 0))</f>
        <v>#N/A</v>
      </c>
      <c r="AB387" s="4" t="e">
        <f>INDEX('Root phenotypic data'!T:T, MATCH($A387, 'Root phenotypic data'!$A:$A, 0))</f>
        <v>#N/A</v>
      </c>
      <c r="AC387" s="4" t="e">
        <f>INDEX('Root phenotypic data'!U:U, MATCH($A387, 'Root phenotypic data'!$A:$A, 0))</f>
        <v>#N/A</v>
      </c>
      <c r="AD387" s="4" t="e">
        <f>INDEX('Root phenotypic data'!V:V, MATCH($A387, 'Root phenotypic data'!$A:$A, 0))</f>
        <v>#N/A</v>
      </c>
      <c r="AE387" s="4" t="e">
        <f>INDEX('Root phenotypic data'!W:W, MATCH($A387, 'Root phenotypic data'!$A:$A, 0))</f>
        <v>#N/A</v>
      </c>
      <c r="AF387" s="4" t="e">
        <f>INDEX('Root phenotypic data'!X:X, MATCH($A387, 'Root phenotypic data'!$A:$A, 0))</f>
        <v>#N/A</v>
      </c>
      <c r="AG387" s="4" t="e">
        <f>INDEX('Root phenotypic data'!Y:Y, MATCH($A387, 'Root phenotypic data'!$A:$A, 0))</f>
        <v>#N/A</v>
      </c>
      <c r="AH387" s="4" t="e">
        <f>INDEX('Root phenotypic data'!Z:Z, MATCH($A387, 'Root phenotypic data'!$A:$A, 0))</f>
        <v>#N/A</v>
      </c>
      <c r="AI387" s="4" t="e">
        <f>INDEX('Root phenotypic data'!AA:AA, MATCH($A387, 'Root phenotypic data'!$A:$A, 0))</f>
        <v>#N/A</v>
      </c>
      <c r="AJ387" s="4" t="e">
        <f>INDEX('Root phenotypic data'!AB:AB, MATCH($A387, 'Root phenotypic data'!$A:$A, 0))</f>
        <v>#N/A</v>
      </c>
      <c r="AK387" s="4" t="e">
        <f>INDEX('Root phenotypic data'!AC:AC, MATCH($A387, 'Root phenotypic data'!$A:$A, 0))</f>
        <v>#N/A</v>
      </c>
      <c r="AL387" s="4" t="e">
        <f>INDEX('Root phenotypic data'!AD:AD, MATCH($A387, 'Root phenotypic data'!$A:$A, 0))</f>
        <v>#N/A</v>
      </c>
      <c r="AM387" s="4" t="e">
        <f>INDEX('Root phenotypic data'!AE:AE, MATCH($A387, 'Root phenotypic data'!$A:$A, 0))</f>
        <v>#N/A</v>
      </c>
      <c r="AN387" s="4" t="e">
        <f>INDEX('Root phenotypic data'!AF:AF, MATCH($A387, 'Root phenotypic data'!$A:$A, 0))</f>
        <v>#N/A</v>
      </c>
      <c r="AO387" s="4" t="e">
        <f>INDEX('Root phenotypic data'!AG:AG, MATCH($A387, 'Root phenotypic data'!$A:$A, 0))</f>
        <v>#N/A</v>
      </c>
      <c r="AP387" s="4">
        <f>INDEX('Isotope analysis'!F:F, MATCH($A387, 'Isotope analysis'!$C:$C, 0))</f>
        <v>1.21</v>
      </c>
      <c r="AQ387" s="4">
        <f>INDEX('Isotope analysis'!G:G, MATCH($A387, 'Isotope analysis'!$C:$C, 0))</f>
        <v>-31.11</v>
      </c>
      <c r="AR387" s="4">
        <f>INDEX('Isotope analysis'!H:H, MATCH($A387, 'Isotope analysis'!$C:$C, 0))</f>
        <v>1.44</v>
      </c>
      <c r="AS387" s="4">
        <f>INDEX('Isotope analysis'!I:I, MATCH($A387, 'Isotope analysis'!$C:$C, 0))</f>
        <v>45.9</v>
      </c>
      <c r="AT387" s="4" t="e">
        <f>INDEX('Root phenotypic data'!CR:CR, MATCH($A387, 'Root phenotypic data'!$A:$A, 0))</f>
        <v>#N/A</v>
      </c>
      <c r="AU387" s="4" t="e">
        <f>INDEX('Root phenotypic data'!CS:CS, MATCH($A387, 'Root phenotypic data'!$A:$A, 0))</f>
        <v>#N/A</v>
      </c>
      <c r="AV387" s="4" t="e">
        <f>INDEX('Root phenotypic data'!CT:CT, MATCH($A387, 'Root phenotypic data'!$A:$A, 0))</f>
        <v>#N/A</v>
      </c>
      <c r="AW387" s="4" t="e">
        <f>INDEX('Root phenotypic data'!CU:CU, MATCH($A387, 'Root phenotypic data'!$A:$A, 0))</f>
        <v>#N/A</v>
      </c>
      <c r="AX387" s="4" t="e">
        <f>INDEX('Root phenotypic data'!CV:CV, MATCH($A387, 'Root phenotypic data'!$A:$A, 0))</f>
        <v>#N/A</v>
      </c>
      <c r="AY387" s="4" t="e">
        <f>INDEX('Root phenotypic data'!CW:CW, MATCH($A387, 'Root phenotypic data'!$A:$A, 0))</f>
        <v>#N/A</v>
      </c>
      <c r="AZ387" s="4" t="e">
        <f>INDEX('Root phenotypic data'!CX:CX, MATCH($A387, 'Root phenotypic data'!$A:$A, 0))</f>
        <v>#N/A</v>
      </c>
      <c r="BA387" s="4" t="e">
        <f>INDEX('Root phenotypic data'!CY:CY, MATCH($A387, 'Root phenotypic data'!$A:$A, 0))</f>
        <v>#N/A</v>
      </c>
      <c r="BB387" s="4" t="e">
        <f>INDEX('Root phenotypic data'!CZ:CZ, MATCH($A387, 'Root phenotypic data'!$A:$A, 0))</f>
        <v>#N/A</v>
      </c>
      <c r="BC387" s="4" t="e">
        <f>INDEX('Root phenotypic data'!DA:DA, MATCH($A387, 'Root phenotypic data'!$A:$A, 0))</f>
        <v>#N/A</v>
      </c>
      <c r="BD387" s="4" t="e">
        <f>INDEX('Root phenotypic data'!DB:DB, MATCH($A387, 'Root phenotypic data'!$A:$A, 0))</f>
        <v>#N/A</v>
      </c>
      <c r="BE387" s="4" t="e">
        <f>INDEX('Root phenotypic data'!DC:DC, MATCH($A387, 'Root phenotypic data'!$A:$A, 0))</f>
        <v>#N/A</v>
      </c>
      <c r="BF387" s="4" t="e">
        <f>INDEX('Root phenotypic data'!DD:DD, MATCH($A387, 'Root phenotypic data'!$A:$A, 0))</f>
        <v>#N/A</v>
      </c>
      <c r="BG387" s="4" t="e">
        <f>INDEX('Root phenotypic data'!DE:DE, MATCH($A387, 'Root phenotypic data'!$A:$A, 0))</f>
        <v>#N/A</v>
      </c>
      <c r="BH387" s="4" t="e">
        <f>INDEX('Root phenotypic data'!DF:DF, MATCH($A387, 'Root phenotypic data'!$A:$A, 0))</f>
        <v>#N/A</v>
      </c>
      <c r="BI387" s="4" t="e">
        <f>INDEX('Root phenotypic data'!DG:DG, MATCH($A387, 'Root phenotypic data'!$A:$A, 0))</f>
        <v>#N/A</v>
      </c>
      <c r="BJ387" s="4" t="e">
        <f>INDEX('Root phenotypic data'!DH:DH, MATCH($A387, 'Root phenotypic data'!$A:$A, 0))</f>
        <v>#N/A</v>
      </c>
      <c r="BK387" s="4" t="e">
        <f>INDEX('Root phenotypic data'!DI:DI, MATCH($A387, 'Root phenotypic data'!$A:$A, 0))</f>
        <v>#N/A</v>
      </c>
      <c r="BL387" s="4" t="e">
        <f>INDEX('Root phenotypic data'!DJ:DJ, MATCH($A387, 'Root phenotypic data'!$A:$A, 0))</f>
        <v>#N/A</v>
      </c>
      <c r="BM387" s="4" t="e">
        <f>INDEX('Root phenotypic data'!DK:DK, MATCH($A387, 'Root phenotypic data'!$A:$A, 0))</f>
        <v>#N/A</v>
      </c>
      <c r="BN387" s="4" t="e">
        <f>INDEX('Root phenotypic data'!DL:DL, MATCH($A387, 'Root phenotypic data'!$A:$A, 0))</f>
        <v>#N/A</v>
      </c>
      <c r="BO387" s="4" t="e">
        <f>INDEX('Mother tree bio'!C:C, MATCH($D387, 'Mother tree bio'!$B:$B, 0))</f>
        <v>#N/A</v>
      </c>
      <c r="BP387" s="4" t="e">
        <f>INDEX('Mother tree bio'!D:D, MATCH($D387, 'Mother tree bio'!$B:$B, 0))</f>
        <v>#N/A</v>
      </c>
      <c r="BQ387" s="4" t="e">
        <f>INDEX('Mother tree bio'!E:E, MATCH($D387, 'Mother tree bio'!$B:$B, 0))</f>
        <v>#N/A</v>
      </c>
      <c r="BR387" s="4" t="e">
        <f>INDEX('Mother tree bio'!F:F, MATCH($D387, 'Mother tree bio'!$B:$B, 0))</f>
        <v>#N/A</v>
      </c>
      <c r="BS387" s="4" t="e">
        <f>INDEX('Mother tree bio'!G:G, MATCH($D387, 'Mother tree bio'!$B:$B, 0))</f>
        <v>#N/A</v>
      </c>
      <c r="BT387" s="4" t="e">
        <f>INDEX('Mother tree bio'!H:H, MATCH($D387, 'Mother tree bio'!$B:$B, 0))</f>
        <v>#N/A</v>
      </c>
      <c r="BU387" s="4" t="e">
        <f>INDEX('Mother tree bio'!I:I, MATCH($D387, 'Mother tree bio'!$B:$B, 0))</f>
        <v>#N/A</v>
      </c>
      <c r="BV387" s="4" t="e">
        <f>INDEX('Mother tree bio'!J:J, MATCH($D387, 'Mother tree bio'!$B:$B, 0))</f>
        <v>#N/A</v>
      </c>
      <c r="BW387" s="4" t="e">
        <f>INDEX('Mother tree bio'!K:K, MATCH($D387, 'Mother tree bio'!$B:$B, 0))</f>
        <v>#N/A</v>
      </c>
    </row>
    <row r="388" spans="1:75" ht="15" customHeight="1">
      <c r="A388" s="35" t="s">
        <v>725</v>
      </c>
      <c r="B388" t="s">
        <v>723</v>
      </c>
      <c r="C388" s="1" t="s">
        <v>87</v>
      </c>
      <c r="D388" s="4" t="str">
        <f>INDEX('Isotope analysis'!D:D, MATCH($A388, 'Isotope analysis'!$C:$C, 0))</f>
        <v>NSW0357</v>
      </c>
      <c r="E388" s="4" t="str">
        <f>INDEX('Isotope analysis'!A:A, MATCH($D388, 'Isotope analysis'!$D:$D, 0))</f>
        <v>E. sideroxlon</v>
      </c>
      <c r="F388" s="4">
        <v>2</v>
      </c>
      <c r="G388" s="4" t="str">
        <f>INDEX('Isotope analysis'!E:E, MATCH($A388, 'Isotope analysis'!$C:$C, 0))</f>
        <v>D</v>
      </c>
      <c r="H388" s="4"/>
      <c r="I388" s="19"/>
      <c r="J388" s="19"/>
      <c r="K388" s="19"/>
      <c r="L388" s="19"/>
      <c r="M388" s="19"/>
      <c r="N388" s="19"/>
      <c r="O388" s="4" t="e">
        <f>INDEX('Root phenotypic data'!F:F, MATCH($A388, 'Root phenotypic data'!$A:$A, 0))</f>
        <v>#N/A</v>
      </c>
      <c r="P388" s="18" t="e">
        <f>INDEX('Root phenotypic data'!H:H, MATCH($A388, 'Root phenotypic data'!$A:$A, 0))</f>
        <v>#N/A</v>
      </c>
      <c r="Q388" s="4" t="e">
        <f>INDEX('Root phenotypic data'!I:I, MATCH($A388, 'Root phenotypic data'!$A:$A, 0))</f>
        <v>#N/A</v>
      </c>
      <c r="R388" s="4" t="e">
        <f>INDEX('Root phenotypic data'!J:J, MATCH($A388, 'Root phenotypic data'!$A:$A, 0))</f>
        <v>#N/A</v>
      </c>
      <c r="S388" s="4" t="e">
        <f>INDEX('Root phenotypic data'!K:K, MATCH($A388, 'Root phenotypic data'!$A:$A, 0))</f>
        <v>#N/A</v>
      </c>
      <c r="T388" s="4" t="e">
        <f>INDEX('Root phenotypic data'!L:L, MATCH($A388, 'Root phenotypic data'!$A:$A, 0))</f>
        <v>#N/A</v>
      </c>
      <c r="U388" s="4" t="e">
        <f>INDEX('Root phenotypic data'!M:M, MATCH($A388, 'Root phenotypic data'!$A:$A, 0))</f>
        <v>#N/A</v>
      </c>
      <c r="V388" s="4" t="e">
        <f>INDEX('Root phenotypic data'!N:N, MATCH($A388, 'Root phenotypic data'!$A:$A, 0))</f>
        <v>#N/A</v>
      </c>
      <c r="W388" s="4" t="e">
        <f>INDEX('Root phenotypic data'!O:O, MATCH($A388, 'Root phenotypic data'!$A:$A, 0))</f>
        <v>#N/A</v>
      </c>
      <c r="X388" s="4" t="e">
        <f>INDEX('Root phenotypic data'!P:P, MATCH($A388, 'Root phenotypic data'!$A:$A, 0))</f>
        <v>#N/A</v>
      </c>
      <c r="Y388" s="4" t="e">
        <f>INDEX('Root phenotypic data'!Q:Q, MATCH($A388, 'Root phenotypic data'!$A:$A, 0))</f>
        <v>#N/A</v>
      </c>
      <c r="Z388" s="4" t="e">
        <f>INDEX('Root phenotypic data'!R:R, MATCH($A388, 'Root phenotypic data'!$A:$A, 0))</f>
        <v>#N/A</v>
      </c>
      <c r="AA388" s="4" t="e">
        <f>INDEX('Root phenotypic data'!S:S, MATCH($A388, 'Root phenotypic data'!$A:$A, 0))</f>
        <v>#N/A</v>
      </c>
      <c r="AB388" s="4" t="e">
        <f>INDEX('Root phenotypic data'!T:T, MATCH($A388, 'Root phenotypic data'!$A:$A, 0))</f>
        <v>#N/A</v>
      </c>
      <c r="AC388" s="4" t="e">
        <f>INDEX('Root phenotypic data'!U:U, MATCH($A388, 'Root phenotypic data'!$A:$A, 0))</f>
        <v>#N/A</v>
      </c>
      <c r="AD388" s="4" t="e">
        <f>INDEX('Root phenotypic data'!V:V, MATCH($A388, 'Root phenotypic data'!$A:$A, 0))</f>
        <v>#N/A</v>
      </c>
      <c r="AE388" s="4" t="e">
        <f>INDEX('Root phenotypic data'!W:W, MATCH($A388, 'Root phenotypic data'!$A:$A, 0))</f>
        <v>#N/A</v>
      </c>
      <c r="AF388" s="4" t="e">
        <f>INDEX('Root phenotypic data'!X:X, MATCH($A388, 'Root phenotypic data'!$A:$A, 0))</f>
        <v>#N/A</v>
      </c>
      <c r="AG388" s="4" t="e">
        <f>INDEX('Root phenotypic data'!Y:Y, MATCH($A388, 'Root phenotypic data'!$A:$A, 0))</f>
        <v>#N/A</v>
      </c>
      <c r="AH388" s="4" t="e">
        <f>INDEX('Root phenotypic data'!Z:Z, MATCH($A388, 'Root phenotypic data'!$A:$A, 0))</f>
        <v>#N/A</v>
      </c>
      <c r="AI388" s="4" t="e">
        <f>INDEX('Root phenotypic data'!AA:AA, MATCH($A388, 'Root phenotypic data'!$A:$A, 0))</f>
        <v>#N/A</v>
      </c>
      <c r="AJ388" s="4" t="e">
        <f>INDEX('Root phenotypic data'!AB:AB, MATCH($A388, 'Root phenotypic data'!$A:$A, 0))</f>
        <v>#N/A</v>
      </c>
      <c r="AK388" s="4" t="e">
        <f>INDEX('Root phenotypic data'!AC:AC, MATCH($A388, 'Root phenotypic data'!$A:$A, 0))</f>
        <v>#N/A</v>
      </c>
      <c r="AL388" s="4" t="e">
        <f>INDEX('Root phenotypic data'!AD:AD, MATCH($A388, 'Root phenotypic data'!$A:$A, 0))</f>
        <v>#N/A</v>
      </c>
      <c r="AM388" s="4" t="e">
        <f>INDEX('Root phenotypic data'!AE:AE, MATCH($A388, 'Root phenotypic data'!$A:$A, 0))</f>
        <v>#N/A</v>
      </c>
      <c r="AN388" s="4" t="e">
        <f>INDEX('Root phenotypic data'!AF:AF, MATCH($A388, 'Root phenotypic data'!$A:$A, 0))</f>
        <v>#N/A</v>
      </c>
      <c r="AO388" s="4" t="e">
        <f>INDEX('Root phenotypic data'!AG:AG, MATCH($A388, 'Root phenotypic data'!$A:$A, 0))</f>
        <v>#N/A</v>
      </c>
      <c r="AP388" s="4">
        <f>INDEX('Isotope analysis'!F:F, MATCH($A388, 'Isotope analysis'!$C:$C, 0))</f>
        <v>2.7</v>
      </c>
      <c r="AQ388" s="4">
        <f>INDEX('Isotope analysis'!G:G, MATCH($A388, 'Isotope analysis'!$C:$C, 0))</f>
        <v>-32.53</v>
      </c>
      <c r="AR388" s="4">
        <f>INDEX('Isotope analysis'!H:H, MATCH($A388, 'Isotope analysis'!$C:$C, 0))</f>
        <v>1.35</v>
      </c>
      <c r="AS388" s="4">
        <f>INDEX('Isotope analysis'!I:I, MATCH($A388, 'Isotope analysis'!$C:$C, 0))</f>
        <v>45.7</v>
      </c>
      <c r="AT388" s="4" t="e">
        <f>INDEX('Root phenotypic data'!CR:CR, MATCH($A388, 'Root phenotypic data'!$A:$A, 0))</f>
        <v>#N/A</v>
      </c>
      <c r="AU388" s="4" t="e">
        <f>INDEX('Root phenotypic data'!CS:CS, MATCH($A388, 'Root phenotypic data'!$A:$A, 0))</f>
        <v>#N/A</v>
      </c>
      <c r="AV388" s="4" t="e">
        <f>INDEX('Root phenotypic data'!CT:CT, MATCH($A388, 'Root phenotypic data'!$A:$A, 0))</f>
        <v>#N/A</v>
      </c>
      <c r="AW388" s="4" t="e">
        <f>INDEX('Root phenotypic data'!CU:CU, MATCH($A388, 'Root phenotypic data'!$A:$A, 0))</f>
        <v>#N/A</v>
      </c>
      <c r="AX388" s="4" t="e">
        <f>INDEX('Root phenotypic data'!CV:CV, MATCH($A388, 'Root phenotypic data'!$A:$A, 0))</f>
        <v>#N/A</v>
      </c>
      <c r="AY388" s="4" t="e">
        <f>INDEX('Root phenotypic data'!CW:CW, MATCH($A388, 'Root phenotypic data'!$A:$A, 0))</f>
        <v>#N/A</v>
      </c>
      <c r="AZ388" s="4" t="e">
        <f>INDEX('Root phenotypic data'!CX:CX, MATCH($A388, 'Root phenotypic data'!$A:$A, 0))</f>
        <v>#N/A</v>
      </c>
      <c r="BA388" s="4" t="e">
        <f>INDEX('Root phenotypic data'!CY:CY, MATCH($A388, 'Root phenotypic data'!$A:$A, 0))</f>
        <v>#N/A</v>
      </c>
      <c r="BB388" s="4" t="e">
        <f>INDEX('Root phenotypic data'!CZ:CZ, MATCH($A388, 'Root phenotypic data'!$A:$A, 0))</f>
        <v>#N/A</v>
      </c>
      <c r="BC388" s="4" t="e">
        <f>INDEX('Root phenotypic data'!DA:DA, MATCH($A388, 'Root phenotypic data'!$A:$A, 0))</f>
        <v>#N/A</v>
      </c>
      <c r="BD388" s="4" t="e">
        <f>INDEX('Root phenotypic data'!DB:DB, MATCH($A388, 'Root phenotypic data'!$A:$A, 0))</f>
        <v>#N/A</v>
      </c>
      <c r="BE388" s="4" t="e">
        <f>INDEX('Root phenotypic data'!DC:DC, MATCH($A388, 'Root phenotypic data'!$A:$A, 0))</f>
        <v>#N/A</v>
      </c>
      <c r="BF388" s="4" t="e">
        <f>INDEX('Root phenotypic data'!DD:DD, MATCH($A388, 'Root phenotypic data'!$A:$A, 0))</f>
        <v>#N/A</v>
      </c>
      <c r="BG388" s="4" t="e">
        <f>INDEX('Root phenotypic data'!DE:DE, MATCH($A388, 'Root phenotypic data'!$A:$A, 0))</f>
        <v>#N/A</v>
      </c>
      <c r="BH388" s="4" t="e">
        <f>INDEX('Root phenotypic data'!DF:DF, MATCH($A388, 'Root phenotypic data'!$A:$A, 0))</f>
        <v>#N/A</v>
      </c>
      <c r="BI388" s="4" t="e">
        <f>INDEX('Root phenotypic data'!DG:DG, MATCH($A388, 'Root phenotypic data'!$A:$A, 0))</f>
        <v>#N/A</v>
      </c>
      <c r="BJ388" s="4" t="e">
        <f>INDEX('Root phenotypic data'!DH:DH, MATCH($A388, 'Root phenotypic data'!$A:$A, 0))</f>
        <v>#N/A</v>
      </c>
      <c r="BK388" s="4" t="e">
        <f>INDEX('Root phenotypic data'!DI:DI, MATCH($A388, 'Root phenotypic data'!$A:$A, 0))</f>
        <v>#N/A</v>
      </c>
      <c r="BL388" s="4" t="e">
        <f>INDEX('Root phenotypic data'!DJ:DJ, MATCH($A388, 'Root phenotypic data'!$A:$A, 0))</f>
        <v>#N/A</v>
      </c>
      <c r="BM388" s="4" t="e">
        <f>INDEX('Root phenotypic data'!DK:DK, MATCH($A388, 'Root phenotypic data'!$A:$A, 0))</f>
        <v>#N/A</v>
      </c>
      <c r="BN388" s="4" t="e">
        <f>INDEX('Root phenotypic data'!DL:DL, MATCH($A388, 'Root phenotypic data'!$A:$A, 0))</f>
        <v>#N/A</v>
      </c>
      <c r="BO388" s="4" t="e">
        <f>INDEX('Mother tree bio'!C:C, MATCH($D388, 'Mother tree bio'!$B:$B, 0))</f>
        <v>#N/A</v>
      </c>
      <c r="BP388" s="4" t="e">
        <f>INDEX('Mother tree bio'!D:D, MATCH($D388, 'Mother tree bio'!$B:$B, 0))</f>
        <v>#N/A</v>
      </c>
      <c r="BQ388" s="4" t="e">
        <f>INDEX('Mother tree bio'!E:E, MATCH($D388, 'Mother tree bio'!$B:$B, 0))</f>
        <v>#N/A</v>
      </c>
      <c r="BR388" s="4" t="e">
        <f>INDEX('Mother tree bio'!F:F, MATCH($D388, 'Mother tree bio'!$B:$B, 0))</f>
        <v>#N/A</v>
      </c>
      <c r="BS388" s="4" t="e">
        <f>INDEX('Mother tree bio'!G:G, MATCH($D388, 'Mother tree bio'!$B:$B, 0))</f>
        <v>#N/A</v>
      </c>
      <c r="BT388" s="4" t="e">
        <f>INDEX('Mother tree bio'!H:H, MATCH($D388, 'Mother tree bio'!$B:$B, 0))</f>
        <v>#N/A</v>
      </c>
      <c r="BU388" s="4" t="e">
        <f>INDEX('Mother tree bio'!I:I, MATCH($D388, 'Mother tree bio'!$B:$B, 0))</f>
        <v>#N/A</v>
      </c>
      <c r="BV388" s="4" t="e">
        <f>INDEX('Mother tree bio'!J:J, MATCH($D388, 'Mother tree bio'!$B:$B, 0))</f>
        <v>#N/A</v>
      </c>
      <c r="BW388" s="4" t="e">
        <f>INDEX('Mother tree bio'!K:K, MATCH($D388, 'Mother tree bio'!$B:$B, 0))</f>
        <v>#N/A</v>
      </c>
    </row>
    <row r="389" spans="1:75" ht="15" customHeight="1">
      <c r="A389" s="36" t="s">
        <v>726</v>
      </c>
      <c r="B389" t="s">
        <v>723</v>
      </c>
      <c r="C389" s="1" t="s">
        <v>92</v>
      </c>
      <c r="D389" s="4" t="str">
        <f>INDEX('Isotope analysis'!D:D, MATCH($A389, 'Isotope analysis'!$C:$C, 0))</f>
        <v>NSW0357</v>
      </c>
      <c r="E389" s="4" t="str">
        <f>INDEX('Isotope analysis'!A:A, MATCH($D389, 'Isotope analysis'!$D:$D, 0))</f>
        <v>E. sideroxlon</v>
      </c>
      <c r="F389" s="4">
        <v>3</v>
      </c>
      <c r="G389" s="4" t="str">
        <f>INDEX('Isotope analysis'!E:E, MATCH($A389, 'Isotope analysis'!$C:$C, 0))</f>
        <v>D</v>
      </c>
      <c r="H389" s="4"/>
      <c r="AP389" s="4">
        <f>INDEX('Isotope analysis'!F:F, MATCH($A389, 'Isotope analysis'!$C:$C, 0))</f>
        <v>1.18</v>
      </c>
      <c r="AQ389" s="4">
        <f>INDEX('Isotope analysis'!G:G, MATCH($A389, 'Isotope analysis'!$C:$C, 0))</f>
        <v>-33.85</v>
      </c>
      <c r="AR389" s="4">
        <f>INDEX('Isotope analysis'!H:H, MATCH($A389, 'Isotope analysis'!$C:$C, 0))</f>
        <v>1.39</v>
      </c>
      <c r="AS389" s="4">
        <f>INDEX('Isotope analysis'!I:I, MATCH($A389, 'Isotope analysis'!$C:$C, 0))</f>
        <v>44.8</v>
      </c>
      <c r="BO389" s="4" t="e">
        <f>INDEX('Mother tree bio'!C:C, MATCH($D389, 'Mother tree bio'!$B:$B, 0))</f>
        <v>#N/A</v>
      </c>
      <c r="BP389" s="4" t="e">
        <f>INDEX('Mother tree bio'!D:D, MATCH($D389, 'Mother tree bio'!$B:$B, 0))</f>
        <v>#N/A</v>
      </c>
      <c r="BQ389" s="4" t="e">
        <f>INDEX('Mother tree bio'!E:E, MATCH($D389, 'Mother tree bio'!$B:$B, 0))</f>
        <v>#N/A</v>
      </c>
      <c r="BR389" s="4" t="e">
        <f>INDEX('Mother tree bio'!F:F, MATCH($D389, 'Mother tree bio'!$B:$B, 0))</f>
        <v>#N/A</v>
      </c>
      <c r="BS389" s="4" t="e">
        <f>INDEX('Mother tree bio'!G:G, MATCH($D389, 'Mother tree bio'!$B:$B, 0))</f>
        <v>#N/A</v>
      </c>
      <c r="BT389" s="4" t="e">
        <f>INDEX('Mother tree bio'!H:H, MATCH($D389, 'Mother tree bio'!$B:$B, 0))</f>
        <v>#N/A</v>
      </c>
      <c r="BU389" s="4" t="e">
        <f>INDEX('Mother tree bio'!I:I, MATCH($D389, 'Mother tree bio'!$B:$B, 0))</f>
        <v>#N/A</v>
      </c>
      <c r="BV389" s="4" t="e">
        <f>INDEX('Mother tree bio'!J:J, MATCH($D389, 'Mother tree bio'!$B:$B, 0))</f>
        <v>#N/A</v>
      </c>
      <c r="BW389" s="4" t="e">
        <f>INDEX('Mother tree bio'!K:K, MATCH($D389, 'Mother tree bio'!$B:$B, 0))</f>
        <v>#N/A</v>
      </c>
    </row>
    <row r="390" spans="1:75" ht="15" customHeight="1">
      <c r="A390" s="36" t="s">
        <v>726</v>
      </c>
      <c r="B390" t="s">
        <v>723</v>
      </c>
      <c r="C390" s="1" t="s">
        <v>97</v>
      </c>
      <c r="D390" s="4" t="str">
        <f>INDEX('Isotope analysis'!D:D, MATCH($A390, 'Isotope analysis'!$C:$C, 0))</f>
        <v>NSW0357</v>
      </c>
      <c r="E390" s="4" t="str">
        <f>INDEX('Isotope analysis'!A:A, MATCH($D390, 'Isotope analysis'!$D:$D, 0))</f>
        <v>E. sideroxlon</v>
      </c>
      <c r="F390" s="4">
        <v>3</v>
      </c>
      <c r="G390" s="4" t="str">
        <f>INDEX('Isotope analysis'!E:E, MATCH($A390, 'Isotope analysis'!$C:$C, 0))</f>
        <v>D</v>
      </c>
      <c r="H390" s="4"/>
      <c r="I390" s="19"/>
      <c r="J390" s="19"/>
      <c r="K390" s="19"/>
      <c r="L390" s="19"/>
      <c r="M390" s="19"/>
      <c r="N390" s="19"/>
      <c r="O390" s="4" t="e">
        <f>INDEX('Root phenotypic data'!F:F, MATCH($A390, 'Root phenotypic data'!$A:$A, 0))</f>
        <v>#N/A</v>
      </c>
      <c r="P390" s="18" t="e">
        <f>INDEX('Root phenotypic data'!H:H, MATCH($A390, 'Root phenotypic data'!$A:$A, 0))</f>
        <v>#N/A</v>
      </c>
      <c r="Q390" s="4" t="e">
        <f>INDEX('Root phenotypic data'!I:I, MATCH($A390, 'Root phenotypic data'!$A:$A, 0))</f>
        <v>#N/A</v>
      </c>
      <c r="R390" s="4" t="e">
        <f>INDEX('Root phenotypic data'!J:J, MATCH($A390, 'Root phenotypic data'!$A:$A, 0))</f>
        <v>#N/A</v>
      </c>
      <c r="S390" s="4" t="e">
        <f>INDEX('Root phenotypic data'!K:K, MATCH($A390, 'Root phenotypic data'!$A:$A, 0))</f>
        <v>#N/A</v>
      </c>
      <c r="T390" s="4" t="e">
        <f>INDEX('Root phenotypic data'!L:L, MATCH($A390, 'Root phenotypic data'!$A:$A, 0))</f>
        <v>#N/A</v>
      </c>
      <c r="U390" s="4" t="e">
        <f>INDEX('Root phenotypic data'!M:M, MATCH($A390, 'Root phenotypic data'!$A:$A, 0))</f>
        <v>#N/A</v>
      </c>
      <c r="V390" s="4" t="e">
        <f>INDEX('Root phenotypic data'!N:N, MATCH($A390, 'Root phenotypic data'!$A:$A, 0))</f>
        <v>#N/A</v>
      </c>
      <c r="W390" s="4" t="e">
        <f>INDEX('Root phenotypic data'!O:O, MATCH($A390, 'Root phenotypic data'!$A:$A, 0))</f>
        <v>#N/A</v>
      </c>
      <c r="X390" s="4" t="e">
        <f>INDEX('Root phenotypic data'!P:P, MATCH($A390, 'Root phenotypic data'!$A:$A, 0))</f>
        <v>#N/A</v>
      </c>
      <c r="Y390" s="4" t="e">
        <f>INDEX('Root phenotypic data'!Q:Q, MATCH($A390, 'Root phenotypic data'!$A:$A, 0))</f>
        <v>#N/A</v>
      </c>
      <c r="Z390" s="4" t="e">
        <f>INDEX('Root phenotypic data'!R:R, MATCH($A390, 'Root phenotypic data'!$A:$A, 0))</f>
        <v>#N/A</v>
      </c>
      <c r="AA390" s="4" t="e">
        <f>INDEX('Root phenotypic data'!S:S, MATCH($A390, 'Root phenotypic data'!$A:$A, 0))</f>
        <v>#N/A</v>
      </c>
      <c r="AB390" s="4" t="e">
        <f>INDEX('Root phenotypic data'!T:T, MATCH($A390, 'Root phenotypic data'!$A:$A, 0))</f>
        <v>#N/A</v>
      </c>
      <c r="AC390" s="4" t="e">
        <f>INDEX('Root phenotypic data'!U:U, MATCH($A390, 'Root phenotypic data'!$A:$A, 0))</f>
        <v>#N/A</v>
      </c>
      <c r="AD390" s="4" t="e">
        <f>INDEX('Root phenotypic data'!V:V, MATCH($A390, 'Root phenotypic data'!$A:$A, 0))</f>
        <v>#N/A</v>
      </c>
      <c r="AE390" s="4" t="e">
        <f>INDEX('Root phenotypic data'!W:W, MATCH($A390, 'Root phenotypic data'!$A:$A, 0))</f>
        <v>#N/A</v>
      </c>
      <c r="AF390" s="4" t="e">
        <f>INDEX('Root phenotypic data'!X:X, MATCH($A390, 'Root phenotypic data'!$A:$A, 0))</f>
        <v>#N/A</v>
      </c>
      <c r="AG390" s="4" t="e">
        <f>INDEX('Root phenotypic data'!Y:Y, MATCH($A390, 'Root phenotypic data'!$A:$A, 0))</f>
        <v>#N/A</v>
      </c>
      <c r="AH390" s="4" t="e">
        <f>INDEX('Root phenotypic data'!Z:Z, MATCH($A390, 'Root phenotypic data'!$A:$A, 0))</f>
        <v>#N/A</v>
      </c>
      <c r="AI390" s="4" t="e">
        <f>INDEX('Root phenotypic data'!AA:AA, MATCH($A390, 'Root phenotypic data'!$A:$A, 0))</f>
        <v>#N/A</v>
      </c>
      <c r="AJ390" s="4" t="e">
        <f>INDEX('Root phenotypic data'!AB:AB, MATCH($A390, 'Root phenotypic data'!$A:$A, 0))</f>
        <v>#N/A</v>
      </c>
      <c r="AK390" s="4" t="e">
        <f>INDEX('Root phenotypic data'!AC:AC, MATCH($A390, 'Root phenotypic data'!$A:$A, 0))</f>
        <v>#N/A</v>
      </c>
      <c r="AL390" s="4" t="e">
        <f>INDEX('Root phenotypic data'!AD:AD, MATCH($A390, 'Root phenotypic data'!$A:$A, 0))</f>
        <v>#N/A</v>
      </c>
      <c r="AM390" s="4" t="e">
        <f>INDEX('Root phenotypic data'!AE:AE, MATCH($A390, 'Root phenotypic data'!$A:$A, 0))</f>
        <v>#N/A</v>
      </c>
      <c r="AN390" s="4" t="e">
        <f>INDEX('Root phenotypic data'!AF:AF, MATCH($A390, 'Root phenotypic data'!$A:$A, 0))</f>
        <v>#N/A</v>
      </c>
      <c r="AO390" s="4" t="e">
        <f>INDEX('Root phenotypic data'!AG:AG, MATCH($A390, 'Root phenotypic data'!$A:$A, 0))</f>
        <v>#N/A</v>
      </c>
      <c r="AP390" s="4">
        <f>INDEX('Isotope analysis'!F:F, MATCH($A390, 'Isotope analysis'!$C:$C, 0))</f>
        <v>1.18</v>
      </c>
      <c r="AQ390" s="4">
        <f>INDEX('Isotope analysis'!G:G, MATCH($A390, 'Isotope analysis'!$C:$C, 0))</f>
        <v>-33.85</v>
      </c>
      <c r="AR390" s="4">
        <f>INDEX('Isotope analysis'!H:H, MATCH($A390, 'Isotope analysis'!$C:$C, 0))</f>
        <v>1.39</v>
      </c>
      <c r="AS390" s="4">
        <f>INDEX('Isotope analysis'!I:I, MATCH($A390, 'Isotope analysis'!$C:$C, 0))</f>
        <v>44.8</v>
      </c>
      <c r="AT390" s="4" t="e">
        <f>INDEX('Root phenotypic data'!CR:CR, MATCH($A390, 'Root phenotypic data'!$A:$A, 0))</f>
        <v>#N/A</v>
      </c>
      <c r="AU390" s="4" t="e">
        <f>INDEX('Root phenotypic data'!CS:CS, MATCH($A390, 'Root phenotypic data'!$A:$A, 0))</f>
        <v>#N/A</v>
      </c>
      <c r="AV390" s="4" t="e">
        <f>INDEX('Root phenotypic data'!CT:CT, MATCH($A390, 'Root phenotypic data'!$A:$A, 0))</f>
        <v>#N/A</v>
      </c>
      <c r="AW390" s="4" t="e">
        <f>INDEX('Root phenotypic data'!CU:CU, MATCH($A390, 'Root phenotypic data'!$A:$A, 0))</f>
        <v>#N/A</v>
      </c>
      <c r="AX390" s="4" t="e">
        <f>INDEX('Root phenotypic data'!CV:CV, MATCH($A390, 'Root phenotypic data'!$A:$A, 0))</f>
        <v>#N/A</v>
      </c>
      <c r="AY390" s="4" t="e">
        <f>INDEX('Root phenotypic data'!CW:CW, MATCH($A390, 'Root phenotypic data'!$A:$A, 0))</f>
        <v>#N/A</v>
      </c>
      <c r="AZ390" s="4" t="e">
        <f>INDEX('Root phenotypic data'!CX:CX, MATCH($A390, 'Root phenotypic data'!$A:$A, 0))</f>
        <v>#N/A</v>
      </c>
      <c r="BA390" s="4" t="e">
        <f>INDEX('Root phenotypic data'!CY:CY, MATCH($A390, 'Root phenotypic data'!$A:$A, 0))</f>
        <v>#N/A</v>
      </c>
      <c r="BB390" s="4" t="e">
        <f>INDEX('Root phenotypic data'!CZ:CZ, MATCH($A390, 'Root phenotypic data'!$A:$A, 0))</f>
        <v>#N/A</v>
      </c>
      <c r="BC390" s="4" t="e">
        <f>INDEX('Root phenotypic data'!DA:DA, MATCH($A390, 'Root phenotypic data'!$A:$A, 0))</f>
        <v>#N/A</v>
      </c>
      <c r="BD390" s="4" t="e">
        <f>INDEX('Root phenotypic data'!DB:DB, MATCH($A390, 'Root phenotypic data'!$A:$A, 0))</f>
        <v>#N/A</v>
      </c>
      <c r="BE390" s="4" t="e">
        <f>INDEX('Root phenotypic data'!DC:DC, MATCH($A390, 'Root phenotypic data'!$A:$A, 0))</f>
        <v>#N/A</v>
      </c>
      <c r="BF390" s="4" t="e">
        <f>INDEX('Root phenotypic data'!DD:DD, MATCH($A390, 'Root phenotypic data'!$A:$A, 0))</f>
        <v>#N/A</v>
      </c>
      <c r="BG390" s="4" t="e">
        <f>INDEX('Root phenotypic data'!DE:DE, MATCH($A390, 'Root phenotypic data'!$A:$A, 0))</f>
        <v>#N/A</v>
      </c>
      <c r="BH390" s="4" t="e">
        <f>INDEX('Root phenotypic data'!DF:DF, MATCH($A390, 'Root phenotypic data'!$A:$A, 0))</f>
        <v>#N/A</v>
      </c>
      <c r="BI390" s="4" t="e">
        <f>INDEX('Root phenotypic data'!DG:DG, MATCH($A390, 'Root phenotypic data'!$A:$A, 0))</f>
        <v>#N/A</v>
      </c>
      <c r="BJ390" s="4" t="e">
        <f>INDEX('Root phenotypic data'!DH:DH, MATCH($A390, 'Root phenotypic data'!$A:$A, 0))</f>
        <v>#N/A</v>
      </c>
      <c r="BK390" s="4" t="e">
        <f>INDEX('Root phenotypic data'!DI:DI, MATCH($A390, 'Root phenotypic data'!$A:$A, 0))</f>
        <v>#N/A</v>
      </c>
      <c r="BL390" s="4" t="e">
        <f>INDEX('Root phenotypic data'!DJ:DJ, MATCH($A390, 'Root phenotypic data'!$A:$A, 0))</f>
        <v>#N/A</v>
      </c>
      <c r="BM390" s="4" t="e">
        <f>INDEX('Root phenotypic data'!DK:DK, MATCH($A390, 'Root phenotypic data'!$A:$A, 0))</f>
        <v>#N/A</v>
      </c>
      <c r="BN390" s="4" t="e">
        <f>INDEX('Root phenotypic data'!DL:DL, MATCH($A390, 'Root phenotypic data'!$A:$A, 0))</f>
        <v>#N/A</v>
      </c>
      <c r="BO390" s="4" t="e">
        <f>INDEX('Mother tree bio'!C:C, MATCH($D390, 'Mother tree bio'!$B:$B, 0))</f>
        <v>#N/A</v>
      </c>
      <c r="BP390" s="4" t="e">
        <f>INDEX('Mother tree bio'!D:D, MATCH($D390, 'Mother tree bio'!$B:$B, 0))</f>
        <v>#N/A</v>
      </c>
      <c r="BQ390" s="4" t="e">
        <f>INDEX('Mother tree bio'!E:E, MATCH($D390, 'Mother tree bio'!$B:$B, 0))</f>
        <v>#N/A</v>
      </c>
      <c r="BR390" s="4" t="e">
        <f>INDEX('Mother tree bio'!F:F, MATCH($D390, 'Mother tree bio'!$B:$B, 0))</f>
        <v>#N/A</v>
      </c>
      <c r="BS390" s="4" t="e">
        <f>INDEX('Mother tree bio'!G:G, MATCH($D390, 'Mother tree bio'!$B:$B, 0))</f>
        <v>#N/A</v>
      </c>
      <c r="BT390" s="4" t="e">
        <f>INDEX('Mother tree bio'!H:H, MATCH($D390, 'Mother tree bio'!$B:$B, 0))</f>
        <v>#N/A</v>
      </c>
      <c r="BU390" s="4" t="e">
        <f>INDEX('Mother tree bio'!I:I, MATCH($D390, 'Mother tree bio'!$B:$B, 0))</f>
        <v>#N/A</v>
      </c>
      <c r="BV390" s="4" t="e">
        <f>INDEX('Mother tree bio'!J:J, MATCH($D390, 'Mother tree bio'!$B:$B, 0))</f>
        <v>#N/A</v>
      </c>
      <c r="BW390" s="4" t="e">
        <f>INDEX('Mother tree bio'!K:K, MATCH($D390, 'Mother tree bio'!$B:$B, 0))</f>
        <v>#N/A</v>
      </c>
    </row>
    <row r="391" spans="1:75" ht="15" customHeight="1">
      <c r="A391" s="35" t="s">
        <v>727</v>
      </c>
      <c r="B391" t="s">
        <v>723</v>
      </c>
      <c r="C391" s="1" t="s">
        <v>102</v>
      </c>
      <c r="D391" s="4" t="str">
        <f>INDEX('Isotope analysis'!D:D, MATCH($A391, 'Isotope analysis'!$C:$C, 0))</f>
        <v>NSW0357</v>
      </c>
      <c r="E391" s="4" t="str">
        <f>INDEX('Isotope analysis'!A:A, MATCH($D391, 'Isotope analysis'!$D:$D, 0))</f>
        <v>E. sideroxlon</v>
      </c>
      <c r="F391" s="4">
        <v>4</v>
      </c>
      <c r="G391" s="4" t="str">
        <f>INDEX('Isotope analysis'!E:E, MATCH($A391, 'Isotope analysis'!$C:$C, 0))</f>
        <v>D</v>
      </c>
      <c r="H391" s="4"/>
      <c r="I391" s="19"/>
      <c r="J391" s="19"/>
      <c r="K391" s="19"/>
      <c r="L391" s="19"/>
      <c r="M391" s="19"/>
      <c r="N391" s="19"/>
      <c r="O391" s="4" t="e">
        <f>INDEX('Root phenotypic data'!F:F, MATCH($A391, 'Root phenotypic data'!$A:$A, 0))</f>
        <v>#N/A</v>
      </c>
      <c r="P391" s="18" t="e">
        <f>INDEX('Root phenotypic data'!H:H, MATCH($A391, 'Root phenotypic data'!$A:$A, 0))</f>
        <v>#N/A</v>
      </c>
      <c r="Q391" s="4" t="e">
        <f>INDEX('Root phenotypic data'!I:I, MATCH($A391, 'Root phenotypic data'!$A:$A, 0))</f>
        <v>#N/A</v>
      </c>
      <c r="R391" s="4" t="e">
        <f>INDEX('Root phenotypic data'!J:J, MATCH($A391, 'Root phenotypic data'!$A:$A, 0))</f>
        <v>#N/A</v>
      </c>
      <c r="S391" s="4" t="e">
        <f>INDEX('Root phenotypic data'!K:K, MATCH($A391, 'Root phenotypic data'!$A:$A, 0))</f>
        <v>#N/A</v>
      </c>
      <c r="T391" s="4" t="e">
        <f>INDEX('Root phenotypic data'!L:L, MATCH($A391, 'Root phenotypic data'!$A:$A, 0))</f>
        <v>#N/A</v>
      </c>
      <c r="U391" s="4" t="e">
        <f>INDEX('Root phenotypic data'!M:M, MATCH($A391, 'Root phenotypic data'!$A:$A, 0))</f>
        <v>#N/A</v>
      </c>
      <c r="V391" s="4" t="e">
        <f>INDEX('Root phenotypic data'!N:N, MATCH($A391, 'Root phenotypic data'!$A:$A, 0))</f>
        <v>#N/A</v>
      </c>
      <c r="W391" s="4" t="e">
        <f>INDEX('Root phenotypic data'!O:O, MATCH($A391, 'Root phenotypic data'!$A:$A, 0))</f>
        <v>#N/A</v>
      </c>
      <c r="X391" s="4" t="e">
        <f>INDEX('Root phenotypic data'!P:P, MATCH($A391, 'Root phenotypic data'!$A:$A, 0))</f>
        <v>#N/A</v>
      </c>
      <c r="Y391" s="4" t="e">
        <f>INDEX('Root phenotypic data'!Q:Q, MATCH($A391, 'Root phenotypic data'!$A:$A, 0))</f>
        <v>#N/A</v>
      </c>
      <c r="Z391" s="4" t="e">
        <f>INDEX('Root phenotypic data'!R:R, MATCH($A391, 'Root phenotypic data'!$A:$A, 0))</f>
        <v>#N/A</v>
      </c>
      <c r="AA391" s="4" t="e">
        <f>INDEX('Root phenotypic data'!S:S, MATCH($A391, 'Root phenotypic data'!$A:$A, 0))</f>
        <v>#N/A</v>
      </c>
      <c r="AB391" s="4" t="e">
        <f>INDEX('Root phenotypic data'!T:T, MATCH($A391, 'Root phenotypic data'!$A:$A, 0))</f>
        <v>#N/A</v>
      </c>
      <c r="AC391" s="4" t="e">
        <f>INDEX('Root phenotypic data'!U:U, MATCH($A391, 'Root phenotypic data'!$A:$A, 0))</f>
        <v>#N/A</v>
      </c>
      <c r="AD391" s="4" t="e">
        <f>INDEX('Root phenotypic data'!V:V, MATCH($A391, 'Root phenotypic data'!$A:$A, 0))</f>
        <v>#N/A</v>
      </c>
      <c r="AE391" s="4" t="e">
        <f>INDEX('Root phenotypic data'!W:W, MATCH($A391, 'Root phenotypic data'!$A:$A, 0))</f>
        <v>#N/A</v>
      </c>
      <c r="AF391" s="4" t="e">
        <f>INDEX('Root phenotypic data'!X:X, MATCH($A391, 'Root phenotypic data'!$A:$A, 0))</f>
        <v>#N/A</v>
      </c>
      <c r="AG391" s="4" t="e">
        <f>INDEX('Root phenotypic data'!Y:Y, MATCH($A391, 'Root phenotypic data'!$A:$A, 0))</f>
        <v>#N/A</v>
      </c>
      <c r="AH391" s="4" t="e">
        <f>INDEX('Root phenotypic data'!Z:Z, MATCH($A391, 'Root phenotypic data'!$A:$A, 0))</f>
        <v>#N/A</v>
      </c>
      <c r="AI391" s="4" t="e">
        <f>INDEX('Root phenotypic data'!AA:AA, MATCH($A391, 'Root phenotypic data'!$A:$A, 0))</f>
        <v>#N/A</v>
      </c>
      <c r="AJ391" s="4" t="e">
        <f>INDEX('Root phenotypic data'!AB:AB, MATCH($A391, 'Root phenotypic data'!$A:$A, 0))</f>
        <v>#N/A</v>
      </c>
      <c r="AK391" s="4" t="e">
        <f>INDEX('Root phenotypic data'!AC:AC, MATCH($A391, 'Root phenotypic data'!$A:$A, 0))</f>
        <v>#N/A</v>
      </c>
      <c r="AL391" s="4" t="e">
        <f>INDEX('Root phenotypic data'!AD:AD, MATCH($A391, 'Root phenotypic data'!$A:$A, 0))</f>
        <v>#N/A</v>
      </c>
      <c r="AM391" s="4" t="e">
        <f>INDEX('Root phenotypic data'!AE:AE, MATCH($A391, 'Root phenotypic data'!$A:$A, 0))</f>
        <v>#N/A</v>
      </c>
      <c r="AN391" s="4" t="e">
        <f>INDEX('Root phenotypic data'!AF:AF, MATCH($A391, 'Root phenotypic data'!$A:$A, 0))</f>
        <v>#N/A</v>
      </c>
      <c r="AO391" s="4" t="e">
        <f>INDEX('Root phenotypic data'!AG:AG, MATCH($A391, 'Root phenotypic data'!$A:$A, 0))</f>
        <v>#N/A</v>
      </c>
      <c r="AP391" s="4">
        <f>INDEX('Isotope analysis'!F:F, MATCH($A391, 'Isotope analysis'!$C:$C, 0))</f>
        <v>2.89</v>
      </c>
      <c r="AQ391" s="4">
        <f>INDEX('Isotope analysis'!G:G, MATCH($A391, 'Isotope analysis'!$C:$C, 0))</f>
        <v>-33.74</v>
      </c>
      <c r="AR391" s="4">
        <f>INDEX('Isotope analysis'!H:H, MATCH($A391, 'Isotope analysis'!$C:$C, 0))</f>
        <v>1.33</v>
      </c>
      <c r="AS391" s="4">
        <f>INDEX('Isotope analysis'!I:I, MATCH($A391, 'Isotope analysis'!$C:$C, 0))</f>
        <v>44.3</v>
      </c>
      <c r="AT391" s="4" t="e">
        <f>INDEX('Root phenotypic data'!CR:CR, MATCH($A391, 'Root phenotypic data'!$A:$A, 0))</f>
        <v>#N/A</v>
      </c>
      <c r="AU391" s="4" t="e">
        <f>INDEX('Root phenotypic data'!CS:CS, MATCH($A391, 'Root phenotypic data'!$A:$A, 0))</f>
        <v>#N/A</v>
      </c>
      <c r="AV391" s="4" t="e">
        <f>INDEX('Root phenotypic data'!CT:CT, MATCH($A391, 'Root phenotypic data'!$A:$A, 0))</f>
        <v>#N/A</v>
      </c>
      <c r="AW391" s="4" t="e">
        <f>INDEX('Root phenotypic data'!CU:CU, MATCH($A391, 'Root phenotypic data'!$A:$A, 0))</f>
        <v>#N/A</v>
      </c>
      <c r="AX391" s="4" t="e">
        <f>INDEX('Root phenotypic data'!CV:CV, MATCH($A391, 'Root phenotypic data'!$A:$A, 0))</f>
        <v>#N/A</v>
      </c>
      <c r="AY391" s="4" t="e">
        <f>INDEX('Root phenotypic data'!CW:CW, MATCH($A391, 'Root phenotypic data'!$A:$A, 0))</f>
        <v>#N/A</v>
      </c>
      <c r="AZ391" s="4" t="e">
        <f>INDEX('Root phenotypic data'!CX:CX, MATCH($A391, 'Root phenotypic data'!$A:$A, 0))</f>
        <v>#N/A</v>
      </c>
      <c r="BA391" s="4" t="e">
        <f>INDEX('Root phenotypic data'!CY:CY, MATCH($A391, 'Root phenotypic data'!$A:$A, 0))</f>
        <v>#N/A</v>
      </c>
      <c r="BB391" s="4" t="e">
        <f>INDEX('Root phenotypic data'!CZ:CZ, MATCH($A391, 'Root phenotypic data'!$A:$A, 0))</f>
        <v>#N/A</v>
      </c>
      <c r="BC391" s="4" t="e">
        <f>INDEX('Root phenotypic data'!DA:DA, MATCH($A391, 'Root phenotypic data'!$A:$A, 0))</f>
        <v>#N/A</v>
      </c>
      <c r="BD391" s="4" t="e">
        <f>INDEX('Root phenotypic data'!DB:DB, MATCH($A391, 'Root phenotypic data'!$A:$A, 0))</f>
        <v>#N/A</v>
      </c>
      <c r="BE391" s="4" t="e">
        <f>INDEX('Root phenotypic data'!DC:DC, MATCH($A391, 'Root phenotypic data'!$A:$A, 0))</f>
        <v>#N/A</v>
      </c>
      <c r="BF391" s="4" t="e">
        <f>INDEX('Root phenotypic data'!DD:DD, MATCH($A391, 'Root phenotypic data'!$A:$A, 0))</f>
        <v>#N/A</v>
      </c>
      <c r="BG391" s="4" t="e">
        <f>INDEX('Root phenotypic data'!DE:DE, MATCH($A391, 'Root phenotypic data'!$A:$A, 0))</f>
        <v>#N/A</v>
      </c>
      <c r="BH391" s="4" t="e">
        <f>INDEX('Root phenotypic data'!DF:DF, MATCH($A391, 'Root phenotypic data'!$A:$A, 0))</f>
        <v>#N/A</v>
      </c>
      <c r="BI391" s="4" t="e">
        <f>INDEX('Root phenotypic data'!DG:DG, MATCH($A391, 'Root phenotypic data'!$A:$A, 0))</f>
        <v>#N/A</v>
      </c>
      <c r="BJ391" s="4" t="e">
        <f>INDEX('Root phenotypic data'!DH:DH, MATCH($A391, 'Root phenotypic data'!$A:$A, 0))</f>
        <v>#N/A</v>
      </c>
      <c r="BK391" s="4" t="e">
        <f>INDEX('Root phenotypic data'!DI:DI, MATCH($A391, 'Root phenotypic data'!$A:$A, 0))</f>
        <v>#N/A</v>
      </c>
      <c r="BL391" s="4" t="e">
        <f>INDEX('Root phenotypic data'!DJ:DJ, MATCH($A391, 'Root phenotypic data'!$A:$A, 0))</f>
        <v>#N/A</v>
      </c>
      <c r="BM391" s="4" t="e">
        <f>INDEX('Root phenotypic data'!DK:DK, MATCH($A391, 'Root phenotypic data'!$A:$A, 0))</f>
        <v>#N/A</v>
      </c>
      <c r="BN391" s="4" t="e">
        <f>INDEX('Root phenotypic data'!DL:DL, MATCH($A391, 'Root phenotypic data'!$A:$A, 0))</f>
        <v>#N/A</v>
      </c>
      <c r="BO391" s="4" t="e">
        <f>INDEX('Mother tree bio'!C:C, MATCH($D391, 'Mother tree bio'!$B:$B, 0))</f>
        <v>#N/A</v>
      </c>
      <c r="BP391" s="4" t="e">
        <f>INDEX('Mother tree bio'!D:D, MATCH($D391, 'Mother tree bio'!$B:$B, 0))</f>
        <v>#N/A</v>
      </c>
      <c r="BQ391" s="4" t="e">
        <f>INDEX('Mother tree bio'!E:E, MATCH($D391, 'Mother tree bio'!$B:$B, 0))</f>
        <v>#N/A</v>
      </c>
      <c r="BR391" s="4" t="e">
        <f>INDEX('Mother tree bio'!F:F, MATCH($D391, 'Mother tree bio'!$B:$B, 0))</f>
        <v>#N/A</v>
      </c>
      <c r="BS391" s="4" t="e">
        <f>INDEX('Mother tree bio'!G:G, MATCH($D391, 'Mother tree bio'!$B:$B, 0))</f>
        <v>#N/A</v>
      </c>
      <c r="BT391" s="4" t="e">
        <f>INDEX('Mother tree bio'!H:H, MATCH($D391, 'Mother tree bio'!$B:$B, 0))</f>
        <v>#N/A</v>
      </c>
      <c r="BU391" s="4" t="e">
        <f>INDEX('Mother tree bio'!I:I, MATCH($D391, 'Mother tree bio'!$B:$B, 0))</f>
        <v>#N/A</v>
      </c>
      <c r="BV391" s="4" t="e">
        <f>INDEX('Mother tree bio'!J:J, MATCH($D391, 'Mother tree bio'!$B:$B, 0))</f>
        <v>#N/A</v>
      </c>
      <c r="BW391" s="4" t="e">
        <f>INDEX('Mother tree bio'!K:K, MATCH($D391, 'Mother tree bio'!$B:$B, 0))</f>
        <v>#N/A</v>
      </c>
    </row>
    <row r="392" spans="1:75" ht="15" customHeight="1">
      <c r="A392" s="35" t="s">
        <v>728</v>
      </c>
      <c r="B392" t="s">
        <v>723</v>
      </c>
      <c r="C392" s="1" t="s">
        <v>107</v>
      </c>
      <c r="D392" s="4" t="str">
        <f>INDEX('Isotope analysis'!D:D, MATCH($A392, 'Isotope analysis'!$C:$C, 0))</f>
        <v>NSW0357</v>
      </c>
      <c r="E392" s="4" t="str">
        <f>INDEX('Isotope analysis'!A:A, MATCH($D392, 'Isotope analysis'!$D:$D, 0))</f>
        <v>E. sideroxlon</v>
      </c>
      <c r="F392" s="4">
        <v>5</v>
      </c>
      <c r="G392" s="4" t="str">
        <f>INDEX('Isotope analysis'!E:E, MATCH($A392, 'Isotope analysis'!$C:$C, 0))</f>
        <v>D</v>
      </c>
      <c r="H392" s="4"/>
      <c r="I392" s="19"/>
      <c r="J392" s="19"/>
      <c r="K392" s="19"/>
      <c r="L392" s="19"/>
      <c r="M392" s="19"/>
      <c r="N392" s="19"/>
      <c r="O392" s="4" t="e">
        <f>INDEX('Root phenotypic data'!F:F, MATCH($A392, 'Root phenotypic data'!$A:$A, 0))</f>
        <v>#N/A</v>
      </c>
      <c r="P392" s="18" t="e">
        <f>INDEX('Root phenotypic data'!H:H, MATCH($A392, 'Root phenotypic data'!$A:$A, 0))</f>
        <v>#N/A</v>
      </c>
      <c r="Q392" s="4" t="e">
        <f>INDEX('Root phenotypic data'!I:I, MATCH($A392, 'Root phenotypic data'!$A:$A, 0))</f>
        <v>#N/A</v>
      </c>
      <c r="R392" s="4" t="e">
        <f>INDEX('Root phenotypic data'!J:J, MATCH($A392, 'Root phenotypic data'!$A:$A, 0))</f>
        <v>#N/A</v>
      </c>
      <c r="S392" s="4" t="e">
        <f>INDEX('Root phenotypic data'!K:K, MATCH($A392, 'Root phenotypic data'!$A:$A, 0))</f>
        <v>#N/A</v>
      </c>
      <c r="T392" s="4" t="e">
        <f>INDEX('Root phenotypic data'!L:L, MATCH($A392, 'Root phenotypic data'!$A:$A, 0))</f>
        <v>#N/A</v>
      </c>
      <c r="U392" s="4" t="e">
        <f>INDEX('Root phenotypic data'!M:M, MATCH($A392, 'Root phenotypic data'!$A:$A, 0))</f>
        <v>#N/A</v>
      </c>
      <c r="V392" s="4" t="e">
        <f>INDEX('Root phenotypic data'!N:N, MATCH($A392, 'Root phenotypic data'!$A:$A, 0))</f>
        <v>#N/A</v>
      </c>
      <c r="W392" s="4" t="e">
        <f>INDEX('Root phenotypic data'!O:O, MATCH($A392, 'Root phenotypic data'!$A:$A, 0))</f>
        <v>#N/A</v>
      </c>
      <c r="X392" s="4" t="e">
        <f>INDEX('Root phenotypic data'!P:P, MATCH($A392, 'Root phenotypic data'!$A:$A, 0))</f>
        <v>#N/A</v>
      </c>
      <c r="Y392" s="4" t="e">
        <f>INDEX('Root phenotypic data'!Q:Q, MATCH($A392, 'Root phenotypic data'!$A:$A, 0))</f>
        <v>#N/A</v>
      </c>
      <c r="Z392" s="4" t="e">
        <f>INDEX('Root phenotypic data'!R:R, MATCH($A392, 'Root phenotypic data'!$A:$A, 0))</f>
        <v>#N/A</v>
      </c>
      <c r="AA392" s="4" t="e">
        <f>INDEX('Root phenotypic data'!S:S, MATCH($A392, 'Root phenotypic data'!$A:$A, 0))</f>
        <v>#N/A</v>
      </c>
      <c r="AB392" s="4" t="e">
        <f>INDEX('Root phenotypic data'!T:T, MATCH($A392, 'Root phenotypic data'!$A:$A, 0))</f>
        <v>#N/A</v>
      </c>
      <c r="AC392" s="4" t="e">
        <f>INDEX('Root phenotypic data'!U:U, MATCH($A392, 'Root phenotypic data'!$A:$A, 0))</f>
        <v>#N/A</v>
      </c>
      <c r="AD392" s="4" t="e">
        <f>INDEX('Root phenotypic data'!V:V, MATCH($A392, 'Root phenotypic data'!$A:$A, 0))</f>
        <v>#N/A</v>
      </c>
      <c r="AE392" s="4" t="e">
        <f>INDEX('Root phenotypic data'!W:W, MATCH($A392, 'Root phenotypic data'!$A:$A, 0))</f>
        <v>#N/A</v>
      </c>
      <c r="AF392" s="4" t="e">
        <f>INDEX('Root phenotypic data'!X:X, MATCH($A392, 'Root phenotypic data'!$A:$A, 0))</f>
        <v>#N/A</v>
      </c>
      <c r="AG392" s="4" t="e">
        <f>INDEX('Root phenotypic data'!Y:Y, MATCH($A392, 'Root phenotypic data'!$A:$A, 0))</f>
        <v>#N/A</v>
      </c>
      <c r="AH392" s="4" t="e">
        <f>INDEX('Root phenotypic data'!Z:Z, MATCH($A392, 'Root phenotypic data'!$A:$A, 0))</f>
        <v>#N/A</v>
      </c>
      <c r="AI392" s="4" t="e">
        <f>INDEX('Root phenotypic data'!AA:AA, MATCH($A392, 'Root phenotypic data'!$A:$A, 0))</f>
        <v>#N/A</v>
      </c>
      <c r="AJ392" s="4" t="e">
        <f>INDEX('Root phenotypic data'!AB:AB, MATCH($A392, 'Root phenotypic data'!$A:$A, 0))</f>
        <v>#N/A</v>
      </c>
      <c r="AK392" s="4" t="e">
        <f>INDEX('Root phenotypic data'!AC:AC, MATCH($A392, 'Root phenotypic data'!$A:$A, 0))</f>
        <v>#N/A</v>
      </c>
      <c r="AL392" s="4" t="e">
        <f>INDEX('Root phenotypic data'!AD:AD, MATCH($A392, 'Root phenotypic data'!$A:$A, 0))</f>
        <v>#N/A</v>
      </c>
      <c r="AM392" s="4" t="e">
        <f>INDEX('Root phenotypic data'!AE:AE, MATCH($A392, 'Root phenotypic data'!$A:$A, 0))</f>
        <v>#N/A</v>
      </c>
      <c r="AN392" s="4" t="e">
        <f>INDEX('Root phenotypic data'!AF:AF, MATCH($A392, 'Root phenotypic data'!$A:$A, 0))</f>
        <v>#N/A</v>
      </c>
      <c r="AO392" s="4" t="e">
        <f>INDEX('Root phenotypic data'!AG:AG, MATCH($A392, 'Root phenotypic data'!$A:$A, 0))</f>
        <v>#N/A</v>
      </c>
      <c r="AP392" s="4">
        <f>INDEX('Isotope analysis'!F:F, MATCH($A392, 'Isotope analysis'!$C:$C, 0))</f>
        <v>-7.0000000000000007E-2</v>
      </c>
      <c r="AQ392" s="4">
        <f>INDEX('Isotope analysis'!G:G, MATCH($A392, 'Isotope analysis'!$C:$C, 0))</f>
        <v>-31.03</v>
      </c>
      <c r="AR392" s="4">
        <f>INDEX('Isotope analysis'!H:H, MATCH($A392, 'Isotope analysis'!$C:$C, 0))</f>
        <v>1.1000000000000001</v>
      </c>
      <c r="AS392" s="4">
        <f>INDEX('Isotope analysis'!I:I, MATCH($A392, 'Isotope analysis'!$C:$C, 0))</f>
        <v>44.7</v>
      </c>
      <c r="AT392" s="4" t="e">
        <f>INDEX('Root phenotypic data'!CR:CR, MATCH($A392, 'Root phenotypic data'!$A:$A, 0))</f>
        <v>#N/A</v>
      </c>
      <c r="AU392" s="4" t="e">
        <f>INDEX('Root phenotypic data'!CS:CS, MATCH($A392, 'Root phenotypic data'!$A:$A, 0))</f>
        <v>#N/A</v>
      </c>
      <c r="AV392" s="4" t="e">
        <f>INDEX('Root phenotypic data'!CT:CT, MATCH($A392, 'Root phenotypic data'!$A:$A, 0))</f>
        <v>#N/A</v>
      </c>
      <c r="AW392" s="4" t="e">
        <f>INDEX('Root phenotypic data'!CU:CU, MATCH($A392, 'Root phenotypic data'!$A:$A, 0))</f>
        <v>#N/A</v>
      </c>
      <c r="AX392" s="4" t="e">
        <f>INDEX('Root phenotypic data'!CV:CV, MATCH($A392, 'Root phenotypic data'!$A:$A, 0))</f>
        <v>#N/A</v>
      </c>
      <c r="AY392" s="4" t="e">
        <f>INDEX('Root phenotypic data'!CW:CW, MATCH($A392, 'Root phenotypic data'!$A:$A, 0))</f>
        <v>#N/A</v>
      </c>
      <c r="AZ392" s="4" t="e">
        <f>INDEX('Root phenotypic data'!CX:CX, MATCH($A392, 'Root phenotypic data'!$A:$A, 0))</f>
        <v>#N/A</v>
      </c>
      <c r="BA392" s="4" t="e">
        <f>INDEX('Root phenotypic data'!CY:CY, MATCH($A392, 'Root phenotypic data'!$A:$A, 0))</f>
        <v>#N/A</v>
      </c>
      <c r="BB392" s="4" t="e">
        <f>INDEX('Root phenotypic data'!CZ:CZ, MATCH($A392, 'Root phenotypic data'!$A:$A, 0))</f>
        <v>#N/A</v>
      </c>
      <c r="BC392" s="4" t="e">
        <f>INDEX('Root phenotypic data'!DA:DA, MATCH($A392, 'Root phenotypic data'!$A:$A, 0))</f>
        <v>#N/A</v>
      </c>
      <c r="BD392" s="4" t="e">
        <f>INDEX('Root phenotypic data'!DB:DB, MATCH($A392, 'Root phenotypic data'!$A:$A, 0))</f>
        <v>#N/A</v>
      </c>
      <c r="BE392" s="4" t="e">
        <f>INDEX('Root phenotypic data'!DC:DC, MATCH($A392, 'Root phenotypic data'!$A:$A, 0))</f>
        <v>#N/A</v>
      </c>
      <c r="BF392" s="4" t="e">
        <f>INDEX('Root phenotypic data'!DD:DD, MATCH($A392, 'Root phenotypic data'!$A:$A, 0))</f>
        <v>#N/A</v>
      </c>
      <c r="BG392" s="4" t="e">
        <f>INDEX('Root phenotypic data'!DE:DE, MATCH($A392, 'Root phenotypic data'!$A:$A, 0))</f>
        <v>#N/A</v>
      </c>
      <c r="BH392" s="4" t="e">
        <f>INDEX('Root phenotypic data'!DF:DF, MATCH($A392, 'Root phenotypic data'!$A:$A, 0))</f>
        <v>#N/A</v>
      </c>
      <c r="BI392" s="4" t="e">
        <f>INDEX('Root phenotypic data'!DG:DG, MATCH($A392, 'Root phenotypic data'!$A:$A, 0))</f>
        <v>#N/A</v>
      </c>
      <c r="BJ392" s="4" t="e">
        <f>INDEX('Root phenotypic data'!DH:DH, MATCH($A392, 'Root phenotypic data'!$A:$A, 0))</f>
        <v>#N/A</v>
      </c>
      <c r="BK392" s="4" t="e">
        <f>INDEX('Root phenotypic data'!DI:DI, MATCH($A392, 'Root phenotypic data'!$A:$A, 0))</f>
        <v>#N/A</v>
      </c>
      <c r="BL392" s="4" t="e">
        <f>INDEX('Root phenotypic data'!DJ:DJ, MATCH($A392, 'Root phenotypic data'!$A:$A, 0))</f>
        <v>#N/A</v>
      </c>
      <c r="BM392" s="4" t="e">
        <f>INDEX('Root phenotypic data'!DK:DK, MATCH($A392, 'Root phenotypic data'!$A:$A, 0))</f>
        <v>#N/A</v>
      </c>
      <c r="BN392" s="4" t="e">
        <f>INDEX('Root phenotypic data'!DL:DL, MATCH($A392, 'Root phenotypic data'!$A:$A, 0))</f>
        <v>#N/A</v>
      </c>
      <c r="BO392" s="4" t="e">
        <f>INDEX('Mother tree bio'!C:C, MATCH($D392, 'Mother tree bio'!$B:$B, 0))</f>
        <v>#N/A</v>
      </c>
      <c r="BP392" s="4" t="e">
        <f>INDEX('Mother tree bio'!D:D, MATCH($D392, 'Mother tree bio'!$B:$B, 0))</f>
        <v>#N/A</v>
      </c>
      <c r="BQ392" s="4" t="e">
        <f>INDEX('Mother tree bio'!E:E, MATCH($D392, 'Mother tree bio'!$B:$B, 0))</f>
        <v>#N/A</v>
      </c>
      <c r="BR392" s="4" t="e">
        <f>INDEX('Mother tree bio'!F:F, MATCH($D392, 'Mother tree bio'!$B:$B, 0))</f>
        <v>#N/A</v>
      </c>
      <c r="BS392" s="4" t="e">
        <f>INDEX('Mother tree bio'!G:G, MATCH($D392, 'Mother tree bio'!$B:$B, 0))</f>
        <v>#N/A</v>
      </c>
      <c r="BT392" s="4" t="e">
        <f>INDEX('Mother tree bio'!H:H, MATCH($D392, 'Mother tree bio'!$B:$B, 0))</f>
        <v>#N/A</v>
      </c>
      <c r="BU392" s="4" t="e">
        <f>INDEX('Mother tree bio'!I:I, MATCH($D392, 'Mother tree bio'!$B:$B, 0))</f>
        <v>#N/A</v>
      </c>
      <c r="BV392" s="4" t="e">
        <f>INDEX('Mother tree bio'!J:J, MATCH($D392, 'Mother tree bio'!$B:$B, 0))</f>
        <v>#N/A</v>
      </c>
      <c r="BW392" s="4" t="e">
        <f>INDEX('Mother tree bio'!K:K, MATCH($D392, 'Mother tree bio'!$B:$B, 0))</f>
        <v>#N/A</v>
      </c>
    </row>
    <row r="393" spans="1:75" ht="15" customHeight="1" thickBot="1">
      <c r="A393" s="35" t="s">
        <v>729</v>
      </c>
      <c r="B393" t="s">
        <v>723</v>
      </c>
      <c r="C393" s="1" t="s">
        <v>112</v>
      </c>
      <c r="D393" s="4" t="str">
        <f>INDEX('Isotope analysis'!D:D, MATCH($A393, 'Isotope analysis'!$C:$C, 0))</f>
        <v>NSW0506</v>
      </c>
      <c r="E393" s="4" t="str">
        <f>INDEX('Isotope analysis'!A:A, MATCH($D393, 'Isotope analysis'!$D:$D, 0))</f>
        <v>E. sideroxlon</v>
      </c>
      <c r="F393" s="4">
        <v>6</v>
      </c>
      <c r="G393" s="4" t="str">
        <f>INDEX('Root phenotypic data'!E:E, MATCH($A393, 'Root phenotypic data'!$A:$A, 0))</f>
        <v>D</v>
      </c>
      <c r="H393" s="4"/>
      <c r="I393" s="19"/>
      <c r="J393" s="19"/>
      <c r="K393" s="19"/>
      <c r="L393" s="19"/>
      <c r="M393" s="19"/>
      <c r="N393" s="19"/>
      <c r="O393" s="4" t="str">
        <f>INDEX('Root phenotypic data'!F:F, MATCH($A393, 'Root phenotypic data'!$A:$A, 0))</f>
        <v>CER4</v>
      </c>
      <c r="P393" s="18">
        <f>INDEX('Root phenotypic data'!H:H, MATCH($A393, 'Root phenotypic data'!$A:$A, 0))</f>
        <v>44378.565970000003</v>
      </c>
      <c r="Q393" s="4">
        <f>INDEX('Root phenotypic data'!I:I, MATCH($A393, 'Root phenotypic data'!$A:$A, 0))</f>
        <v>20.675999999999998</v>
      </c>
      <c r="R393" s="4">
        <f>INDEX('Root phenotypic data'!J:J, MATCH($A393, 'Root phenotypic data'!$A:$A, 0))</f>
        <v>0.65959999999999996</v>
      </c>
      <c r="S393" s="4">
        <f>INDEX('Root phenotypic data'!K:K, MATCH($A393, 'Root phenotypic data'!$A:$A, 0))</f>
        <v>2.0720999999999998</v>
      </c>
      <c r="T393" s="4">
        <f>INDEX('Root phenotypic data'!L:L, MATCH($A393, 'Root phenotypic data'!$A:$A, 0))</f>
        <v>0.31900000000000001</v>
      </c>
      <c r="U393" s="4">
        <f>INDEX('Root phenotypic data'!M:M, MATCH($A393, 'Root phenotypic data'!$A:$A, 0))</f>
        <v>1.7000000000000001E-2</v>
      </c>
      <c r="V393" s="4">
        <f>INDEX('Root phenotypic data'!N:N, MATCH($A393, 'Root phenotypic data'!$A:$A, 0))</f>
        <v>0.98899999999999999</v>
      </c>
      <c r="W393" s="4">
        <f>INDEX('Root phenotypic data'!O:O, MATCH($A393, 'Root phenotypic data'!$A:$A, 0))</f>
        <v>7.0000000000000001E-3</v>
      </c>
      <c r="X393" s="4">
        <f>INDEX('Root phenotypic data'!P:P, MATCH($A393, 'Root phenotypic data'!$A:$A, 0))</f>
        <v>13</v>
      </c>
      <c r="Y393" s="4">
        <f>INDEX('Root phenotypic data'!Q:Q, MATCH($A393, 'Root phenotypic data'!$A:$A, 0))</f>
        <v>15</v>
      </c>
      <c r="Z393" s="4">
        <f>INDEX('Root phenotypic data'!R:R, MATCH($A393, 'Root phenotypic data'!$A:$A, 0))</f>
        <v>0</v>
      </c>
      <c r="AA393" s="4">
        <f>INDEX('Root phenotypic data'!S:S, MATCH($A393, 'Root phenotypic data'!$A:$A, 0))</f>
        <v>29</v>
      </c>
      <c r="AB393" s="4">
        <f>INDEX('Root phenotypic data'!T:T, MATCH($A393, 'Root phenotypic data'!$A:$A, 0))</f>
        <v>12</v>
      </c>
      <c r="AC393" s="4">
        <f>INDEX('Root phenotypic data'!U:U, MATCH($A393, 'Root phenotypic data'!$A:$A, 0))</f>
        <v>93</v>
      </c>
      <c r="AD393" s="4">
        <f>INDEX('Root phenotypic data'!V:V, MATCH($A393, 'Root phenotypic data'!$A:$A, 0))</f>
        <v>0.71709999999999996</v>
      </c>
      <c r="AE393" s="4">
        <f>INDEX('Root phenotypic data'!W:W, MATCH($A393, 'Root phenotypic data'!$A:$A, 0))</f>
        <v>2.0899999999999998E-2</v>
      </c>
      <c r="AF393" s="4">
        <f>INDEX('Root phenotypic data'!X:X, MATCH($A393, 'Root phenotypic data'!$A:$A, 0))</f>
        <v>6.5699999999999995E-2</v>
      </c>
      <c r="AG393" s="4">
        <f>INDEX('Root phenotypic data'!Y:Y, MATCH($A393, 'Root phenotypic data'!$A:$A, 0))</f>
        <v>0.1643</v>
      </c>
      <c r="AH393" s="4">
        <f>INDEX('Root phenotypic data'!Z:Z, MATCH($A393, 'Root phenotypic data'!$A:$A, 0))</f>
        <v>39.18</v>
      </c>
      <c r="AI393" s="4">
        <f>INDEX('Root phenotypic data'!AA:AA, MATCH($A393, 'Root phenotypic data'!$A:$A, 0))</f>
        <v>14</v>
      </c>
      <c r="AJ393" s="4">
        <f>INDEX('Root phenotypic data'!AB:AB, MATCH($A393, 'Root phenotypic data'!$A:$A, 0))</f>
        <v>16.1144</v>
      </c>
      <c r="AK393" s="4">
        <f>INDEX('Root phenotypic data'!AC:AC, MATCH($A393, 'Root phenotypic data'!$A:$A, 0))</f>
        <v>11</v>
      </c>
      <c r="AL393" s="4">
        <f>INDEX('Root phenotypic data'!AD:AD, MATCH($A393, 'Root phenotypic data'!$A:$A, 0))</f>
        <v>4.4648000000000003</v>
      </c>
      <c r="AM393" s="4">
        <f>INDEX('Root phenotypic data'!AE:AE, MATCH($A393, 'Root phenotypic data'!$A:$A, 0))</f>
        <v>2</v>
      </c>
      <c r="AN393" s="4">
        <f>INDEX('Root phenotypic data'!AF:AF, MATCH($A393, 'Root phenotypic data'!$A:$A, 0))</f>
        <v>0.21779999999999999</v>
      </c>
      <c r="AO393" s="4">
        <f>INDEX('Root phenotypic data'!AG:AG, MATCH($A393, 'Root phenotypic data'!$A:$A, 0))</f>
        <v>20.675999999999998</v>
      </c>
      <c r="AP393" s="4">
        <f>INDEX('Isotope analysis'!F:F, MATCH($A393, 'Isotope analysis'!$C:$C, 0))</f>
        <v>1.26</v>
      </c>
      <c r="AQ393" s="4">
        <f>INDEX('Isotope analysis'!G:G, MATCH($A393, 'Isotope analysis'!$C:$C, 0))</f>
        <v>-33.51</v>
      </c>
      <c r="AR393" s="4">
        <f>INDEX('Isotope analysis'!H:H, MATCH($A393, 'Isotope analysis'!$C:$C, 0))</f>
        <v>1.72</v>
      </c>
      <c r="AS393" s="4">
        <f>INDEX('Isotope analysis'!I:I, MATCH($A393, 'Isotope analysis'!$C:$C, 0))</f>
        <v>45.3</v>
      </c>
      <c r="AT393" s="4">
        <f>INDEX('Root phenotypic data'!CR:CR, MATCH($A393, 'Root phenotypic data'!$A:$A, 0))</f>
        <v>16.691700000000001</v>
      </c>
      <c r="AU393" s="4">
        <f>INDEX('Root phenotypic data'!CS:CS, MATCH($A393, 'Root phenotypic data'!$A:$A, 0))</f>
        <v>12.300000199999999</v>
      </c>
      <c r="AV393" s="4">
        <f>INDEX('Root phenotypic data'!CT:CT, MATCH($A393, 'Root phenotypic data'!$A:$A, 0))</f>
        <v>42.857101399999998</v>
      </c>
      <c r="AW393" s="4">
        <f>INDEX('Root phenotypic data'!CU:CU, MATCH($A393, 'Root phenotypic data'!$A:$A, 0))</f>
        <v>594.46197510000002</v>
      </c>
      <c r="AX393" s="4">
        <f>INDEX('Root phenotypic data'!CV:CV, MATCH($A393, 'Root phenotypic data'!$A:$A, 0))</f>
        <v>30.100000399999999</v>
      </c>
      <c r="AY393" s="4">
        <f>INDEX('Root phenotypic data'!CW:CW, MATCH($A393, 'Root phenotypic data'!$A:$A, 0))</f>
        <v>1.4</v>
      </c>
      <c r="AZ393" s="4">
        <f>INDEX('Root phenotypic data'!CX:CX, MATCH($A393, 'Root phenotypic data'!$A:$A, 0))</f>
        <v>28.700000800000002</v>
      </c>
      <c r="BA393" s="4">
        <f>INDEX('Root phenotypic data'!CY:CY, MATCH($A393, 'Root phenotypic data'!$A:$A, 0))</f>
        <v>12.8832998</v>
      </c>
      <c r="BB393" s="4">
        <f>INDEX('Root phenotypic data'!CZ:CZ, MATCH($A393, 'Root phenotypic data'!$A:$A, 0))</f>
        <v>21.066700000000001</v>
      </c>
      <c r="BC393" s="4">
        <f>INDEX('Root phenotypic data'!DA:DA, MATCH($A393, 'Root phenotypic data'!$A:$A, 0))</f>
        <v>24.0832996</v>
      </c>
      <c r="BD393" s="4">
        <f>INDEX('Root phenotypic data'!DB:DB, MATCH($A393, 'Root phenotypic data'!$A:$A, 0))</f>
        <v>9.3833303000000008</v>
      </c>
      <c r="BE393" s="4">
        <f>INDEX('Root phenotypic data'!DC:DC, MATCH($A393, 'Root phenotypic data'!$A:$A, 0))</f>
        <v>498</v>
      </c>
      <c r="BF393" s="4">
        <f>INDEX('Root phenotypic data'!DD:DD, MATCH($A393, 'Root phenotypic data'!$A:$A, 0))</f>
        <v>50</v>
      </c>
      <c r="BG393" s="4">
        <f>INDEX('Root phenotypic data'!DE:DE, MATCH($A393, 'Root phenotypic data'!$A:$A, 0))</f>
        <v>33</v>
      </c>
      <c r="BH393" s="4">
        <f>INDEX('Root phenotypic data'!DF:DF, MATCH($A393, 'Root phenotypic data'!$A:$A, 0))</f>
        <v>12.2262001</v>
      </c>
      <c r="BI393" s="4">
        <f>INDEX('Root phenotypic data'!DG:DG, MATCH($A393, 'Root phenotypic data'!$A:$A, 0))</f>
        <v>135</v>
      </c>
      <c r="BJ393" s="4">
        <f>INDEX('Root phenotypic data'!DH:DH, MATCH($A393, 'Root phenotypic data'!$A:$A, 0))</f>
        <v>108</v>
      </c>
      <c r="BK393" s="4">
        <f>INDEX('Root phenotypic data'!DI:DI, MATCH($A393, 'Root phenotypic data'!$A:$A, 0))</f>
        <v>124</v>
      </c>
      <c r="BL393" s="4">
        <f>INDEX('Root phenotypic data'!DJ:DJ, MATCH($A393, 'Root phenotypic data'!$A:$A, 0))</f>
        <v>124</v>
      </c>
      <c r="BM393" s="4">
        <f>INDEX('Root phenotypic data'!DK:DK, MATCH($A393, 'Root phenotypic data'!$A:$A, 0))</f>
        <v>0.89838200000000001</v>
      </c>
      <c r="BN393" s="4">
        <f>INDEX('Root phenotypic data'!DL:DL, MATCH($A393, 'Root phenotypic data'!$A:$A, 0))</f>
        <v>11.877400400000001</v>
      </c>
      <c r="BO393" s="4" t="e">
        <f>INDEX('Mother tree bio'!C:C, MATCH($D393, 'Mother tree bio'!$B:$B, 0))</f>
        <v>#N/A</v>
      </c>
      <c r="BP393" s="4" t="e">
        <f>INDEX('Mother tree bio'!D:D, MATCH($D393, 'Mother tree bio'!$B:$B, 0))</f>
        <v>#N/A</v>
      </c>
      <c r="BQ393" s="4" t="e">
        <f>INDEX('Mother tree bio'!E:E, MATCH($D393, 'Mother tree bio'!$B:$B, 0))</f>
        <v>#N/A</v>
      </c>
      <c r="BR393" s="4" t="e">
        <f>INDEX('Mother tree bio'!F:F, MATCH($D393, 'Mother tree bio'!$B:$B, 0))</f>
        <v>#N/A</v>
      </c>
      <c r="BS393" s="4" t="e">
        <f>INDEX('Mother tree bio'!G:G, MATCH($D393, 'Mother tree bio'!$B:$B, 0))</f>
        <v>#N/A</v>
      </c>
      <c r="BT393" s="4" t="e">
        <f>INDEX('Mother tree bio'!H:H, MATCH($D393, 'Mother tree bio'!$B:$B, 0))</f>
        <v>#N/A</v>
      </c>
      <c r="BU393" s="4" t="e">
        <f>INDEX('Mother tree bio'!I:I, MATCH($D393, 'Mother tree bio'!$B:$B, 0))</f>
        <v>#N/A</v>
      </c>
      <c r="BV393" s="4" t="e">
        <f>INDEX('Mother tree bio'!J:J, MATCH($D393, 'Mother tree bio'!$B:$B, 0))</f>
        <v>#N/A</v>
      </c>
      <c r="BW393" s="4" t="e">
        <f>INDEX('Mother tree bio'!K:K, MATCH($D393, 'Mother tree bio'!$B:$B, 0))</f>
        <v>#N/A</v>
      </c>
    </row>
    <row r="394" spans="1:75" ht="15" customHeight="1">
      <c r="A394" s="38" t="s">
        <v>730</v>
      </c>
      <c r="B394" t="s">
        <v>723</v>
      </c>
      <c r="C394" s="1" t="s">
        <v>117</v>
      </c>
      <c r="D394" s="4" t="str">
        <f>INDEX('Isotope analysis'!D:D, MATCH($A394, 'Isotope analysis'!$C:$C, 0))</f>
        <v>NSW0506</v>
      </c>
      <c r="E394" s="4" t="str">
        <f>INDEX('Isotope analysis'!A:A, MATCH($D394, 'Isotope analysis'!$D:$D, 0))</f>
        <v>E. sideroxlon</v>
      </c>
      <c r="F394" s="4">
        <f>INDEX('Root phenotypic data'!D:D, MATCH($A394, 'Root phenotypic data'!$A:$A, 0))</f>
        <v>7</v>
      </c>
      <c r="G394" s="4" t="str">
        <f>INDEX('Root phenotypic data'!E:E, MATCH($A394, 'Root phenotypic data'!$A:$A, 0))</f>
        <v>D</v>
      </c>
      <c r="H394" s="4"/>
      <c r="I394" s="19"/>
      <c r="J394" s="19"/>
      <c r="K394" s="19"/>
      <c r="L394" s="19"/>
      <c r="M394" s="19"/>
      <c r="N394" s="19"/>
      <c r="O394" s="4" t="str">
        <f>INDEX('Root phenotypic data'!F:F, MATCH($A394, 'Root phenotypic data'!$A:$A, 0))</f>
        <v>CER4</v>
      </c>
      <c r="P394" s="18">
        <f>INDEX('Root phenotypic data'!H:H, MATCH($A394, 'Root phenotypic data'!$A:$A, 0))</f>
        <v>44378.601390000003</v>
      </c>
      <c r="Q394" s="4">
        <f>INDEX('Root phenotypic data'!I:I, MATCH($A394, 'Root phenotypic data'!$A:$A, 0))</f>
        <v>17.182400000000001</v>
      </c>
      <c r="R394" s="4">
        <f>INDEX('Root phenotypic data'!J:J, MATCH($A394, 'Root phenotypic data'!$A:$A, 0))</f>
        <v>0.53649999999999998</v>
      </c>
      <c r="S394" s="4">
        <f>INDEX('Root phenotypic data'!K:K, MATCH($A394, 'Root phenotypic data'!$A:$A, 0))</f>
        <v>1.6856</v>
      </c>
      <c r="T394" s="4">
        <f>INDEX('Root phenotypic data'!L:L, MATCH($A394, 'Root phenotypic data'!$A:$A, 0))</f>
        <v>0.31230000000000002</v>
      </c>
      <c r="U394" s="4">
        <f>INDEX('Root phenotypic data'!M:M, MATCH($A394, 'Root phenotypic data'!$A:$A, 0))</f>
        <v>1.2999999999999999E-2</v>
      </c>
      <c r="V394" s="4">
        <f>INDEX('Root phenotypic data'!N:N, MATCH($A394, 'Root phenotypic data'!$A:$A, 0))</f>
        <v>0.98799999999999999</v>
      </c>
      <c r="W394" s="4">
        <f>INDEX('Root phenotypic data'!O:O, MATCH($A394, 'Root phenotypic data'!$A:$A, 0))</f>
        <v>7.0000000000000001E-3</v>
      </c>
      <c r="X394" s="4">
        <f>INDEX('Root phenotypic data'!P:P, MATCH($A394, 'Root phenotypic data'!$A:$A, 0))</f>
        <v>12</v>
      </c>
      <c r="Y394" s="4">
        <f>INDEX('Root phenotypic data'!Q:Q, MATCH($A394, 'Root phenotypic data'!$A:$A, 0))</f>
        <v>17</v>
      </c>
      <c r="Z394" s="4">
        <f>INDEX('Root phenotypic data'!R:R, MATCH($A394, 'Root phenotypic data'!$A:$A, 0))</f>
        <v>2</v>
      </c>
      <c r="AA394" s="4">
        <f>INDEX('Root phenotypic data'!S:S, MATCH($A394, 'Root phenotypic data'!$A:$A, 0))</f>
        <v>33</v>
      </c>
      <c r="AB394" s="4">
        <f>INDEX('Root phenotypic data'!T:T, MATCH($A394, 'Root phenotypic data'!$A:$A, 0))</f>
        <v>16</v>
      </c>
      <c r="AC394" s="4">
        <f>INDEX('Root phenotypic data'!U:U, MATCH($A394, 'Root phenotypic data'!$A:$A, 0))</f>
        <v>89</v>
      </c>
      <c r="AD394" s="4">
        <f>INDEX('Root phenotypic data'!V:V, MATCH($A394, 'Root phenotypic data'!$A:$A, 0))</f>
        <v>0.52400000000000002</v>
      </c>
      <c r="AE394" s="4">
        <f>INDEX('Root phenotypic data'!W:W, MATCH($A394, 'Root phenotypic data'!$A:$A, 0))</f>
        <v>1.4999999999999999E-2</v>
      </c>
      <c r="AF394" s="4">
        <f>INDEX('Root phenotypic data'!X:X, MATCH($A394, 'Root phenotypic data'!$A:$A, 0))</f>
        <v>4.7E-2</v>
      </c>
      <c r="AG394" s="4">
        <f>INDEX('Root phenotypic data'!Y:Y, MATCH($A394, 'Root phenotypic data'!$A:$A, 0))</f>
        <v>0.1401</v>
      </c>
      <c r="AH394" s="4">
        <f>INDEX('Root phenotypic data'!Z:Z, MATCH($A394, 'Root phenotypic data'!$A:$A, 0))</f>
        <v>46.7</v>
      </c>
      <c r="AI394" s="4">
        <f>INDEX('Root phenotypic data'!AA:AA, MATCH($A394, 'Root phenotypic data'!$A:$A, 0))</f>
        <v>16</v>
      </c>
      <c r="AJ394" s="4">
        <f>INDEX('Root phenotypic data'!AB:AB, MATCH($A394, 'Root phenotypic data'!$A:$A, 0))</f>
        <v>3.1800999999999999</v>
      </c>
      <c r="AK394" s="4">
        <f>INDEX('Root phenotypic data'!AC:AC, MATCH($A394, 'Root phenotypic data'!$A:$A, 0))</f>
        <v>8</v>
      </c>
      <c r="AL394" s="4">
        <f>INDEX('Root phenotypic data'!AD:AD, MATCH($A394, 'Root phenotypic data'!$A:$A, 0))</f>
        <v>12.881399999999999</v>
      </c>
      <c r="AM394" s="4">
        <f>INDEX('Root phenotypic data'!AE:AE, MATCH($A394, 'Root phenotypic data'!$A:$A, 0))</f>
        <v>7</v>
      </c>
      <c r="AN394" s="4">
        <f>INDEX('Root phenotypic data'!AF:AF, MATCH($A394, 'Root phenotypic data'!$A:$A, 0))</f>
        <v>1.2321</v>
      </c>
      <c r="AO394" s="4">
        <f>INDEX('Root phenotypic data'!AG:AG, MATCH($A394, 'Root phenotypic data'!$A:$A, 0))</f>
        <v>17.182400000000001</v>
      </c>
      <c r="AP394" s="4">
        <f>INDEX('Isotope analysis'!F:F, MATCH($A394, 'Isotope analysis'!$C:$C, 0))</f>
        <v>2.06</v>
      </c>
      <c r="AQ394" s="4">
        <f>INDEX('Isotope analysis'!G:G, MATCH($A394, 'Isotope analysis'!$C:$C, 0))</f>
        <v>-34.08</v>
      </c>
      <c r="AR394" s="4">
        <f>INDEX('Isotope analysis'!H:H, MATCH($A394, 'Isotope analysis'!$C:$C, 0))</f>
        <v>2.14</v>
      </c>
      <c r="AS394" s="4">
        <f>INDEX('Isotope analysis'!I:I, MATCH($A394, 'Isotope analysis'!$C:$C, 0))</f>
        <v>45.4</v>
      </c>
      <c r="AT394" s="4">
        <f>INDEX('Root phenotypic data'!CR:CR, MATCH($A394, 'Root phenotypic data'!$A:$A, 0))</f>
        <v>16.691700000000001</v>
      </c>
      <c r="AU394" s="4">
        <f>INDEX('Root phenotypic data'!CS:CS, MATCH($A394, 'Root phenotypic data'!$A:$A, 0))</f>
        <v>12.300000199999999</v>
      </c>
      <c r="AV394" s="4">
        <f>INDEX('Root phenotypic data'!CT:CT, MATCH($A394, 'Root phenotypic data'!$A:$A, 0))</f>
        <v>42.857101399999998</v>
      </c>
      <c r="AW394" s="4">
        <f>INDEX('Root phenotypic data'!CU:CU, MATCH($A394, 'Root phenotypic data'!$A:$A, 0))</f>
        <v>594.46197510000002</v>
      </c>
      <c r="AX394" s="4">
        <f>INDEX('Root phenotypic data'!CV:CV, MATCH($A394, 'Root phenotypic data'!$A:$A, 0))</f>
        <v>30.100000399999999</v>
      </c>
      <c r="AY394" s="4">
        <f>INDEX('Root phenotypic data'!CW:CW, MATCH($A394, 'Root phenotypic data'!$A:$A, 0))</f>
        <v>1.4</v>
      </c>
      <c r="AZ394" s="4">
        <f>INDEX('Root phenotypic data'!CX:CX, MATCH($A394, 'Root phenotypic data'!$A:$A, 0))</f>
        <v>28.700000800000002</v>
      </c>
      <c r="BA394" s="4">
        <f>INDEX('Root phenotypic data'!CY:CY, MATCH($A394, 'Root phenotypic data'!$A:$A, 0))</f>
        <v>12.8832998</v>
      </c>
      <c r="BB394" s="4">
        <f>INDEX('Root phenotypic data'!CZ:CZ, MATCH($A394, 'Root phenotypic data'!$A:$A, 0))</f>
        <v>21.066700000000001</v>
      </c>
      <c r="BC394" s="4">
        <f>INDEX('Root phenotypic data'!DA:DA, MATCH($A394, 'Root phenotypic data'!$A:$A, 0))</f>
        <v>24.0832996</v>
      </c>
      <c r="BD394" s="4">
        <f>INDEX('Root phenotypic data'!DB:DB, MATCH($A394, 'Root phenotypic data'!$A:$A, 0))</f>
        <v>9.3833303000000008</v>
      </c>
      <c r="BE394" s="4">
        <f>INDEX('Root phenotypic data'!DC:DC, MATCH($A394, 'Root phenotypic data'!$A:$A, 0))</f>
        <v>498</v>
      </c>
      <c r="BF394" s="4">
        <f>INDEX('Root phenotypic data'!DD:DD, MATCH($A394, 'Root phenotypic data'!$A:$A, 0))</f>
        <v>50</v>
      </c>
      <c r="BG394" s="4">
        <f>INDEX('Root phenotypic data'!DE:DE, MATCH($A394, 'Root phenotypic data'!$A:$A, 0))</f>
        <v>33</v>
      </c>
      <c r="BH394" s="4">
        <f>INDEX('Root phenotypic data'!DF:DF, MATCH($A394, 'Root phenotypic data'!$A:$A, 0))</f>
        <v>12.2262001</v>
      </c>
      <c r="BI394" s="4">
        <f>INDEX('Root phenotypic data'!DG:DG, MATCH($A394, 'Root phenotypic data'!$A:$A, 0))</f>
        <v>135</v>
      </c>
      <c r="BJ394" s="4">
        <f>INDEX('Root phenotypic data'!DH:DH, MATCH($A394, 'Root phenotypic data'!$A:$A, 0))</f>
        <v>108</v>
      </c>
      <c r="BK394" s="4">
        <f>INDEX('Root phenotypic data'!DI:DI, MATCH($A394, 'Root phenotypic data'!$A:$A, 0))</f>
        <v>124</v>
      </c>
      <c r="BL394" s="4">
        <f>INDEX('Root phenotypic data'!DJ:DJ, MATCH($A394, 'Root phenotypic data'!$A:$A, 0))</f>
        <v>124</v>
      </c>
      <c r="BM394" s="4">
        <f>INDEX('Root phenotypic data'!DK:DK, MATCH($A394, 'Root phenotypic data'!$A:$A, 0))</f>
        <v>0.89838200000000001</v>
      </c>
      <c r="BN394" s="4">
        <f>INDEX('Root phenotypic data'!DL:DL, MATCH($A394, 'Root phenotypic data'!$A:$A, 0))</f>
        <v>11.877400400000001</v>
      </c>
      <c r="BO394" s="4" t="e">
        <f>INDEX('Mother tree bio'!C:C, MATCH($D394, 'Mother tree bio'!$B:$B, 0))</f>
        <v>#N/A</v>
      </c>
      <c r="BP394" s="4" t="e">
        <f>INDEX('Mother tree bio'!D:D, MATCH($D394, 'Mother tree bio'!$B:$B, 0))</f>
        <v>#N/A</v>
      </c>
      <c r="BQ394" s="4" t="e">
        <f>INDEX('Mother tree bio'!E:E, MATCH($D394, 'Mother tree bio'!$B:$B, 0))</f>
        <v>#N/A</v>
      </c>
      <c r="BR394" s="4" t="e">
        <f>INDEX('Mother tree bio'!F:F, MATCH($D394, 'Mother tree bio'!$B:$B, 0))</f>
        <v>#N/A</v>
      </c>
      <c r="BS394" s="4" t="e">
        <f>INDEX('Mother tree bio'!G:G, MATCH($D394, 'Mother tree bio'!$B:$B, 0))</f>
        <v>#N/A</v>
      </c>
      <c r="BT394" s="4" t="e">
        <f>INDEX('Mother tree bio'!H:H, MATCH($D394, 'Mother tree bio'!$B:$B, 0))</f>
        <v>#N/A</v>
      </c>
      <c r="BU394" s="4" t="e">
        <f>INDEX('Mother tree bio'!I:I, MATCH($D394, 'Mother tree bio'!$B:$B, 0))</f>
        <v>#N/A</v>
      </c>
      <c r="BV394" s="4" t="e">
        <f>INDEX('Mother tree bio'!J:J, MATCH($D394, 'Mother tree bio'!$B:$B, 0))</f>
        <v>#N/A</v>
      </c>
      <c r="BW394" s="4" t="e">
        <f>INDEX('Mother tree bio'!K:K, MATCH($D394, 'Mother tree bio'!$B:$B, 0))</f>
        <v>#N/A</v>
      </c>
    </row>
    <row r="395" spans="1:75" ht="15" customHeight="1">
      <c r="A395" s="39" t="s">
        <v>731</v>
      </c>
      <c r="B395" t="s">
        <v>723</v>
      </c>
      <c r="C395" s="1" t="s">
        <v>122</v>
      </c>
      <c r="D395" s="4" t="str">
        <f>INDEX('Isotope analysis'!D:D, MATCH($A395, 'Isotope analysis'!$C:$C, 0))</f>
        <v>NSW0506</v>
      </c>
      <c r="E395" s="4" t="str">
        <f>INDEX('Isotope analysis'!A:A, MATCH($D395, 'Isotope analysis'!$D:$D, 0))</f>
        <v>E. sideroxlon</v>
      </c>
      <c r="F395" s="4">
        <f>INDEX('Root phenotypic data'!D:D, MATCH($A395, 'Root phenotypic data'!$A:$A, 0))</f>
        <v>8</v>
      </c>
      <c r="G395" s="4" t="str">
        <f>INDEX('Root phenotypic data'!E:E, MATCH($A395, 'Root phenotypic data'!$A:$A, 0))</f>
        <v>D</v>
      </c>
      <c r="H395" s="4"/>
      <c r="AP395" s="4">
        <f>INDEX('Isotope analysis'!F:F, MATCH($A395, 'Isotope analysis'!$C:$C, 0))</f>
        <v>0.54</v>
      </c>
      <c r="AQ395" s="4">
        <f>INDEX('Isotope analysis'!G:G, MATCH($A395, 'Isotope analysis'!$C:$C, 0))</f>
        <v>-32.82</v>
      </c>
      <c r="AR395" s="4">
        <f>INDEX('Isotope analysis'!H:H, MATCH($A395, 'Isotope analysis'!$C:$C, 0))</f>
        <v>1.54</v>
      </c>
      <c r="AS395" s="4">
        <f>INDEX('Isotope analysis'!I:I, MATCH($A395, 'Isotope analysis'!$C:$C, 0))</f>
        <v>44.4</v>
      </c>
      <c r="BO395" s="4" t="e">
        <f>INDEX('Mother tree bio'!C:C, MATCH($D395, 'Mother tree bio'!$B:$B, 0))</f>
        <v>#N/A</v>
      </c>
      <c r="BP395" s="4" t="e">
        <f>INDEX('Mother tree bio'!D:D, MATCH($D395, 'Mother tree bio'!$B:$B, 0))</f>
        <v>#N/A</v>
      </c>
      <c r="BQ395" s="4" t="e">
        <f>INDEX('Mother tree bio'!E:E, MATCH($D395, 'Mother tree bio'!$B:$B, 0))</f>
        <v>#N/A</v>
      </c>
      <c r="BR395" s="4" t="e">
        <f>INDEX('Mother tree bio'!F:F, MATCH($D395, 'Mother tree bio'!$B:$B, 0))</f>
        <v>#N/A</v>
      </c>
      <c r="BS395" s="4" t="e">
        <f>INDEX('Mother tree bio'!G:G, MATCH($D395, 'Mother tree bio'!$B:$B, 0))</f>
        <v>#N/A</v>
      </c>
      <c r="BT395" s="4" t="e">
        <f>INDEX('Mother tree bio'!H:H, MATCH($D395, 'Mother tree bio'!$B:$B, 0))</f>
        <v>#N/A</v>
      </c>
      <c r="BU395" s="4" t="e">
        <f>INDEX('Mother tree bio'!I:I, MATCH($D395, 'Mother tree bio'!$B:$B, 0))</f>
        <v>#N/A</v>
      </c>
      <c r="BV395" s="4" t="e">
        <f>INDEX('Mother tree bio'!J:J, MATCH($D395, 'Mother tree bio'!$B:$B, 0))</f>
        <v>#N/A</v>
      </c>
      <c r="BW395" s="4" t="e">
        <f>INDEX('Mother tree bio'!K:K, MATCH($D395, 'Mother tree bio'!$B:$B, 0))</f>
        <v>#N/A</v>
      </c>
    </row>
    <row r="396" spans="1:75" ht="15" customHeight="1">
      <c r="A396" s="39" t="s">
        <v>732</v>
      </c>
      <c r="B396" t="s">
        <v>723</v>
      </c>
      <c r="C396" s="1" t="s">
        <v>124</v>
      </c>
      <c r="D396" s="4" t="str">
        <f>INDEX('Isotope analysis'!D:D, MATCH($A396, 'Isotope analysis'!$C:$C, 0))</f>
        <v>NSW0506</v>
      </c>
      <c r="E396" s="4" t="str">
        <f>INDEX('Isotope analysis'!A:A, MATCH($D396, 'Isotope analysis'!$D:$D, 0))</f>
        <v>E. sideroxlon</v>
      </c>
      <c r="F396" s="4">
        <f>INDEX('Root phenotypic data'!D:D, MATCH($A396, 'Root phenotypic data'!$A:$A, 0))</f>
        <v>9</v>
      </c>
      <c r="G396" s="4" t="str">
        <f>INDEX('Root phenotypic data'!E:E, MATCH($A396, 'Root phenotypic data'!$A:$A, 0))</f>
        <v>D</v>
      </c>
      <c r="H396" s="4"/>
      <c r="I396" s="19"/>
      <c r="J396" s="19"/>
      <c r="K396" s="19"/>
      <c r="L396" s="19"/>
      <c r="M396" s="19"/>
      <c r="N396" s="19"/>
      <c r="O396" s="4" t="str">
        <f>INDEX('Root phenotypic data'!F:F, MATCH($A396, 'Root phenotypic data'!$A:$A, 0))</f>
        <v>CER4</v>
      </c>
      <c r="P396" s="18">
        <f>INDEX('Root phenotypic data'!H:H, MATCH($A396, 'Root phenotypic data'!$A:$A, 0))</f>
        <v>44378.613890000001</v>
      </c>
      <c r="Q396" s="4">
        <f>INDEX('Root phenotypic data'!I:I, MATCH($A396, 'Root phenotypic data'!$A:$A, 0))</f>
        <v>15.3409</v>
      </c>
      <c r="R396" s="4">
        <f>INDEX('Root phenotypic data'!J:J, MATCH($A396, 'Root phenotypic data'!$A:$A, 0))</f>
        <v>0.73580000000000001</v>
      </c>
      <c r="S396" s="4">
        <f>INDEX('Root phenotypic data'!K:K, MATCH($A396, 'Root phenotypic data'!$A:$A, 0))</f>
        <v>2.3117000000000001</v>
      </c>
      <c r="T396" s="4">
        <f>INDEX('Root phenotypic data'!L:L, MATCH($A396, 'Root phenotypic data'!$A:$A, 0))</f>
        <v>0.47970000000000002</v>
      </c>
      <c r="U396" s="4">
        <f>INDEX('Root phenotypic data'!M:M, MATCH($A396, 'Root phenotypic data'!$A:$A, 0))</f>
        <v>2.8000000000000001E-2</v>
      </c>
      <c r="V396" s="4">
        <f>INDEX('Root phenotypic data'!N:N, MATCH($A396, 'Root phenotypic data'!$A:$A, 0))</f>
        <v>0.97499999999999998</v>
      </c>
      <c r="W396" s="4">
        <f>INDEX('Root phenotypic data'!O:O, MATCH($A396, 'Root phenotypic data'!$A:$A, 0))</f>
        <v>7.0000000000000001E-3</v>
      </c>
      <c r="X396" s="4">
        <f>INDEX('Root phenotypic data'!P:P, MATCH($A396, 'Root phenotypic data'!$A:$A, 0))</f>
        <v>7</v>
      </c>
      <c r="Y396" s="4">
        <f>INDEX('Root phenotypic data'!Q:Q, MATCH($A396, 'Root phenotypic data'!$A:$A, 0))</f>
        <v>7</v>
      </c>
      <c r="Z396" s="4">
        <f>INDEX('Root phenotypic data'!R:R, MATCH($A396, 'Root phenotypic data'!$A:$A, 0))</f>
        <v>0</v>
      </c>
      <c r="AA396" s="4">
        <f>INDEX('Root phenotypic data'!S:S, MATCH($A396, 'Root phenotypic data'!$A:$A, 0))</f>
        <v>14</v>
      </c>
      <c r="AB396" s="4">
        <f>INDEX('Root phenotypic data'!T:T, MATCH($A396, 'Root phenotypic data'!$A:$A, 0))</f>
        <v>7</v>
      </c>
      <c r="AC396" s="4">
        <f>INDEX('Root phenotypic data'!U:U, MATCH($A396, 'Root phenotypic data'!$A:$A, 0))</f>
        <v>32</v>
      </c>
      <c r="AD396" s="4">
        <f>INDEX('Root phenotypic data'!V:V, MATCH($A396, 'Root phenotypic data'!$A:$A, 0))</f>
        <v>1.1056999999999999</v>
      </c>
      <c r="AE396" s="4">
        <f>INDEX('Root phenotypic data'!W:W, MATCH($A396, 'Root phenotypic data'!$A:$A, 0))</f>
        <v>4.9700000000000001E-2</v>
      </c>
      <c r="AF396" s="4">
        <f>INDEX('Root phenotypic data'!X:X, MATCH($A396, 'Root phenotypic data'!$A:$A, 0))</f>
        <v>0.15609999999999999</v>
      </c>
      <c r="AG396" s="4">
        <f>INDEX('Root phenotypic data'!Y:Y, MATCH($A396, 'Root phenotypic data'!$A:$A, 0))</f>
        <v>0.41120000000000001</v>
      </c>
      <c r="AH396" s="4">
        <f>INDEX('Root phenotypic data'!Z:Z, MATCH($A396, 'Root phenotypic data'!$A:$A, 0))</f>
        <v>50.55</v>
      </c>
      <c r="AI396" s="4">
        <f>INDEX('Root phenotypic data'!AA:AA, MATCH($A396, 'Root phenotypic data'!$A:$A, 0))</f>
        <v>7</v>
      </c>
      <c r="AJ396" s="4">
        <f>INDEX('Root phenotypic data'!AB:AB, MATCH($A396, 'Root phenotypic data'!$A:$A, 0))</f>
        <v>1.9195</v>
      </c>
      <c r="AK396" s="4">
        <f>INDEX('Root phenotypic data'!AC:AC, MATCH($A396, 'Root phenotypic data'!$A:$A, 0))</f>
        <v>2</v>
      </c>
      <c r="AL396" s="4">
        <f>INDEX('Root phenotypic data'!AD:AD, MATCH($A396, 'Root phenotypic data'!$A:$A, 0))</f>
        <v>11.9803</v>
      </c>
      <c r="AM396" s="4">
        <f>INDEX('Root phenotypic data'!AE:AE, MATCH($A396, 'Root phenotypic data'!$A:$A, 0))</f>
        <v>4</v>
      </c>
      <c r="AN396" s="4">
        <f>INDEX('Root phenotypic data'!AF:AF, MATCH($A396, 'Root phenotypic data'!$A:$A, 0))</f>
        <v>1.5798000000000001</v>
      </c>
      <c r="AO396" s="4">
        <f>INDEX('Root phenotypic data'!AG:AG, MATCH($A396, 'Root phenotypic data'!$A:$A, 0))</f>
        <v>15.3409</v>
      </c>
      <c r="AP396" s="4">
        <f>INDEX('Isotope analysis'!F:F, MATCH($A396, 'Isotope analysis'!$C:$C, 0))</f>
        <v>-3.34</v>
      </c>
      <c r="AQ396" s="4">
        <f>INDEX('Isotope analysis'!G:G, MATCH($A396, 'Isotope analysis'!$C:$C, 0))</f>
        <v>-32.68</v>
      </c>
      <c r="AR396" s="4">
        <f>INDEX('Isotope analysis'!H:H, MATCH($A396, 'Isotope analysis'!$C:$C, 0))</f>
        <v>1.43</v>
      </c>
      <c r="AS396" s="4">
        <f>INDEX('Isotope analysis'!I:I, MATCH($A396, 'Isotope analysis'!$C:$C, 0))</f>
        <v>42.1</v>
      </c>
      <c r="AT396" s="4">
        <f>INDEX('Root phenotypic data'!CR:CR, MATCH($A396, 'Root phenotypic data'!$A:$A, 0))</f>
        <v>16.691700000000001</v>
      </c>
      <c r="AU396" s="4">
        <f>INDEX('Root phenotypic data'!CS:CS, MATCH($A396, 'Root phenotypic data'!$A:$A, 0))</f>
        <v>12.300000199999999</v>
      </c>
      <c r="AV396" s="4">
        <f>INDEX('Root phenotypic data'!CT:CT, MATCH($A396, 'Root phenotypic data'!$A:$A, 0))</f>
        <v>42.857101399999998</v>
      </c>
      <c r="AW396" s="4">
        <f>INDEX('Root phenotypic data'!CU:CU, MATCH($A396, 'Root phenotypic data'!$A:$A, 0))</f>
        <v>594.46197510000002</v>
      </c>
      <c r="AX396" s="4">
        <f>INDEX('Root phenotypic data'!CV:CV, MATCH($A396, 'Root phenotypic data'!$A:$A, 0))</f>
        <v>30.100000399999999</v>
      </c>
      <c r="AY396" s="4">
        <f>INDEX('Root phenotypic data'!CW:CW, MATCH($A396, 'Root phenotypic data'!$A:$A, 0))</f>
        <v>1.4</v>
      </c>
      <c r="AZ396" s="4">
        <f>INDEX('Root phenotypic data'!CX:CX, MATCH($A396, 'Root phenotypic data'!$A:$A, 0))</f>
        <v>28.700000800000002</v>
      </c>
      <c r="BA396" s="4">
        <f>INDEX('Root phenotypic data'!CY:CY, MATCH($A396, 'Root phenotypic data'!$A:$A, 0))</f>
        <v>12.8832998</v>
      </c>
      <c r="BB396" s="4">
        <f>INDEX('Root phenotypic data'!CZ:CZ, MATCH($A396, 'Root phenotypic data'!$A:$A, 0))</f>
        <v>21.066700000000001</v>
      </c>
      <c r="BC396" s="4">
        <f>INDEX('Root phenotypic data'!DA:DA, MATCH($A396, 'Root phenotypic data'!$A:$A, 0))</f>
        <v>24.0832996</v>
      </c>
      <c r="BD396" s="4">
        <f>INDEX('Root phenotypic data'!DB:DB, MATCH($A396, 'Root phenotypic data'!$A:$A, 0))</f>
        <v>9.3833303000000008</v>
      </c>
      <c r="BE396" s="4">
        <f>INDEX('Root phenotypic data'!DC:DC, MATCH($A396, 'Root phenotypic data'!$A:$A, 0))</f>
        <v>498</v>
      </c>
      <c r="BF396" s="4">
        <f>INDEX('Root phenotypic data'!DD:DD, MATCH($A396, 'Root phenotypic data'!$A:$A, 0))</f>
        <v>50</v>
      </c>
      <c r="BG396" s="4">
        <f>INDEX('Root phenotypic data'!DE:DE, MATCH($A396, 'Root phenotypic data'!$A:$A, 0))</f>
        <v>33</v>
      </c>
      <c r="BH396" s="4">
        <f>INDEX('Root phenotypic data'!DF:DF, MATCH($A396, 'Root phenotypic data'!$A:$A, 0))</f>
        <v>12.2262001</v>
      </c>
      <c r="BI396" s="4">
        <f>INDEX('Root phenotypic data'!DG:DG, MATCH($A396, 'Root phenotypic data'!$A:$A, 0))</f>
        <v>135</v>
      </c>
      <c r="BJ396" s="4">
        <f>INDEX('Root phenotypic data'!DH:DH, MATCH($A396, 'Root phenotypic data'!$A:$A, 0))</f>
        <v>108</v>
      </c>
      <c r="BK396" s="4">
        <f>INDEX('Root phenotypic data'!DI:DI, MATCH($A396, 'Root phenotypic data'!$A:$A, 0))</f>
        <v>124</v>
      </c>
      <c r="BL396" s="4">
        <f>INDEX('Root phenotypic data'!DJ:DJ, MATCH($A396, 'Root phenotypic data'!$A:$A, 0))</f>
        <v>124</v>
      </c>
      <c r="BM396" s="4">
        <f>INDEX('Root phenotypic data'!DK:DK, MATCH($A396, 'Root phenotypic data'!$A:$A, 0))</f>
        <v>0.89838200000000001</v>
      </c>
      <c r="BN396" s="4">
        <f>INDEX('Root phenotypic data'!DL:DL, MATCH($A396, 'Root phenotypic data'!$A:$A, 0))</f>
        <v>11.877400400000001</v>
      </c>
      <c r="BO396" s="4" t="e">
        <f>INDEX('Mother tree bio'!C:C, MATCH($D396, 'Mother tree bio'!$B:$B, 0))</f>
        <v>#N/A</v>
      </c>
      <c r="BP396" s="4" t="e">
        <f>INDEX('Mother tree bio'!D:D, MATCH($D396, 'Mother tree bio'!$B:$B, 0))</f>
        <v>#N/A</v>
      </c>
      <c r="BQ396" s="4" t="e">
        <f>INDEX('Mother tree bio'!E:E, MATCH($D396, 'Mother tree bio'!$B:$B, 0))</f>
        <v>#N/A</v>
      </c>
      <c r="BR396" s="4" t="e">
        <f>INDEX('Mother tree bio'!F:F, MATCH($D396, 'Mother tree bio'!$B:$B, 0))</f>
        <v>#N/A</v>
      </c>
      <c r="BS396" s="4" t="e">
        <f>INDEX('Mother tree bio'!G:G, MATCH($D396, 'Mother tree bio'!$B:$B, 0))</f>
        <v>#N/A</v>
      </c>
      <c r="BT396" s="4" t="e">
        <f>INDEX('Mother tree bio'!H:H, MATCH($D396, 'Mother tree bio'!$B:$B, 0))</f>
        <v>#N/A</v>
      </c>
      <c r="BU396" s="4" t="e">
        <f>INDEX('Mother tree bio'!I:I, MATCH($D396, 'Mother tree bio'!$B:$B, 0))</f>
        <v>#N/A</v>
      </c>
      <c r="BV396" s="4" t="e">
        <f>INDEX('Mother tree bio'!J:J, MATCH($D396, 'Mother tree bio'!$B:$B, 0))</f>
        <v>#N/A</v>
      </c>
      <c r="BW396" s="4" t="e">
        <f>INDEX('Mother tree bio'!K:K, MATCH($D396, 'Mother tree bio'!$B:$B, 0))</f>
        <v>#N/A</v>
      </c>
    </row>
    <row r="397" spans="1:75" ht="15" customHeight="1">
      <c r="A397" s="39" t="s">
        <v>733</v>
      </c>
      <c r="B397" t="s">
        <v>723</v>
      </c>
      <c r="C397" s="1" t="s">
        <v>126</v>
      </c>
      <c r="D397" s="4" t="str">
        <f>INDEX('Isotope analysis'!D:D, MATCH($A397, 'Isotope analysis'!$C:$C, 0))</f>
        <v>NSW0506</v>
      </c>
      <c r="E397" s="4" t="str">
        <f>INDEX('Isotope analysis'!A:A, MATCH($D397, 'Isotope analysis'!$D:$D, 0))</f>
        <v>E. sideroxlon</v>
      </c>
      <c r="F397" s="4">
        <f>INDEX('Root phenotypic data'!D:D, MATCH($A397, 'Root phenotypic data'!$A:$A, 0))</f>
        <v>10</v>
      </c>
      <c r="G397" s="4" t="str">
        <f>INDEX('Root phenotypic data'!E:E, MATCH($A397, 'Root phenotypic data'!$A:$A, 0))</f>
        <v>D</v>
      </c>
      <c r="H397" s="4"/>
      <c r="I397" s="19"/>
      <c r="J397" s="19"/>
      <c r="K397" s="19"/>
      <c r="L397" s="19"/>
      <c r="M397" s="19"/>
      <c r="N397" s="19"/>
      <c r="O397" s="4" t="str">
        <f>INDEX('Root phenotypic data'!F:F, MATCH($A397, 'Root phenotypic data'!$A:$A, 0))</f>
        <v>CER4</v>
      </c>
      <c r="P397" s="18">
        <f>INDEX('Root phenotypic data'!H:H, MATCH($A397, 'Root phenotypic data'!$A:$A, 0))</f>
        <v>44378.621529999997</v>
      </c>
      <c r="Q397" s="4">
        <f>INDEX('Root phenotypic data'!I:I, MATCH($A397, 'Root phenotypic data'!$A:$A, 0))</f>
        <v>35.755899999999997</v>
      </c>
      <c r="R397" s="4">
        <f>INDEX('Root phenotypic data'!J:J, MATCH($A397, 'Root phenotypic data'!$A:$A, 0))</f>
        <v>1.1940999999999999</v>
      </c>
      <c r="S397" s="4">
        <f>INDEX('Root phenotypic data'!K:K, MATCH($A397, 'Root phenotypic data'!$A:$A, 0))</f>
        <v>3.7513000000000001</v>
      </c>
      <c r="T397" s="4">
        <f>INDEX('Root phenotypic data'!L:L, MATCH($A397, 'Root phenotypic data'!$A:$A, 0))</f>
        <v>0.33389999999999997</v>
      </c>
      <c r="U397" s="4">
        <f>INDEX('Root phenotypic data'!M:M, MATCH($A397, 'Root phenotypic data'!$A:$A, 0))</f>
        <v>3.1E-2</v>
      </c>
      <c r="V397" s="4">
        <f>INDEX('Root phenotypic data'!N:N, MATCH($A397, 'Root phenotypic data'!$A:$A, 0))</f>
        <v>0.98099999999999998</v>
      </c>
      <c r="W397" s="4">
        <f>INDEX('Root phenotypic data'!O:O, MATCH($A397, 'Root phenotypic data'!$A:$A, 0))</f>
        <v>5.0000000000000001E-3</v>
      </c>
      <c r="X397" s="4">
        <f>INDEX('Root phenotypic data'!P:P, MATCH($A397, 'Root phenotypic data'!$A:$A, 0))</f>
        <v>26</v>
      </c>
      <c r="Y397" s="4">
        <f>INDEX('Root phenotypic data'!Q:Q, MATCH($A397, 'Root phenotypic data'!$A:$A, 0))</f>
        <v>36</v>
      </c>
      <c r="Z397" s="4">
        <f>INDEX('Root phenotypic data'!R:R, MATCH($A397, 'Root phenotypic data'!$A:$A, 0))</f>
        <v>1</v>
      </c>
      <c r="AA397" s="4">
        <f>INDEX('Root phenotypic data'!S:S, MATCH($A397, 'Root phenotypic data'!$A:$A, 0))</f>
        <v>70</v>
      </c>
      <c r="AB397" s="4">
        <f>INDEX('Root phenotypic data'!T:T, MATCH($A397, 'Root phenotypic data'!$A:$A, 0))</f>
        <v>31</v>
      </c>
      <c r="AC397" s="4">
        <f>INDEX('Root phenotypic data'!U:U, MATCH($A397, 'Root phenotypic data'!$A:$A, 0))</f>
        <v>371</v>
      </c>
      <c r="AD397" s="4">
        <f>INDEX('Root phenotypic data'!V:V, MATCH($A397, 'Root phenotypic data'!$A:$A, 0))</f>
        <v>0.51680000000000004</v>
      </c>
      <c r="AE397" s="4">
        <f>INDEX('Root phenotypic data'!W:W, MATCH($A397, 'Root phenotypic data'!$A:$A, 0))</f>
        <v>1.5800000000000002E-2</v>
      </c>
      <c r="AF397" s="4">
        <f>INDEX('Root phenotypic data'!X:X, MATCH($A397, 'Root phenotypic data'!$A:$A, 0))</f>
        <v>4.9700000000000001E-2</v>
      </c>
      <c r="AG397" s="4">
        <f>INDEX('Root phenotypic data'!Y:Y, MATCH($A397, 'Root phenotypic data'!$A:$A, 0))</f>
        <v>0.22359999999999999</v>
      </c>
      <c r="AH397" s="4">
        <f>INDEX('Root phenotypic data'!Z:Z, MATCH($A397, 'Root phenotypic data'!$A:$A, 0))</f>
        <v>46.95</v>
      </c>
      <c r="AI397" s="4">
        <f>INDEX('Root phenotypic data'!AA:AA, MATCH($A397, 'Root phenotypic data'!$A:$A, 0))</f>
        <v>34</v>
      </c>
      <c r="AJ397" s="4">
        <f>INDEX('Root phenotypic data'!AB:AB, MATCH($A397, 'Root phenotypic data'!$A:$A, 0))</f>
        <v>2.7195</v>
      </c>
      <c r="AK397" s="4">
        <f>INDEX('Root phenotypic data'!AC:AC, MATCH($A397, 'Root phenotypic data'!$A:$A, 0))</f>
        <v>7</v>
      </c>
      <c r="AL397" s="4">
        <f>INDEX('Root phenotypic data'!AD:AD, MATCH($A397, 'Root phenotypic data'!$A:$A, 0))</f>
        <v>3.8106</v>
      </c>
      <c r="AM397" s="4">
        <f>INDEX('Root phenotypic data'!AE:AE, MATCH($A397, 'Root phenotypic data'!$A:$A, 0))</f>
        <v>26</v>
      </c>
      <c r="AN397" s="4">
        <f>INDEX('Root phenotypic data'!AF:AF, MATCH($A397, 'Root phenotypic data'!$A:$A, 0))</f>
        <v>29.181999999999999</v>
      </c>
      <c r="AO397" s="4">
        <f>INDEX('Root phenotypic data'!AG:AG, MATCH($A397, 'Root phenotypic data'!$A:$A, 0))</f>
        <v>35.755899999999997</v>
      </c>
      <c r="AP397" s="4">
        <f>INDEX('Isotope analysis'!F:F, MATCH($A397, 'Isotope analysis'!$C:$C, 0))</f>
        <v>2.1800000000000002</v>
      </c>
      <c r="AQ397" s="4">
        <f>INDEX('Isotope analysis'!G:G, MATCH($A397, 'Isotope analysis'!$C:$C, 0))</f>
        <v>-29.48</v>
      </c>
      <c r="AR397" s="4">
        <f>INDEX('Isotope analysis'!H:H, MATCH($A397, 'Isotope analysis'!$C:$C, 0))</f>
        <v>1.65</v>
      </c>
      <c r="AS397" s="4">
        <f>INDEX('Isotope analysis'!I:I, MATCH($A397, 'Isotope analysis'!$C:$C, 0))</f>
        <v>47.3</v>
      </c>
      <c r="AT397" s="4">
        <f>INDEX('Root phenotypic data'!CR:CR, MATCH($A397, 'Root phenotypic data'!$A:$A, 0))</f>
        <v>16.691700000000001</v>
      </c>
      <c r="AU397" s="4">
        <f>INDEX('Root phenotypic data'!CS:CS, MATCH($A397, 'Root phenotypic data'!$A:$A, 0))</f>
        <v>12.300000199999999</v>
      </c>
      <c r="AV397" s="4">
        <f>INDEX('Root phenotypic data'!CT:CT, MATCH($A397, 'Root phenotypic data'!$A:$A, 0))</f>
        <v>42.857101399999998</v>
      </c>
      <c r="AW397" s="4">
        <f>INDEX('Root phenotypic data'!CU:CU, MATCH($A397, 'Root phenotypic data'!$A:$A, 0))</f>
        <v>594.46197510000002</v>
      </c>
      <c r="AX397" s="4">
        <f>INDEX('Root phenotypic data'!CV:CV, MATCH($A397, 'Root phenotypic data'!$A:$A, 0))</f>
        <v>30.100000399999999</v>
      </c>
      <c r="AY397" s="4">
        <f>INDEX('Root phenotypic data'!CW:CW, MATCH($A397, 'Root phenotypic data'!$A:$A, 0))</f>
        <v>1.4</v>
      </c>
      <c r="AZ397" s="4">
        <f>INDEX('Root phenotypic data'!CX:CX, MATCH($A397, 'Root phenotypic data'!$A:$A, 0))</f>
        <v>28.700000800000002</v>
      </c>
      <c r="BA397" s="4">
        <f>INDEX('Root phenotypic data'!CY:CY, MATCH($A397, 'Root phenotypic data'!$A:$A, 0))</f>
        <v>12.8832998</v>
      </c>
      <c r="BB397" s="4">
        <f>INDEX('Root phenotypic data'!CZ:CZ, MATCH($A397, 'Root phenotypic data'!$A:$A, 0))</f>
        <v>21.066700000000001</v>
      </c>
      <c r="BC397" s="4">
        <f>INDEX('Root phenotypic data'!DA:DA, MATCH($A397, 'Root phenotypic data'!$A:$A, 0))</f>
        <v>24.0832996</v>
      </c>
      <c r="BD397" s="4">
        <f>INDEX('Root phenotypic data'!DB:DB, MATCH($A397, 'Root phenotypic data'!$A:$A, 0))</f>
        <v>9.3833303000000008</v>
      </c>
      <c r="BE397" s="4">
        <f>INDEX('Root phenotypic data'!DC:DC, MATCH($A397, 'Root phenotypic data'!$A:$A, 0))</f>
        <v>498</v>
      </c>
      <c r="BF397" s="4">
        <f>INDEX('Root phenotypic data'!DD:DD, MATCH($A397, 'Root phenotypic data'!$A:$A, 0))</f>
        <v>50</v>
      </c>
      <c r="BG397" s="4">
        <f>INDEX('Root phenotypic data'!DE:DE, MATCH($A397, 'Root phenotypic data'!$A:$A, 0))</f>
        <v>33</v>
      </c>
      <c r="BH397" s="4">
        <f>INDEX('Root phenotypic data'!DF:DF, MATCH($A397, 'Root phenotypic data'!$A:$A, 0))</f>
        <v>12.2262001</v>
      </c>
      <c r="BI397" s="4">
        <f>INDEX('Root phenotypic data'!DG:DG, MATCH($A397, 'Root phenotypic data'!$A:$A, 0))</f>
        <v>135</v>
      </c>
      <c r="BJ397" s="4">
        <f>INDEX('Root phenotypic data'!DH:DH, MATCH($A397, 'Root phenotypic data'!$A:$A, 0))</f>
        <v>108</v>
      </c>
      <c r="BK397" s="4">
        <f>INDEX('Root phenotypic data'!DI:DI, MATCH($A397, 'Root phenotypic data'!$A:$A, 0))</f>
        <v>124</v>
      </c>
      <c r="BL397" s="4">
        <f>INDEX('Root phenotypic data'!DJ:DJ, MATCH($A397, 'Root phenotypic data'!$A:$A, 0))</f>
        <v>124</v>
      </c>
      <c r="BM397" s="4">
        <f>INDEX('Root phenotypic data'!DK:DK, MATCH($A397, 'Root phenotypic data'!$A:$A, 0))</f>
        <v>0.89838200000000001</v>
      </c>
      <c r="BN397" s="4">
        <f>INDEX('Root phenotypic data'!DL:DL, MATCH($A397, 'Root phenotypic data'!$A:$A, 0))</f>
        <v>11.877400400000001</v>
      </c>
      <c r="BO397" s="4" t="e">
        <f>INDEX('Mother tree bio'!C:C, MATCH($D397, 'Mother tree bio'!$B:$B, 0))</f>
        <v>#N/A</v>
      </c>
      <c r="BP397" s="4" t="e">
        <f>INDEX('Mother tree bio'!D:D, MATCH($D397, 'Mother tree bio'!$B:$B, 0))</f>
        <v>#N/A</v>
      </c>
      <c r="BQ397" s="4" t="e">
        <f>INDEX('Mother tree bio'!E:E, MATCH($D397, 'Mother tree bio'!$B:$B, 0))</f>
        <v>#N/A</v>
      </c>
      <c r="BR397" s="4" t="e">
        <f>INDEX('Mother tree bio'!F:F, MATCH($D397, 'Mother tree bio'!$B:$B, 0))</f>
        <v>#N/A</v>
      </c>
      <c r="BS397" s="4" t="e">
        <f>INDEX('Mother tree bio'!G:G, MATCH($D397, 'Mother tree bio'!$B:$B, 0))</f>
        <v>#N/A</v>
      </c>
      <c r="BT397" s="4" t="e">
        <f>INDEX('Mother tree bio'!H:H, MATCH($D397, 'Mother tree bio'!$B:$B, 0))</f>
        <v>#N/A</v>
      </c>
      <c r="BU397" s="4" t="e">
        <f>INDEX('Mother tree bio'!I:I, MATCH($D397, 'Mother tree bio'!$B:$B, 0))</f>
        <v>#N/A</v>
      </c>
      <c r="BV397" s="4" t="e">
        <f>INDEX('Mother tree bio'!J:J, MATCH($D397, 'Mother tree bio'!$B:$B, 0))</f>
        <v>#N/A</v>
      </c>
      <c r="BW397" s="4" t="e">
        <f>INDEX('Mother tree bio'!K:K, MATCH($D397, 'Mother tree bio'!$B:$B, 0))</f>
        <v>#N/A</v>
      </c>
    </row>
    <row r="398" spans="1:75" ht="15" customHeight="1">
      <c r="A398" s="53" t="s">
        <v>734</v>
      </c>
      <c r="B398" t="s">
        <v>723</v>
      </c>
      <c r="C398" s="1" t="s">
        <v>128</v>
      </c>
      <c r="D398" s="4" t="str">
        <f>INDEX('Isotope analysis'!D:D, MATCH($A398, 'Isotope analysis'!$C:$C, 0))</f>
        <v>NSW0517</v>
      </c>
      <c r="E398" s="4" t="str">
        <f>INDEX('Mother tree bio'!A:A, MATCH($D398, 'Mother tree bio'!$B:$B, 0))</f>
        <v>E. sideroxylon </v>
      </c>
      <c r="F398" s="4">
        <v>1</v>
      </c>
      <c r="G398" s="4" t="str">
        <f>INDEX('Isotope analysis'!E:E, MATCH($A398, 'Isotope analysis'!$C:$C, 0))</f>
        <v>D</v>
      </c>
      <c r="H398" s="4"/>
      <c r="I398" s="19"/>
      <c r="J398" s="19"/>
      <c r="K398" s="19"/>
      <c r="L398" s="19"/>
      <c r="M398" s="19"/>
      <c r="N398" s="19"/>
      <c r="O398" s="4" t="e">
        <f>INDEX('Root phenotypic data'!F:F, MATCH($A398, 'Root phenotypic data'!$A:$A, 0))</f>
        <v>#N/A</v>
      </c>
      <c r="P398" s="18" t="e">
        <f>INDEX('Root phenotypic data'!H:H, MATCH($A398, 'Root phenotypic data'!$A:$A, 0))</f>
        <v>#N/A</v>
      </c>
      <c r="Q398" s="4" t="e">
        <f>INDEX('Root phenotypic data'!I:I, MATCH($A398, 'Root phenotypic data'!$A:$A, 0))</f>
        <v>#N/A</v>
      </c>
      <c r="R398" s="4" t="e">
        <f>INDEX('Root phenotypic data'!J:J, MATCH($A398, 'Root phenotypic data'!$A:$A, 0))</f>
        <v>#N/A</v>
      </c>
      <c r="S398" s="4" t="e">
        <f>INDEX('Root phenotypic data'!K:K, MATCH($A398, 'Root phenotypic data'!$A:$A, 0))</f>
        <v>#N/A</v>
      </c>
      <c r="T398" s="4" t="e">
        <f>INDEX('Root phenotypic data'!L:L, MATCH($A398, 'Root phenotypic data'!$A:$A, 0))</f>
        <v>#N/A</v>
      </c>
      <c r="U398" s="4" t="e">
        <f>INDEX('Root phenotypic data'!M:M, MATCH($A398, 'Root phenotypic data'!$A:$A, 0))</f>
        <v>#N/A</v>
      </c>
      <c r="V398" s="4" t="e">
        <f>INDEX('Root phenotypic data'!N:N, MATCH($A398, 'Root phenotypic data'!$A:$A, 0))</f>
        <v>#N/A</v>
      </c>
      <c r="W398" s="4" t="e">
        <f>INDEX('Root phenotypic data'!O:O, MATCH($A398, 'Root phenotypic data'!$A:$A, 0))</f>
        <v>#N/A</v>
      </c>
      <c r="X398" s="4" t="e">
        <f>INDEX('Root phenotypic data'!P:P, MATCH($A398, 'Root phenotypic data'!$A:$A, 0))</f>
        <v>#N/A</v>
      </c>
      <c r="Y398" s="4" t="e">
        <f>INDEX('Root phenotypic data'!Q:Q, MATCH($A398, 'Root phenotypic data'!$A:$A, 0))</f>
        <v>#N/A</v>
      </c>
      <c r="Z398" s="4" t="e">
        <f>INDEX('Root phenotypic data'!R:R, MATCH($A398, 'Root phenotypic data'!$A:$A, 0))</f>
        <v>#N/A</v>
      </c>
      <c r="AA398" s="4" t="e">
        <f>INDEX('Root phenotypic data'!S:S, MATCH($A398, 'Root phenotypic data'!$A:$A, 0))</f>
        <v>#N/A</v>
      </c>
      <c r="AB398" s="4" t="e">
        <f>INDEX('Root phenotypic data'!T:T, MATCH($A398, 'Root phenotypic data'!$A:$A, 0))</f>
        <v>#N/A</v>
      </c>
      <c r="AC398" s="4" t="e">
        <f>INDEX('Root phenotypic data'!U:U, MATCH($A398, 'Root phenotypic data'!$A:$A, 0))</f>
        <v>#N/A</v>
      </c>
      <c r="AD398" s="4" t="e">
        <f>INDEX('Root phenotypic data'!V:V, MATCH($A398, 'Root phenotypic data'!$A:$A, 0))</f>
        <v>#N/A</v>
      </c>
      <c r="AE398" s="4" t="e">
        <f>INDEX('Root phenotypic data'!W:W, MATCH($A398, 'Root phenotypic data'!$A:$A, 0))</f>
        <v>#N/A</v>
      </c>
      <c r="AF398" s="4" t="e">
        <f>INDEX('Root phenotypic data'!X:X, MATCH($A398, 'Root phenotypic data'!$A:$A, 0))</f>
        <v>#N/A</v>
      </c>
      <c r="AG398" s="4" t="e">
        <f>INDEX('Root phenotypic data'!Y:Y, MATCH($A398, 'Root phenotypic data'!$A:$A, 0))</f>
        <v>#N/A</v>
      </c>
      <c r="AH398" s="4" t="e">
        <f>INDEX('Root phenotypic data'!Z:Z, MATCH($A398, 'Root phenotypic data'!$A:$A, 0))</f>
        <v>#N/A</v>
      </c>
      <c r="AI398" s="4" t="e">
        <f>INDEX('Root phenotypic data'!AA:AA, MATCH($A398, 'Root phenotypic data'!$A:$A, 0))</f>
        <v>#N/A</v>
      </c>
      <c r="AJ398" s="4" t="e">
        <f>INDEX('Root phenotypic data'!AB:AB, MATCH($A398, 'Root phenotypic data'!$A:$A, 0))</f>
        <v>#N/A</v>
      </c>
      <c r="AK398" s="4" t="e">
        <f>INDEX('Root phenotypic data'!AC:AC, MATCH($A398, 'Root phenotypic data'!$A:$A, 0))</f>
        <v>#N/A</v>
      </c>
      <c r="AL398" s="4" t="e">
        <f>INDEX('Root phenotypic data'!AD:AD, MATCH($A398, 'Root phenotypic data'!$A:$A, 0))</f>
        <v>#N/A</v>
      </c>
      <c r="AM398" s="4" t="e">
        <f>INDEX('Root phenotypic data'!AE:AE, MATCH($A398, 'Root phenotypic data'!$A:$A, 0))</f>
        <v>#N/A</v>
      </c>
      <c r="AN398" s="4" t="e">
        <f>INDEX('Root phenotypic data'!AF:AF, MATCH($A398, 'Root phenotypic data'!$A:$A, 0))</f>
        <v>#N/A</v>
      </c>
      <c r="AO398" s="4" t="e">
        <f>INDEX('Root phenotypic data'!AG:AG, MATCH($A398, 'Root phenotypic data'!$A:$A, 0))</f>
        <v>#N/A</v>
      </c>
      <c r="AP398" s="4">
        <f>INDEX('Isotope analysis'!F:F, MATCH($A398, 'Isotope analysis'!$C:$C, 0))</f>
        <v>2.4</v>
      </c>
      <c r="AQ398" s="4">
        <f>INDEX('Isotope analysis'!G:G, MATCH($A398, 'Isotope analysis'!$C:$C, 0))</f>
        <v>-32.35</v>
      </c>
      <c r="AR398" s="4">
        <f>INDEX('Isotope analysis'!H:H, MATCH($A398, 'Isotope analysis'!$C:$C, 0))</f>
        <v>1.54</v>
      </c>
      <c r="AS398" s="4">
        <f>INDEX('Isotope analysis'!I:I, MATCH($A398, 'Isotope analysis'!$C:$C, 0))</f>
        <v>44</v>
      </c>
      <c r="AT398" s="4" t="e">
        <f>INDEX('Root phenotypic data'!CR:CR, MATCH($A398, 'Root phenotypic data'!$A:$A, 0))</f>
        <v>#N/A</v>
      </c>
      <c r="AU398" s="4" t="e">
        <f>INDEX('Root phenotypic data'!CS:CS, MATCH($A398, 'Root phenotypic data'!$A:$A, 0))</f>
        <v>#N/A</v>
      </c>
      <c r="AV398" s="4" t="e">
        <f>INDEX('Root phenotypic data'!CT:CT, MATCH($A398, 'Root phenotypic data'!$A:$A, 0))</f>
        <v>#N/A</v>
      </c>
      <c r="AW398" s="4" t="e">
        <f>INDEX('Root phenotypic data'!CU:CU, MATCH($A398, 'Root phenotypic data'!$A:$A, 0))</f>
        <v>#N/A</v>
      </c>
      <c r="AX398" s="4" t="e">
        <f>INDEX('Root phenotypic data'!CV:CV, MATCH($A398, 'Root phenotypic data'!$A:$A, 0))</f>
        <v>#N/A</v>
      </c>
      <c r="AY398" s="4" t="e">
        <f>INDEX('Root phenotypic data'!CW:CW, MATCH($A398, 'Root phenotypic data'!$A:$A, 0))</f>
        <v>#N/A</v>
      </c>
      <c r="AZ398" s="4" t="e">
        <f>INDEX('Root phenotypic data'!CX:CX, MATCH($A398, 'Root phenotypic data'!$A:$A, 0))</f>
        <v>#N/A</v>
      </c>
      <c r="BA398" s="4" t="e">
        <f>INDEX('Root phenotypic data'!CY:CY, MATCH($A398, 'Root phenotypic data'!$A:$A, 0))</f>
        <v>#N/A</v>
      </c>
      <c r="BB398" s="4" t="e">
        <f>INDEX('Root phenotypic data'!CZ:CZ, MATCH($A398, 'Root phenotypic data'!$A:$A, 0))</f>
        <v>#N/A</v>
      </c>
      <c r="BC398" s="4" t="e">
        <f>INDEX('Root phenotypic data'!DA:DA, MATCH($A398, 'Root phenotypic data'!$A:$A, 0))</f>
        <v>#N/A</v>
      </c>
      <c r="BD398" s="4" t="e">
        <f>INDEX('Root phenotypic data'!DB:DB, MATCH($A398, 'Root phenotypic data'!$A:$A, 0))</f>
        <v>#N/A</v>
      </c>
      <c r="BE398" s="4" t="e">
        <f>INDEX('Root phenotypic data'!DC:DC, MATCH($A398, 'Root phenotypic data'!$A:$A, 0))</f>
        <v>#N/A</v>
      </c>
      <c r="BF398" s="4" t="e">
        <f>INDEX('Root phenotypic data'!DD:DD, MATCH($A398, 'Root phenotypic data'!$A:$A, 0))</f>
        <v>#N/A</v>
      </c>
      <c r="BG398" s="4" t="e">
        <f>INDEX('Root phenotypic data'!DE:DE, MATCH($A398, 'Root phenotypic data'!$A:$A, 0))</f>
        <v>#N/A</v>
      </c>
      <c r="BH398" s="4" t="e">
        <f>INDEX('Root phenotypic data'!DF:DF, MATCH($A398, 'Root phenotypic data'!$A:$A, 0))</f>
        <v>#N/A</v>
      </c>
      <c r="BI398" s="4" t="e">
        <f>INDEX('Root phenotypic data'!DG:DG, MATCH($A398, 'Root phenotypic data'!$A:$A, 0))</f>
        <v>#N/A</v>
      </c>
      <c r="BJ398" s="4" t="e">
        <f>INDEX('Root phenotypic data'!DH:DH, MATCH($A398, 'Root phenotypic data'!$A:$A, 0))</f>
        <v>#N/A</v>
      </c>
      <c r="BK398" s="4" t="e">
        <f>INDEX('Root phenotypic data'!DI:DI, MATCH($A398, 'Root phenotypic data'!$A:$A, 0))</f>
        <v>#N/A</v>
      </c>
      <c r="BL398" s="4" t="e">
        <f>INDEX('Root phenotypic data'!DJ:DJ, MATCH($A398, 'Root phenotypic data'!$A:$A, 0))</f>
        <v>#N/A</v>
      </c>
      <c r="BM398" s="4" t="e">
        <f>INDEX('Root phenotypic data'!DK:DK, MATCH($A398, 'Root phenotypic data'!$A:$A, 0))</f>
        <v>#N/A</v>
      </c>
      <c r="BN398" s="4" t="e">
        <f>INDEX('Root phenotypic data'!DL:DL, MATCH($A398, 'Root phenotypic data'!$A:$A, 0))</f>
        <v>#N/A</v>
      </c>
      <c r="BO398" s="4">
        <f>INDEX('Mother tree bio'!C:C, MATCH($D398, 'Mother tree bio'!$B:$B, 0))</f>
        <v>-34.223298079999999</v>
      </c>
      <c r="BP398" s="4">
        <f>INDEX('Mother tree bio'!D:D, MATCH($D398, 'Mother tree bio'!$B:$B, 0))</f>
        <v>146.7314815</v>
      </c>
      <c r="BQ398" s="4">
        <f>INDEX('Mother tree bio'!E:E, MATCH($D398, 'Mother tree bio'!$B:$B, 0))</f>
        <v>176</v>
      </c>
      <c r="BR398" s="4">
        <f>INDEX('Mother tree bio'!F:F, MATCH($D398, 'Mother tree bio'!$B:$B, 0))</f>
        <v>6130</v>
      </c>
      <c r="BS398" s="4">
        <f>INDEX('Mother tree bio'!G:G, MATCH($D398, 'Mother tree bio'!$B:$B, 0))</f>
        <v>32</v>
      </c>
      <c r="BT398" s="4">
        <f>INDEX('Mother tree bio'!H:H, MATCH($D398, 'Mother tree bio'!$B:$B, 0))</f>
        <v>69</v>
      </c>
      <c r="BU398" s="4">
        <f>INDEX('Mother tree bio'!I:I, MATCH($D398, 'Mother tree bio'!$B:$B, 0))</f>
        <v>57</v>
      </c>
      <c r="BV398" s="4">
        <f>INDEX('Mother tree bio'!J:J, MATCH($D398, 'Mother tree bio'!$B:$B, 0))</f>
        <v>11</v>
      </c>
      <c r="BW398" s="4">
        <f>INDEX('Mother tree bio'!K:K, MATCH($D398, 'Mother tree bio'!$B:$B, 0))</f>
        <v>43</v>
      </c>
    </row>
    <row r="399" spans="1:75" ht="15" customHeight="1">
      <c r="A399" s="53" t="s">
        <v>735</v>
      </c>
      <c r="B399" t="s">
        <v>723</v>
      </c>
      <c r="C399" s="1" t="s">
        <v>131</v>
      </c>
      <c r="D399" s="4" t="str">
        <f>INDEX('Isotope analysis'!D:D, MATCH($A399, 'Isotope analysis'!$C:$C, 0))</f>
        <v>NSW0517</v>
      </c>
      <c r="E399" s="4" t="str">
        <f>INDEX('Mother tree bio'!A:A, MATCH($D399, 'Mother tree bio'!$B:$B, 0))</f>
        <v>E. sideroxylon </v>
      </c>
      <c r="F399" s="4">
        <v>4</v>
      </c>
      <c r="G399" s="4" t="str">
        <f>INDEX('Isotope analysis'!E:E, MATCH($A399, 'Isotope analysis'!$C:$C, 0))</f>
        <v>D</v>
      </c>
      <c r="H399" s="4"/>
      <c r="I399" s="19"/>
      <c r="J399" s="19"/>
      <c r="K399" s="19"/>
      <c r="L399" s="19"/>
      <c r="M399" s="19"/>
      <c r="N399" s="19"/>
      <c r="O399" s="4" t="e">
        <f>INDEX('Root phenotypic data'!F:F, MATCH($A399, 'Root phenotypic data'!$A:$A, 0))</f>
        <v>#N/A</v>
      </c>
      <c r="P399" s="18" t="e">
        <f>INDEX('Root phenotypic data'!H:H, MATCH($A399, 'Root phenotypic data'!$A:$A, 0))</f>
        <v>#N/A</v>
      </c>
      <c r="Q399" s="4" t="e">
        <f>INDEX('Root phenotypic data'!I:I, MATCH($A399, 'Root phenotypic data'!$A:$A, 0))</f>
        <v>#N/A</v>
      </c>
      <c r="R399" s="4" t="e">
        <f>INDEX('Root phenotypic data'!J:J, MATCH($A399, 'Root phenotypic data'!$A:$A, 0))</f>
        <v>#N/A</v>
      </c>
      <c r="S399" s="4" t="e">
        <f>INDEX('Root phenotypic data'!K:K, MATCH($A399, 'Root phenotypic data'!$A:$A, 0))</f>
        <v>#N/A</v>
      </c>
      <c r="T399" s="4" t="e">
        <f>INDEX('Root phenotypic data'!L:L, MATCH($A399, 'Root phenotypic data'!$A:$A, 0))</f>
        <v>#N/A</v>
      </c>
      <c r="U399" s="4" t="e">
        <f>INDEX('Root phenotypic data'!M:M, MATCH($A399, 'Root phenotypic data'!$A:$A, 0))</f>
        <v>#N/A</v>
      </c>
      <c r="V399" s="4" t="e">
        <f>INDEX('Root phenotypic data'!N:N, MATCH($A399, 'Root phenotypic data'!$A:$A, 0))</f>
        <v>#N/A</v>
      </c>
      <c r="W399" s="4" t="e">
        <f>INDEX('Root phenotypic data'!O:O, MATCH($A399, 'Root phenotypic data'!$A:$A, 0))</f>
        <v>#N/A</v>
      </c>
      <c r="X399" s="4" t="e">
        <f>INDEX('Root phenotypic data'!P:P, MATCH($A399, 'Root phenotypic data'!$A:$A, 0))</f>
        <v>#N/A</v>
      </c>
      <c r="Y399" s="4" t="e">
        <f>INDEX('Root phenotypic data'!Q:Q, MATCH($A399, 'Root phenotypic data'!$A:$A, 0))</f>
        <v>#N/A</v>
      </c>
      <c r="Z399" s="4" t="e">
        <f>INDEX('Root phenotypic data'!R:R, MATCH($A399, 'Root phenotypic data'!$A:$A, 0))</f>
        <v>#N/A</v>
      </c>
      <c r="AA399" s="4" t="e">
        <f>INDEX('Root phenotypic data'!S:S, MATCH($A399, 'Root phenotypic data'!$A:$A, 0))</f>
        <v>#N/A</v>
      </c>
      <c r="AB399" s="4" t="e">
        <f>INDEX('Root phenotypic data'!T:T, MATCH($A399, 'Root phenotypic data'!$A:$A, 0))</f>
        <v>#N/A</v>
      </c>
      <c r="AC399" s="4" t="e">
        <f>INDEX('Root phenotypic data'!U:U, MATCH($A399, 'Root phenotypic data'!$A:$A, 0))</f>
        <v>#N/A</v>
      </c>
      <c r="AD399" s="4" t="e">
        <f>INDEX('Root phenotypic data'!V:V, MATCH($A399, 'Root phenotypic data'!$A:$A, 0))</f>
        <v>#N/A</v>
      </c>
      <c r="AE399" s="4" t="e">
        <f>INDEX('Root phenotypic data'!W:W, MATCH($A399, 'Root phenotypic data'!$A:$A, 0))</f>
        <v>#N/A</v>
      </c>
      <c r="AF399" s="4" t="e">
        <f>INDEX('Root phenotypic data'!X:X, MATCH($A399, 'Root phenotypic data'!$A:$A, 0))</f>
        <v>#N/A</v>
      </c>
      <c r="AG399" s="4" t="e">
        <f>INDEX('Root phenotypic data'!Y:Y, MATCH($A399, 'Root phenotypic data'!$A:$A, 0))</f>
        <v>#N/A</v>
      </c>
      <c r="AH399" s="4" t="e">
        <f>INDEX('Root phenotypic data'!Z:Z, MATCH($A399, 'Root phenotypic data'!$A:$A, 0))</f>
        <v>#N/A</v>
      </c>
      <c r="AI399" s="4" t="e">
        <f>INDEX('Root phenotypic data'!AA:AA, MATCH($A399, 'Root phenotypic data'!$A:$A, 0))</f>
        <v>#N/A</v>
      </c>
      <c r="AJ399" s="4" t="e">
        <f>INDEX('Root phenotypic data'!AB:AB, MATCH($A399, 'Root phenotypic data'!$A:$A, 0))</f>
        <v>#N/A</v>
      </c>
      <c r="AK399" s="4" t="e">
        <f>INDEX('Root phenotypic data'!AC:AC, MATCH($A399, 'Root phenotypic data'!$A:$A, 0))</f>
        <v>#N/A</v>
      </c>
      <c r="AL399" s="4" t="e">
        <f>INDEX('Root phenotypic data'!AD:AD, MATCH($A399, 'Root phenotypic data'!$A:$A, 0))</f>
        <v>#N/A</v>
      </c>
      <c r="AM399" s="4" t="e">
        <f>INDEX('Root phenotypic data'!AE:AE, MATCH($A399, 'Root phenotypic data'!$A:$A, 0))</f>
        <v>#N/A</v>
      </c>
      <c r="AN399" s="4" t="e">
        <f>INDEX('Root phenotypic data'!AF:AF, MATCH($A399, 'Root phenotypic data'!$A:$A, 0))</f>
        <v>#N/A</v>
      </c>
      <c r="AO399" s="4" t="e">
        <f>INDEX('Root phenotypic data'!AG:AG, MATCH($A399, 'Root phenotypic data'!$A:$A, 0))</f>
        <v>#N/A</v>
      </c>
      <c r="AP399" s="4">
        <f>INDEX('Isotope analysis'!F:F, MATCH($A399, 'Isotope analysis'!$C:$C, 0))</f>
        <v>2.13</v>
      </c>
      <c r="AQ399" s="4">
        <f>INDEX('Isotope analysis'!G:G, MATCH($A399, 'Isotope analysis'!$C:$C, 0))</f>
        <v>-32.19</v>
      </c>
      <c r="AR399" s="4">
        <f>INDEX('Isotope analysis'!H:H, MATCH($A399, 'Isotope analysis'!$C:$C, 0))</f>
        <v>1.61</v>
      </c>
      <c r="AS399" s="4">
        <f>INDEX('Isotope analysis'!I:I, MATCH($A399, 'Isotope analysis'!$C:$C, 0))</f>
        <v>43.1</v>
      </c>
      <c r="AT399" s="4" t="e">
        <f>INDEX('Root phenotypic data'!CR:CR, MATCH($A399, 'Root phenotypic data'!$A:$A, 0))</f>
        <v>#N/A</v>
      </c>
      <c r="AU399" s="4" t="e">
        <f>INDEX('Root phenotypic data'!CS:CS, MATCH($A399, 'Root phenotypic data'!$A:$A, 0))</f>
        <v>#N/A</v>
      </c>
      <c r="AV399" s="4" t="e">
        <f>INDEX('Root phenotypic data'!CT:CT, MATCH($A399, 'Root phenotypic data'!$A:$A, 0))</f>
        <v>#N/A</v>
      </c>
      <c r="AW399" s="4" t="e">
        <f>INDEX('Root phenotypic data'!CU:CU, MATCH($A399, 'Root phenotypic data'!$A:$A, 0))</f>
        <v>#N/A</v>
      </c>
      <c r="AX399" s="4" t="e">
        <f>INDEX('Root phenotypic data'!CV:CV, MATCH($A399, 'Root phenotypic data'!$A:$A, 0))</f>
        <v>#N/A</v>
      </c>
      <c r="AY399" s="4" t="e">
        <f>INDEX('Root phenotypic data'!CW:CW, MATCH($A399, 'Root phenotypic data'!$A:$A, 0))</f>
        <v>#N/A</v>
      </c>
      <c r="AZ399" s="4" t="e">
        <f>INDEX('Root phenotypic data'!CX:CX, MATCH($A399, 'Root phenotypic data'!$A:$A, 0))</f>
        <v>#N/A</v>
      </c>
      <c r="BA399" s="4" t="e">
        <f>INDEX('Root phenotypic data'!CY:CY, MATCH($A399, 'Root phenotypic data'!$A:$A, 0))</f>
        <v>#N/A</v>
      </c>
      <c r="BB399" s="4" t="e">
        <f>INDEX('Root phenotypic data'!CZ:CZ, MATCH($A399, 'Root phenotypic data'!$A:$A, 0))</f>
        <v>#N/A</v>
      </c>
      <c r="BC399" s="4" t="e">
        <f>INDEX('Root phenotypic data'!DA:DA, MATCH($A399, 'Root phenotypic data'!$A:$A, 0))</f>
        <v>#N/A</v>
      </c>
      <c r="BD399" s="4" t="e">
        <f>INDEX('Root phenotypic data'!DB:DB, MATCH($A399, 'Root phenotypic data'!$A:$A, 0))</f>
        <v>#N/A</v>
      </c>
      <c r="BE399" s="4" t="e">
        <f>INDEX('Root phenotypic data'!DC:DC, MATCH($A399, 'Root phenotypic data'!$A:$A, 0))</f>
        <v>#N/A</v>
      </c>
      <c r="BF399" s="4" t="e">
        <f>INDEX('Root phenotypic data'!DD:DD, MATCH($A399, 'Root phenotypic data'!$A:$A, 0))</f>
        <v>#N/A</v>
      </c>
      <c r="BG399" s="4" t="e">
        <f>INDEX('Root phenotypic data'!DE:DE, MATCH($A399, 'Root phenotypic data'!$A:$A, 0))</f>
        <v>#N/A</v>
      </c>
      <c r="BH399" s="4" t="e">
        <f>INDEX('Root phenotypic data'!DF:DF, MATCH($A399, 'Root phenotypic data'!$A:$A, 0))</f>
        <v>#N/A</v>
      </c>
      <c r="BI399" s="4" t="e">
        <f>INDEX('Root phenotypic data'!DG:DG, MATCH($A399, 'Root phenotypic data'!$A:$A, 0))</f>
        <v>#N/A</v>
      </c>
      <c r="BJ399" s="4" t="e">
        <f>INDEX('Root phenotypic data'!DH:DH, MATCH($A399, 'Root phenotypic data'!$A:$A, 0))</f>
        <v>#N/A</v>
      </c>
      <c r="BK399" s="4" t="e">
        <f>INDEX('Root phenotypic data'!DI:DI, MATCH($A399, 'Root phenotypic data'!$A:$A, 0))</f>
        <v>#N/A</v>
      </c>
      <c r="BL399" s="4" t="e">
        <f>INDEX('Root phenotypic data'!DJ:DJ, MATCH($A399, 'Root phenotypic data'!$A:$A, 0))</f>
        <v>#N/A</v>
      </c>
      <c r="BM399" s="4" t="e">
        <f>INDEX('Root phenotypic data'!DK:DK, MATCH($A399, 'Root phenotypic data'!$A:$A, 0))</f>
        <v>#N/A</v>
      </c>
      <c r="BN399" s="4" t="e">
        <f>INDEX('Root phenotypic data'!DL:DL, MATCH($A399, 'Root phenotypic data'!$A:$A, 0))</f>
        <v>#N/A</v>
      </c>
      <c r="BO399" s="4">
        <f>INDEX('Mother tree bio'!C:C, MATCH($D399, 'Mother tree bio'!$B:$B, 0))</f>
        <v>-34.223298079999999</v>
      </c>
      <c r="BP399" s="4">
        <f>INDEX('Mother tree bio'!D:D, MATCH($D399, 'Mother tree bio'!$B:$B, 0))</f>
        <v>146.7314815</v>
      </c>
      <c r="BQ399" s="4">
        <f>INDEX('Mother tree bio'!E:E, MATCH($D399, 'Mother tree bio'!$B:$B, 0))</f>
        <v>176</v>
      </c>
      <c r="BR399" s="4">
        <f>INDEX('Mother tree bio'!F:F, MATCH($D399, 'Mother tree bio'!$B:$B, 0))</f>
        <v>6130</v>
      </c>
      <c r="BS399" s="4">
        <f>INDEX('Mother tree bio'!G:G, MATCH($D399, 'Mother tree bio'!$B:$B, 0))</f>
        <v>32</v>
      </c>
      <c r="BT399" s="4">
        <f>INDEX('Mother tree bio'!H:H, MATCH($D399, 'Mother tree bio'!$B:$B, 0))</f>
        <v>69</v>
      </c>
      <c r="BU399" s="4">
        <f>INDEX('Mother tree bio'!I:I, MATCH($D399, 'Mother tree bio'!$B:$B, 0))</f>
        <v>57</v>
      </c>
      <c r="BV399" s="4">
        <f>INDEX('Mother tree bio'!J:J, MATCH($D399, 'Mother tree bio'!$B:$B, 0))</f>
        <v>11</v>
      </c>
      <c r="BW399" s="4">
        <f>INDEX('Mother tree bio'!K:K, MATCH($D399, 'Mother tree bio'!$B:$B, 0))</f>
        <v>43</v>
      </c>
    </row>
    <row r="400" spans="1:75" ht="15" customHeight="1">
      <c r="A400" s="53" t="s">
        <v>736</v>
      </c>
      <c r="B400" t="s">
        <v>723</v>
      </c>
      <c r="C400" s="1" t="s">
        <v>133</v>
      </c>
      <c r="D400" s="4" t="str">
        <f>INDEX('Isotope analysis'!D:D, MATCH($A400, 'Isotope analysis'!$C:$C, 0))</f>
        <v>NSW0517</v>
      </c>
      <c r="E400" s="4" t="str">
        <f>INDEX('Mother tree bio'!A:A, MATCH($D400, 'Mother tree bio'!$B:$B, 0))</f>
        <v>E. sideroxylon </v>
      </c>
      <c r="F400" s="4">
        <v>5</v>
      </c>
      <c r="G400" s="4" t="str">
        <f>INDEX('Isotope analysis'!E:E, MATCH($A400, 'Isotope analysis'!$C:$C, 0))</f>
        <v>D</v>
      </c>
      <c r="H400" s="4"/>
      <c r="I400" s="19"/>
      <c r="J400" s="19"/>
      <c r="K400" s="19"/>
      <c r="L400" s="19"/>
      <c r="M400" s="19"/>
      <c r="N400" s="19"/>
      <c r="O400" s="4" t="e">
        <f>INDEX('Root phenotypic data'!F:F, MATCH($A400, 'Root phenotypic data'!$A:$A, 0))</f>
        <v>#N/A</v>
      </c>
      <c r="P400" s="18" t="e">
        <f>INDEX('Root phenotypic data'!H:H, MATCH($A400, 'Root phenotypic data'!$A:$A, 0))</f>
        <v>#N/A</v>
      </c>
      <c r="Q400" s="4" t="e">
        <f>INDEX('Root phenotypic data'!I:I, MATCH($A400, 'Root phenotypic data'!$A:$A, 0))</f>
        <v>#N/A</v>
      </c>
      <c r="R400" s="4" t="e">
        <f>INDEX('Root phenotypic data'!J:J, MATCH($A400, 'Root phenotypic data'!$A:$A, 0))</f>
        <v>#N/A</v>
      </c>
      <c r="S400" s="4" t="e">
        <f>INDEX('Root phenotypic data'!K:K, MATCH($A400, 'Root phenotypic data'!$A:$A, 0))</f>
        <v>#N/A</v>
      </c>
      <c r="T400" s="4" t="e">
        <f>INDEX('Root phenotypic data'!L:L, MATCH($A400, 'Root phenotypic data'!$A:$A, 0))</f>
        <v>#N/A</v>
      </c>
      <c r="U400" s="4" t="e">
        <f>INDEX('Root phenotypic data'!M:M, MATCH($A400, 'Root phenotypic data'!$A:$A, 0))</f>
        <v>#N/A</v>
      </c>
      <c r="V400" s="4" t="e">
        <f>INDEX('Root phenotypic data'!N:N, MATCH($A400, 'Root phenotypic data'!$A:$A, 0))</f>
        <v>#N/A</v>
      </c>
      <c r="W400" s="4" t="e">
        <f>INDEX('Root phenotypic data'!O:O, MATCH($A400, 'Root phenotypic data'!$A:$A, 0))</f>
        <v>#N/A</v>
      </c>
      <c r="X400" s="4" t="e">
        <f>INDEX('Root phenotypic data'!P:P, MATCH($A400, 'Root phenotypic data'!$A:$A, 0))</f>
        <v>#N/A</v>
      </c>
      <c r="Y400" s="4" t="e">
        <f>INDEX('Root phenotypic data'!Q:Q, MATCH($A400, 'Root phenotypic data'!$A:$A, 0))</f>
        <v>#N/A</v>
      </c>
      <c r="Z400" s="4" t="e">
        <f>INDEX('Root phenotypic data'!R:R, MATCH($A400, 'Root phenotypic data'!$A:$A, 0))</f>
        <v>#N/A</v>
      </c>
      <c r="AA400" s="4" t="e">
        <f>INDEX('Root phenotypic data'!S:S, MATCH($A400, 'Root phenotypic data'!$A:$A, 0))</f>
        <v>#N/A</v>
      </c>
      <c r="AB400" s="4" t="e">
        <f>INDEX('Root phenotypic data'!T:T, MATCH($A400, 'Root phenotypic data'!$A:$A, 0))</f>
        <v>#N/A</v>
      </c>
      <c r="AC400" s="4" t="e">
        <f>INDEX('Root phenotypic data'!U:U, MATCH($A400, 'Root phenotypic data'!$A:$A, 0))</f>
        <v>#N/A</v>
      </c>
      <c r="AD400" s="4" t="e">
        <f>INDEX('Root phenotypic data'!V:V, MATCH($A400, 'Root phenotypic data'!$A:$A, 0))</f>
        <v>#N/A</v>
      </c>
      <c r="AE400" s="4" t="e">
        <f>INDEX('Root phenotypic data'!W:W, MATCH($A400, 'Root phenotypic data'!$A:$A, 0))</f>
        <v>#N/A</v>
      </c>
      <c r="AF400" s="4" t="e">
        <f>INDEX('Root phenotypic data'!X:X, MATCH($A400, 'Root phenotypic data'!$A:$A, 0))</f>
        <v>#N/A</v>
      </c>
      <c r="AG400" s="4" t="e">
        <f>INDEX('Root phenotypic data'!Y:Y, MATCH($A400, 'Root phenotypic data'!$A:$A, 0))</f>
        <v>#N/A</v>
      </c>
      <c r="AH400" s="4" t="e">
        <f>INDEX('Root phenotypic data'!Z:Z, MATCH($A400, 'Root phenotypic data'!$A:$A, 0))</f>
        <v>#N/A</v>
      </c>
      <c r="AI400" s="4" t="e">
        <f>INDEX('Root phenotypic data'!AA:AA, MATCH($A400, 'Root phenotypic data'!$A:$A, 0))</f>
        <v>#N/A</v>
      </c>
      <c r="AJ400" s="4" t="e">
        <f>INDEX('Root phenotypic data'!AB:AB, MATCH($A400, 'Root phenotypic data'!$A:$A, 0))</f>
        <v>#N/A</v>
      </c>
      <c r="AK400" s="4" t="e">
        <f>INDEX('Root phenotypic data'!AC:AC, MATCH($A400, 'Root phenotypic data'!$A:$A, 0))</f>
        <v>#N/A</v>
      </c>
      <c r="AL400" s="4" t="e">
        <f>INDEX('Root phenotypic data'!AD:AD, MATCH($A400, 'Root phenotypic data'!$A:$A, 0))</f>
        <v>#N/A</v>
      </c>
      <c r="AM400" s="4" t="e">
        <f>INDEX('Root phenotypic data'!AE:AE, MATCH($A400, 'Root phenotypic data'!$A:$A, 0))</f>
        <v>#N/A</v>
      </c>
      <c r="AN400" s="4" t="e">
        <f>INDEX('Root phenotypic data'!AF:AF, MATCH($A400, 'Root phenotypic data'!$A:$A, 0))</f>
        <v>#N/A</v>
      </c>
      <c r="AO400" s="4" t="e">
        <f>INDEX('Root phenotypic data'!AG:AG, MATCH($A400, 'Root phenotypic data'!$A:$A, 0))</f>
        <v>#N/A</v>
      </c>
      <c r="AP400" s="4">
        <f>INDEX('Isotope analysis'!F:F, MATCH($A400, 'Isotope analysis'!$C:$C, 0))</f>
        <v>4.26</v>
      </c>
      <c r="AQ400" s="4">
        <f>INDEX('Isotope analysis'!G:G, MATCH($A400, 'Isotope analysis'!$C:$C, 0))</f>
        <v>-29.68</v>
      </c>
      <c r="AR400" s="4">
        <f>INDEX('Isotope analysis'!H:H, MATCH($A400, 'Isotope analysis'!$C:$C, 0))</f>
        <v>2.11</v>
      </c>
      <c r="AS400" s="4">
        <f>INDEX('Isotope analysis'!I:I, MATCH($A400, 'Isotope analysis'!$C:$C, 0))</f>
        <v>46.2</v>
      </c>
      <c r="AT400" s="4" t="e">
        <f>INDEX('Root phenotypic data'!CR:CR, MATCH($A400, 'Root phenotypic data'!$A:$A, 0))</f>
        <v>#N/A</v>
      </c>
      <c r="AU400" s="4" t="e">
        <f>INDEX('Root phenotypic data'!CS:CS, MATCH($A400, 'Root phenotypic data'!$A:$A, 0))</f>
        <v>#N/A</v>
      </c>
      <c r="AV400" s="4" t="e">
        <f>INDEX('Root phenotypic data'!CT:CT, MATCH($A400, 'Root phenotypic data'!$A:$A, 0))</f>
        <v>#N/A</v>
      </c>
      <c r="AW400" s="4" t="e">
        <f>INDEX('Root phenotypic data'!CU:CU, MATCH($A400, 'Root phenotypic data'!$A:$A, 0))</f>
        <v>#N/A</v>
      </c>
      <c r="AX400" s="4" t="e">
        <f>INDEX('Root phenotypic data'!CV:CV, MATCH($A400, 'Root phenotypic data'!$A:$A, 0))</f>
        <v>#N/A</v>
      </c>
      <c r="AY400" s="4" t="e">
        <f>INDEX('Root phenotypic data'!CW:CW, MATCH($A400, 'Root phenotypic data'!$A:$A, 0))</f>
        <v>#N/A</v>
      </c>
      <c r="AZ400" s="4" t="e">
        <f>INDEX('Root phenotypic data'!CX:CX, MATCH($A400, 'Root phenotypic data'!$A:$A, 0))</f>
        <v>#N/A</v>
      </c>
      <c r="BA400" s="4" t="e">
        <f>INDEX('Root phenotypic data'!CY:CY, MATCH($A400, 'Root phenotypic data'!$A:$A, 0))</f>
        <v>#N/A</v>
      </c>
      <c r="BB400" s="4" t="e">
        <f>INDEX('Root phenotypic data'!CZ:CZ, MATCH($A400, 'Root phenotypic data'!$A:$A, 0))</f>
        <v>#N/A</v>
      </c>
      <c r="BC400" s="4" t="e">
        <f>INDEX('Root phenotypic data'!DA:DA, MATCH($A400, 'Root phenotypic data'!$A:$A, 0))</f>
        <v>#N/A</v>
      </c>
      <c r="BD400" s="4" t="e">
        <f>INDEX('Root phenotypic data'!DB:DB, MATCH($A400, 'Root phenotypic data'!$A:$A, 0))</f>
        <v>#N/A</v>
      </c>
      <c r="BE400" s="4" t="e">
        <f>INDEX('Root phenotypic data'!DC:DC, MATCH($A400, 'Root phenotypic data'!$A:$A, 0))</f>
        <v>#N/A</v>
      </c>
      <c r="BF400" s="4" t="e">
        <f>INDEX('Root phenotypic data'!DD:DD, MATCH($A400, 'Root phenotypic data'!$A:$A, 0))</f>
        <v>#N/A</v>
      </c>
      <c r="BG400" s="4" t="e">
        <f>INDEX('Root phenotypic data'!DE:DE, MATCH($A400, 'Root phenotypic data'!$A:$A, 0))</f>
        <v>#N/A</v>
      </c>
      <c r="BH400" s="4" t="e">
        <f>INDEX('Root phenotypic data'!DF:DF, MATCH($A400, 'Root phenotypic data'!$A:$A, 0))</f>
        <v>#N/A</v>
      </c>
      <c r="BI400" s="4" t="e">
        <f>INDEX('Root phenotypic data'!DG:DG, MATCH($A400, 'Root phenotypic data'!$A:$A, 0))</f>
        <v>#N/A</v>
      </c>
      <c r="BJ400" s="4" t="e">
        <f>INDEX('Root phenotypic data'!DH:DH, MATCH($A400, 'Root phenotypic data'!$A:$A, 0))</f>
        <v>#N/A</v>
      </c>
      <c r="BK400" s="4" t="e">
        <f>INDEX('Root phenotypic data'!DI:DI, MATCH($A400, 'Root phenotypic data'!$A:$A, 0))</f>
        <v>#N/A</v>
      </c>
      <c r="BL400" s="4" t="e">
        <f>INDEX('Root phenotypic data'!DJ:DJ, MATCH($A400, 'Root phenotypic data'!$A:$A, 0))</f>
        <v>#N/A</v>
      </c>
      <c r="BM400" s="4" t="e">
        <f>INDEX('Root phenotypic data'!DK:DK, MATCH($A400, 'Root phenotypic data'!$A:$A, 0))</f>
        <v>#N/A</v>
      </c>
      <c r="BN400" s="4" t="e">
        <f>INDEX('Root phenotypic data'!DL:DL, MATCH($A400, 'Root phenotypic data'!$A:$A, 0))</f>
        <v>#N/A</v>
      </c>
      <c r="BO400" s="4">
        <f>INDEX('Mother tree bio'!C:C, MATCH($D400, 'Mother tree bio'!$B:$B, 0))</f>
        <v>-34.223298079999999</v>
      </c>
      <c r="BP400" s="4">
        <f>INDEX('Mother tree bio'!D:D, MATCH($D400, 'Mother tree bio'!$B:$B, 0))</f>
        <v>146.7314815</v>
      </c>
      <c r="BQ400" s="4">
        <f>INDEX('Mother tree bio'!E:E, MATCH($D400, 'Mother tree bio'!$B:$B, 0))</f>
        <v>176</v>
      </c>
      <c r="BR400" s="4">
        <f>INDEX('Mother tree bio'!F:F, MATCH($D400, 'Mother tree bio'!$B:$B, 0))</f>
        <v>6130</v>
      </c>
      <c r="BS400" s="4">
        <f>INDEX('Mother tree bio'!G:G, MATCH($D400, 'Mother tree bio'!$B:$B, 0))</f>
        <v>32</v>
      </c>
      <c r="BT400" s="4">
        <f>INDEX('Mother tree bio'!H:H, MATCH($D400, 'Mother tree bio'!$B:$B, 0))</f>
        <v>69</v>
      </c>
      <c r="BU400" s="4">
        <f>INDEX('Mother tree bio'!I:I, MATCH($D400, 'Mother tree bio'!$B:$B, 0))</f>
        <v>57</v>
      </c>
      <c r="BV400" s="4">
        <f>INDEX('Mother tree bio'!J:J, MATCH($D400, 'Mother tree bio'!$B:$B, 0))</f>
        <v>11</v>
      </c>
      <c r="BW400" s="4">
        <f>INDEX('Mother tree bio'!K:K, MATCH($D400, 'Mother tree bio'!$B:$B, 0))</f>
        <v>43</v>
      </c>
    </row>
    <row r="401" spans="1:75" ht="15" customHeight="1" thickBot="1">
      <c r="A401" s="41" t="s">
        <v>737</v>
      </c>
      <c r="B401" t="s">
        <v>723</v>
      </c>
      <c r="C401" s="1" t="s">
        <v>135</v>
      </c>
      <c r="D401" s="4" t="str">
        <f>INDEX('Isotope analysis'!D:D, MATCH($A401, 'Isotope analysis'!$C:$C, 0))</f>
        <v>NSW0678</v>
      </c>
      <c r="E401" s="4" t="str">
        <f>INDEX('Mother tree bio'!A:A, MATCH($D401, 'Mother tree bio'!$B:$B, 0))</f>
        <v>E. melliodora</v>
      </c>
      <c r="F401" s="4">
        <f>INDEX('Root phenotypic data'!D:D, MATCH($A401, 'Root phenotypic data'!$A:$A, 0))</f>
        <v>1</v>
      </c>
      <c r="G401" s="4" t="str">
        <f>INDEX('Root phenotypic data'!E:E, MATCH($A401, 'Root phenotypic data'!$A:$A, 0))</f>
        <v>D</v>
      </c>
      <c r="H401" s="4"/>
      <c r="AP401" s="4">
        <f>INDEX('Isotope analysis'!F:F, MATCH($A401, 'Isotope analysis'!$C:$C, 0))</f>
        <v>0</v>
      </c>
      <c r="AQ401" s="4">
        <f>INDEX('Isotope analysis'!G:G, MATCH($A401, 'Isotope analysis'!$C:$C, 0))</f>
        <v>-34.159999999999997</v>
      </c>
      <c r="AR401" s="4">
        <f>INDEX('Isotope analysis'!H:H, MATCH($A401, 'Isotope analysis'!$C:$C, 0))</f>
        <v>1.4</v>
      </c>
      <c r="AS401" s="4">
        <f>INDEX('Isotope analysis'!I:I, MATCH($A401, 'Isotope analysis'!$C:$C, 0))</f>
        <v>44.1</v>
      </c>
      <c r="BO401" s="4">
        <f>INDEX('Mother tree bio'!C:C, MATCH($D401, 'Mother tree bio'!$B:$B, 0))</f>
        <v>-37.218240680000001</v>
      </c>
      <c r="BP401" s="4">
        <f>INDEX('Mother tree bio'!D:D, MATCH($D401, 'Mother tree bio'!$B:$B, 0))</f>
        <v>145.02972310000001</v>
      </c>
      <c r="BQ401" s="4">
        <f>INDEX('Mother tree bio'!E:E, MATCH($D401, 'Mother tree bio'!$B:$B, 0))</f>
        <v>221</v>
      </c>
      <c r="BR401" s="4">
        <f>INDEX('Mother tree bio'!F:F, MATCH($D401, 'Mother tree bio'!$B:$B, 0))</f>
        <v>1967</v>
      </c>
      <c r="BS401" s="4">
        <f>INDEX('Mother tree bio'!G:G, MATCH($D401, 'Mother tree bio'!$B:$B, 0))</f>
        <v>35</v>
      </c>
      <c r="BT401" s="4">
        <f>INDEX('Mother tree bio'!H:H, MATCH($D401, 'Mother tree bio'!$B:$B, 0))</f>
        <v>63</v>
      </c>
      <c r="BU401" s="4">
        <f>INDEX('Mother tree bio'!I:I, MATCH($D401, 'Mother tree bio'!$B:$B, 0))</f>
        <v>47</v>
      </c>
      <c r="BV401" s="4">
        <f>INDEX('Mother tree bio'!J:J, MATCH($D401, 'Mother tree bio'!$B:$B, 0))</f>
        <v>18</v>
      </c>
      <c r="BW401" s="4">
        <f>INDEX('Mother tree bio'!K:K, MATCH($D401, 'Mother tree bio'!$B:$B, 0))</f>
        <v>69</v>
      </c>
    </row>
    <row r="402" spans="1:75" ht="15" customHeight="1">
      <c r="A402" s="38" t="s">
        <v>738</v>
      </c>
      <c r="B402" t="s">
        <v>723</v>
      </c>
      <c r="C402" s="1" t="s">
        <v>137</v>
      </c>
      <c r="D402" s="4" t="str">
        <f>INDEX('Isotope analysis'!D:D, MATCH($A402, 'Isotope analysis'!$C:$C, 0))</f>
        <v>NSW0678</v>
      </c>
      <c r="E402" s="4" t="str">
        <f>INDEX('Mother tree bio'!A:A, MATCH($D402, 'Mother tree bio'!$B:$B, 0))</f>
        <v>E. melliodora</v>
      </c>
      <c r="F402" s="4">
        <f>INDEX('Root phenotypic data'!D:D, MATCH($A402, 'Root phenotypic data'!$A:$A, 0))</f>
        <v>2</v>
      </c>
      <c r="G402" s="4" t="str">
        <f>INDEX('Root phenotypic data'!E:E, MATCH($A402, 'Root phenotypic data'!$A:$A, 0))</f>
        <v>D</v>
      </c>
      <c r="H402" s="4"/>
      <c r="I402" s="19"/>
      <c r="J402" s="19"/>
      <c r="K402" s="19"/>
      <c r="L402" s="19"/>
      <c r="M402" s="19"/>
      <c r="N402" s="19"/>
      <c r="O402" s="4" t="str">
        <f>INDEX('Root phenotypic data'!F:F, MATCH($A402, 'Root phenotypic data'!$A:$A, 0))</f>
        <v>CER4</v>
      </c>
      <c r="P402" s="18">
        <f>INDEX('Root phenotypic data'!H:H, MATCH($A402, 'Root phenotypic data'!$A:$A, 0))</f>
        <v>44382.616670000003</v>
      </c>
      <c r="Q402" s="4">
        <f>INDEX('Root phenotypic data'!I:I, MATCH($A402, 'Root phenotypic data'!$A:$A, 0))</f>
        <v>21.091899999999999</v>
      </c>
      <c r="R402" s="4">
        <f>INDEX('Root phenotypic data'!J:J, MATCH($A402, 'Root phenotypic data'!$A:$A, 0))</f>
        <v>0.63090000000000002</v>
      </c>
      <c r="S402" s="4">
        <f>INDEX('Root phenotypic data'!K:K, MATCH($A402, 'Root phenotypic data'!$A:$A, 0))</f>
        <v>1.9822</v>
      </c>
      <c r="T402" s="4">
        <f>INDEX('Root phenotypic data'!L:L, MATCH($A402, 'Root phenotypic data'!$A:$A, 0))</f>
        <v>0.29909999999999998</v>
      </c>
      <c r="U402" s="4">
        <f>INDEX('Root phenotypic data'!M:M, MATCH($A402, 'Root phenotypic data'!$A:$A, 0))</f>
        <v>1.4999999999999999E-2</v>
      </c>
      <c r="V402" s="4">
        <f>INDEX('Root phenotypic data'!N:N, MATCH($A402, 'Root phenotypic data'!$A:$A, 0))</f>
        <v>1.0369999999999999</v>
      </c>
      <c r="W402" s="4">
        <f>INDEX('Root phenotypic data'!O:O, MATCH($A402, 'Root phenotypic data'!$A:$A, 0))</f>
        <v>1.0999999999999999E-2</v>
      </c>
      <c r="X402" s="4">
        <f>INDEX('Root phenotypic data'!P:P, MATCH($A402, 'Root phenotypic data'!$A:$A, 0))</f>
        <v>21</v>
      </c>
      <c r="Y402" s="4">
        <f>INDEX('Root phenotypic data'!Q:Q, MATCH($A402, 'Root phenotypic data'!$A:$A, 0))</f>
        <v>28</v>
      </c>
      <c r="Z402" s="4">
        <f>INDEX('Root phenotypic data'!R:R, MATCH($A402, 'Root phenotypic data'!$A:$A, 0))</f>
        <v>10</v>
      </c>
      <c r="AA402" s="4">
        <f>INDEX('Root phenotypic data'!S:S, MATCH($A402, 'Root phenotypic data'!$A:$A, 0))</f>
        <v>73</v>
      </c>
      <c r="AB402" s="4">
        <f>INDEX('Root phenotypic data'!T:T, MATCH($A402, 'Root phenotypic data'!$A:$A, 0))</f>
        <v>6</v>
      </c>
      <c r="AC402" s="4">
        <f>INDEX('Root phenotypic data'!U:U, MATCH($A402, 'Root phenotypic data'!$A:$A, 0))</f>
        <v>14</v>
      </c>
      <c r="AD402" s="4">
        <f>INDEX('Root phenotypic data'!V:V, MATCH($A402, 'Root phenotypic data'!$A:$A, 0))</f>
        <v>0.2888</v>
      </c>
      <c r="AE402" s="4">
        <f>INDEX('Root phenotypic data'!W:W, MATCH($A402, 'Root phenotypic data'!$A:$A, 0))</f>
        <v>7.7000000000000002E-3</v>
      </c>
      <c r="AF402" s="4">
        <f>INDEX('Root phenotypic data'!X:X, MATCH($A402, 'Root phenotypic data'!$A:$A, 0))</f>
        <v>2.4299999999999999E-2</v>
      </c>
      <c r="AG402" s="4">
        <f>INDEX('Root phenotypic data'!Y:Y, MATCH($A402, 'Root phenotypic data'!$A:$A, 0))</f>
        <v>0.14949999999999999</v>
      </c>
      <c r="AH402" s="4">
        <f>INDEX('Root phenotypic data'!Z:Z, MATCH($A402, 'Root phenotypic data'!$A:$A, 0))</f>
        <v>41.47</v>
      </c>
      <c r="AI402" s="4">
        <f>INDEX('Root phenotypic data'!AA:AA, MATCH($A402, 'Root phenotypic data'!$A:$A, 0))</f>
        <v>13</v>
      </c>
      <c r="AJ402" s="4">
        <f>INDEX('Root phenotypic data'!AB:AB, MATCH($A402, 'Root phenotypic data'!$A:$A, 0))</f>
        <v>0.59789999999999999</v>
      </c>
      <c r="AK402" s="4">
        <f>INDEX('Root phenotypic data'!AC:AC, MATCH($A402, 'Root phenotypic data'!$A:$A, 0))</f>
        <v>2</v>
      </c>
      <c r="AL402" s="4">
        <f>INDEX('Root phenotypic data'!AD:AD, MATCH($A402, 'Root phenotypic data'!$A:$A, 0))</f>
        <v>0.58350000000000002</v>
      </c>
      <c r="AM402" s="4">
        <f>INDEX('Root phenotypic data'!AE:AE, MATCH($A402, 'Root phenotypic data'!$A:$A, 0))</f>
        <v>10</v>
      </c>
      <c r="AN402" s="4">
        <f>INDEX('Root phenotypic data'!AF:AF, MATCH($A402, 'Root phenotypic data'!$A:$A, 0))</f>
        <v>0.59550000000000003</v>
      </c>
      <c r="AO402" s="4">
        <f>INDEX('Root phenotypic data'!AG:AG, MATCH($A402, 'Root phenotypic data'!$A:$A, 0))</f>
        <v>21.091899999999999</v>
      </c>
      <c r="AP402" s="4">
        <f>INDEX('Isotope analysis'!F:F, MATCH($A402, 'Isotope analysis'!$C:$C, 0))</f>
        <v>0</v>
      </c>
      <c r="AQ402" s="4">
        <f>INDEX('Isotope analysis'!G:G, MATCH($A402, 'Isotope analysis'!$C:$C, 0))</f>
        <v>-29.79</v>
      </c>
      <c r="AR402" s="4">
        <f>INDEX('Isotope analysis'!H:H, MATCH($A402, 'Isotope analysis'!$C:$C, 0))</f>
        <v>2.13</v>
      </c>
      <c r="AS402" s="4">
        <f>INDEX('Isotope analysis'!I:I, MATCH($A402, 'Isotope analysis'!$C:$C, 0))</f>
        <v>46.5</v>
      </c>
      <c r="AT402" s="4">
        <f>INDEX('Root phenotypic data'!CR:CR, MATCH($A402, 'Root phenotypic data'!$A:$A, 0))</f>
        <v>13.870799999999999</v>
      </c>
      <c r="AU402" s="4">
        <f>INDEX('Root phenotypic data'!CS:CS, MATCH($A402, 'Root phenotypic data'!$A:$A, 0))</f>
        <v>11.375</v>
      </c>
      <c r="AV402" s="4">
        <f>INDEX('Root phenotypic data'!CT:CT, MATCH($A402, 'Root phenotypic data'!$A:$A, 0))</f>
        <v>46.6189003</v>
      </c>
      <c r="AW402" s="4">
        <f>INDEX('Root phenotypic data'!CU:CU, MATCH($A402, 'Root phenotypic data'!$A:$A, 0))</f>
        <v>465.59600829999999</v>
      </c>
      <c r="AX402" s="4">
        <f>INDEX('Root phenotypic data'!CV:CV, MATCH($A402, 'Root phenotypic data'!$A:$A, 0))</f>
        <v>25.200000800000002</v>
      </c>
      <c r="AY402" s="4">
        <f>INDEX('Root phenotypic data'!CW:CW, MATCH($A402, 'Root phenotypic data'!$A:$A, 0))</f>
        <v>0.8</v>
      </c>
      <c r="AZ402" s="4">
        <f>INDEX('Root phenotypic data'!CX:CX, MATCH($A402, 'Root phenotypic data'!$A:$A, 0))</f>
        <v>24.399999600000001</v>
      </c>
      <c r="BA402" s="4">
        <f>INDEX('Root phenotypic data'!CY:CY, MATCH($A402, 'Root phenotypic data'!$A:$A, 0))</f>
        <v>8.9333296000000004</v>
      </c>
      <c r="BB402" s="4">
        <f>INDEX('Root phenotypic data'!CZ:CZ, MATCH($A402, 'Root phenotypic data'!$A:$A, 0))</f>
        <v>19.616699199999999</v>
      </c>
      <c r="BC402" s="4">
        <f>INDEX('Root phenotypic data'!DA:DA, MATCH($A402, 'Root phenotypic data'!$A:$A, 0))</f>
        <v>19.616699199999999</v>
      </c>
      <c r="BD402" s="4">
        <f>INDEX('Root phenotypic data'!DB:DB, MATCH($A402, 'Root phenotypic data'!$A:$A, 0))</f>
        <v>8.25</v>
      </c>
      <c r="BE402" s="4">
        <f>INDEX('Root phenotypic data'!DC:DC, MATCH($A402, 'Root phenotypic data'!$A:$A, 0))</f>
        <v>687</v>
      </c>
      <c r="BF402" s="4">
        <f>INDEX('Root phenotypic data'!DD:DD, MATCH($A402, 'Root phenotypic data'!$A:$A, 0))</f>
        <v>73</v>
      </c>
      <c r="BG402" s="4">
        <f>INDEX('Root phenotypic data'!DE:DE, MATCH($A402, 'Root phenotypic data'!$A:$A, 0))</f>
        <v>37</v>
      </c>
      <c r="BH402" s="4">
        <f>INDEX('Root phenotypic data'!DF:DF, MATCH($A402, 'Root phenotypic data'!$A:$A, 0))</f>
        <v>23.3113995</v>
      </c>
      <c r="BI402" s="4">
        <f>INDEX('Root phenotypic data'!DG:DG, MATCH($A402, 'Root phenotypic data'!$A:$A, 0))</f>
        <v>214</v>
      </c>
      <c r="BJ402" s="4">
        <f>INDEX('Root phenotypic data'!DH:DH, MATCH($A402, 'Root phenotypic data'!$A:$A, 0))</f>
        <v>122</v>
      </c>
      <c r="BK402" s="4">
        <f>INDEX('Root phenotypic data'!DI:DI, MATCH($A402, 'Root phenotypic data'!$A:$A, 0))</f>
        <v>122</v>
      </c>
      <c r="BL402" s="4">
        <f>INDEX('Root phenotypic data'!DJ:DJ, MATCH($A402, 'Root phenotypic data'!$A:$A, 0))</f>
        <v>213</v>
      </c>
      <c r="BM402" s="4">
        <f>INDEX('Root phenotypic data'!DK:DK, MATCH($A402, 'Root phenotypic data'!$A:$A, 0))</f>
        <v>0.905528</v>
      </c>
      <c r="BN402" s="4">
        <f>INDEX('Root phenotypic data'!DL:DL, MATCH($A402, 'Root phenotypic data'!$A:$A, 0))</f>
        <v>10.2867002</v>
      </c>
      <c r="BO402" s="4">
        <f>INDEX('Mother tree bio'!C:C, MATCH($D402, 'Mother tree bio'!$B:$B, 0))</f>
        <v>-37.218240680000001</v>
      </c>
      <c r="BP402" s="4">
        <f>INDEX('Mother tree bio'!D:D, MATCH($D402, 'Mother tree bio'!$B:$B, 0))</f>
        <v>145.02972310000001</v>
      </c>
      <c r="BQ402" s="4">
        <f>INDEX('Mother tree bio'!E:E, MATCH($D402, 'Mother tree bio'!$B:$B, 0))</f>
        <v>221</v>
      </c>
      <c r="BR402" s="4">
        <f>INDEX('Mother tree bio'!F:F, MATCH($D402, 'Mother tree bio'!$B:$B, 0))</f>
        <v>1967</v>
      </c>
      <c r="BS402" s="4">
        <f>INDEX('Mother tree bio'!G:G, MATCH($D402, 'Mother tree bio'!$B:$B, 0))</f>
        <v>35</v>
      </c>
      <c r="BT402" s="4">
        <f>INDEX('Mother tree bio'!H:H, MATCH($D402, 'Mother tree bio'!$B:$B, 0))</f>
        <v>63</v>
      </c>
      <c r="BU402" s="4">
        <f>INDEX('Mother tree bio'!I:I, MATCH($D402, 'Mother tree bio'!$B:$B, 0))</f>
        <v>47</v>
      </c>
      <c r="BV402" s="4">
        <f>INDEX('Mother tree bio'!J:J, MATCH($D402, 'Mother tree bio'!$B:$B, 0))</f>
        <v>18</v>
      </c>
      <c r="BW402" s="4">
        <f>INDEX('Mother tree bio'!K:K, MATCH($D402, 'Mother tree bio'!$B:$B, 0))</f>
        <v>69</v>
      </c>
    </row>
    <row r="403" spans="1:75" ht="15" customHeight="1">
      <c r="A403" s="39" t="s">
        <v>739</v>
      </c>
      <c r="B403" t="s">
        <v>723</v>
      </c>
      <c r="C403" s="1" t="s">
        <v>142</v>
      </c>
      <c r="D403" s="4" t="str">
        <f>INDEX('Isotope analysis'!D:D, MATCH($A403, 'Isotope analysis'!$C:$C, 0))</f>
        <v>NSW0678</v>
      </c>
      <c r="E403" s="4" t="str">
        <f>INDEX('Mother tree bio'!A:A, MATCH($D403, 'Mother tree bio'!$B:$B, 0))</f>
        <v>E. melliodora</v>
      </c>
      <c r="F403" s="4">
        <f>INDEX('Root phenotypic data'!D:D, MATCH($A403, 'Root phenotypic data'!$A:$A, 0))</f>
        <v>3</v>
      </c>
      <c r="G403" s="4" t="str">
        <f>INDEX('Root phenotypic data'!E:E, MATCH($A403, 'Root phenotypic data'!$A:$A, 0))</f>
        <v>D</v>
      </c>
      <c r="H403" s="4"/>
      <c r="I403" s="19"/>
      <c r="J403" s="19"/>
      <c r="K403" s="19"/>
      <c r="L403" s="19"/>
      <c r="M403" s="19"/>
      <c r="N403" s="19"/>
      <c r="O403" s="4" t="str">
        <f>INDEX('Root phenotypic data'!F:F, MATCH($A403, 'Root phenotypic data'!$A:$A, 0))</f>
        <v>CER4</v>
      </c>
      <c r="P403" s="18">
        <f>INDEX('Root phenotypic data'!H:H, MATCH($A403, 'Root phenotypic data'!$A:$A, 0))</f>
        <v>44382.617359999997</v>
      </c>
      <c r="Q403" s="4">
        <f>INDEX('Root phenotypic data'!I:I, MATCH($A403, 'Root phenotypic data'!$A:$A, 0))</f>
        <v>17.507100000000001</v>
      </c>
      <c r="R403" s="4">
        <f>INDEX('Root phenotypic data'!J:J, MATCH($A403, 'Root phenotypic data'!$A:$A, 0))</f>
        <v>0.53549999999999998</v>
      </c>
      <c r="S403" s="4">
        <f>INDEX('Root phenotypic data'!K:K, MATCH($A403, 'Root phenotypic data'!$A:$A, 0))</f>
        <v>1.6822999999999999</v>
      </c>
      <c r="T403" s="4">
        <f>INDEX('Root phenotypic data'!L:L, MATCH($A403, 'Root phenotypic data'!$A:$A, 0))</f>
        <v>0.30590000000000001</v>
      </c>
      <c r="U403" s="4">
        <f>INDEX('Root phenotypic data'!M:M, MATCH($A403, 'Root phenotypic data'!$A:$A, 0))</f>
        <v>1.2999999999999999E-2</v>
      </c>
      <c r="V403" s="4">
        <f>INDEX('Root phenotypic data'!N:N, MATCH($A403, 'Root phenotypic data'!$A:$A, 0))</f>
        <v>0.99099999999999999</v>
      </c>
      <c r="W403" s="4">
        <f>INDEX('Root phenotypic data'!O:O, MATCH($A403, 'Root phenotypic data'!$A:$A, 0))</f>
        <v>1.0999999999999999E-2</v>
      </c>
      <c r="X403" s="4">
        <f>INDEX('Root phenotypic data'!P:P, MATCH($A403, 'Root phenotypic data'!$A:$A, 0))</f>
        <v>13</v>
      </c>
      <c r="Y403" s="4">
        <f>INDEX('Root phenotypic data'!Q:Q, MATCH($A403, 'Root phenotypic data'!$A:$A, 0))</f>
        <v>23</v>
      </c>
      <c r="Z403" s="4">
        <f>INDEX('Root phenotypic data'!R:R, MATCH($A403, 'Root phenotypic data'!$A:$A, 0))</f>
        <v>0</v>
      </c>
      <c r="AA403" s="4">
        <f>INDEX('Root phenotypic data'!S:S, MATCH($A403, 'Root phenotypic data'!$A:$A, 0))</f>
        <v>45</v>
      </c>
      <c r="AB403" s="4">
        <f>INDEX('Root phenotypic data'!T:T, MATCH($A403, 'Root phenotypic data'!$A:$A, 0))</f>
        <v>16</v>
      </c>
      <c r="AC403" s="4">
        <f>INDEX('Root phenotypic data'!U:U, MATCH($A403, 'Root phenotypic data'!$A:$A, 0))</f>
        <v>102</v>
      </c>
      <c r="AD403" s="4">
        <f>INDEX('Root phenotypic data'!V:V, MATCH($A403, 'Root phenotypic data'!$A:$A, 0))</f>
        <v>0.39300000000000002</v>
      </c>
      <c r="AE403" s="4">
        <f>INDEX('Root phenotypic data'!W:W, MATCH($A403, 'Root phenotypic data'!$A:$A, 0))</f>
        <v>1.0699999999999999E-2</v>
      </c>
      <c r="AF403" s="4">
        <f>INDEX('Root phenotypic data'!X:X, MATCH($A403, 'Root phenotypic data'!$A:$A, 0))</f>
        <v>3.3799999999999997E-2</v>
      </c>
      <c r="AG403" s="4">
        <f>INDEX('Root phenotypic data'!Y:Y, MATCH($A403, 'Root phenotypic data'!$A:$A, 0))</f>
        <v>0.14779999999999999</v>
      </c>
      <c r="AH403" s="4">
        <f>INDEX('Root phenotypic data'!Z:Z, MATCH($A403, 'Root phenotypic data'!$A:$A, 0))</f>
        <v>51.06</v>
      </c>
      <c r="AI403" s="4">
        <f>INDEX('Root phenotypic data'!AA:AA, MATCH($A403, 'Root phenotypic data'!$A:$A, 0))</f>
        <v>22</v>
      </c>
      <c r="AJ403" s="4">
        <f>INDEX('Root phenotypic data'!AB:AB, MATCH($A403, 'Root phenotypic data'!$A:$A, 0))</f>
        <v>1.7319</v>
      </c>
      <c r="AK403" s="4">
        <f>INDEX('Root phenotypic data'!AC:AC, MATCH($A403, 'Root phenotypic data'!$A:$A, 0))</f>
        <v>4</v>
      </c>
      <c r="AL403" s="4">
        <f>INDEX('Root phenotypic data'!AD:AD, MATCH($A403, 'Root phenotypic data'!$A:$A, 0))</f>
        <v>13.0585</v>
      </c>
      <c r="AM403" s="4">
        <f>INDEX('Root phenotypic data'!AE:AE, MATCH($A403, 'Root phenotypic data'!$A:$A, 0))</f>
        <v>17</v>
      </c>
      <c r="AN403" s="4">
        <f>INDEX('Root phenotypic data'!AF:AF, MATCH($A403, 'Root phenotypic data'!$A:$A, 0))</f>
        <v>2.8965999999999998</v>
      </c>
      <c r="AO403" s="4">
        <f>INDEX('Root phenotypic data'!AG:AG, MATCH($A403, 'Root phenotypic data'!$A:$A, 0))</f>
        <v>17.507100000000001</v>
      </c>
      <c r="AP403" s="4">
        <f>INDEX('Isotope analysis'!F:F, MATCH($A403, 'Isotope analysis'!$C:$C, 0))</f>
        <v>0</v>
      </c>
      <c r="AQ403" s="4">
        <f>INDEX('Isotope analysis'!G:G, MATCH($A403, 'Isotope analysis'!$C:$C, 0))</f>
        <v>-31.23</v>
      </c>
      <c r="AR403" s="4">
        <f>INDEX('Isotope analysis'!H:H, MATCH($A403, 'Isotope analysis'!$C:$C, 0))</f>
        <v>2.15</v>
      </c>
      <c r="AS403" s="4">
        <f>INDEX('Isotope analysis'!I:I, MATCH($A403, 'Isotope analysis'!$C:$C, 0))</f>
        <v>45</v>
      </c>
      <c r="AT403" s="4">
        <f>INDEX('Root phenotypic data'!CR:CR, MATCH($A403, 'Root phenotypic data'!$A:$A, 0))</f>
        <v>13.870799999999999</v>
      </c>
      <c r="AU403" s="4">
        <f>INDEX('Root phenotypic data'!CS:CS, MATCH($A403, 'Root phenotypic data'!$A:$A, 0))</f>
        <v>11.375</v>
      </c>
      <c r="AV403" s="4">
        <f>INDEX('Root phenotypic data'!CT:CT, MATCH($A403, 'Root phenotypic data'!$A:$A, 0))</f>
        <v>46.6189003</v>
      </c>
      <c r="AW403" s="4">
        <f>INDEX('Root phenotypic data'!CU:CU, MATCH($A403, 'Root phenotypic data'!$A:$A, 0))</f>
        <v>465.59600829999999</v>
      </c>
      <c r="AX403" s="4">
        <f>INDEX('Root phenotypic data'!CV:CV, MATCH($A403, 'Root phenotypic data'!$A:$A, 0))</f>
        <v>25.200000800000002</v>
      </c>
      <c r="AY403" s="4">
        <f>INDEX('Root phenotypic data'!CW:CW, MATCH($A403, 'Root phenotypic data'!$A:$A, 0))</f>
        <v>0.8</v>
      </c>
      <c r="AZ403" s="4">
        <f>INDEX('Root phenotypic data'!CX:CX, MATCH($A403, 'Root phenotypic data'!$A:$A, 0))</f>
        <v>24.399999600000001</v>
      </c>
      <c r="BA403" s="4">
        <f>INDEX('Root phenotypic data'!CY:CY, MATCH($A403, 'Root phenotypic data'!$A:$A, 0))</f>
        <v>8.9333296000000004</v>
      </c>
      <c r="BB403" s="4">
        <f>INDEX('Root phenotypic data'!CZ:CZ, MATCH($A403, 'Root phenotypic data'!$A:$A, 0))</f>
        <v>19.616699199999999</v>
      </c>
      <c r="BC403" s="4">
        <f>INDEX('Root phenotypic data'!DA:DA, MATCH($A403, 'Root phenotypic data'!$A:$A, 0))</f>
        <v>19.616699199999999</v>
      </c>
      <c r="BD403" s="4">
        <f>INDEX('Root phenotypic data'!DB:DB, MATCH($A403, 'Root phenotypic data'!$A:$A, 0))</f>
        <v>8.25</v>
      </c>
      <c r="BE403" s="4">
        <f>INDEX('Root phenotypic data'!DC:DC, MATCH($A403, 'Root phenotypic data'!$A:$A, 0))</f>
        <v>687</v>
      </c>
      <c r="BF403" s="4">
        <f>INDEX('Root phenotypic data'!DD:DD, MATCH($A403, 'Root phenotypic data'!$A:$A, 0))</f>
        <v>73</v>
      </c>
      <c r="BG403" s="4">
        <f>INDEX('Root phenotypic data'!DE:DE, MATCH($A403, 'Root phenotypic data'!$A:$A, 0))</f>
        <v>37</v>
      </c>
      <c r="BH403" s="4">
        <f>INDEX('Root phenotypic data'!DF:DF, MATCH($A403, 'Root phenotypic data'!$A:$A, 0))</f>
        <v>23.3113995</v>
      </c>
      <c r="BI403" s="4">
        <f>INDEX('Root phenotypic data'!DG:DG, MATCH($A403, 'Root phenotypic data'!$A:$A, 0))</f>
        <v>214</v>
      </c>
      <c r="BJ403" s="4">
        <f>INDEX('Root phenotypic data'!DH:DH, MATCH($A403, 'Root phenotypic data'!$A:$A, 0))</f>
        <v>122</v>
      </c>
      <c r="BK403" s="4">
        <f>INDEX('Root phenotypic data'!DI:DI, MATCH($A403, 'Root phenotypic data'!$A:$A, 0))</f>
        <v>122</v>
      </c>
      <c r="BL403" s="4">
        <f>INDEX('Root phenotypic data'!DJ:DJ, MATCH($A403, 'Root phenotypic data'!$A:$A, 0))</f>
        <v>213</v>
      </c>
      <c r="BM403" s="4">
        <f>INDEX('Root phenotypic data'!DK:DK, MATCH($A403, 'Root phenotypic data'!$A:$A, 0))</f>
        <v>0.905528</v>
      </c>
      <c r="BN403" s="4">
        <f>INDEX('Root phenotypic data'!DL:DL, MATCH($A403, 'Root phenotypic data'!$A:$A, 0))</f>
        <v>10.2867002</v>
      </c>
      <c r="BO403" s="4">
        <f>INDEX('Mother tree bio'!C:C, MATCH($D403, 'Mother tree bio'!$B:$B, 0))</f>
        <v>-37.218240680000001</v>
      </c>
      <c r="BP403" s="4">
        <f>INDEX('Mother tree bio'!D:D, MATCH($D403, 'Mother tree bio'!$B:$B, 0))</f>
        <v>145.02972310000001</v>
      </c>
      <c r="BQ403" s="4">
        <f>INDEX('Mother tree bio'!E:E, MATCH($D403, 'Mother tree bio'!$B:$B, 0))</f>
        <v>221</v>
      </c>
      <c r="BR403" s="4">
        <f>INDEX('Mother tree bio'!F:F, MATCH($D403, 'Mother tree bio'!$B:$B, 0))</f>
        <v>1967</v>
      </c>
      <c r="BS403" s="4">
        <f>INDEX('Mother tree bio'!G:G, MATCH($D403, 'Mother tree bio'!$B:$B, 0))</f>
        <v>35</v>
      </c>
      <c r="BT403" s="4">
        <f>INDEX('Mother tree bio'!H:H, MATCH($D403, 'Mother tree bio'!$B:$B, 0))</f>
        <v>63</v>
      </c>
      <c r="BU403" s="4">
        <f>INDEX('Mother tree bio'!I:I, MATCH($D403, 'Mother tree bio'!$B:$B, 0))</f>
        <v>47</v>
      </c>
      <c r="BV403" s="4">
        <f>INDEX('Mother tree bio'!J:J, MATCH($D403, 'Mother tree bio'!$B:$B, 0))</f>
        <v>18</v>
      </c>
      <c r="BW403" s="4">
        <f>INDEX('Mother tree bio'!K:K, MATCH($D403, 'Mother tree bio'!$B:$B, 0))</f>
        <v>69</v>
      </c>
    </row>
    <row r="404" spans="1:75" ht="15" customHeight="1">
      <c r="A404" s="39" t="s">
        <v>740</v>
      </c>
      <c r="B404" t="s">
        <v>723</v>
      </c>
      <c r="C404" s="1" t="s">
        <v>144</v>
      </c>
      <c r="D404" s="4" t="str">
        <f>INDEX('Isotope analysis'!D:D, MATCH($A404, 'Isotope analysis'!$C:$C, 0))</f>
        <v>NSW0678</v>
      </c>
      <c r="E404" s="4" t="str">
        <f>INDEX('Mother tree bio'!A:A, MATCH($D404, 'Mother tree bio'!$B:$B, 0))</f>
        <v>E. melliodora</v>
      </c>
      <c r="F404" s="4">
        <f>INDEX('Root phenotypic data'!D:D, MATCH($A404, 'Root phenotypic data'!$A:$A, 0))</f>
        <v>4</v>
      </c>
      <c r="G404" s="4" t="str">
        <f>INDEX('Root phenotypic data'!E:E, MATCH($A404, 'Root phenotypic data'!$A:$A, 0))</f>
        <v>D</v>
      </c>
      <c r="H404" s="4"/>
      <c r="I404" s="19"/>
      <c r="J404" s="19"/>
      <c r="K404" s="19"/>
      <c r="L404" s="19"/>
      <c r="M404" s="19"/>
      <c r="N404" s="19"/>
      <c r="O404" s="4" t="str">
        <f>INDEX('Root phenotypic data'!F:F, MATCH($A404, 'Root phenotypic data'!$A:$A, 0))</f>
        <v>CER4</v>
      </c>
      <c r="P404" s="18">
        <f>INDEX('Root phenotypic data'!H:H, MATCH($A404, 'Root phenotypic data'!$A:$A, 0))</f>
        <v>44382.618060000001</v>
      </c>
      <c r="Q404" s="4">
        <f>INDEX('Root phenotypic data'!I:I, MATCH($A404, 'Root phenotypic data'!$A:$A, 0))</f>
        <v>24.6845</v>
      </c>
      <c r="R404" s="4">
        <f>INDEX('Root phenotypic data'!J:J, MATCH($A404, 'Root phenotypic data'!$A:$A, 0))</f>
        <v>0.80389999999999995</v>
      </c>
      <c r="S404" s="4">
        <f>INDEX('Root phenotypic data'!K:K, MATCH($A404, 'Root phenotypic data'!$A:$A, 0))</f>
        <v>2.5255000000000001</v>
      </c>
      <c r="T404" s="4">
        <f>INDEX('Root phenotypic data'!L:L, MATCH($A404, 'Root phenotypic data'!$A:$A, 0))</f>
        <v>0.32569999999999999</v>
      </c>
      <c r="U404" s="4">
        <f>INDEX('Root phenotypic data'!M:M, MATCH($A404, 'Root phenotypic data'!$A:$A, 0))</f>
        <v>2.1000000000000001E-2</v>
      </c>
      <c r="V404" s="4">
        <f>INDEX('Root phenotypic data'!N:N, MATCH($A404, 'Root phenotypic data'!$A:$A, 0))</f>
        <v>1.0209999999999999</v>
      </c>
      <c r="W404" s="4">
        <f>INDEX('Root phenotypic data'!O:O, MATCH($A404, 'Root phenotypic data'!$A:$A, 0))</f>
        <v>1.0999999999999999E-2</v>
      </c>
      <c r="X404" s="4">
        <f>INDEX('Root phenotypic data'!P:P, MATCH($A404, 'Root phenotypic data'!$A:$A, 0))</f>
        <v>12</v>
      </c>
      <c r="Y404" s="4">
        <f>INDEX('Root phenotypic data'!Q:Q, MATCH($A404, 'Root phenotypic data'!$A:$A, 0))</f>
        <v>23</v>
      </c>
      <c r="Z404" s="4">
        <f>INDEX('Root phenotypic data'!R:R, MATCH($A404, 'Root phenotypic data'!$A:$A, 0))</f>
        <v>4</v>
      </c>
      <c r="AA404" s="4">
        <f>INDEX('Root phenotypic data'!S:S, MATCH($A404, 'Root phenotypic data'!$A:$A, 0))</f>
        <v>41</v>
      </c>
      <c r="AB404" s="4">
        <f>INDEX('Root phenotypic data'!T:T, MATCH($A404, 'Root phenotypic data'!$A:$A, 0))</f>
        <v>3</v>
      </c>
      <c r="AC404" s="4">
        <f>INDEX('Root phenotypic data'!U:U, MATCH($A404, 'Root phenotypic data'!$A:$A, 0))</f>
        <v>0</v>
      </c>
      <c r="AD404" s="4">
        <f>INDEX('Root phenotypic data'!V:V, MATCH($A404, 'Root phenotypic data'!$A:$A, 0))</f>
        <v>0.60629999999999995</v>
      </c>
      <c r="AE404" s="4">
        <f>INDEX('Root phenotypic data'!W:W, MATCH($A404, 'Root phenotypic data'!$A:$A, 0))</f>
        <v>1.78E-2</v>
      </c>
      <c r="AF404" s="4">
        <f>INDEX('Root phenotypic data'!X:X, MATCH($A404, 'Root phenotypic data'!$A:$A, 0))</f>
        <v>5.6000000000000001E-2</v>
      </c>
      <c r="AG404" s="4">
        <f>INDEX('Root phenotypic data'!Y:Y, MATCH($A404, 'Root phenotypic data'!$A:$A, 0))</f>
        <v>0.19450000000000001</v>
      </c>
      <c r="AH404" s="4">
        <f>INDEX('Root phenotypic data'!Z:Z, MATCH($A404, 'Root phenotypic data'!$A:$A, 0))</f>
        <v>90.99</v>
      </c>
      <c r="AI404" s="4">
        <f>INDEX('Root phenotypic data'!AA:AA, MATCH($A404, 'Root phenotypic data'!$A:$A, 0))</f>
        <v>3</v>
      </c>
      <c r="AJ404" s="4">
        <f>INDEX('Root phenotypic data'!AB:AB, MATCH($A404, 'Root phenotypic data'!$A:$A, 0))</f>
        <v>1.0190999999999999</v>
      </c>
      <c r="AK404" s="4">
        <f>INDEX('Root phenotypic data'!AC:AC, MATCH($A404, 'Root phenotypic data'!$A:$A, 0))</f>
        <v>2</v>
      </c>
      <c r="AL404" s="4">
        <f>INDEX('Root phenotypic data'!AD:AD, MATCH($A404, 'Root phenotypic data'!$A:$A, 0))</f>
        <v>6.7000000000000004E-2</v>
      </c>
      <c r="AM404" s="4">
        <f>INDEX('Root phenotypic data'!AE:AE, MATCH($A404, 'Root phenotypic data'!$A:$A, 0))</f>
        <v>0</v>
      </c>
      <c r="AN404" s="4">
        <f>INDEX('Root phenotypic data'!AF:AF, MATCH($A404, 'Root phenotypic data'!$A:$A, 0))</f>
        <v>0</v>
      </c>
      <c r="AO404" s="4">
        <f>INDEX('Root phenotypic data'!AG:AG, MATCH($A404, 'Root phenotypic data'!$A:$A, 0))</f>
        <v>24.6845</v>
      </c>
      <c r="AP404" s="4">
        <f>INDEX('Isotope analysis'!F:F, MATCH($A404, 'Isotope analysis'!$C:$C, 0))</f>
        <v>0</v>
      </c>
      <c r="AQ404" s="4">
        <f>INDEX('Isotope analysis'!G:G, MATCH($A404, 'Isotope analysis'!$C:$C, 0))</f>
        <v>-29.98</v>
      </c>
      <c r="AR404" s="4">
        <f>INDEX('Isotope analysis'!H:H, MATCH($A404, 'Isotope analysis'!$C:$C, 0))</f>
        <v>2.0099999999999998</v>
      </c>
      <c r="AS404" s="4">
        <f>INDEX('Isotope analysis'!I:I, MATCH($A404, 'Isotope analysis'!$C:$C, 0))</f>
        <v>44.9</v>
      </c>
      <c r="AT404" s="4">
        <f>INDEX('Root phenotypic data'!CR:CR, MATCH($A404, 'Root phenotypic data'!$A:$A, 0))</f>
        <v>13.870799999999999</v>
      </c>
      <c r="AU404" s="4">
        <f>INDEX('Root phenotypic data'!CS:CS, MATCH($A404, 'Root phenotypic data'!$A:$A, 0))</f>
        <v>11.375</v>
      </c>
      <c r="AV404" s="4">
        <f>INDEX('Root phenotypic data'!CT:CT, MATCH($A404, 'Root phenotypic data'!$A:$A, 0))</f>
        <v>46.6189003</v>
      </c>
      <c r="AW404" s="4">
        <f>INDEX('Root phenotypic data'!CU:CU, MATCH($A404, 'Root phenotypic data'!$A:$A, 0))</f>
        <v>465.59600829999999</v>
      </c>
      <c r="AX404" s="4">
        <f>INDEX('Root phenotypic data'!CV:CV, MATCH($A404, 'Root phenotypic data'!$A:$A, 0))</f>
        <v>25.200000800000002</v>
      </c>
      <c r="AY404" s="4">
        <f>INDEX('Root phenotypic data'!CW:CW, MATCH($A404, 'Root phenotypic data'!$A:$A, 0))</f>
        <v>0.8</v>
      </c>
      <c r="AZ404" s="4">
        <f>INDEX('Root phenotypic data'!CX:CX, MATCH($A404, 'Root phenotypic data'!$A:$A, 0))</f>
        <v>24.399999600000001</v>
      </c>
      <c r="BA404" s="4">
        <f>INDEX('Root phenotypic data'!CY:CY, MATCH($A404, 'Root phenotypic data'!$A:$A, 0))</f>
        <v>8.9333296000000004</v>
      </c>
      <c r="BB404" s="4">
        <f>INDEX('Root phenotypic data'!CZ:CZ, MATCH($A404, 'Root phenotypic data'!$A:$A, 0))</f>
        <v>19.616699199999999</v>
      </c>
      <c r="BC404" s="4">
        <f>INDEX('Root phenotypic data'!DA:DA, MATCH($A404, 'Root phenotypic data'!$A:$A, 0))</f>
        <v>19.616699199999999</v>
      </c>
      <c r="BD404" s="4">
        <f>INDEX('Root phenotypic data'!DB:DB, MATCH($A404, 'Root phenotypic data'!$A:$A, 0))</f>
        <v>8.25</v>
      </c>
      <c r="BE404" s="4">
        <f>INDEX('Root phenotypic data'!DC:DC, MATCH($A404, 'Root phenotypic data'!$A:$A, 0))</f>
        <v>687</v>
      </c>
      <c r="BF404" s="4">
        <f>INDEX('Root phenotypic data'!DD:DD, MATCH($A404, 'Root phenotypic data'!$A:$A, 0))</f>
        <v>73</v>
      </c>
      <c r="BG404" s="4">
        <f>INDEX('Root phenotypic data'!DE:DE, MATCH($A404, 'Root phenotypic data'!$A:$A, 0))</f>
        <v>37</v>
      </c>
      <c r="BH404" s="4">
        <f>INDEX('Root phenotypic data'!DF:DF, MATCH($A404, 'Root phenotypic data'!$A:$A, 0))</f>
        <v>23.3113995</v>
      </c>
      <c r="BI404" s="4">
        <f>INDEX('Root phenotypic data'!DG:DG, MATCH($A404, 'Root phenotypic data'!$A:$A, 0))</f>
        <v>214</v>
      </c>
      <c r="BJ404" s="4">
        <f>INDEX('Root phenotypic data'!DH:DH, MATCH($A404, 'Root phenotypic data'!$A:$A, 0))</f>
        <v>122</v>
      </c>
      <c r="BK404" s="4">
        <f>INDEX('Root phenotypic data'!DI:DI, MATCH($A404, 'Root phenotypic data'!$A:$A, 0))</f>
        <v>122</v>
      </c>
      <c r="BL404" s="4">
        <f>INDEX('Root phenotypic data'!DJ:DJ, MATCH($A404, 'Root phenotypic data'!$A:$A, 0))</f>
        <v>213</v>
      </c>
      <c r="BM404" s="4">
        <f>INDEX('Root phenotypic data'!DK:DK, MATCH($A404, 'Root phenotypic data'!$A:$A, 0))</f>
        <v>0.905528</v>
      </c>
      <c r="BN404" s="4">
        <f>INDEX('Root phenotypic data'!DL:DL, MATCH($A404, 'Root phenotypic data'!$A:$A, 0))</f>
        <v>10.2867002</v>
      </c>
      <c r="BO404" s="4">
        <f>INDEX('Mother tree bio'!C:C, MATCH($D404, 'Mother tree bio'!$B:$B, 0))</f>
        <v>-37.218240680000001</v>
      </c>
      <c r="BP404" s="4">
        <f>INDEX('Mother tree bio'!D:D, MATCH($D404, 'Mother tree bio'!$B:$B, 0))</f>
        <v>145.02972310000001</v>
      </c>
      <c r="BQ404" s="4">
        <f>INDEX('Mother tree bio'!E:E, MATCH($D404, 'Mother tree bio'!$B:$B, 0))</f>
        <v>221</v>
      </c>
      <c r="BR404" s="4">
        <f>INDEX('Mother tree bio'!F:F, MATCH($D404, 'Mother tree bio'!$B:$B, 0))</f>
        <v>1967</v>
      </c>
      <c r="BS404" s="4">
        <f>INDEX('Mother tree bio'!G:G, MATCH($D404, 'Mother tree bio'!$B:$B, 0))</f>
        <v>35</v>
      </c>
      <c r="BT404" s="4">
        <f>INDEX('Mother tree bio'!H:H, MATCH($D404, 'Mother tree bio'!$B:$B, 0))</f>
        <v>63</v>
      </c>
      <c r="BU404" s="4">
        <f>INDEX('Mother tree bio'!I:I, MATCH($D404, 'Mother tree bio'!$B:$B, 0))</f>
        <v>47</v>
      </c>
      <c r="BV404" s="4">
        <f>INDEX('Mother tree bio'!J:J, MATCH($D404, 'Mother tree bio'!$B:$B, 0))</f>
        <v>18</v>
      </c>
      <c r="BW404" s="4">
        <f>INDEX('Mother tree bio'!K:K, MATCH($D404, 'Mother tree bio'!$B:$B, 0))</f>
        <v>69</v>
      </c>
    </row>
    <row r="405" spans="1:75" ht="15" customHeight="1">
      <c r="A405" s="39" t="s">
        <v>741</v>
      </c>
      <c r="B405" t="s">
        <v>723</v>
      </c>
      <c r="C405" s="1" t="s">
        <v>146</v>
      </c>
      <c r="D405" s="4" t="str">
        <f>INDEX('Isotope analysis'!D:D, MATCH($A405, 'Isotope analysis'!$C:$C, 0))</f>
        <v>NSW0678</v>
      </c>
      <c r="E405" s="4" t="str">
        <f>INDEX('Mother tree bio'!A:A, MATCH($D405, 'Mother tree bio'!$B:$B, 0))</f>
        <v>E. melliodora</v>
      </c>
      <c r="F405" s="4">
        <f>INDEX('Root phenotypic data'!D:D, MATCH($A405, 'Root phenotypic data'!$A:$A, 0))</f>
        <v>5</v>
      </c>
      <c r="G405" s="4" t="str">
        <f>INDEX('Root phenotypic data'!E:E, MATCH($A405, 'Root phenotypic data'!$A:$A, 0))</f>
        <v>D</v>
      </c>
      <c r="H405" s="4"/>
      <c r="I405" s="19"/>
      <c r="J405" s="19"/>
      <c r="K405" s="19"/>
      <c r="L405" s="19"/>
      <c r="M405" s="19"/>
      <c r="N405" s="19"/>
      <c r="O405" s="4" t="str">
        <f>INDEX('Root phenotypic data'!F:F, MATCH($A405, 'Root phenotypic data'!$A:$A, 0))</f>
        <v>CER4</v>
      </c>
      <c r="P405" s="18">
        <f>INDEX('Root phenotypic data'!H:H, MATCH($A405, 'Root phenotypic data'!$A:$A, 0))</f>
        <v>44382.618750000001</v>
      </c>
      <c r="Q405" s="4">
        <f>INDEX('Root phenotypic data'!I:I, MATCH($A405, 'Root phenotypic data'!$A:$A, 0))</f>
        <v>23.179099999999998</v>
      </c>
      <c r="R405" s="4">
        <f>INDEX('Root phenotypic data'!J:J, MATCH($A405, 'Root phenotypic data'!$A:$A, 0))</f>
        <v>0.86119999999999997</v>
      </c>
      <c r="S405" s="4">
        <f>INDEX('Root phenotypic data'!K:K, MATCH($A405, 'Root phenotypic data'!$A:$A, 0))</f>
        <v>2.7056</v>
      </c>
      <c r="T405" s="4">
        <f>INDEX('Root phenotypic data'!L:L, MATCH($A405, 'Root phenotypic data'!$A:$A, 0))</f>
        <v>0.3715</v>
      </c>
      <c r="U405" s="4">
        <f>INDEX('Root phenotypic data'!M:M, MATCH($A405, 'Root phenotypic data'!$A:$A, 0))</f>
        <v>2.5000000000000001E-2</v>
      </c>
      <c r="V405" s="4">
        <f>INDEX('Root phenotypic data'!N:N, MATCH($A405, 'Root phenotypic data'!$A:$A, 0))</f>
        <v>0.98399999999999999</v>
      </c>
      <c r="W405" s="4">
        <f>INDEX('Root phenotypic data'!O:O, MATCH($A405, 'Root phenotypic data'!$A:$A, 0))</f>
        <v>7.0000000000000001E-3</v>
      </c>
      <c r="X405" s="4">
        <f>INDEX('Root phenotypic data'!P:P, MATCH($A405, 'Root phenotypic data'!$A:$A, 0))</f>
        <v>14</v>
      </c>
      <c r="Y405" s="4">
        <f>INDEX('Root phenotypic data'!Q:Q, MATCH($A405, 'Root phenotypic data'!$A:$A, 0))</f>
        <v>14</v>
      </c>
      <c r="Z405" s="4">
        <f>INDEX('Root phenotypic data'!R:R, MATCH($A405, 'Root phenotypic data'!$A:$A, 0))</f>
        <v>0</v>
      </c>
      <c r="AA405" s="4">
        <f>INDEX('Root phenotypic data'!S:S, MATCH($A405, 'Root phenotypic data'!$A:$A, 0))</f>
        <v>29</v>
      </c>
      <c r="AB405" s="4">
        <f>INDEX('Root phenotypic data'!T:T, MATCH($A405, 'Root phenotypic data'!$A:$A, 0))</f>
        <v>10</v>
      </c>
      <c r="AC405" s="4">
        <f>INDEX('Root phenotypic data'!U:U, MATCH($A405, 'Root phenotypic data'!$A:$A, 0))</f>
        <v>38</v>
      </c>
      <c r="AD405" s="4">
        <f>INDEX('Root phenotypic data'!V:V, MATCH($A405, 'Root phenotypic data'!$A:$A, 0))</f>
        <v>0.80379999999999996</v>
      </c>
      <c r="AE405" s="4">
        <f>INDEX('Root phenotypic data'!W:W, MATCH($A405, 'Root phenotypic data'!$A:$A, 0))</f>
        <v>2.7900000000000001E-2</v>
      </c>
      <c r="AF405" s="4">
        <f>INDEX('Root phenotypic data'!X:X, MATCH($A405, 'Root phenotypic data'!$A:$A, 0))</f>
        <v>8.77E-2</v>
      </c>
      <c r="AG405" s="4">
        <f>INDEX('Root phenotypic data'!Y:Y, MATCH($A405, 'Root phenotypic data'!$A:$A, 0))</f>
        <v>0.20069999999999999</v>
      </c>
      <c r="AH405" s="4">
        <f>INDEX('Root phenotypic data'!Z:Z, MATCH($A405, 'Root phenotypic data'!$A:$A, 0))</f>
        <v>31.54</v>
      </c>
      <c r="AI405" s="4">
        <f>INDEX('Root phenotypic data'!AA:AA, MATCH($A405, 'Root phenotypic data'!$A:$A, 0))</f>
        <v>9</v>
      </c>
      <c r="AJ405" s="4">
        <f>INDEX('Root phenotypic data'!AB:AB, MATCH($A405, 'Root phenotypic data'!$A:$A, 0))</f>
        <v>9.0312000000000001</v>
      </c>
      <c r="AK405" s="4">
        <f>INDEX('Root phenotypic data'!AC:AC, MATCH($A405, 'Root phenotypic data'!$A:$A, 0))</f>
        <v>7</v>
      </c>
      <c r="AL405" s="4">
        <f>INDEX('Root phenotypic data'!AD:AD, MATCH($A405, 'Root phenotypic data'!$A:$A, 0))</f>
        <v>13.2563</v>
      </c>
      <c r="AM405" s="4">
        <f>INDEX('Root phenotypic data'!AE:AE, MATCH($A405, 'Root phenotypic data'!$A:$A, 0))</f>
        <v>1</v>
      </c>
      <c r="AN405" s="4">
        <f>INDEX('Root phenotypic data'!AF:AF, MATCH($A405, 'Root phenotypic data'!$A:$A, 0))</f>
        <v>4.2299999999999997E-2</v>
      </c>
      <c r="AO405" s="4">
        <f>INDEX('Root phenotypic data'!AG:AG, MATCH($A405, 'Root phenotypic data'!$A:$A, 0))</f>
        <v>23.179099999999998</v>
      </c>
      <c r="AP405" s="4">
        <f>INDEX('Isotope analysis'!F:F, MATCH($A405, 'Isotope analysis'!$C:$C, 0))</f>
        <v>0</v>
      </c>
      <c r="AQ405" s="4">
        <f>INDEX('Isotope analysis'!G:G, MATCH($A405, 'Isotope analysis'!$C:$C, 0))</f>
        <v>-28.46</v>
      </c>
      <c r="AR405" s="4">
        <f>INDEX('Isotope analysis'!H:H, MATCH($A405, 'Isotope analysis'!$C:$C, 0))</f>
        <v>1.53</v>
      </c>
      <c r="AS405" s="4">
        <f>INDEX('Isotope analysis'!I:I, MATCH($A405, 'Isotope analysis'!$C:$C, 0))</f>
        <v>47.7</v>
      </c>
      <c r="AT405" s="4">
        <f>INDEX('Root phenotypic data'!CR:CR, MATCH($A405, 'Root phenotypic data'!$A:$A, 0))</f>
        <v>13.870799999999999</v>
      </c>
      <c r="AU405" s="4">
        <f>INDEX('Root phenotypic data'!CS:CS, MATCH($A405, 'Root phenotypic data'!$A:$A, 0))</f>
        <v>11.375</v>
      </c>
      <c r="AV405" s="4">
        <f>INDEX('Root phenotypic data'!CT:CT, MATCH($A405, 'Root phenotypic data'!$A:$A, 0))</f>
        <v>46.6189003</v>
      </c>
      <c r="AW405" s="4">
        <f>INDEX('Root phenotypic data'!CU:CU, MATCH($A405, 'Root phenotypic data'!$A:$A, 0))</f>
        <v>465.59600829999999</v>
      </c>
      <c r="AX405" s="4">
        <f>INDEX('Root phenotypic data'!CV:CV, MATCH($A405, 'Root phenotypic data'!$A:$A, 0))</f>
        <v>25.200000800000002</v>
      </c>
      <c r="AY405" s="4">
        <f>INDEX('Root phenotypic data'!CW:CW, MATCH($A405, 'Root phenotypic data'!$A:$A, 0))</f>
        <v>0.8</v>
      </c>
      <c r="AZ405" s="4">
        <f>INDEX('Root phenotypic data'!CX:CX, MATCH($A405, 'Root phenotypic data'!$A:$A, 0))</f>
        <v>24.399999600000001</v>
      </c>
      <c r="BA405" s="4">
        <f>INDEX('Root phenotypic data'!CY:CY, MATCH($A405, 'Root phenotypic data'!$A:$A, 0))</f>
        <v>8.9333296000000004</v>
      </c>
      <c r="BB405" s="4">
        <f>INDEX('Root phenotypic data'!CZ:CZ, MATCH($A405, 'Root phenotypic data'!$A:$A, 0))</f>
        <v>19.616699199999999</v>
      </c>
      <c r="BC405" s="4">
        <f>INDEX('Root phenotypic data'!DA:DA, MATCH($A405, 'Root phenotypic data'!$A:$A, 0))</f>
        <v>19.616699199999999</v>
      </c>
      <c r="BD405" s="4">
        <f>INDEX('Root phenotypic data'!DB:DB, MATCH($A405, 'Root phenotypic data'!$A:$A, 0))</f>
        <v>8.25</v>
      </c>
      <c r="BE405" s="4">
        <f>INDEX('Root phenotypic data'!DC:DC, MATCH($A405, 'Root phenotypic data'!$A:$A, 0))</f>
        <v>687</v>
      </c>
      <c r="BF405" s="4">
        <f>INDEX('Root phenotypic data'!DD:DD, MATCH($A405, 'Root phenotypic data'!$A:$A, 0))</f>
        <v>73</v>
      </c>
      <c r="BG405" s="4">
        <f>INDEX('Root phenotypic data'!DE:DE, MATCH($A405, 'Root phenotypic data'!$A:$A, 0))</f>
        <v>37</v>
      </c>
      <c r="BH405" s="4">
        <f>INDEX('Root phenotypic data'!DF:DF, MATCH($A405, 'Root phenotypic data'!$A:$A, 0))</f>
        <v>23.3113995</v>
      </c>
      <c r="BI405" s="4">
        <f>INDEX('Root phenotypic data'!DG:DG, MATCH($A405, 'Root phenotypic data'!$A:$A, 0))</f>
        <v>214</v>
      </c>
      <c r="BJ405" s="4">
        <f>INDEX('Root phenotypic data'!DH:DH, MATCH($A405, 'Root phenotypic data'!$A:$A, 0))</f>
        <v>122</v>
      </c>
      <c r="BK405" s="4">
        <f>INDEX('Root phenotypic data'!DI:DI, MATCH($A405, 'Root phenotypic data'!$A:$A, 0))</f>
        <v>122</v>
      </c>
      <c r="BL405" s="4">
        <f>INDEX('Root phenotypic data'!DJ:DJ, MATCH($A405, 'Root phenotypic data'!$A:$A, 0))</f>
        <v>213</v>
      </c>
      <c r="BM405" s="4">
        <f>INDEX('Root phenotypic data'!DK:DK, MATCH($A405, 'Root phenotypic data'!$A:$A, 0))</f>
        <v>0.905528</v>
      </c>
      <c r="BN405" s="4">
        <f>INDEX('Root phenotypic data'!DL:DL, MATCH($A405, 'Root phenotypic data'!$A:$A, 0))</f>
        <v>10.2867002</v>
      </c>
      <c r="BO405" s="4">
        <f>INDEX('Mother tree bio'!C:C, MATCH($D405, 'Mother tree bio'!$B:$B, 0))</f>
        <v>-37.218240680000001</v>
      </c>
      <c r="BP405" s="4">
        <f>INDEX('Mother tree bio'!D:D, MATCH($D405, 'Mother tree bio'!$B:$B, 0))</f>
        <v>145.02972310000001</v>
      </c>
      <c r="BQ405" s="4">
        <f>INDEX('Mother tree bio'!E:E, MATCH($D405, 'Mother tree bio'!$B:$B, 0))</f>
        <v>221</v>
      </c>
      <c r="BR405" s="4">
        <f>INDEX('Mother tree bio'!F:F, MATCH($D405, 'Mother tree bio'!$B:$B, 0))</f>
        <v>1967</v>
      </c>
      <c r="BS405" s="4">
        <f>INDEX('Mother tree bio'!G:G, MATCH($D405, 'Mother tree bio'!$B:$B, 0))</f>
        <v>35</v>
      </c>
      <c r="BT405" s="4">
        <f>INDEX('Mother tree bio'!H:H, MATCH($D405, 'Mother tree bio'!$B:$B, 0))</f>
        <v>63</v>
      </c>
      <c r="BU405" s="4">
        <f>INDEX('Mother tree bio'!I:I, MATCH($D405, 'Mother tree bio'!$B:$B, 0))</f>
        <v>47</v>
      </c>
      <c r="BV405" s="4">
        <f>INDEX('Mother tree bio'!J:J, MATCH($D405, 'Mother tree bio'!$B:$B, 0))</f>
        <v>18</v>
      </c>
      <c r="BW405" s="4">
        <f>INDEX('Mother tree bio'!K:K, MATCH($D405, 'Mother tree bio'!$B:$B, 0))</f>
        <v>69</v>
      </c>
    </row>
    <row r="406" spans="1:75" ht="15" customHeight="1">
      <c r="A406" s="39" t="s">
        <v>742</v>
      </c>
      <c r="B406" t="s">
        <v>723</v>
      </c>
      <c r="C406" s="1" t="s">
        <v>148</v>
      </c>
      <c r="D406" s="4" t="str">
        <f>INDEX('Isotope analysis'!D:D, MATCH($A406, 'Isotope analysis'!$C:$C, 0))</f>
        <v>NSW0741</v>
      </c>
      <c r="E406" s="4" t="str">
        <f>INDEX('Isotope analysis'!A:A, MATCH($D406, 'Isotope analysis'!$D:$D, 0))</f>
        <v>E. melliodora</v>
      </c>
      <c r="F406" s="4">
        <v>1</v>
      </c>
      <c r="G406" s="4" t="str">
        <f>INDEX('Isotope analysis'!E:E, MATCH($A406, 'Isotope analysis'!$C:$C, 0))</f>
        <v>D</v>
      </c>
      <c r="H406" s="4"/>
      <c r="I406" s="19"/>
      <c r="J406" s="19"/>
      <c r="K406" s="19"/>
      <c r="L406" s="19"/>
      <c r="M406" s="19"/>
      <c r="N406" s="19"/>
      <c r="O406" s="4" t="e">
        <f>INDEX('Root phenotypic data'!F:F, MATCH($A406, 'Root phenotypic data'!$A:$A, 0))</f>
        <v>#N/A</v>
      </c>
      <c r="P406" s="18" t="e">
        <f>INDEX('Root phenotypic data'!H:H, MATCH($A406, 'Root phenotypic data'!$A:$A, 0))</f>
        <v>#N/A</v>
      </c>
      <c r="Q406" s="4" t="e">
        <f>INDEX('Root phenotypic data'!I:I, MATCH($A406, 'Root phenotypic data'!$A:$A, 0))</f>
        <v>#N/A</v>
      </c>
      <c r="R406" s="4" t="e">
        <f>INDEX('Root phenotypic data'!J:J, MATCH($A406, 'Root phenotypic data'!$A:$A, 0))</f>
        <v>#N/A</v>
      </c>
      <c r="S406" s="4" t="e">
        <f>INDEX('Root phenotypic data'!K:K, MATCH($A406, 'Root phenotypic data'!$A:$A, 0))</f>
        <v>#N/A</v>
      </c>
      <c r="T406" s="4" t="e">
        <f>INDEX('Root phenotypic data'!L:L, MATCH($A406, 'Root phenotypic data'!$A:$A, 0))</f>
        <v>#N/A</v>
      </c>
      <c r="U406" s="4" t="e">
        <f>INDEX('Root phenotypic data'!M:M, MATCH($A406, 'Root phenotypic data'!$A:$A, 0))</f>
        <v>#N/A</v>
      </c>
      <c r="V406" s="4" t="e">
        <f>INDEX('Root phenotypic data'!N:N, MATCH($A406, 'Root phenotypic data'!$A:$A, 0))</f>
        <v>#N/A</v>
      </c>
      <c r="W406" s="4" t="e">
        <f>INDEX('Root phenotypic data'!O:O, MATCH($A406, 'Root phenotypic data'!$A:$A, 0))</f>
        <v>#N/A</v>
      </c>
      <c r="X406" s="4" t="e">
        <f>INDEX('Root phenotypic data'!P:P, MATCH($A406, 'Root phenotypic data'!$A:$A, 0))</f>
        <v>#N/A</v>
      </c>
      <c r="Y406" s="4" t="e">
        <f>INDEX('Root phenotypic data'!Q:Q, MATCH($A406, 'Root phenotypic data'!$A:$A, 0))</f>
        <v>#N/A</v>
      </c>
      <c r="Z406" s="4" t="e">
        <f>INDEX('Root phenotypic data'!R:R, MATCH($A406, 'Root phenotypic data'!$A:$A, 0))</f>
        <v>#N/A</v>
      </c>
      <c r="AA406" s="4" t="e">
        <f>INDEX('Root phenotypic data'!S:S, MATCH($A406, 'Root phenotypic data'!$A:$A, 0))</f>
        <v>#N/A</v>
      </c>
      <c r="AB406" s="4" t="e">
        <f>INDEX('Root phenotypic data'!T:T, MATCH($A406, 'Root phenotypic data'!$A:$A, 0))</f>
        <v>#N/A</v>
      </c>
      <c r="AC406" s="4" t="e">
        <f>INDEX('Root phenotypic data'!U:U, MATCH($A406, 'Root phenotypic data'!$A:$A, 0))</f>
        <v>#N/A</v>
      </c>
      <c r="AD406" s="4" t="e">
        <f>INDEX('Root phenotypic data'!V:V, MATCH($A406, 'Root phenotypic data'!$A:$A, 0))</f>
        <v>#N/A</v>
      </c>
      <c r="AE406" s="4" t="e">
        <f>INDEX('Root phenotypic data'!W:W, MATCH($A406, 'Root phenotypic data'!$A:$A, 0))</f>
        <v>#N/A</v>
      </c>
      <c r="AF406" s="4" t="e">
        <f>INDEX('Root phenotypic data'!X:X, MATCH($A406, 'Root phenotypic data'!$A:$A, 0))</f>
        <v>#N/A</v>
      </c>
      <c r="AG406" s="4" t="e">
        <f>INDEX('Root phenotypic data'!Y:Y, MATCH($A406, 'Root phenotypic data'!$A:$A, 0))</f>
        <v>#N/A</v>
      </c>
      <c r="AH406" s="4" t="e">
        <f>INDEX('Root phenotypic data'!Z:Z, MATCH($A406, 'Root phenotypic data'!$A:$A, 0))</f>
        <v>#N/A</v>
      </c>
      <c r="AI406" s="4" t="e">
        <f>INDEX('Root phenotypic data'!AA:AA, MATCH($A406, 'Root phenotypic data'!$A:$A, 0))</f>
        <v>#N/A</v>
      </c>
      <c r="AJ406" s="4" t="e">
        <f>INDEX('Root phenotypic data'!AB:AB, MATCH($A406, 'Root phenotypic data'!$A:$A, 0))</f>
        <v>#N/A</v>
      </c>
      <c r="AK406" s="4" t="e">
        <f>INDEX('Root phenotypic data'!AC:AC, MATCH($A406, 'Root phenotypic data'!$A:$A, 0))</f>
        <v>#N/A</v>
      </c>
      <c r="AL406" s="4" t="e">
        <f>INDEX('Root phenotypic data'!AD:AD, MATCH($A406, 'Root phenotypic data'!$A:$A, 0))</f>
        <v>#N/A</v>
      </c>
      <c r="AM406" s="4" t="e">
        <f>INDEX('Root phenotypic data'!AE:AE, MATCH($A406, 'Root phenotypic data'!$A:$A, 0))</f>
        <v>#N/A</v>
      </c>
      <c r="AN406" s="4" t="e">
        <f>INDEX('Root phenotypic data'!AF:AF, MATCH($A406, 'Root phenotypic data'!$A:$A, 0))</f>
        <v>#N/A</v>
      </c>
      <c r="AO406" s="4" t="e">
        <f>INDEX('Root phenotypic data'!AG:AG, MATCH($A406, 'Root phenotypic data'!$A:$A, 0))</f>
        <v>#N/A</v>
      </c>
      <c r="AP406" s="4">
        <f>INDEX('Isotope analysis'!F:F, MATCH($A406, 'Isotope analysis'!$C:$C, 0))</f>
        <v>0</v>
      </c>
      <c r="AQ406" s="4">
        <f>INDEX('Isotope analysis'!G:G, MATCH($A406, 'Isotope analysis'!$C:$C, 0))</f>
        <v>-28.03</v>
      </c>
      <c r="AR406" s="4">
        <f>INDEX('Isotope analysis'!H:H, MATCH($A406, 'Isotope analysis'!$C:$C, 0))</f>
        <v>1.92</v>
      </c>
      <c r="AS406" s="4">
        <f>INDEX('Isotope analysis'!I:I, MATCH($A406, 'Isotope analysis'!$C:$C, 0))</f>
        <v>44</v>
      </c>
      <c r="AT406" s="4" t="e">
        <f>INDEX('Root phenotypic data'!CR:CR, MATCH($A406, 'Root phenotypic data'!$A:$A, 0))</f>
        <v>#N/A</v>
      </c>
      <c r="AU406" s="4" t="e">
        <f>INDEX('Root phenotypic data'!CS:CS, MATCH($A406, 'Root phenotypic data'!$A:$A, 0))</f>
        <v>#N/A</v>
      </c>
      <c r="AV406" s="4" t="e">
        <f>INDEX('Root phenotypic data'!CT:CT, MATCH($A406, 'Root phenotypic data'!$A:$A, 0))</f>
        <v>#N/A</v>
      </c>
      <c r="AW406" s="4" t="e">
        <f>INDEX('Root phenotypic data'!CU:CU, MATCH($A406, 'Root phenotypic data'!$A:$A, 0))</f>
        <v>#N/A</v>
      </c>
      <c r="AX406" s="4" t="e">
        <f>INDEX('Root phenotypic data'!CV:CV, MATCH($A406, 'Root phenotypic data'!$A:$A, 0))</f>
        <v>#N/A</v>
      </c>
      <c r="AY406" s="4" t="e">
        <f>INDEX('Root phenotypic data'!CW:CW, MATCH($A406, 'Root phenotypic data'!$A:$A, 0))</f>
        <v>#N/A</v>
      </c>
      <c r="AZ406" s="4" t="e">
        <f>INDEX('Root phenotypic data'!CX:CX, MATCH($A406, 'Root phenotypic data'!$A:$A, 0))</f>
        <v>#N/A</v>
      </c>
      <c r="BA406" s="4" t="e">
        <f>INDEX('Root phenotypic data'!CY:CY, MATCH($A406, 'Root phenotypic data'!$A:$A, 0))</f>
        <v>#N/A</v>
      </c>
      <c r="BB406" s="4" t="e">
        <f>INDEX('Root phenotypic data'!CZ:CZ, MATCH($A406, 'Root phenotypic data'!$A:$A, 0))</f>
        <v>#N/A</v>
      </c>
      <c r="BC406" s="4" t="e">
        <f>INDEX('Root phenotypic data'!DA:DA, MATCH($A406, 'Root phenotypic data'!$A:$A, 0))</f>
        <v>#N/A</v>
      </c>
      <c r="BD406" s="4" t="e">
        <f>INDEX('Root phenotypic data'!DB:DB, MATCH($A406, 'Root phenotypic data'!$A:$A, 0))</f>
        <v>#N/A</v>
      </c>
      <c r="BE406" s="4" t="e">
        <f>INDEX('Root phenotypic data'!DC:DC, MATCH($A406, 'Root phenotypic data'!$A:$A, 0))</f>
        <v>#N/A</v>
      </c>
      <c r="BF406" s="4" t="e">
        <f>INDEX('Root phenotypic data'!DD:DD, MATCH($A406, 'Root phenotypic data'!$A:$A, 0))</f>
        <v>#N/A</v>
      </c>
      <c r="BG406" s="4" t="e">
        <f>INDEX('Root phenotypic data'!DE:DE, MATCH($A406, 'Root phenotypic data'!$A:$A, 0))</f>
        <v>#N/A</v>
      </c>
      <c r="BH406" s="4" t="e">
        <f>INDEX('Root phenotypic data'!DF:DF, MATCH($A406, 'Root phenotypic data'!$A:$A, 0))</f>
        <v>#N/A</v>
      </c>
      <c r="BI406" s="4" t="e">
        <f>INDEX('Root phenotypic data'!DG:DG, MATCH($A406, 'Root phenotypic data'!$A:$A, 0))</f>
        <v>#N/A</v>
      </c>
      <c r="BJ406" s="4" t="e">
        <f>INDEX('Root phenotypic data'!DH:DH, MATCH($A406, 'Root phenotypic data'!$A:$A, 0))</f>
        <v>#N/A</v>
      </c>
      <c r="BK406" s="4" t="e">
        <f>INDEX('Root phenotypic data'!DI:DI, MATCH($A406, 'Root phenotypic data'!$A:$A, 0))</f>
        <v>#N/A</v>
      </c>
      <c r="BL406" s="4" t="e">
        <f>INDEX('Root phenotypic data'!DJ:DJ, MATCH($A406, 'Root phenotypic data'!$A:$A, 0))</f>
        <v>#N/A</v>
      </c>
      <c r="BM406" s="4" t="e">
        <f>INDEX('Root phenotypic data'!DK:DK, MATCH($A406, 'Root phenotypic data'!$A:$A, 0))</f>
        <v>#N/A</v>
      </c>
      <c r="BN406" s="4" t="e">
        <f>INDEX('Root phenotypic data'!DL:DL, MATCH($A406, 'Root phenotypic data'!$A:$A, 0))</f>
        <v>#N/A</v>
      </c>
      <c r="BO406" s="4" t="e">
        <f>INDEX('Mother tree bio'!C:C, MATCH($D406, 'Mother tree bio'!$B:$B, 0))</f>
        <v>#N/A</v>
      </c>
      <c r="BP406" s="4" t="e">
        <f>INDEX('Mother tree bio'!D:D, MATCH($D406, 'Mother tree bio'!$B:$B, 0))</f>
        <v>#N/A</v>
      </c>
      <c r="BQ406" s="4" t="e">
        <f>INDEX('Mother tree bio'!E:E, MATCH($D406, 'Mother tree bio'!$B:$B, 0))</f>
        <v>#N/A</v>
      </c>
      <c r="BR406" s="4" t="e">
        <f>INDEX('Mother tree bio'!F:F, MATCH($D406, 'Mother tree bio'!$B:$B, 0))</f>
        <v>#N/A</v>
      </c>
      <c r="BS406" s="4" t="e">
        <f>INDEX('Mother tree bio'!G:G, MATCH($D406, 'Mother tree bio'!$B:$B, 0))</f>
        <v>#N/A</v>
      </c>
      <c r="BT406" s="4" t="e">
        <f>INDEX('Mother tree bio'!H:H, MATCH($D406, 'Mother tree bio'!$B:$B, 0))</f>
        <v>#N/A</v>
      </c>
      <c r="BU406" s="4" t="e">
        <f>INDEX('Mother tree bio'!I:I, MATCH($D406, 'Mother tree bio'!$B:$B, 0))</f>
        <v>#N/A</v>
      </c>
      <c r="BV406" s="4" t="e">
        <f>INDEX('Mother tree bio'!J:J, MATCH($D406, 'Mother tree bio'!$B:$B, 0))</f>
        <v>#N/A</v>
      </c>
      <c r="BW406" s="4" t="e">
        <f>INDEX('Mother tree bio'!K:K, MATCH($D406, 'Mother tree bio'!$B:$B, 0))</f>
        <v>#N/A</v>
      </c>
    </row>
    <row r="407" spans="1:75" ht="15" customHeight="1">
      <c r="A407" s="39" t="s">
        <v>743</v>
      </c>
      <c r="B407" t="s">
        <v>723</v>
      </c>
      <c r="C407" s="1" t="s">
        <v>150</v>
      </c>
      <c r="D407" s="4" t="str">
        <f>INDEX('Isotope analysis'!D:D, MATCH($A407, 'Isotope analysis'!$C:$C, 0))</f>
        <v>NSW0741</v>
      </c>
      <c r="E407" s="4" t="str">
        <f>INDEX('Isotope analysis'!A:A, MATCH($D407, 'Isotope analysis'!$D:$D, 0))</f>
        <v>E. melliodora</v>
      </c>
      <c r="F407" s="4">
        <v>2</v>
      </c>
      <c r="G407" s="4" t="str">
        <f>INDEX('Isotope analysis'!E:E, MATCH($A407, 'Isotope analysis'!$C:$C, 0))</f>
        <v>D</v>
      </c>
      <c r="H407" s="4"/>
      <c r="AP407" s="4">
        <f>INDEX('Isotope analysis'!F:F, MATCH($A407, 'Isotope analysis'!$C:$C, 0))</f>
        <v>0</v>
      </c>
      <c r="AQ407" s="4">
        <f>INDEX('Isotope analysis'!G:G, MATCH($A407, 'Isotope analysis'!$C:$C, 0))</f>
        <v>-31.89</v>
      </c>
      <c r="AR407" s="4">
        <f>INDEX('Isotope analysis'!H:H, MATCH($A407, 'Isotope analysis'!$C:$C, 0))</f>
        <v>1.77</v>
      </c>
      <c r="AS407" s="4">
        <f>INDEX('Isotope analysis'!I:I, MATCH($A407, 'Isotope analysis'!$C:$C, 0))</f>
        <v>44.5</v>
      </c>
      <c r="BO407" s="4" t="e">
        <f>INDEX('Mother tree bio'!C:C, MATCH($D407, 'Mother tree bio'!$B:$B, 0))</f>
        <v>#N/A</v>
      </c>
      <c r="BP407" s="4" t="e">
        <f>INDEX('Mother tree bio'!D:D, MATCH($D407, 'Mother tree bio'!$B:$B, 0))</f>
        <v>#N/A</v>
      </c>
      <c r="BQ407" s="4" t="e">
        <f>INDEX('Mother tree bio'!E:E, MATCH($D407, 'Mother tree bio'!$B:$B, 0))</f>
        <v>#N/A</v>
      </c>
      <c r="BR407" s="4" t="e">
        <f>INDEX('Mother tree bio'!F:F, MATCH($D407, 'Mother tree bio'!$B:$B, 0))</f>
        <v>#N/A</v>
      </c>
      <c r="BS407" s="4" t="e">
        <f>INDEX('Mother tree bio'!G:G, MATCH($D407, 'Mother tree bio'!$B:$B, 0))</f>
        <v>#N/A</v>
      </c>
      <c r="BT407" s="4" t="e">
        <f>INDEX('Mother tree bio'!H:H, MATCH($D407, 'Mother tree bio'!$B:$B, 0))</f>
        <v>#N/A</v>
      </c>
      <c r="BU407" s="4" t="e">
        <f>INDEX('Mother tree bio'!I:I, MATCH($D407, 'Mother tree bio'!$B:$B, 0))</f>
        <v>#N/A</v>
      </c>
      <c r="BV407" s="4" t="e">
        <f>INDEX('Mother tree bio'!J:J, MATCH($D407, 'Mother tree bio'!$B:$B, 0))</f>
        <v>#N/A</v>
      </c>
      <c r="BW407" s="4" t="e">
        <f>INDEX('Mother tree bio'!K:K, MATCH($D407, 'Mother tree bio'!$B:$B, 0))</f>
        <v>#N/A</v>
      </c>
    </row>
    <row r="408" spans="1:75" ht="15" customHeight="1">
      <c r="A408" s="39" t="s">
        <v>744</v>
      </c>
      <c r="B408" t="s">
        <v>723</v>
      </c>
      <c r="C408" s="1" t="s">
        <v>152</v>
      </c>
      <c r="D408" s="4" t="str">
        <f>INDEX('Isotope analysis'!D:D, MATCH($A408, 'Isotope analysis'!$C:$C, 0))</f>
        <v>NSW0741</v>
      </c>
      <c r="E408" s="4" t="str">
        <f>INDEX('Isotope analysis'!A:A, MATCH($D408, 'Isotope analysis'!$D:$D, 0))</f>
        <v>E. melliodora</v>
      </c>
      <c r="F408" s="4">
        <v>3</v>
      </c>
      <c r="G408" s="4" t="str">
        <f>INDEX('Isotope analysis'!E:E, MATCH($A408, 'Isotope analysis'!$C:$C, 0))</f>
        <v>D</v>
      </c>
      <c r="H408" s="4"/>
      <c r="I408" s="19"/>
      <c r="J408" s="19"/>
      <c r="K408" s="19"/>
      <c r="L408" s="19"/>
      <c r="M408" s="19"/>
      <c r="N408" s="19"/>
      <c r="O408" s="4" t="e">
        <f>INDEX('Root phenotypic data'!F:F, MATCH($A408, 'Root phenotypic data'!$A:$A, 0))</f>
        <v>#N/A</v>
      </c>
      <c r="P408" s="18" t="e">
        <f>INDEX('Root phenotypic data'!H:H, MATCH($A408, 'Root phenotypic data'!$A:$A, 0))</f>
        <v>#N/A</v>
      </c>
      <c r="Q408" s="4" t="e">
        <f>INDEX('Root phenotypic data'!I:I, MATCH($A408, 'Root phenotypic data'!$A:$A, 0))</f>
        <v>#N/A</v>
      </c>
      <c r="R408" s="4" t="e">
        <f>INDEX('Root phenotypic data'!J:J, MATCH($A408, 'Root phenotypic data'!$A:$A, 0))</f>
        <v>#N/A</v>
      </c>
      <c r="S408" s="4" t="e">
        <f>INDEX('Root phenotypic data'!K:K, MATCH($A408, 'Root phenotypic data'!$A:$A, 0))</f>
        <v>#N/A</v>
      </c>
      <c r="T408" s="4" t="e">
        <f>INDEX('Root phenotypic data'!L:L, MATCH($A408, 'Root phenotypic data'!$A:$A, 0))</f>
        <v>#N/A</v>
      </c>
      <c r="U408" s="4" t="e">
        <f>INDEX('Root phenotypic data'!M:M, MATCH($A408, 'Root phenotypic data'!$A:$A, 0))</f>
        <v>#N/A</v>
      </c>
      <c r="V408" s="4" t="e">
        <f>INDEX('Root phenotypic data'!N:N, MATCH($A408, 'Root phenotypic data'!$A:$A, 0))</f>
        <v>#N/A</v>
      </c>
      <c r="W408" s="4" t="e">
        <f>INDEX('Root phenotypic data'!O:O, MATCH($A408, 'Root phenotypic data'!$A:$A, 0))</f>
        <v>#N/A</v>
      </c>
      <c r="X408" s="4" t="e">
        <f>INDEX('Root phenotypic data'!P:P, MATCH($A408, 'Root phenotypic data'!$A:$A, 0))</f>
        <v>#N/A</v>
      </c>
      <c r="Y408" s="4" t="e">
        <f>INDEX('Root phenotypic data'!Q:Q, MATCH($A408, 'Root phenotypic data'!$A:$A, 0))</f>
        <v>#N/A</v>
      </c>
      <c r="Z408" s="4" t="e">
        <f>INDEX('Root phenotypic data'!R:R, MATCH($A408, 'Root phenotypic data'!$A:$A, 0))</f>
        <v>#N/A</v>
      </c>
      <c r="AA408" s="4" t="e">
        <f>INDEX('Root phenotypic data'!S:S, MATCH($A408, 'Root phenotypic data'!$A:$A, 0))</f>
        <v>#N/A</v>
      </c>
      <c r="AB408" s="4" t="e">
        <f>INDEX('Root phenotypic data'!T:T, MATCH($A408, 'Root phenotypic data'!$A:$A, 0))</f>
        <v>#N/A</v>
      </c>
      <c r="AC408" s="4" t="e">
        <f>INDEX('Root phenotypic data'!U:U, MATCH($A408, 'Root phenotypic data'!$A:$A, 0))</f>
        <v>#N/A</v>
      </c>
      <c r="AD408" s="4" t="e">
        <f>INDEX('Root phenotypic data'!V:V, MATCH($A408, 'Root phenotypic data'!$A:$A, 0))</f>
        <v>#N/A</v>
      </c>
      <c r="AE408" s="4" t="e">
        <f>INDEX('Root phenotypic data'!W:W, MATCH($A408, 'Root phenotypic data'!$A:$A, 0))</f>
        <v>#N/A</v>
      </c>
      <c r="AF408" s="4" t="e">
        <f>INDEX('Root phenotypic data'!X:X, MATCH($A408, 'Root phenotypic data'!$A:$A, 0))</f>
        <v>#N/A</v>
      </c>
      <c r="AG408" s="4" t="e">
        <f>INDEX('Root phenotypic data'!Y:Y, MATCH($A408, 'Root phenotypic data'!$A:$A, 0))</f>
        <v>#N/A</v>
      </c>
      <c r="AH408" s="4" t="e">
        <f>INDEX('Root phenotypic data'!Z:Z, MATCH($A408, 'Root phenotypic data'!$A:$A, 0))</f>
        <v>#N/A</v>
      </c>
      <c r="AI408" s="4" t="e">
        <f>INDEX('Root phenotypic data'!AA:AA, MATCH($A408, 'Root phenotypic data'!$A:$A, 0))</f>
        <v>#N/A</v>
      </c>
      <c r="AJ408" s="4" t="e">
        <f>INDEX('Root phenotypic data'!AB:AB, MATCH($A408, 'Root phenotypic data'!$A:$A, 0))</f>
        <v>#N/A</v>
      </c>
      <c r="AK408" s="4" t="e">
        <f>INDEX('Root phenotypic data'!AC:AC, MATCH($A408, 'Root phenotypic data'!$A:$A, 0))</f>
        <v>#N/A</v>
      </c>
      <c r="AL408" s="4" t="e">
        <f>INDEX('Root phenotypic data'!AD:AD, MATCH($A408, 'Root phenotypic data'!$A:$A, 0))</f>
        <v>#N/A</v>
      </c>
      <c r="AM408" s="4" t="e">
        <f>INDEX('Root phenotypic data'!AE:AE, MATCH($A408, 'Root phenotypic data'!$A:$A, 0))</f>
        <v>#N/A</v>
      </c>
      <c r="AN408" s="4" t="e">
        <f>INDEX('Root phenotypic data'!AF:AF, MATCH($A408, 'Root phenotypic data'!$A:$A, 0))</f>
        <v>#N/A</v>
      </c>
      <c r="AO408" s="4" t="e">
        <f>INDEX('Root phenotypic data'!AG:AG, MATCH($A408, 'Root phenotypic data'!$A:$A, 0))</f>
        <v>#N/A</v>
      </c>
      <c r="AP408" s="4">
        <f>INDEX('Isotope analysis'!F:F, MATCH($A408, 'Isotope analysis'!$C:$C, 0))</f>
        <v>0</v>
      </c>
      <c r="AQ408" s="4">
        <f>INDEX('Isotope analysis'!G:G, MATCH($A408, 'Isotope analysis'!$C:$C, 0))</f>
        <v>-30.05</v>
      </c>
      <c r="AR408" s="4">
        <f>INDEX('Isotope analysis'!H:H, MATCH($A408, 'Isotope analysis'!$C:$C, 0))</f>
        <v>1.64</v>
      </c>
      <c r="AS408" s="4">
        <f>INDEX('Isotope analysis'!I:I, MATCH($A408, 'Isotope analysis'!$C:$C, 0))</f>
        <v>44.2</v>
      </c>
      <c r="AT408" s="4" t="e">
        <f>INDEX('Root phenotypic data'!CR:CR, MATCH($A408, 'Root phenotypic data'!$A:$A, 0))</f>
        <v>#N/A</v>
      </c>
      <c r="AU408" s="4" t="e">
        <f>INDEX('Root phenotypic data'!CS:CS, MATCH($A408, 'Root phenotypic data'!$A:$A, 0))</f>
        <v>#N/A</v>
      </c>
      <c r="AV408" s="4" t="e">
        <f>INDEX('Root phenotypic data'!CT:CT, MATCH($A408, 'Root phenotypic data'!$A:$A, 0))</f>
        <v>#N/A</v>
      </c>
      <c r="AW408" s="4" t="e">
        <f>INDEX('Root phenotypic data'!CU:CU, MATCH($A408, 'Root phenotypic data'!$A:$A, 0))</f>
        <v>#N/A</v>
      </c>
      <c r="AX408" s="4" t="e">
        <f>INDEX('Root phenotypic data'!CV:CV, MATCH($A408, 'Root phenotypic data'!$A:$A, 0))</f>
        <v>#N/A</v>
      </c>
      <c r="AY408" s="4" t="e">
        <f>INDEX('Root phenotypic data'!CW:CW, MATCH($A408, 'Root phenotypic data'!$A:$A, 0))</f>
        <v>#N/A</v>
      </c>
      <c r="AZ408" s="4" t="e">
        <f>INDEX('Root phenotypic data'!CX:CX, MATCH($A408, 'Root phenotypic data'!$A:$A, 0))</f>
        <v>#N/A</v>
      </c>
      <c r="BA408" s="4" t="e">
        <f>INDEX('Root phenotypic data'!CY:CY, MATCH($A408, 'Root phenotypic data'!$A:$A, 0))</f>
        <v>#N/A</v>
      </c>
      <c r="BB408" s="4" t="e">
        <f>INDEX('Root phenotypic data'!CZ:CZ, MATCH($A408, 'Root phenotypic data'!$A:$A, 0))</f>
        <v>#N/A</v>
      </c>
      <c r="BC408" s="4" t="e">
        <f>INDEX('Root phenotypic data'!DA:DA, MATCH($A408, 'Root phenotypic data'!$A:$A, 0))</f>
        <v>#N/A</v>
      </c>
      <c r="BD408" s="4" t="e">
        <f>INDEX('Root phenotypic data'!DB:DB, MATCH($A408, 'Root phenotypic data'!$A:$A, 0))</f>
        <v>#N/A</v>
      </c>
      <c r="BE408" s="4" t="e">
        <f>INDEX('Root phenotypic data'!DC:DC, MATCH($A408, 'Root phenotypic data'!$A:$A, 0))</f>
        <v>#N/A</v>
      </c>
      <c r="BF408" s="4" t="e">
        <f>INDEX('Root phenotypic data'!DD:DD, MATCH($A408, 'Root phenotypic data'!$A:$A, 0))</f>
        <v>#N/A</v>
      </c>
      <c r="BG408" s="4" t="e">
        <f>INDEX('Root phenotypic data'!DE:DE, MATCH($A408, 'Root phenotypic data'!$A:$A, 0))</f>
        <v>#N/A</v>
      </c>
      <c r="BH408" s="4" t="e">
        <f>INDEX('Root phenotypic data'!DF:DF, MATCH($A408, 'Root phenotypic data'!$A:$A, 0))</f>
        <v>#N/A</v>
      </c>
      <c r="BI408" s="4" t="e">
        <f>INDEX('Root phenotypic data'!DG:DG, MATCH($A408, 'Root phenotypic data'!$A:$A, 0))</f>
        <v>#N/A</v>
      </c>
      <c r="BJ408" s="4" t="e">
        <f>INDEX('Root phenotypic data'!DH:DH, MATCH($A408, 'Root phenotypic data'!$A:$A, 0))</f>
        <v>#N/A</v>
      </c>
      <c r="BK408" s="4" t="e">
        <f>INDEX('Root phenotypic data'!DI:DI, MATCH($A408, 'Root phenotypic data'!$A:$A, 0))</f>
        <v>#N/A</v>
      </c>
      <c r="BL408" s="4" t="e">
        <f>INDEX('Root phenotypic data'!DJ:DJ, MATCH($A408, 'Root phenotypic data'!$A:$A, 0))</f>
        <v>#N/A</v>
      </c>
      <c r="BM408" s="4" t="e">
        <f>INDEX('Root phenotypic data'!DK:DK, MATCH($A408, 'Root phenotypic data'!$A:$A, 0))</f>
        <v>#N/A</v>
      </c>
      <c r="BN408" s="4" t="e">
        <f>INDEX('Root phenotypic data'!DL:DL, MATCH($A408, 'Root phenotypic data'!$A:$A, 0))</f>
        <v>#N/A</v>
      </c>
      <c r="BO408" s="4" t="e">
        <f>INDEX('Mother tree bio'!C:C, MATCH($D408, 'Mother tree bio'!$B:$B, 0))</f>
        <v>#N/A</v>
      </c>
      <c r="BP408" s="4" t="e">
        <f>INDEX('Mother tree bio'!D:D, MATCH($D408, 'Mother tree bio'!$B:$B, 0))</f>
        <v>#N/A</v>
      </c>
      <c r="BQ408" s="4" t="e">
        <f>INDEX('Mother tree bio'!E:E, MATCH($D408, 'Mother tree bio'!$B:$B, 0))</f>
        <v>#N/A</v>
      </c>
      <c r="BR408" s="4" t="e">
        <f>INDEX('Mother tree bio'!F:F, MATCH($D408, 'Mother tree bio'!$B:$B, 0))</f>
        <v>#N/A</v>
      </c>
      <c r="BS408" s="4" t="e">
        <f>INDEX('Mother tree bio'!G:G, MATCH($D408, 'Mother tree bio'!$B:$B, 0))</f>
        <v>#N/A</v>
      </c>
      <c r="BT408" s="4" t="e">
        <f>INDEX('Mother tree bio'!H:H, MATCH($D408, 'Mother tree bio'!$B:$B, 0))</f>
        <v>#N/A</v>
      </c>
      <c r="BU408" s="4" t="e">
        <f>INDEX('Mother tree bio'!I:I, MATCH($D408, 'Mother tree bio'!$B:$B, 0))</f>
        <v>#N/A</v>
      </c>
      <c r="BV408" s="4" t="e">
        <f>INDEX('Mother tree bio'!J:J, MATCH($D408, 'Mother tree bio'!$B:$B, 0))</f>
        <v>#N/A</v>
      </c>
      <c r="BW408" s="4" t="e">
        <f>INDEX('Mother tree bio'!K:K, MATCH($D408, 'Mother tree bio'!$B:$B, 0))</f>
        <v>#N/A</v>
      </c>
    </row>
    <row r="409" spans="1:75" ht="15" customHeight="1" thickBot="1">
      <c r="A409" s="43" t="s">
        <v>745</v>
      </c>
      <c r="B409" t="s">
        <v>723</v>
      </c>
      <c r="C409" s="1" t="s">
        <v>156</v>
      </c>
      <c r="D409" s="4" t="str">
        <f>INDEX('Isotope analysis'!D:D, MATCH($A409, 'Isotope analysis'!$C:$C, 0))</f>
        <v>NSW0741</v>
      </c>
      <c r="E409" s="4" t="str">
        <f>INDEX('Isotope analysis'!A:A, MATCH($D409, 'Isotope analysis'!$D:$D, 0))</f>
        <v>E. melliodora</v>
      </c>
      <c r="F409" s="4">
        <v>5</v>
      </c>
      <c r="G409" s="4" t="str">
        <f>INDEX('Isotope analysis'!E:E, MATCH($A409, 'Isotope analysis'!$C:$C, 0))</f>
        <v>D</v>
      </c>
      <c r="H409" s="4"/>
      <c r="I409" s="19"/>
      <c r="J409" s="19"/>
      <c r="K409" s="19"/>
      <c r="L409" s="19"/>
      <c r="M409" s="19"/>
      <c r="N409" s="19"/>
      <c r="O409" s="4" t="e">
        <f>INDEX('Root phenotypic data'!F:F, MATCH($A409, 'Root phenotypic data'!$A:$A, 0))</f>
        <v>#N/A</v>
      </c>
      <c r="P409" s="18" t="e">
        <f>INDEX('Root phenotypic data'!H:H, MATCH($A409, 'Root phenotypic data'!$A:$A, 0))</f>
        <v>#N/A</v>
      </c>
      <c r="Q409" s="4" t="e">
        <f>INDEX('Root phenotypic data'!I:I, MATCH($A409, 'Root phenotypic data'!$A:$A, 0))</f>
        <v>#N/A</v>
      </c>
      <c r="R409" s="4" t="e">
        <f>INDEX('Root phenotypic data'!J:J, MATCH($A409, 'Root phenotypic data'!$A:$A, 0))</f>
        <v>#N/A</v>
      </c>
      <c r="S409" s="4" t="e">
        <f>INDEX('Root phenotypic data'!K:K, MATCH($A409, 'Root phenotypic data'!$A:$A, 0))</f>
        <v>#N/A</v>
      </c>
      <c r="T409" s="4" t="e">
        <f>INDEX('Root phenotypic data'!L:L, MATCH($A409, 'Root phenotypic data'!$A:$A, 0))</f>
        <v>#N/A</v>
      </c>
      <c r="U409" s="4" t="e">
        <f>INDEX('Root phenotypic data'!M:M, MATCH($A409, 'Root phenotypic data'!$A:$A, 0))</f>
        <v>#N/A</v>
      </c>
      <c r="V409" s="4" t="e">
        <f>INDEX('Root phenotypic data'!N:N, MATCH($A409, 'Root phenotypic data'!$A:$A, 0))</f>
        <v>#N/A</v>
      </c>
      <c r="W409" s="4" t="e">
        <f>INDEX('Root phenotypic data'!O:O, MATCH($A409, 'Root phenotypic data'!$A:$A, 0))</f>
        <v>#N/A</v>
      </c>
      <c r="X409" s="4" t="e">
        <f>INDEX('Root phenotypic data'!P:P, MATCH($A409, 'Root phenotypic data'!$A:$A, 0))</f>
        <v>#N/A</v>
      </c>
      <c r="Y409" s="4" t="e">
        <f>INDEX('Root phenotypic data'!Q:Q, MATCH($A409, 'Root phenotypic data'!$A:$A, 0))</f>
        <v>#N/A</v>
      </c>
      <c r="Z409" s="4" t="e">
        <f>INDEX('Root phenotypic data'!R:R, MATCH($A409, 'Root phenotypic data'!$A:$A, 0))</f>
        <v>#N/A</v>
      </c>
      <c r="AA409" s="4" t="e">
        <f>INDEX('Root phenotypic data'!S:S, MATCH($A409, 'Root phenotypic data'!$A:$A, 0))</f>
        <v>#N/A</v>
      </c>
      <c r="AB409" s="4" t="e">
        <f>INDEX('Root phenotypic data'!T:T, MATCH($A409, 'Root phenotypic data'!$A:$A, 0))</f>
        <v>#N/A</v>
      </c>
      <c r="AC409" s="4" t="e">
        <f>INDEX('Root phenotypic data'!U:U, MATCH($A409, 'Root phenotypic data'!$A:$A, 0))</f>
        <v>#N/A</v>
      </c>
      <c r="AD409" s="4" t="e">
        <f>INDEX('Root phenotypic data'!V:V, MATCH($A409, 'Root phenotypic data'!$A:$A, 0))</f>
        <v>#N/A</v>
      </c>
      <c r="AE409" s="4" t="e">
        <f>INDEX('Root phenotypic data'!W:W, MATCH($A409, 'Root phenotypic data'!$A:$A, 0))</f>
        <v>#N/A</v>
      </c>
      <c r="AF409" s="4" t="e">
        <f>INDEX('Root phenotypic data'!X:X, MATCH($A409, 'Root phenotypic data'!$A:$A, 0))</f>
        <v>#N/A</v>
      </c>
      <c r="AG409" s="4" t="e">
        <f>INDEX('Root phenotypic data'!Y:Y, MATCH($A409, 'Root phenotypic data'!$A:$A, 0))</f>
        <v>#N/A</v>
      </c>
      <c r="AH409" s="4" t="e">
        <f>INDEX('Root phenotypic data'!Z:Z, MATCH($A409, 'Root phenotypic data'!$A:$A, 0))</f>
        <v>#N/A</v>
      </c>
      <c r="AI409" s="4" t="e">
        <f>INDEX('Root phenotypic data'!AA:AA, MATCH($A409, 'Root phenotypic data'!$A:$A, 0))</f>
        <v>#N/A</v>
      </c>
      <c r="AJ409" s="4" t="e">
        <f>INDEX('Root phenotypic data'!AB:AB, MATCH($A409, 'Root phenotypic data'!$A:$A, 0))</f>
        <v>#N/A</v>
      </c>
      <c r="AK409" s="4" t="e">
        <f>INDEX('Root phenotypic data'!AC:AC, MATCH($A409, 'Root phenotypic data'!$A:$A, 0))</f>
        <v>#N/A</v>
      </c>
      <c r="AL409" s="4" t="e">
        <f>INDEX('Root phenotypic data'!AD:AD, MATCH($A409, 'Root phenotypic data'!$A:$A, 0))</f>
        <v>#N/A</v>
      </c>
      <c r="AM409" s="4" t="e">
        <f>INDEX('Root phenotypic data'!AE:AE, MATCH($A409, 'Root phenotypic data'!$A:$A, 0))</f>
        <v>#N/A</v>
      </c>
      <c r="AN409" s="4" t="e">
        <f>INDEX('Root phenotypic data'!AF:AF, MATCH($A409, 'Root phenotypic data'!$A:$A, 0))</f>
        <v>#N/A</v>
      </c>
      <c r="AO409" s="4" t="e">
        <f>INDEX('Root phenotypic data'!AG:AG, MATCH($A409, 'Root phenotypic data'!$A:$A, 0))</f>
        <v>#N/A</v>
      </c>
      <c r="AP409" s="4">
        <f>INDEX('Isotope analysis'!F:F, MATCH($A409, 'Isotope analysis'!$C:$C, 0))</f>
        <v>0</v>
      </c>
      <c r="AQ409" s="4">
        <f>INDEX('Isotope analysis'!G:G, MATCH($A409, 'Isotope analysis'!$C:$C, 0))</f>
        <v>-31.18</v>
      </c>
      <c r="AR409" s="4">
        <f>INDEX('Isotope analysis'!H:H, MATCH($A409, 'Isotope analysis'!$C:$C, 0))</f>
        <v>1.32</v>
      </c>
      <c r="AS409" s="4">
        <f>INDEX('Isotope analysis'!I:I, MATCH($A409, 'Isotope analysis'!$C:$C, 0))</f>
        <v>44.2</v>
      </c>
      <c r="AT409" s="4" t="e">
        <f>INDEX('Root phenotypic data'!CR:CR, MATCH($A409, 'Root phenotypic data'!$A:$A, 0))</f>
        <v>#N/A</v>
      </c>
      <c r="AU409" s="4" t="e">
        <f>INDEX('Root phenotypic data'!CS:CS, MATCH($A409, 'Root phenotypic data'!$A:$A, 0))</f>
        <v>#N/A</v>
      </c>
      <c r="AV409" s="4" t="e">
        <f>INDEX('Root phenotypic data'!CT:CT, MATCH($A409, 'Root phenotypic data'!$A:$A, 0))</f>
        <v>#N/A</v>
      </c>
      <c r="AW409" s="4" t="e">
        <f>INDEX('Root phenotypic data'!CU:CU, MATCH($A409, 'Root phenotypic data'!$A:$A, 0))</f>
        <v>#N/A</v>
      </c>
      <c r="AX409" s="4" t="e">
        <f>INDEX('Root phenotypic data'!CV:CV, MATCH($A409, 'Root phenotypic data'!$A:$A, 0))</f>
        <v>#N/A</v>
      </c>
      <c r="AY409" s="4" t="e">
        <f>INDEX('Root phenotypic data'!CW:CW, MATCH($A409, 'Root phenotypic data'!$A:$A, 0))</f>
        <v>#N/A</v>
      </c>
      <c r="AZ409" s="4" t="e">
        <f>INDEX('Root phenotypic data'!CX:CX, MATCH($A409, 'Root phenotypic data'!$A:$A, 0))</f>
        <v>#N/A</v>
      </c>
      <c r="BA409" s="4" t="e">
        <f>INDEX('Root phenotypic data'!CY:CY, MATCH($A409, 'Root phenotypic data'!$A:$A, 0))</f>
        <v>#N/A</v>
      </c>
      <c r="BB409" s="4" t="e">
        <f>INDEX('Root phenotypic data'!CZ:CZ, MATCH($A409, 'Root phenotypic data'!$A:$A, 0))</f>
        <v>#N/A</v>
      </c>
      <c r="BC409" s="4" t="e">
        <f>INDEX('Root phenotypic data'!DA:DA, MATCH($A409, 'Root phenotypic data'!$A:$A, 0))</f>
        <v>#N/A</v>
      </c>
      <c r="BD409" s="4" t="e">
        <f>INDEX('Root phenotypic data'!DB:DB, MATCH($A409, 'Root phenotypic data'!$A:$A, 0))</f>
        <v>#N/A</v>
      </c>
      <c r="BE409" s="4" t="e">
        <f>INDEX('Root phenotypic data'!DC:DC, MATCH($A409, 'Root phenotypic data'!$A:$A, 0))</f>
        <v>#N/A</v>
      </c>
      <c r="BF409" s="4" t="e">
        <f>INDEX('Root phenotypic data'!DD:DD, MATCH($A409, 'Root phenotypic data'!$A:$A, 0))</f>
        <v>#N/A</v>
      </c>
      <c r="BG409" s="4" t="e">
        <f>INDEX('Root phenotypic data'!DE:DE, MATCH($A409, 'Root phenotypic data'!$A:$A, 0))</f>
        <v>#N/A</v>
      </c>
      <c r="BH409" s="4" t="e">
        <f>INDEX('Root phenotypic data'!DF:DF, MATCH($A409, 'Root phenotypic data'!$A:$A, 0))</f>
        <v>#N/A</v>
      </c>
      <c r="BI409" s="4" t="e">
        <f>INDEX('Root phenotypic data'!DG:DG, MATCH($A409, 'Root phenotypic data'!$A:$A, 0))</f>
        <v>#N/A</v>
      </c>
      <c r="BJ409" s="4" t="e">
        <f>INDEX('Root phenotypic data'!DH:DH, MATCH($A409, 'Root phenotypic data'!$A:$A, 0))</f>
        <v>#N/A</v>
      </c>
      <c r="BK409" s="4" t="e">
        <f>INDEX('Root phenotypic data'!DI:DI, MATCH($A409, 'Root phenotypic data'!$A:$A, 0))</f>
        <v>#N/A</v>
      </c>
      <c r="BL409" s="4" t="e">
        <f>INDEX('Root phenotypic data'!DJ:DJ, MATCH($A409, 'Root phenotypic data'!$A:$A, 0))</f>
        <v>#N/A</v>
      </c>
      <c r="BM409" s="4" t="e">
        <f>INDEX('Root phenotypic data'!DK:DK, MATCH($A409, 'Root phenotypic data'!$A:$A, 0))</f>
        <v>#N/A</v>
      </c>
      <c r="BN409" s="4" t="e">
        <f>INDEX('Root phenotypic data'!DL:DL, MATCH($A409, 'Root phenotypic data'!$A:$A, 0))</f>
        <v>#N/A</v>
      </c>
      <c r="BO409" s="4" t="e">
        <f>INDEX('Mother tree bio'!C:C, MATCH($D409, 'Mother tree bio'!$B:$B, 0))</f>
        <v>#N/A</v>
      </c>
      <c r="BP409" s="4" t="e">
        <f>INDEX('Mother tree bio'!D:D, MATCH($D409, 'Mother tree bio'!$B:$B, 0))</f>
        <v>#N/A</v>
      </c>
      <c r="BQ409" s="4" t="e">
        <f>INDEX('Mother tree bio'!E:E, MATCH($D409, 'Mother tree bio'!$B:$B, 0))</f>
        <v>#N/A</v>
      </c>
      <c r="BR409" s="4" t="e">
        <f>INDEX('Mother tree bio'!F:F, MATCH($D409, 'Mother tree bio'!$B:$B, 0))</f>
        <v>#N/A</v>
      </c>
      <c r="BS409" s="4" t="e">
        <f>INDEX('Mother tree bio'!G:G, MATCH($D409, 'Mother tree bio'!$B:$B, 0))</f>
        <v>#N/A</v>
      </c>
      <c r="BT409" s="4" t="e">
        <f>INDEX('Mother tree bio'!H:H, MATCH($D409, 'Mother tree bio'!$B:$B, 0))</f>
        <v>#N/A</v>
      </c>
      <c r="BU409" s="4" t="e">
        <f>INDEX('Mother tree bio'!I:I, MATCH($D409, 'Mother tree bio'!$B:$B, 0))</f>
        <v>#N/A</v>
      </c>
      <c r="BV409" s="4" t="e">
        <f>INDEX('Mother tree bio'!J:J, MATCH($D409, 'Mother tree bio'!$B:$B, 0))</f>
        <v>#N/A</v>
      </c>
      <c r="BW409" s="4" t="e">
        <f>INDEX('Mother tree bio'!K:K, MATCH($D409, 'Mother tree bio'!$B:$B, 0))</f>
        <v>#N/A</v>
      </c>
    </row>
    <row r="410" spans="1:75" ht="15" customHeight="1">
      <c r="C410" s="1"/>
      <c r="D410" s="4"/>
      <c r="E410" s="4"/>
      <c r="F410" s="4"/>
      <c r="G410" s="4"/>
      <c r="H410" s="4"/>
      <c r="I410" s="19"/>
      <c r="J410" s="19"/>
      <c r="K410" s="19"/>
      <c r="L410" s="19"/>
      <c r="M410" s="19"/>
      <c r="N410" s="19"/>
      <c r="O410" s="4"/>
      <c r="P410" s="18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1:75" ht="15" customHeight="1">
      <c r="C411" s="1"/>
    </row>
    <row r="412" spans="1:75" ht="15" customHeight="1">
      <c r="C412" s="1"/>
    </row>
    <row r="413" spans="1:75" ht="15" customHeight="1">
      <c r="C413" s="1"/>
    </row>
    <row r="414" spans="1:75" ht="15" customHeight="1">
      <c r="C414" s="1"/>
    </row>
    <row r="415" spans="1:75" ht="15" customHeight="1">
      <c r="C415" s="1"/>
    </row>
    <row r="416" spans="1:75" ht="15" customHeight="1">
      <c r="C416" s="1"/>
    </row>
    <row r="417" spans="3:3" ht="15" customHeight="1">
      <c r="C417" s="1"/>
    </row>
    <row r="418" spans="3:3" ht="15" customHeight="1">
      <c r="C418" s="1"/>
    </row>
    <row r="419" spans="3:3" ht="15" customHeight="1">
      <c r="C419" s="1"/>
    </row>
    <row r="420" spans="3:3" ht="15" customHeight="1">
      <c r="C420" s="1"/>
    </row>
    <row r="421" spans="3:3" ht="15" customHeight="1">
      <c r="C421" s="1"/>
    </row>
    <row r="422" spans="3:3" ht="15" customHeight="1">
      <c r="C422" s="1"/>
    </row>
    <row r="423" spans="3:3" ht="15" customHeight="1">
      <c r="C423" s="1"/>
    </row>
    <row r="424" spans="3:3" ht="15" customHeight="1">
      <c r="C424" s="1"/>
    </row>
    <row r="425" spans="3:3" ht="15" customHeight="1">
      <c r="C425" s="1"/>
    </row>
    <row r="426" spans="3:3" ht="15" customHeight="1">
      <c r="C426" s="1"/>
    </row>
    <row r="427" spans="3:3" ht="15" customHeight="1">
      <c r="C427" s="1"/>
    </row>
    <row r="428" spans="3:3" ht="15" customHeight="1">
      <c r="C428" s="1"/>
    </row>
    <row r="429" spans="3:3" ht="15" customHeight="1">
      <c r="C429" s="1"/>
    </row>
    <row r="430" spans="3:3" ht="15" customHeight="1">
      <c r="C430" s="1"/>
    </row>
    <row r="431" spans="3:3" ht="15" customHeight="1">
      <c r="C431" s="1"/>
    </row>
    <row r="432" spans="3:3" ht="15" customHeight="1">
      <c r="C432" s="1"/>
    </row>
    <row r="433" spans="3:3" ht="15" customHeight="1">
      <c r="C433" s="1"/>
    </row>
    <row r="434" spans="3:3" ht="15" customHeight="1">
      <c r="C434" s="1"/>
    </row>
    <row r="435" spans="3:3" ht="15" customHeight="1">
      <c r="C435" s="1"/>
    </row>
    <row r="436" spans="3:3" ht="15" customHeight="1">
      <c r="C436" s="1"/>
    </row>
    <row r="437" spans="3:3" ht="15" customHeight="1">
      <c r="C437" s="1"/>
    </row>
    <row r="438" spans="3:3" ht="15" customHeight="1">
      <c r="C438" s="1"/>
    </row>
    <row r="439" spans="3:3" ht="15" customHeight="1">
      <c r="C439" s="1"/>
    </row>
    <row r="440" spans="3:3" ht="15" customHeight="1">
      <c r="C440" s="1"/>
    </row>
    <row r="441" spans="3:3" ht="15" customHeight="1">
      <c r="C441" s="1"/>
    </row>
    <row r="442" spans="3:3" ht="15" customHeight="1">
      <c r="C442" s="1"/>
    </row>
    <row r="443" spans="3:3" ht="15" customHeight="1">
      <c r="C443" s="1"/>
    </row>
    <row r="444" spans="3:3" ht="15" customHeight="1">
      <c r="C444" s="1"/>
    </row>
    <row r="445" spans="3:3" ht="15" customHeight="1">
      <c r="C445" s="1"/>
    </row>
    <row r="446" spans="3:3" ht="15" customHeight="1">
      <c r="C446" s="1"/>
    </row>
    <row r="447" spans="3:3" ht="15" customHeight="1">
      <c r="C447" s="1"/>
    </row>
    <row r="448" spans="3:3" ht="15" customHeight="1">
      <c r="C448" s="1"/>
    </row>
    <row r="449" spans="3:3" ht="15" customHeight="1">
      <c r="C449" s="1"/>
    </row>
    <row r="450" spans="3:3" ht="15" customHeight="1">
      <c r="C450" s="1"/>
    </row>
    <row r="451" spans="3:3" ht="15" customHeight="1">
      <c r="C451" s="1"/>
    </row>
    <row r="452" spans="3:3" ht="15" customHeight="1">
      <c r="C452" s="1"/>
    </row>
    <row r="453" spans="3:3" ht="15" customHeight="1">
      <c r="C453" s="1"/>
    </row>
    <row r="454" spans="3:3" ht="15" customHeight="1">
      <c r="C454" s="1"/>
    </row>
    <row r="455" spans="3:3" ht="15" customHeight="1">
      <c r="C455" s="1"/>
    </row>
    <row r="456" spans="3:3" ht="15" customHeight="1">
      <c r="C456" s="1"/>
    </row>
    <row r="457" spans="3:3" ht="15" customHeight="1">
      <c r="C457" s="1"/>
    </row>
    <row r="458" spans="3:3" ht="15" customHeight="1">
      <c r="C458" s="1"/>
    </row>
    <row r="459" spans="3:3" ht="15" customHeight="1">
      <c r="C459" s="1"/>
    </row>
    <row r="460" spans="3:3" ht="15" customHeight="1">
      <c r="C460" s="1"/>
    </row>
    <row r="461" spans="3:3" ht="15" customHeight="1">
      <c r="C461" s="1"/>
    </row>
    <row r="462" spans="3:3" ht="15" customHeight="1">
      <c r="C462" s="1"/>
    </row>
    <row r="463" spans="3:3" ht="15" customHeight="1">
      <c r="C463" s="1"/>
    </row>
    <row r="464" spans="3:3" ht="15" customHeight="1">
      <c r="C464" s="1"/>
    </row>
    <row r="465" spans="3:3" ht="15" customHeight="1">
      <c r="C465" s="1"/>
    </row>
    <row r="466" spans="3:3" ht="15" customHeight="1">
      <c r="C466" s="1"/>
    </row>
    <row r="467" spans="3:3" ht="15" customHeight="1">
      <c r="C467" s="1"/>
    </row>
    <row r="468" spans="3:3" ht="15" customHeight="1">
      <c r="C468" s="1"/>
    </row>
    <row r="469" spans="3:3" ht="15" customHeight="1">
      <c r="C469" s="1"/>
    </row>
    <row r="470" spans="3:3" ht="15" customHeight="1">
      <c r="C470" s="1"/>
    </row>
    <row r="471" spans="3:3" ht="15" customHeight="1">
      <c r="C471" s="1"/>
    </row>
    <row r="472" spans="3:3" ht="15" customHeight="1">
      <c r="C472" s="1"/>
    </row>
    <row r="473" spans="3:3" ht="15" customHeight="1">
      <c r="C473" s="1"/>
    </row>
    <row r="474" spans="3:3" ht="15" customHeight="1">
      <c r="C474" s="1"/>
    </row>
    <row r="475" spans="3:3" ht="15" customHeight="1">
      <c r="C475" s="1"/>
    </row>
    <row r="476" spans="3:3" ht="15" customHeight="1">
      <c r="C476" s="1"/>
    </row>
    <row r="477" spans="3:3" ht="15" customHeight="1">
      <c r="C477" s="1"/>
    </row>
    <row r="478" spans="3:3" ht="15" customHeight="1">
      <c r="C478" s="1"/>
    </row>
    <row r="479" spans="3:3" ht="15" customHeight="1">
      <c r="C479" s="1"/>
    </row>
    <row r="480" spans="3:3" ht="15" customHeight="1">
      <c r="C480" s="1"/>
    </row>
    <row r="481" spans="3:3" ht="15" customHeight="1">
      <c r="C481" s="1"/>
    </row>
  </sheetData>
  <mergeCells count="2">
    <mergeCell ref="J1:L1"/>
    <mergeCell ref="M1:N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3BD8-47CE-4B89-A118-052B6953D617}">
  <dimension ref="A1:AG14"/>
  <sheetViews>
    <sheetView workbookViewId="0">
      <selection activeCell="D31" sqref="D31"/>
    </sheetView>
  </sheetViews>
  <sheetFormatPr defaultRowHeight="14.25"/>
  <cols>
    <col min="1" max="1" width="12.7109375" customWidth="1"/>
  </cols>
  <sheetData>
    <row r="1" spans="1:33">
      <c r="A1" s="2" t="s">
        <v>4</v>
      </c>
      <c r="B1" s="2" t="s">
        <v>746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/>
    </row>
    <row r="2" spans="1:33">
      <c r="A2" s="2" t="s">
        <v>83</v>
      </c>
      <c r="B2" s="2" t="s">
        <v>747</v>
      </c>
      <c r="C2" s="2">
        <v>-35.289114480000002</v>
      </c>
      <c r="D2" s="2">
        <v>149.4522442</v>
      </c>
      <c r="E2" s="2">
        <v>734</v>
      </c>
      <c r="F2" s="2">
        <v>2348</v>
      </c>
      <c r="G2" s="2">
        <v>28</v>
      </c>
      <c r="H2" s="2">
        <v>67</v>
      </c>
      <c r="I2" s="2">
        <v>52</v>
      </c>
      <c r="J2" s="2">
        <v>20</v>
      </c>
      <c r="K2" s="2">
        <v>61</v>
      </c>
      <c r="L2" s="2">
        <v>12.2417002</v>
      </c>
      <c r="M2" s="2">
        <v>13</v>
      </c>
      <c r="N2" s="2">
        <v>47.618999500000001</v>
      </c>
      <c r="O2" s="2">
        <v>521.47399900000005</v>
      </c>
      <c r="P2" s="2">
        <v>25.100000399999999</v>
      </c>
      <c r="Q2" s="2">
        <v>-2.2000000000000002</v>
      </c>
      <c r="R2" s="2">
        <v>27.299999199999998</v>
      </c>
      <c r="S2" s="2">
        <v>11.6667004</v>
      </c>
      <c r="T2" s="2">
        <v>6.6999997999999996</v>
      </c>
      <c r="U2" s="2">
        <v>18.566700000000001</v>
      </c>
      <c r="V2" s="2">
        <v>5.7333297999999999</v>
      </c>
      <c r="W2" s="2">
        <v>680</v>
      </c>
      <c r="X2" s="2">
        <v>72</v>
      </c>
      <c r="Y2" s="2">
        <v>46</v>
      </c>
      <c r="Z2" s="2">
        <v>14.8683996</v>
      </c>
      <c r="AA2" s="2">
        <v>196</v>
      </c>
      <c r="AB2" s="2">
        <v>144</v>
      </c>
      <c r="AC2" s="2">
        <v>179</v>
      </c>
      <c r="AD2" s="2">
        <v>151</v>
      </c>
      <c r="AE2" s="2">
        <v>0.89532599999999996</v>
      </c>
      <c r="AF2" s="2">
        <v>15.0247002</v>
      </c>
      <c r="AG2" s="2"/>
    </row>
    <row r="3" spans="1:33">
      <c r="A3" s="2" t="s">
        <v>83</v>
      </c>
      <c r="B3" s="2" t="s">
        <v>748</v>
      </c>
      <c r="C3" s="2">
        <v>-32.955076820000002</v>
      </c>
      <c r="D3" s="2">
        <v>150.08244429999999</v>
      </c>
      <c r="E3" s="2">
        <v>498</v>
      </c>
      <c r="F3" s="2">
        <v>1804</v>
      </c>
      <c r="G3" s="2">
        <v>32</v>
      </c>
      <c r="H3" s="2">
        <v>66</v>
      </c>
      <c r="I3" s="2">
        <v>47</v>
      </c>
      <c r="J3" s="2">
        <v>21</v>
      </c>
      <c r="K3" s="2">
        <v>62</v>
      </c>
      <c r="L3" s="2">
        <v>14.8125</v>
      </c>
      <c r="M3" s="2">
        <v>12.4582996</v>
      </c>
      <c r="N3" s="2">
        <v>45.802700000000002</v>
      </c>
      <c r="O3" s="2">
        <v>520.88702390000003</v>
      </c>
      <c r="P3" s="2">
        <v>27.600000399999999</v>
      </c>
      <c r="Q3" s="2">
        <v>0.4</v>
      </c>
      <c r="R3" s="2">
        <v>27.200000800000002</v>
      </c>
      <c r="S3" s="2">
        <v>21.233299299999999</v>
      </c>
      <c r="T3" s="2">
        <v>8.25</v>
      </c>
      <c r="U3" s="2">
        <v>21.233299299999999</v>
      </c>
      <c r="V3" s="2">
        <v>8.25</v>
      </c>
      <c r="W3" s="2">
        <v>687</v>
      </c>
      <c r="X3" s="2">
        <v>87</v>
      </c>
      <c r="Y3" s="2">
        <v>40</v>
      </c>
      <c r="Z3" s="2">
        <v>23.380300500000001</v>
      </c>
      <c r="AA3" s="2">
        <v>219</v>
      </c>
      <c r="AB3" s="2">
        <v>129</v>
      </c>
      <c r="AC3" s="2">
        <v>219</v>
      </c>
      <c r="AD3" s="2">
        <v>129</v>
      </c>
      <c r="AE3" s="2">
        <v>0.90432999999999997</v>
      </c>
      <c r="AF3" s="2">
        <v>9.2415103999999992</v>
      </c>
      <c r="AG3" s="2"/>
    </row>
    <row r="4" spans="1:33">
      <c r="A4" s="2" t="s">
        <v>83</v>
      </c>
      <c r="B4" s="2" t="s">
        <v>749</v>
      </c>
      <c r="C4" s="2">
        <v>-29.66700926</v>
      </c>
      <c r="D4" s="2">
        <v>151.05606409999999</v>
      </c>
      <c r="E4" s="2">
        <v>609</v>
      </c>
      <c r="F4" s="2">
        <v>3003</v>
      </c>
      <c r="G4" s="2">
        <v>47</v>
      </c>
      <c r="H4" s="2">
        <v>67</v>
      </c>
      <c r="I4" s="2">
        <v>37</v>
      </c>
      <c r="J4" s="2">
        <v>15</v>
      </c>
      <c r="K4" s="2">
        <v>63</v>
      </c>
      <c r="L4" s="2">
        <v>16.404199599999998</v>
      </c>
      <c r="M4" s="2">
        <v>13.9917002</v>
      </c>
      <c r="N4" s="2">
        <v>50.149299599999999</v>
      </c>
      <c r="O4" s="2">
        <v>520.13299559999996</v>
      </c>
      <c r="P4" s="2">
        <v>29.600000399999999</v>
      </c>
      <c r="Q4" s="2">
        <v>1.7</v>
      </c>
      <c r="R4" s="2">
        <v>27.899999600000001</v>
      </c>
      <c r="S4" s="2">
        <v>22.5</v>
      </c>
      <c r="T4" s="2">
        <v>9.6166696999999992</v>
      </c>
      <c r="U4" s="2">
        <v>22.5</v>
      </c>
      <c r="V4" s="2">
        <v>9.6166696999999992</v>
      </c>
      <c r="W4" s="2">
        <v>797</v>
      </c>
      <c r="X4" s="2">
        <v>107</v>
      </c>
      <c r="Y4" s="2">
        <v>37</v>
      </c>
      <c r="Z4" s="2">
        <v>36.286498999999999</v>
      </c>
      <c r="AA4" s="2">
        <v>301</v>
      </c>
      <c r="AB4" s="2">
        <v>129</v>
      </c>
      <c r="AC4" s="2">
        <v>301</v>
      </c>
      <c r="AD4" s="2">
        <v>129</v>
      </c>
      <c r="AE4" s="2">
        <v>0.90715299999999999</v>
      </c>
      <c r="AF4" s="2">
        <v>9.27318</v>
      </c>
      <c r="AG4" s="2"/>
    </row>
    <row r="5" spans="1:33">
      <c r="A5" s="2" t="s">
        <v>83</v>
      </c>
      <c r="B5" s="2" t="s">
        <v>750</v>
      </c>
      <c r="C5" s="2">
        <v>-36.229980179999998</v>
      </c>
      <c r="D5" s="2">
        <v>145.3546983</v>
      </c>
      <c r="E5" s="2">
        <v>108</v>
      </c>
      <c r="F5" s="2">
        <v>5562</v>
      </c>
      <c r="G5" s="2">
        <v>36</v>
      </c>
      <c r="H5" s="2">
        <v>71</v>
      </c>
      <c r="I5" s="2">
        <v>45</v>
      </c>
      <c r="J5" s="2">
        <v>19</v>
      </c>
      <c r="K5" s="2">
        <v>46</v>
      </c>
      <c r="L5" s="2">
        <v>15.3291998</v>
      </c>
      <c r="M5" s="2">
        <v>12.2417002</v>
      </c>
      <c r="N5" s="2">
        <v>45.339500399999999</v>
      </c>
      <c r="O5" s="2">
        <v>536.67901610000001</v>
      </c>
      <c r="P5" s="2">
        <v>27.899999600000001</v>
      </c>
      <c r="Q5" s="2">
        <v>0.9</v>
      </c>
      <c r="R5" s="2">
        <v>27</v>
      </c>
      <c r="S5" s="2">
        <v>9.7333297999999999</v>
      </c>
      <c r="T5" s="2">
        <v>21.816700000000001</v>
      </c>
      <c r="U5" s="2">
        <v>22.066700000000001</v>
      </c>
      <c r="V5" s="2">
        <v>8.8833303000000008</v>
      </c>
      <c r="W5" s="2">
        <v>492</v>
      </c>
      <c r="X5" s="2">
        <v>51</v>
      </c>
      <c r="Y5" s="2">
        <v>28</v>
      </c>
      <c r="Z5" s="2">
        <v>17.2292004</v>
      </c>
      <c r="AA5" s="2">
        <v>146</v>
      </c>
      <c r="AB5" s="2">
        <v>100</v>
      </c>
      <c r="AC5" s="2">
        <v>103</v>
      </c>
      <c r="AD5" s="2">
        <v>138</v>
      </c>
      <c r="AE5" s="2">
        <v>0.89335399999999998</v>
      </c>
      <c r="AF5" s="2">
        <v>11.4719</v>
      </c>
      <c r="AG5" s="2"/>
    </row>
    <row r="6" spans="1:33">
      <c r="A6" s="2" t="s">
        <v>83</v>
      </c>
      <c r="B6" s="2" t="s">
        <v>671</v>
      </c>
      <c r="C6" s="2">
        <v>-37.218240680000001</v>
      </c>
      <c r="D6" s="2">
        <v>145.02972310000001</v>
      </c>
      <c r="E6" s="2">
        <v>221</v>
      </c>
      <c r="F6" s="2">
        <v>1967</v>
      </c>
      <c r="G6" s="2">
        <v>35</v>
      </c>
      <c r="H6" s="2">
        <v>63</v>
      </c>
      <c r="I6" s="2">
        <v>47</v>
      </c>
      <c r="J6" s="2">
        <v>18</v>
      </c>
      <c r="K6" s="2">
        <v>69</v>
      </c>
      <c r="L6" s="2">
        <v>13.870799999999999</v>
      </c>
      <c r="M6" s="2">
        <v>11.375</v>
      </c>
      <c r="N6" s="2">
        <v>46.6189003</v>
      </c>
      <c r="O6" s="2">
        <v>465.59600829999999</v>
      </c>
      <c r="P6" s="2">
        <v>25.200000800000002</v>
      </c>
      <c r="Q6" s="2">
        <v>0.8</v>
      </c>
      <c r="R6" s="2">
        <v>24.399999600000001</v>
      </c>
      <c r="S6" s="2">
        <v>8.9333296000000004</v>
      </c>
      <c r="T6" s="2">
        <v>19.616699199999999</v>
      </c>
      <c r="U6" s="2">
        <v>19.616699199999999</v>
      </c>
      <c r="V6" s="2">
        <v>8.25</v>
      </c>
      <c r="W6" s="2">
        <v>687</v>
      </c>
      <c r="X6" s="2">
        <v>73</v>
      </c>
      <c r="Y6" s="2">
        <v>37</v>
      </c>
      <c r="Z6" s="2">
        <v>23.3113995</v>
      </c>
      <c r="AA6" s="2">
        <v>214</v>
      </c>
      <c r="AB6" s="2">
        <v>122</v>
      </c>
      <c r="AC6" s="2">
        <v>122</v>
      </c>
      <c r="AD6" s="2">
        <v>213</v>
      </c>
      <c r="AE6" s="2">
        <v>0.905528</v>
      </c>
      <c r="AF6" s="2">
        <v>10.2867002</v>
      </c>
      <c r="AG6" s="2"/>
    </row>
    <row r="7" spans="1:33">
      <c r="A7" s="2" t="s">
        <v>83</v>
      </c>
      <c r="B7" s="2" t="s">
        <v>313</v>
      </c>
      <c r="C7" s="2">
        <v>-35.765046400000003</v>
      </c>
      <c r="D7" s="2">
        <v>146.6406681</v>
      </c>
      <c r="E7" s="2">
        <v>183</v>
      </c>
      <c r="F7" s="2">
        <v>4286</v>
      </c>
      <c r="G7" s="2">
        <v>34</v>
      </c>
      <c r="H7" s="2">
        <v>63</v>
      </c>
      <c r="I7" s="2">
        <v>54</v>
      </c>
      <c r="J7" s="2">
        <v>12</v>
      </c>
      <c r="K7" s="2">
        <v>43</v>
      </c>
      <c r="L7" s="2">
        <v>15.4167004</v>
      </c>
      <c r="M7" s="2">
        <v>12.933299999999999</v>
      </c>
      <c r="N7" s="2">
        <v>44.444400799999997</v>
      </c>
      <c r="O7" s="2">
        <v>588.57000730000004</v>
      </c>
      <c r="P7" s="2">
        <v>28.899999600000001</v>
      </c>
      <c r="Q7" s="2">
        <v>-0.2</v>
      </c>
      <c r="R7" s="2">
        <v>29.100000399999999</v>
      </c>
      <c r="S7" s="2">
        <v>9.0500001999999995</v>
      </c>
      <c r="T7" s="2">
        <v>19.983299299999999</v>
      </c>
      <c r="U7" s="2">
        <v>22.783300400000002</v>
      </c>
      <c r="V7" s="2">
        <v>8.3000001999999995</v>
      </c>
      <c r="W7" s="2">
        <v>551</v>
      </c>
      <c r="X7" s="2">
        <v>59</v>
      </c>
      <c r="Y7" s="2">
        <v>30</v>
      </c>
      <c r="Z7" s="2">
        <v>19.859100300000001</v>
      </c>
      <c r="AA7" s="2">
        <v>169</v>
      </c>
      <c r="AB7" s="2">
        <v>103</v>
      </c>
      <c r="AC7" s="2">
        <v>116</v>
      </c>
      <c r="AD7" s="2">
        <v>161</v>
      </c>
      <c r="AE7" s="2">
        <v>0.89222599999999996</v>
      </c>
      <c r="AF7" s="2">
        <v>10.7709999</v>
      </c>
      <c r="AG7" s="2"/>
    </row>
    <row r="8" spans="1:33">
      <c r="A8" s="2" t="s">
        <v>129</v>
      </c>
      <c r="B8" s="2" t="s">
        <v>168</v>
      </c>
      <c r="C8" s="2">
        <v>-35.280809779999998</v>
      </c>
      <c r="D8" s="2">
        <v>147.71944329999999</v>
      </c>
      <c r="E8" s="2">
        <v>260</v>
      </c>
      <c r="F8" s="2">
        <v>2709</v>
      </c>
      <c r="G8" s="2">
        <v>31</v>
      </c>
      <c r="H8" s="2">
        <v>61</v>
      </c>
      <c r="I8" s="2">
        <v>56</v>
      </c>
      <c r="J8" s="2">
        <v>13</v>
      </c>
      <c r="K8" s="2">
        <v>44</v>
      </c>
      <c r="L8" s="2">
        <v>15.3542004</v>
      </c>
      <c r="M8" s="2">
        <v>12.8583002</v>
      </c>
      <c r="N8" s="2">
        <v>44.339099900000001</v>
      </c>
      <c r="O8" s="2">
        <v>587.37701419999996</v>
      </c>
      <c r="P8" s="2">
        <v>28.899999600000001</v>
      </c>
      <c r="Q8" s="2">
        <v>-0.1</v>
      </c>
      <c r="R8" s="2">
        <v>29</v>
      </c>
      <c r="S8" s="2">
        <v>9.1833296000000004</v>
      </c>
      <c r="T8" s="2">
        <v>22.350000399999999</v>
      </c>
      <c r="U8" s="2">
        <v>22.733299299999999</v>
      </c>
      <c r="V8" s="2">
        <v>8.2333297999999999</v>
      </c>
      <c r="W8" s="2">
        <v>680</v>
      </c>
      <c r="X8" s="2">
        <v>72</v>
      </c>
      <c r="Y8" s="2">
        <v>37</v>
      </c>
      <c r="Z8" s="2">
        <v>19.115699800000002</v>
      </c>
      <c r="AA8" s="2">
        <v>205</v>
      </c>
      <c r="AB8" s="2">
        <v>132</v>
      </c>
      <c r="AC8" s="2">
        <v>142</v>
      </c>
      <c r="AD8" s="2">
        <v>195</v>
      </c>
      <c r="AE8" s="2">
        <v>0.878305</v>
      </c>
      <c r="AF8" s="2">
        <v>8.9256401000000007</v>
      </c>
      <c r="AG8" s="2"/>
    </row>
    <row r="9" spans="1:33">
      <c r="A9" s="2" t="s">
        <v>129</v>
      </c>
      <c r="B9" s="2" t="s">
        <v>751</v>
      </c>
      <c r="C9" s="2">
        <v>-34.017794510000002</v>
      </c>
      <c r="D9" s="2">
        <v>148.66604459999999</v>
      </c>
      <c r="E9" s="2">
        <v>368</v>
      </c>
      <c r="F9" s="2">
        <v>2938</v>
      </c>
      <c r="G9" s="2">
        <v>30</v>
      </c>
      <c r="H9" s="2">
        <v>60</v>
      </c>
      <c r="I9" s="2">
        <v>56</v>
      </c>
      <c r="J9" s="2">
        <v>14</v>
      </c>
      <c r="K9" s="2">
        <v>46</v>
      </c>
      <c r="L9" s="2">
        <v>15.5625</v>
      </c>
      <c r="M9" s="2">
        <v>11.975000400000001</v>
      </c>
      <c r="N9" s="2">
        <v>42.767898600000002</v>
      </c>
      <c r="O9" s="2">
        <v>560.625</v>
      </c>
      <c r="P9" s="2">
        <v>28.700000800000002</v>
      </c>
      <c r="Q9" s="2">
        <v>0.7</v>
      </c>
      <c r="R9" s="2">
        <v>28</v>
      </c>
      <c r="S9" s="2">
        <v>9.5333299999999994</v>
      </c>
      <c r="T9" s="2">
        <v>19.8332996</v>
      </c>
      <c r="U9" s="2">
        <v>22.549999199999998</v>
      </c>
      <c r="V9" s="2">
        <v>8.7333297999999999</v>
      </c>
      <c r="W9" s="2">
        <v>667</v>
      </c>
      <c r="X9" s="2">
        <v>68</v>
      </c>
      <c r="Y9" s="2">
        <v>42</v>
      </c>
      <c r="Z9" s="2">
        <v>15.634900099999999</v>
      </c>
      <c r="AA9" s="2">
        <v>189</v>
      </c>
      <c r="AB9" s="2">
        <v>134</v>
      </c>
      <c r="AC9" s="2">
        <v>166</v>
      </c>
      <c r="AD9" s="2">
        <v>173</v>
      </c>
      <c r="AE9" s="2">
        <v>0.88697000000000004</v>
      </c>
      <c r="AF9" s="2">
        <v>10.3205996</v>
      </c>
      <c r="AG9" s="2"/>
    </row>
    <row r="10" spans="1:33">
      <c r="A10" s="2" t="s">
        <v>129</v>
      </c>
      <c r="B10" s="2" t="s">
        <v>752</v>
      </c>
      <c r="C10" s="2">
        <v>-30.263791879999999</v>
      </c>
      <c r="D10" s="2">
        <v>150.7287346</v>
      </c>
      <c r="E10" s="2">
        <v>683</v>
      </c>
      <c r="F10" s="2">
        <v>2805</v>
      </c>
      <c r="G10" s="2">
        <v>37</v>
      </c>
      <c r="H10" s="2">
        <v>66</v>
      </c>
      <c r="I10" s="2">
        <v>42</v>
      </c>
      <c r="J10" s="2">
        <v>20</v>
      </c>
      <c r="K10" s="2">
        <v>57</v>
      </c>
      <c r="L10" s="2">
        <v>15.387499800000001</v>
      </c>
      <c r="M10" s="2">
        <v>13.1583004</v>
      </c>
      <c r="N10" s="2">
        <v>47.162498499999998</v>
      </c>
      <c r="O10" s="2">
        <v>542.12597659999994</v>
      </c>
      <c r="P10" s="2">
        <v>28.5</v>
      </c>
      <c r="Q10" s="2">
        <v>0.6</v>
      </c>
      <c r="R10" s="2">
        <v>27.899999600000001</v>
      </c>
      <c r="S10" s="2">
        <v>21.850000399999999</v>
      </c>
      <c r="T10" s="2">
        <v>12.2833004</v>
      </c>
      <c r="U10" s="2">
        <v>21.850000399999999</v>
      </c>
      <c r="V10" s="2">
        <v>8.3999995999999992</v>
      </c>
      <c r="W10" s="2">
        <v>793</v>
      </c>
      <c r="X10" s="2">
        <v>114</v>
      </c>
      <c r="Y10" s="2">
        <v>41</v>
      </c>
      <c r="Z10" s="2">
        <v>33.299098999999998</v>
      </c>
      <c r="AA10" s="2">
        <v>288</v>
      </c>
      <c r="AB10" s="2">
        <v>140</v>
      </c>
      <c r="AC10" s="2">
        <v>288</v>
      </c>
      <c r="AD10" s="2">
        <v>151</v>
      </c>
      <c r="AE10" s="2">
        <v>0.88607599999999997</v>
      </c>
      <c r="AF10" s="2">
        <v>10.960499799999999</v>
      </c>
      <c r="AG10" s="2"/>
    </row>
    <row r="11" spans="1:33">
      <c r="A11" s="2" t="s">
        <v>129</v>
      </c>
      <c r="B11" s="2" t="s">
        <v>753</v>
      </c>
      <c r="C11" s="2">
        <v>-34.087773599999998</v>
      </c>
      <c r="D11" s="2">
        <v>147.1423743</v>
      </c>
      <c r="E11" s="2">
        <v>283</v>
      </c>
      <c r="F11" s="2">
        <v>3113</v>
      </c>
      <c r="G11" s="2">
        <v>32</v>
      </c>
      <c r="H11" s="2">
        <v>68</v>
      </c>
      <c r="I11" s="2">
        <v>57</v>
      </c>
      <c r="J11" s="2">
        <v>11</v>
      </c>
      <c r="K11" s="2">
        <v>42</v>
      </c>
      <c r="L11" s="2">
        <v>16.383300800000001</v>
      </c>
      <c r="M11" s="2">
        <v>12.316700000000001</v>
      </c>
      <c r="N11" s="2">
        <v>42.4712982</v>
      </c>
      <c r="O11" s="2">
        <v>597.96002199999998</v>
      </c>
      <c r="P11" s="2">
        <v>29.899999600000001</v>
      </c>
      <c r="Q11" s="2">
        <v>0.9</v>
      </c>
      <c r="R11" s="2">
        <v>29</v>
      </c>
      <c r="S11" s="2">
        <v>12.566700000000001</v>
      </c>
      <c r="T11" s="2">
        <v>20.75</v>
      </c>
      <c r="U11" s="2">
        <v>23.799999199999998</v>
      </c>
      <c r="V11" s="2">
        <v>8.9833297999999999</v>
      </c>
      <c r="W11" s="2">
        <v>505</v>
      </c>
      <c r="X11" s="2">
        <v>53</v>
      </c>
      <c r="Y11" s="2">
        <v>33</v>
      </c>
      <c r="Z11" s="2">
        <v>14.827799799999999</v>
      </c>
      <c r="AA11" s="2">
        <v>141</v>
      </c>
      <c r="AB11" s="2">
        <v>106</v>
      </c>
      <c r="AC11" s="2">
        <v>124</v>
      </c>
      <c r="AD11" s="2">
        <v>123</v>
      </c>
      <c r="AE11" s="2">
        <v>0.90275700000000003</v>
      </c>
      <c r="AF11" s="2">
        <v>10.487899799999999</v>
      </c>
      <c r="AG11" s="2"/>
    </row>
    <row r="12" spans="1:33">
      <c r="A12" s="2" t="s">
        <v>129</v>
      </c>
      <c r="B12" s="2" t="s">
        <v>459</v>
      </c>
      <c r="C12" s="2">
        <v>-34.223298079999999</v>
      </c>
      <c r="D12" s="2">
        <v>146.7314815</v>
      </c>
      <c r="E12" s="2">
        <v>176</v>
      </c>
      <c r="F12" s="2">
        <v>6130</v>
      </c>
      <c r="G12" s="2">
        <v>32</v>
      </c>
      <c r="H12" s="2">
        <v>69</v>
      </c>
      <c r="I12" s="2">
        <v>57</v>
      </c>
      <c r="J12" s="2">
        <v>11</v>
      </c>
      <c r="K12" s="2">
        <v>43</v>
      </c>
      <c r="L12" s="2">
        <v>17.004200000000001</v>
      </c>
      <c r="M12" s="2">
        <v>12.875</v>
      </c>
      <c r="N12" s="2">
        <v>44.092498800000001</v>
      </c>
      <c r="O12" s="2">
        <v>596.75</v>
      </c>
      <c r="P12" s="2">
        <v>30.5</v>
      </c>
      <c r="Q12" s="2">
        <v>1.3</v>
      </c>
      <c r="R12" s="2">
        <v>29.200000800000002</v>
      </c>
      <c r="S12" s="2">
        <v>23.983299299999999</v>
      </c>
      <c r="T12" s="2">
        <v>10.4833002</v>
      </c>
      <c r="U12" s="2">
        <v>24.299999199999998</v>
      </c>
      <c r="V12" s="2">
        <v>9.6166696999999992</v>
      </c>
      <c r="W12" s="2">
        <v>401</v>
      </c>
      <c r="X12" s="2">
        <v>42</v>
      </c>
      <c r="Y12" s="2">
        <v>27</v>
      </c>
      <c r="Z12" s="2">
        <v>11.9130001</v>
      </c>
      <c r="AA12" s="2">
        <v>105</v>
      </c>
      <c r="AB12" s="2">
        <v>93</v>
      </c>
      <c r="AC12" s="2">
        <v>101</v>
      </c>
      <c r="AD12" s="2">
        <v>102</v>
      </c>
      <c r="AE12" s="2">
        <v>0.89365899999999998</v>
      </c>
      <c r="AF12" s="2">
        <v>13.6103001</v>
      </c>
      <c r="AG12" s="2"/>
    </row>
    <row r="13" spans="1:33">
      <c r="A13" s="2" t="s">
        <v>129</v>
      </c>
      <c r="B13" s="2" t="s">
        <v>272</v>
      </c>
      <c r="C13" s="2">
        <v>-36.137960210000003</v>
      </c>
      <c r="D13" s="2">
        <v>146.6475878</v>
      </c>
      <c r="E13" s="2">
        <v>220</v>
      </c>
      <c r="F13" s="2">
        <v>3118</v>
      </c>
      <c r="G13" s="2">
        <v>28</v>
      </c>
      <c r="H13" s="2">
        <v>61</v>
      </c>
      <c r="I13" s="2">
        <v>55</v>
      </c>
      <c r="J13" s="2">
        <v>17</v>
      </c>
      <c r="K13" s="2">
        <v>59</v>
      </c>
      <c r="L13" s="2">
        <v>15.0625</v>
      </c>
      <c r="M13" s="2">
        <v>12.2582998</v>
      </c>
      <c r="N13" s="2">
        <v>44.094699900000002</v>
      </c>
      <c r="O13" s="2">
        <v>553.90002440000001</v>
      </c>
      <c r="P13" s="2">
        <v>28</v>
      </c>
      <c r="Q13" s="2">
        <v>0.2</v>
      </c>
      <c r="R13" s="2">
        <v>27.799999199999998</v>
      </c>
      <c r="S13" s="2">
        <v>9.2333297999999999</v>
      </c>
      <c r="T13" s="2">
        <v>19.366699199999999</v>
      </c>
      <c r="U13" s="2">
        <v>22.100000399999999</v>
      </c>
      <c r="V13" s="2">
        <v>8.4666700000000006</v>
      </c>
      <c r="W13" s="2">
        <v>683</v>
      </c>
      <c r="X13" s="2">
        <v>78</v>
      </c>
      <c r="Y13" s="2">
        <v>33</v>
      </c>
      <c r="Z13" s="2">
        <v>25.593599300000001</v>
      </c>
      <c r="AA13" s="2">
        <v>225</v>
      </c>
      <c r="AB13" s="2">
        <v>119</v>
      </c>
      <c r="AC13" s="2">
        <v>128</v>
      </c>
      <c r="AD13" s="2">
        <v>216</v>
      </c>
      <c r="AE13" s="2">
        <v>0.899474</v>
      </c>
      <c r="AF13" s="2">
        <v>10.6988001</v>
      </c>
      <c r="AG13" s="2"/>
    </row>
    <row r="14" spans="1:3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E4E1-563C-4700-8826-18EEB00044F4}">
  <dimension ref="A1:DY199"/>
  <sheetViews>
    <sheetView topLeftCell="A91" workbookViewId="0">
      <selection activeCell="D182" sqref="D182"/>
    </sheetView>
  </sheetViews>
  <sheetFormatPr defaultRowHeight="14.25"/>
  <cols>
    <col min="1" max="1" width="17" customWidth="1"/>
    <col min="8" max="8" width="22.140625" style="17" bestFit="1" customWidth="1"/>
  </cols>
  <sheetData>
    <row r="1" spans="1:129">
      <c r="A1" t="s">
        <v>754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10</v>
      </c>
      <c r="G1" s="2" t="s">
        <v>755</v>
      </c>
      <c r="H1" s="16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756</v>
      </c>
      <c r="AI1" s="2" t="s">
        <v>757</v>
      </c>
      <c r="AJ1" s="2" t="s">
        <v>758</v>
      </c>
      <c r="AK1" s="2" t="s">
        <v>759</v>
      </c>
      <c r="AL1" s="2" t="s">
        <v>760</v>
      </c>
      <c r="AM1" s="2" t="s">
        <v>761</v>
      </c>
      <c r="AN1" s="2" t="s">
        <v>762</v>
      </c>
      <c r="AO1" s="2" t="s">
        <v>763</v>
      </c>
      <c r="AP1" s="2" t="s">
        <v>764</v>
      </c>
      <c r="AQ1" s="2" t="s">
        <v>765</v>
      </c>
      <c r="AR1" s="2" t="s">
        <v>766</v>
      </c>
      <c r="AS1" s="2" t="s">
        <v>767</v>
      </c>
      <c r="AT1" s="2" t="s">
        <v>768</v>
      </c>
      <c r="AU1" s="2" t="s">
        <v>769</v>
      </c>
      <c r="AV1" s="2" t="s">
        <v>770</v>
      </c>
      <c r="AW1" s="2" t="s">
        <v>771</v>
      </c>
      <c r="AX1" s="2" t="s">
        <v>772</v>
      </c>
      <c r="AY1" s="2" t="s">
        <v>773</v>
      </c>
      <c r="AZ1" s="2" t="s">
        <v>774</v>
      </c>
      <c r="BA1" s="2" t="s">
        <v>775</v>
      </c>
      <c r="BB1" s="2" t="s">
        <v>776</v>
      </c>
      <c r="BC1" s="2" t="s">
        <v>777</v>
      </c>
      <c r="BD1" s="2" t="s">
        <v>778</v>
      </c>
      <c r="BE1" s="2" t="s">
        <v>779</v>
      </c>
      <c r="BF1" s="2" t="s">
        <v>780</v>
      </c>
      <c r="BG1" s="2" t="s">
        <v>781</v>
      </c>
      <c r="BH1" s="2" t="s">
        <v>782</v>
      </c>
      <c r="BI1" s="2" t="s">
        <v>783</v>
      </c>
      <c r="BJ1" s="2" t="s">
        <v>784</v>
      </c>
      <c r="BK1" s="2" t="s">
        <v>785</v>
      </c>
      <c r="BL1" s="2" t="s">
        <v>786</v>
      </c>
      <c r="BM1" s="2" t="s">
        <v>787</v>
      </c>
      <c r="BN1" s="2" t="s">
        <v>788</v>
      </c>
      <c r="BO1" s="2" t="s">
        <v>789</v>
      </c>
      <c r="BP1" s="2" t="s">
        <v>790</v>
      </c>
      <c r="BQ1" s="2" t="s">
        <v>791</v>
      </c>
      <c r="BR1" s="2" t="s">
        <v>792</v>
      </c>
      <c r="BS1" s="2" t="s">
        <v>793</v>
      </c>
      <c r="BT1" s="2" t="s">
        <v>794</v>
      </c>
      <c r="BU1" s="2" t="s">
        <v>795</v>
      </c>
      <c r="BV1" s="2" t="s">
        <v>796</v>
      </c>
      <c r="BW1" s="2" t="s">
        <v>797</v>
      </c>
      <c r="BX1" s="2" t="s">
        <v>798</v>
      </c>
      <c r="BY1" s="2" t="s">
        <v>799</v>
      </c>
      <c r="BZ1" s="2" t="s">
        <v>800</v>
      </c>
      <c r="CA1" s="2" t="s">
        <v>801</v>
      </c>
      <c r="CB1" s="2" t="s">
        <v>802</v>
      </c>
      <c r="CC1" s="2" t="s">
        <v>803</v>
      </c>
      <c r="CD1" s="2" t="s">
        <v>804</v>
      </c>
      <c r="CE1" s="2" t="s">
        <v>805</v>
      </c>
      <c r="CF1" s="2" t="s">
        <v>806</v>
      </c>
      <c r="CG1" s="2" t="s">
        <v>807</v>
      </c>
      <c r="CH1" s="2" t="s">
        <v>808</v>
      </c>
      <c r="CI1" s="2" t="s">
        <v>62</v>
      </c>
      <c r="CJ1" s="2" t="s">
        <v>63</v>
      </c>
      <c r="CK1" s="2" t="s">
        <v>64</v>
      </c>
      <c r="CL1" s="2" t="s">
        <v>65</v>
      </c>
      <c r="CM1" s="2" t="s">
        <v>66</v>
      </c>
      <c r="CN1" s="2" t="s">
        <v>67</v>
      </c>
      <c r="CO1" s="2" t="s">
        <v>68</v>
      </c>
      <c r="CP1" s="2" t="s">
        <v>69</v>
      </c>
      <c r="CQ1" s="2" t="s">
        <v>70</v>
      </c>
      <c r="CR1" s="2" t="s">
        <v>41</v>
      </c>
      <c r="CS1" s="2" t="s">
        <v>42</v>
      </c>
      <c r="CT1" s="2" t="s">
        <v>43</v>
      </c>
      <c r="CU1" s="2" t="s">
        <v>44</v>
      </c>
      <c r="CV1" s="2" t="s">
        <v>45</v>
      </c>
      <c r="CW1" s="2" t="s">
        <v>46</v>
      </c>
      <c r="CX1" s="2" t="s">
        <v>47</v>
      </c>
      <c r="CY1" s="2" t="s">
        <v>48</v>
      </c>
      <c r="CZ1" s="2" t="s">
        <v>49</v>
      </c>
      <c r="DA1" s="2" t="s">
        <v>50</v>
      </c>
      <c r="DB1" s="2" t="s">
        <v>51</v>
      </c>
      <c r="DC1" s="2" t="s">
        <v>52</v>
      </c>
      <c r="DD1" s="2" t="s">
        <v>53</v>
      </c>
      <c r="DE1" s="2" t="s">
        <v>54</v>
      </c>
      <c r="DF1" s="2" t="s">
        <v>55</v>
      </c>
      <c r="DG1" s="2" t="s">
        <v>56</v>
      </c>
      <c r="DH1" s="2" t="s">
        <v>57</v>
      </c>
      <c r="DI1" s="2" t="s">
        <v>58</v>
      </c>
      <c r="DJ1" s="2" t="s">
        <v>59</v>
      </c>
      <c r="DK1" s="2" t="s">
        <v>60</v>
      </c>
      <c r="DL1" s="2" t="s">
        <v>61</v>
      </c>
      <c r="DM1" s="2" t="s">
        <v>809</v>
      </c>
      <c r="DN1" s="2" t="s">
        <v>810</v>
      </c>
      <c r="DO1" s="2" t="s">
        <v>811</v>
      </c>
      <c r="DP1" s="2" t="s">
        <v>812</v>
      </c>
      <c r="DQ1" s="2" t="s">
        <v>813</v>
      </c>
      <c r="DR1" s="2" t="s">
        <v>814</v>
      </c>
      <c r="DS1" s="2" t="s">
        <v>815</v>
      </c>
      <c r="DT1" s="2" t="s">
        <v>816</v>
      </c>
      <c r="DU1" s="2" t="s">
        <v>817</v>
      </c>
      <c r="DV1" s="2" t="s">
        <v>818</v>
      </c>
      <c r="DW1" s="2" t="s">
        <v>819</v>
      </c>
      <c r="DX1" s="2" t="s">
        <v>820</v>
      </c>
      <c r="DY1" s="2"/>
    </row>
    <row r="2" spans="1:129">
      <c r="A2" t="str">
        <f>CONCATENATE(B2, "_", D2, E2)</f>
        <v>GOL0025_1D</v>
      </c>
      <c r="B2" s="2" t="s">
        <v>608</v>
      </c>
      <c r="C2" s="2" t="s">
        <v>821</v>
      </c>
      <c r="D2" s="2">
        <v>1</v>
      </c>
      <c r="E2" s="2" t="s">
        <v>154</v>
      </c>
      <c r="F2" s="2" t="s">
        <v>822</v>
      </c>
      <c r="G2" s="2" t="s">
        <v>823</v>
      </c>
      <c r="H2" s="16">
        <v>44382.490969999999</v>
      </c>
      <c r="I2" s="2">
        <v>28.06</v>
      </c>
      <c r="J2" s="2">
        <v>0.77610000000000001</v>
      </c>
      <c r="K2" s="2">
        <v>2.4380999999999999</v>
      </c>
      <c r="L2" s="2">
        <v>0.27660000000000001</v>
      </c>
      <c r="M2" s="2">
        <v>1.7000000000000001E-2</v>
      </c>
      <c r="N2" s="2">
        <v>0.99099999999999999</v>
      </c>
      <c r="O2" s="2">
        <v>5.0000000000000001E-3</v>
      </c>
      <c r="P2" s="2">
        <v>17</v>
      </c>
      <c r="Q2" s="2">
        <v>25</v>
      </c>
      <c r="R2" s="2">
        <v>2</v>
      </c>
      <c r="S2" s="2">
        <v>47</v>
      </c>
      <c r="T2" s="2">
        <v>21</v>
      </c>
      <c r="U2" s="2">
        <v>171</v>
      </c>
      <c r="V2" s="2">
        <v>0.59950000000000003</v>
      </c>
      <c r="W2" s="2">
        <v>1.4800000000000001E-2</v>
      </c>
      <c r="X2" s="2">
        <v>4.65E-2</v>
      </c>
      <c r="Y2" s="2">
        <v>0.19089999999999999</v>
      </c>
      <c r="Z2" s="2">
        <v>34.1</v>
      </c>
      <c r="AA2" s="2">
        <v>22</v>
      </c>
      <c r="AB2" s="2">
        <v>12.4678</v>
      </c>
      <c r="AC2" s="2">
        <v>16</v>
      </c>
      <c r="AD2" s="2">
        <v>13.167400000000001</v>
      </c>
      <c r="AE2" s="2">
        <v>5</v>
      </c>
      <c r="AF2" s="2">
        <v>2.5432999999999999</v>
      </c>
      <c r="AG2" s="2">
        <v>28.06</v>
      </c>
      <c r="AH2" s="2">
        <v>27.6693</v>
      </c>
      <c r="AI2" s="2">
        <v>0.39069999999999999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2.1875</v>
      </c>
      <c r="AS2" s="2">
        <v>2.1211000000000002</v>
      </c>
      <c r="AT2" s="2">
        <v>6.6400000000000001E-2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0.69630000000000003</v>
      </c>
      <c r="BD2" s="2">
        <v>0.67520000000000002</v>
      </c>
      <c r="BE2" s="2">
        <v>2.1100000000000001E-2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1.6E-2</v>
      </c>
      <c r="BO2" s="2">
        <v>1.4999999999999999E-2</v>
      </c>
      <c r="BP2" s="2">
        <v>8.9999999999999998E-4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17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-34.900623330000002</v>
      </c>
      <c r="CJ2" s="2">
        <v>149.9203847</v>
      </c>
      <c r="CK2" s="2">
        <v>638</v>
      </c>
      <c r="CL2" s="2">
        <v>2306</v>
      </c>
      <c r="CM2" s="2">
        <v>31</v>
      </c>
      <c r="CN2" s="2">
        <v>65</v>
      </c>
      <c r="CO2" s="2">
        <v>52</v>
      </c>
      <c r="CP2" s="2">
        <v>17</v>
      </c>
      <c r="CQ2" s="2">
        <v>62</v>
      </c>
      <c r="CR2" s="2">
        <v>13.087499599999999</v>
      </c>
      <c r="CS2" s="2">
        <v>12.3583002</v>
      </c>
      <c r="CT2" s="2">
        <v>48.274700199999998</v>
      </c>
      <c r="CU2" s="2">
        <v>487.61499020000002</v>
      </c>
      <c r="CV2" s="2">
        <v>25</v>
      </c>
      <c r="CW2" s="2">
        <v>-0.6</v>
      </c>
      <c r="CX2" s="2">
        <v>25.600000399999999</v>
      </c>
      <c r="CY2" s="2">
        <v>18.733299299999999</v>
      </c>
      <c r="CZ2" s="2">
        <v>7.8833298999999997</v>
      </c>
      <c r="DA2" s="2">
        <v>19</v>
      </c>
      <c r="DB2" s="2">
        <v>6.8833298999999997</v>
      </c>
      <c r="DC2" s="2">
        <v>734</v>
      </c>
      <c r="DD2" s="2">
        <v>76</v>
      </c>
      <c r="DE2" s="2">
        <v>43</v>
      </c>
      <c r="DF2" s="2">
        <v>15.832799899999999</v>
      </c>
      <c r="DG2" s="2">
        <v>215</v>
      </c>
      <c r="DH2" s="2">
        <v>152</v>
      </c>
      <c r="DI2" s="2">
        <v>194</v>
      </c>
      <c r="DJ2" s="2">
        <v>156</v>
      </c>
      <c r="DK2" s="2">
        <v>0.89612400000000003</v>
      </c>
      <c r="DL2" s="2">
        <v>10.8028002</v>
      </c>
      <c r="DM2" s="2">
        <v>-9.4359694940000001</v>
      </c>
      <c r="DN2" s="2">
        <v>3.2283233469999999</v>
      </c>
      <c r="DO2" s="2">
        <v>-7.6136350930000001</v>
      </c>
      <c r="DP2" s="2">
        <v>-4.5374288999999998E-2</v>
      </c>
      <c r="DQ2" s="2">
        <v>-0.57907372499999998</v>
      </c>
      <c r="DR2" s="2">
        <v>-0.16180524900000001</v>
      </c>
      <c r="DS2" s="2">
        <v>1.1200000000000001</v>
      </c>
      <c r="DT2" s="2">
        <v>0.96</v>
      </c>
      <c r="DU2" s="2">
        <v>0.57999999999999996</v>
      </c>
      <c r="DV2" s="2">
        <v>1.02</v>
      </c>
      <c r="DW2" s="2">
        <v>0.57999999999999996</v>
      </c>
      <c r="DX2" s="2" t="s">
        <v>824</v>
      </c>
      <c r="DY2" s="2"/>
    </row>
    <row r="3" spans="1:129">
      <c r="A3" t="str">
        <f t="shared" ref="A3:A66" si="0">CONCATENATE(B3, "_", D3, E3)</f>
        <v>GOL0025_2D</v>
      </c>
      <c r="B3" s="2" t="s">
        <v>608</v>
      </c>
      <c r="C3" s="2" t="s">
        <v>821</v>
      </c>
      <c r="D3" s="2">
        <v>2</v>
      </c>
      <c r="E3" s="2" t="s">
        <v>154</v>
      </c>
      <c r="F3" s="2" t="s">
        <v>822</v>
      </c>
      <c r="G3" s="2" t="s">
        <v>823</v>
      </c>
      <c r="H3" s="16">
        <v>44382.497219999997</v>
      </c>
      <c r="I3" s="2">
        <v>22.5852</v>
      </c>
      <c r="J3" s="2">
        <v>0.70220000000000005</v>
      </c>
      <c r="K3" s="2">
        <v>2.2061000000000002</v>
      </c>
      <c r="L3" s="2">
        <v>0.31090000000000001</v>
      </c>
      <c r="M3" s="2">
        <v>1.7000000000000001E-2</v>
      </c>
      <c r="N3" s="2">
        <v>1.046</v>
      </c>
      <c r="O3" s="2">
        <v>1.2999999999999999E-2</v>
      </c>
      <c r="P3" s="2">
        <v>7</v>
      </c>
      <c r="Q3" s="2">
        <v>25</v>
      </c>
      <c r="R3" s="2">
        <v>2</v>
      </c>
      <c r="S3" s="2">
        <v>41</v>
      </c>
      <c r="T3" s="2">
        <v>10</v>
      </c>
      <c r="U3" s="2">
        <v>30</v>
      </c>
      <c r="V3" s="2">
        <v>0.55710000000000004</v>
      </c>
      <c r="W3" s="2">
        <v>1.5599999999999999E-2</v>
      </c>
      <c r="X3" s="2">
        <v>4.9099999999999998E-2</v>
      </c>
      <c r="Y3" s="2">
        <v>0.19700000000000001</v>
      </c>
      <c r="Z3" s="2">
        <v>32.270000000000003</v>
      </c>
      <c r="AA3" s="2">
        <v>9</v>
      </c>
      <c r="AB3" s="2">
        <v>10.821899999999999</v>
      </c>
      <c r="AC3" s="2">
        <v>5</v>
      </c>
      <c r="AD3" s="2">
        <v>9.4518000000000004</v>
      </c>
      <c r="AE3" s="2">
        <v>3</v>
      </c>
      <c r="AF3" s="2">
        <v>0.38969999999999999</v>
      </c>
      <c r="AG3" s="2">
        <v>22.5852</v>
      </c>
      <c r="AH3" s="2">
        <v>22.173500000000001</v>
      </c>
      <c r="AI3" s="2">
        <v>0.41170000000000001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2.0142000000000002</v>
      </c>
      <c r="AS3" s="2">
        <v>1.9412</v>
      </c>
      <c r="AT3" s="2">
        <v>7.2999999999999995E-2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0.64119999999999999</v>
      </c>
      <c r="BD3" s="2">
        <v>0.6179</v>
      </c>
      <c r="BE3" s="2">
        <v>2.3199999999999998E-2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1.5800000000000002E-2</v>
      </c>
      <c r="BO3" s="2">
        <v>1.47E-2</v>
      </c>
      <c r="BP3" s="2">
        <v>1E-3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6</v>
      </c>
      <c r="BZ3" s="2">
        <v>1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-34.900623330000002</v>
      </c>
      <c r="CJ3" s="2">
        <v>149.9203847</v>
      </c>
      <c r="CK3" s="2">
        <v>638</v>
      </c>
      <c r="CL3" s="2">
        <v>2306</v>
      </c>
      <c r="CM3" s="2">
        <v>31</v>
      </c>
      <c r="CN3" s="2">
        <v>65</v>
      </c>
      <c r="CO3" s="2">
        <v>52</v>
      </c>
      <c r="CP3" s="2">
        <v>17</v>
      </c>
      <c r="CQ3" s="2">
        <v>62</v>
      </c>
      <c r="CR3" s="2">
        <v>13.087499599999999</v>
      </c>
      <c r="CS3" s="2">
        <v>12.3583002</v>
      </c>
      <c r="CT3" s="2">
        <v>48.274700199999998</v>
      </c>
      <c r="CU3" s="2">
        <v>487.61499020000002</v>
      </c>
      <c r="CV3" s="2">
        <v>25</v>
      </c>
      <c r="CW3" s="2">
        <v>-0.6</v>
      </c>
      <c r="CX3" s="2">
        <v>25.600000399999999</v>
      </c>
      <c r="CY3" s="2">
        <v>18.733299299999999</v>
      </c>
      <c r="CZ3" s="2">
        <v>7.8833298999999997</v>
      </c>
      <c r="DA3" s="2">
        <v>19</v>
      </c>
      <c r="DB3" s="2">
        <v>6.8833298999999997</v>
      </c>
      <c r="DC3" s="2">
        <v>734</v>
      </c>
      <c r="DD3" s="2">
        <v>76</v>
      </c>
      <c r="DE3" s="2">
        <v>43</v>
      </c>
      <c r="DF3" s="2">
        <v>15.832799899999999</v>
      </c>
      <c r="DG3" s="2">
        <v>215</v>
      </c>
      <c r="DH3" s="2">
        <v>152</v>
      </c>
      <c r="DI3" s="2">
        <v>194</v>
      </c>
      <c r="DJ3" s="2">
        <v>156</v>
      </c>
      <c r="DK3" s="2">
        <v>0.89612400000000003</v>
      </c>
      <c r="DL3" s="2">
        <v>10.8028002</v>
      </c>
      <c r="DM3" s="2">
        <v>-9.4359694940000001</v>
      </c>
      <c r="DN3" s="2">
        <v>3.2283233469999999</v>
      </c>
      <c r="DO3" s="2">
        <v>-7.6136350930000001</v>
      </c>
      <c r="DP3" s="2">
        <v>-4.5374288999999998E-2</v>
      </c>
      <c r="DQ3" s="2">
        <v>-0.57907372499999998</v>
      </c>
      <c r="DR3" s="2">
        <v>-0.16180524900000001</v>
      </c>
      <c r="DS3" s="2">
        <v>1.21</v>
      </c>
      <c r="DT3" s="2">
        <v>1.01</v>
      </c>
      <c r="DU3" s="2">
        <v>0.51</v>
      </c>
      <c r="DV3" s="2">
        <v>0.87</v>
      </c>
      <c r="DW3" s="2">
        <v>0.5</v>
      </c>
      <c r="DX3" s="2" t="s">
        <v>824</v>
      </c>
      <c r="DY3" s="2"/>
    </row>
    <row r="4" spans="1:129">
      <c r="A4" t="str">
        <f t="shared" si="0"/>
        <v>GOL0025_3D</v>
      </c>
      <c r="B4" s="2" t="s">
        <v>608</v>
      </c>
      <c r="C4" s="2" t="s">
        <v>821</v>
      </c>
      <c r="D4" s="2">
        <v>3</v>
      </c>
      <c r="E4" s="2" t="s">
        <v>154</v>
      </c>
      <c r="F4" s="2" t="s">
        <v>822</v>
      </c>
      <c r="G4" s="2" t="s">
        <v>823</v>
      </c>
      <c r="H4" s="16">
        <v>44382.503470000003</v>
      </c>
      <c r="I4" s="2">
        <v>29.413699999999999</v>
      </c>
      <c r="J4" s="2">
        <v>0.78779999999999994</v>
      </c>
      <c r="K4" s="2">
        <v>2.4748999999999999</v>
      </c>
      <c r="L4" s="2">
        <v>0.26779999999999998</v>
      </c>
      <c r="M4" s="2">
        <v>1.7000000000000001E-2</v>
      </c>
      <c r="N4" s="2">
        <v>0.995</v>
      </c>
      <c r="O4" s="2">
        <v>6.0000000000000001E-3</v>
      </c>
      <c r="P4" s="2">
        <v>16</v>
      </c>
      <c r="Q4" s="2">
        <v>25</v>
      </c>
      <c r="R4" s="2">
        <v>4</v>
      </c>
      <c r="S4" s="2">
        <v>48</v>
      </c>
      <c r="T4" s="2">
        <v>3</v>
      </c>
      <c r="U4" s="2">
        <v>3</v>
      </c>
      <c r="V4" s="2">
        <v>0.61429999999999996</v>
      </c>
      <c r="W4" s="2">
        <v>1.4800000000000001E-2</v>
      </c>
      <c r="X4" s="2">
        <v>4.6600000000000003E-2</v>
      </c>
      <c r="Y4" s="2">
        <v>0.13750000000000001</v>
      </c>
      <c r="Z4" s="2">
        <v>12.1</v>
      </c>
      <c r="AA4" s="2">
        <v>2</v>
      </c>
      <c r="AB4" s="2">
        <v>0.59540000000000004</v>
      </c>
      <c r="AC4" s="2">
        <v>1</v>
      </c>
      <c r="AD4" s="2">
        <v>1.83E-2</v>
      </c>
      <c r="AE4" s="2">
        <v>0</v>
      </c>
      <c r="AF4" s="2">
        <v>0</v>
      </c>
      <c r="AG4" s="2">
        <v>29.413699999999999</v>
      </c>
      <c r="AH4" s="2">
        <v>28.405899999999999</v>
      </c>
      <c r="AI4" s="2">
        <v>1.0078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2.2439</v>
      </c>
      <c r="AS4" s="2">
        <v>2.0722999999999998</v>
      </c>
      <c r="AT4" s="2">
        <v>0.1716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0.71419999999999995</v>
      </c>
      <c r="BD4" s="2">
        <v>0.65959999999999996</v>
      </c>
      <c r="BE4" s="2">
        <v>5.4600000000000003E-2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1.6899999999999998E-2</v>
      </c>
      <c r="BO4" s="2">
        <v>1.46E-2</v>
      </c>
      <c r="BP4" s="2">
        <v>2.3999999999999998E-3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16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-34.900623330000002</v>
      </c>
      <c r="CJ4" s="2">
        <v>149.9203847</v>
      </c>
      <c r="CK4" s="2">
        <v>638</v>
      </c>
      <c r="CL4" s="2">
        <v>2306</v>
      </c>
      <c r="CM4" s="2">
        <v>31</v>
      </c>
      <c r="CN4" s="2">
        <v>65</v>
      </c>
      <c r="CO4" s="2">
        <v>52</v>
      </c>
      <c r="CP4" s="2">
        <v>17</v>
      </c>
      <c r="CQ4" s="2">
        <v>62</v>
      </c>
      <c r="CR4" s="2">
        <v>13.087499599999999</v>
      </c>
      <c r="CS4" s="2">
        <v>12.3583002</v>
      </c>
      <c r="CT4" s="2">
        <v>48.274700199999998</v>
      </c>
      <c r="CU4" s="2">
        <v>487.61499020000002</v>
      </c>
      <c r="CV4" s="2">
        <v>25</v>
      </c>
      <c r="CW4" s="2">
        <v>-0.6</v>
      </c>
      <c r="CX4" s="2">
        <v>25.600000399999999</v>
      </c>
      <c r="CY4" s="2">
        <v>18.733299299999999</v>
      </c>
      <c r="CZ4" s="2">
        <v>7.8833298999999997</v>
      </c>
      <c r="DA4" s="2">
        <v>19</v>
      </c>
      <c r="DB4" s="2">
        <v>6.8833298999999997</v>
      </c>
      <c r="DC4" s="2">
        <v>734</v>
      </c>
      <c r="DD4" s="2">
        <v>76</v>
      </c>
      <c r="DE4" s="2">
        <v>43</v>
      </c>
      <c r="DF4" s="2">
        <v>15.832799899999999</v>
      </c>
      <c r="DG4" s="2">
        <v>215</v>
      </c>
      <c r="DH4" s="2">
        <v>152</v>
      </c>
      <c r="DI4" s="2">
        <v>194</v>
      </c>
      <c r="DJ4" s="2">
        <v>156</v>
      </c>
      <c r="DK4" s="2">
        <v>0.89612400000000003</v>
      </c>
      <c r="DL4" s="2">
        <v>10.8028002</v>
      </c>
      <c r="DM4" s="2">
        <v>-9.4359694940000001</v>
      </c>
      <c r="DN4" s="2">
        <v>3.2283233469999999</v>
      </c>
      <c r="DO4" s="2">
        <v>-7.6136350930000001</v>
      </c>
      <c r="DP4" s="2">
        <v>-4.5374288999999998E-2</v>
      </c>
      <c r="DQ4" s="2">
        <v>-0.57907372499999998</v>
      </c>
      <c r="DR4" s="2">
        <v>-0.16180524900000001</v>
      </c>
      <c r="DS4" s="2">
        <v>1.45</v>
      </c>
      <c r="DT4" s="2">
        <v>1.2</v>
      </c>
      <c r="DU4" s="2">
        <v>0.61</v>
      </c>
      <c r="DV4" s="2">
        <v>0.98</v>
      </c>
      <c r="DW4" s="2">
        <v>0.6</v>
      </c>
      <c r="DX4" s="2" t="s">
        <v>824</v>
      </c>
      <c r="DY4" s="2"/>
    </row>
    <row r="5" spans="1:129">
      <c r="A5" t="str">
        <f t="shared" si="0"/>
        <v>GOL0025_4D</v>
      </c>
      <c r="B5" s="2" t="s">
        <v>608</v>
      </c>
      <c r="C5" s="2" t="s">
        <v>821</v>
      </c>
      <c r="D5" s="2">
        <v>4</v>
      </c>
      <c r="E5" s="2" t="s">
        <v>154</v>
      </c>
      <c r="F5" s="2" t="s">
        <v>822</v>
      </c>
      <c r="G5" s="2" t="s">
        <v>823</v>
      </c>
      <c r="H5" s="16">
        <v>44382.509720000002</v>
      </c>
      <c r="I5" s="2">
        <v>28.5259</v>
      </c>
      <c r="J5" s="2">
        <v>1.0039</v>
      </c>
      <c r="K5" s="2">
        <v>3.1539999999999999</v>
      </c>
      <c r="L5" s="2">
        <v>0.35189999999999999</v>
      </c>
      <c r="M5" s="2">
        <v>2.8000000000000001E-2</v>
      </c>
      <c r="N5" s="2">
        <v>0.998</v>
      </c>
      <c r="O5" s="2">
        <v>8.0000000000000002E-3</v>
      </c>
      <c r="P5" s="2">
        <v>35</v>
      </c>
      <c r="Q5" s="2">
        <v>37</v>
      </c>
      <c r="R5" s="2">
        <v>0</v>
      </c>
      <c r="S5" s="2">
        <v>74</v>
      </c>
      <c r="T5" s="2">
        <v>32</v>
      </c>
      <c r="U5" s="2">
        <v>466</v>
      </c>
      <c r="V5" s="2">
        <v>0.38840000000000002</v>
      </c>
      <c r="W5" s="2">
        <v>1.24E-2</v>
      </c>
      <c r="X5" s="2">
        <v>3.8899999999999997E-2</v>
      </c>
      <c r="Y5" s="2">
        <v>0.21560000000000001</v>
      </c>
      <c r="Z5" s="2">
        <v>41.18</v>
      </c>
      <c r="AA5" s="2">
        <v>34</v>
      </c>
      <c r="AB5" s="2">
        <v>1.0225</v>
      </c>
      <c r="AC5" s="2">
        <v>3</v>
      </c>
      <c r="AD5" s="2">
        <v>1.4807999999999999</v>
      </c>
      <c r="AE5" s="2">
        <v>30</v>
      </c>
      <c r="AF5" s="2">
        <v>24.391500000000001</v>
      </c>
      <c r="AG5" s="2">
        <v>28.5259</v>
      </c>
      <c r="AH5" s="2">
        <v>24.892800000000001</v>
      </c>
      <c r="AI5" s="2">
        <v>3.6331000000000002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2.8774000000000002</v>
      </c>
      <c r="AS5" s="2">
        <v>2.2111000000000001</v>
      </c>
      <c r="AT5" s="2">
        <v>0.66639999999999999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0.91590000000000005</v>
      </c>
      <c r="BD5" s="2">
        <v>0.70379999999999998</v>
      </c>
      <c r="BE5" s="2">
        <v>0.21210000000000001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2.8199999999999999E-2</v>
      </c>
      <c r="BO5" s="2">
        <v>1.84E-2</v>
      </c>
      <c r="BP5" s="2">
        <v>9.9000000000000008E-3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35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-34.900623330000002</v>
      </c>
      <c r="CJ5" s="2">
        <v>149.9203847</v>
      </c>
      <c r="CK5" s="2">
        <v>638</v>
      </c>
      <c r="CL5" s="2">
        <v>2306</v>
      </c>
      <c r="CM5" s="2">
        <v>31</v>
      </c>
      <c r="CN5" s="2">
        <v>65</v>
      </c>
      <c r="CO5" s="2">
        <v>52</v>
      </c>
      <c r="CP5" s="2">
        <v>17</v>
      </c>
      <c r="CQ5" s="2">
        <v>62</v>
      </c>
      <c r="CR5" s="2">
        <v>13.087499599999999</v>
      </c>
      <c r="CS5" s="2">
        <v>12.3583002</v>
      </c>
      <c r="CT5" s="2">
        <v>48.274700199999998</v>
      </c>
      <c r="CU5" s="2">
        <v>487.61499020000002</v>
      </c>
      <c r="CV5" s="2">
        <v>25</v>
      </c>
      <c r="CW5" s="2">
        <v>-0.6</v>
      </c>
      <c r="CX5" s="2">
        <v>25.600000399999999</v>
      </c>
      <c r="CY5" s="2">
        <v>18.733299299999999</v>
      </c>
      <c r="CZ5" s="2">
        <v>7.8833298999999997</v>
      </c>
      <c r="DA5" s="2">
        <v>19</v>
      </c>
      <c r="DB5" s="2">
        <v>6.8833298999999997</v>
      </c>
      <c r="DC5" s="2">
        <v>734</v>
      </c>
      <c r="DD5" s="2">
        <v>76</v>
      </c>
      <c r="DE5" s="2">
        <v>43</v>
      </c>
      <c r="DF5" s="2">
        <v>15.832799899999999</v>
      </c>
      <c r="DG5" s="2">
        <v>215</v>
      </c>
      <c r="DH5" s="2">
        <v>152</v>
      </c>
      <c r="DI5" s="2">
        <v>194</v>
      </c>
      <c r="DJ5" s="2">
        <v>156</v>
      </c>
      <c r="DK5" s="2">
        <v>0.89612400000000003</v>
      </c>
      <c r="DL5" s="2">
        <v>10.8028002</v>
      </c>
      <c r="DM5" s="2">
        <v>-9.4359694940000001</v>
      </c>
      <c r="DN5" s="2">
        <v>3.2283233469999999</v>
      </c>
      <c r="DO5" s="2">
        <v>-7.6136350930000001</v>
      </c>
      <c r="DP5" s="2">
        <v>-4.5374288999999998E-2</v>
      </c>
      <c r="DQ5" s="2">
        <v>-0.57907372499999998</v>
      </c>
      <c r="DR5" s="2">
        <v>-0.16180524900000001</v>
      </c>
      <c r="DS5" s="2">
        <v>1.85</v>
      </c>
      <c r="DT5" s="2">
        <v>1.31</v>
      </c>
      <c r="DU5" s="2">
        <v>0.79</v>
      </c>
      <c r="DV5" s="2">
        <v>1.05</v>
      </c>
      <c r="DW5" s="2">
        <v>0.7</v>
      </c>
      <c r="DX5" s="2" t="s">
        <v>824</v>
      </c>
      <c r="DY5" s="2"/>
    </row>
    <row r="6" spans="1:129">
      <c r="A6" t="str">
        <f t="shared" si="0"/>
        <v>GOL0025_5D</v>
      </c>
      <c r="B6" s="2" t="s">
        <v>608</v>
      </c>
      <c r="C6" s="2" t="s">
        <v>821</v>
      </c>
      <c r="D6" s="2">
        <v>5</v>
      </c>
      <c r="E6" s="2" t="s">
        <v>154</v>
      </c>
      <c r="F6" s="2" t="s">
        <v>822</v>
      </c>
      <c r="G6" s="2" t="s">
        <v>823</v>
      </c>
      <c r="H6" s="16">
        <v>44382.514580000003</v>
      </c>
      <c r="I6" s="2">
        <v>29.695599999999999</v>
      </c>
      <c r="J6" s="2">
        <v>0.89349999999999996</v>
      </c>
      <c r="K6" s="2">
        <v>2.8069000000000002</v>
      </c>
      <c r="L6" s="2">
        <v>0.3009</v>
      </c>
      <c r="M6" s="2">
        <v>2.1000000000000001E-2</v>
      </c>
      <c r="N6" s="2">
        <v>0.98099999999999998</v>
      </c>
      <c r="O6" s="2">
        <v>7.0000000000000001E-3</v>
      </c>
      <c r="P6" s="2">
        <v>13</v>
      </c>
      <c r="Q6" s="2">
        <v>11</v>
      </c>
      <c r="R6" s="2">
        <v>0</v>
      </c>
      <c r="S6" s="2">
        <v>23</v>
      </c>
      <c r="T6" s="2">
        <v>12</v>
      </c>
      <c r="U6" s="2">
        <v>89</v>
      </c>
      <c r="V6" s="2">
        <v>1.2944</v>
      </c>
      <c r="W6" s="2">
        <v>3.5200000000000002E-2</v>
      </c>
      <c r="X6" s="2">
        <v>0.11070000000000001</v>
      </c>
      <c r="Y6" s="2">
        <v>0.20369999999999999</v>
      </c>
      <c r="Z6" s="2">
        <v>42.12</v>
      </c>
      <c r="AA6" s="2">
        <v>12</v>
      </c>
      <c r="AB6" s="2">
        <v>1.0218</v>
      </c>
      <c r="AC6" s="2">
        <v>1</v>
      </c>
      <c r="AD6" s="2">
        <v>3.3123999999999998</v>
      </c>
      <c r="AE6" s="2">
        <v>10</v>
      </c>
      <c r="AF6" s="2">
        <v>25.4377</v>
      </c>
      <c r="AG6" s="2">
        <v>29.695599999999999</v>
      </c>
      <c r="AH6" s="2">
        <v>27.901700000000002</v>
      </c>
      <c r="AI6" s="2">
        <v>1.7939000000000001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2.5562999999999998</v>
      </c>
      <c r="AS6" s="2">
        <v>2.2273000000000001</v>
      </c>
      <c r="AT6" s="2">
        <v>0.32900000000000001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0.81369999999999998</v>
      </c>
      <c r="BD6" s="2">
        <v>0.70899999999999996</v>
      </c>
      <c r="BE6" s="2">
        <v>0.1047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2.1299999999999999E-2</v>
      </c>
      <c r="BO6" s="2">
        <v>1.6400000000000001E-2</v>
      </c>
      <c r="BP6" s="2">
        <v>4.8999999999999998E-3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13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-34.900623330000002</v>
      </c>
      <c r="CJ6" s="2">
        <v>149.9203847</v>
      </c>
      <c r="CK6" s="2">
        <v>638</v>
      </c>
      <c r="CL6" s="2">
        <v>2306</v>
      </c>
      <c r="CM6" s="2">
        <v>31</v>
      </c>
      <c r="CN6" s="2">
        <v>65</v>
      </c>
      <c r="CO6" s="2">
        <v>52</v>
      </c>
      <c r="CP6" s="2">
        <v>17</v>
      </c>
      <c r="CQ6" s="2">
        <v>62</v>
      </c>
      <c r="CR6" s="2">
        <v>13.087499599999999</v>
      </c>
      <c r="CS6" s="2">
        <v>12.3583002</v>
      </c>
      <c r="CT6" s="2">
        <v>48.274700199999998</v>
      </c>
      <c r="CU6" s="2">
        <v>487.61499020000002</v>
      </c>
      <c r="CV6" s="2">
        <v>25</v>
      </c>
      <c r="CW6" s="2">
        <v>-0.6</v>
      </c>
      <c r="CX6" s="2">
        <v>25.600000399999999</v>
      </c>
      <c r="CY6" s="2">
        <v>18.733299299999999</v>
      </c>
      <c r="CZ6" s="2">
        <v>7.8833298999999997</v>
      </c>
      <c r="DA6" s="2">
        <v>19</v>
      </c>
      <c r="DB6" s="2">
        <v>6.8833298999999997</v>
      </c>
      <c r="DC6" s="2">
        <v>734</v>
      </c>
      <c r="DD6" s="2">
        <v>76</v>
      </c>
      <c r="DE6" s="2">
        <v>43</v>
      </c>
      <c r="DF6" s="2">
        <v>15.832799899999999</v>
      </c>
      <c r="DG6" s="2">
        <v>215</v>
      </c>
      <c r="DH6" s="2">
        <v>152</v>
      </c>
      <c r="DI6" s="2">
        <v>194</v>
      </c>
      <c r="DJ6" s="2">
        <v>156</v>
      </c>
      <c r="DK6" s="2">
        <v>0.89612400000000003</v>
      </c>
      <c r="DL6" s="2">
        <v>10.8028002</v>
      </c>
      <c r="DM6" s="2">
        <v>-9.4359694940000001</v>
      </c>
      <c r="DN6" s="2">
        <v>3.2283233469999999</v>
      </c>
      <c r="DO6" s="2">
        <v>-7.6136350930000001</v>
      </c>
      <c r="DP6" s="2">
        <v>-4.5374288999999998E-2</v>
      </c>
      <c r="DQ6" s="2">
        <v>-0.57907372499999998</v>
      </c>
      <c r="DR6" s="2">
        <v>-0.16180524900000001</v>
      </c>
      <c r="DS6" s="2">
        <v>1.64</v>
      </c>
      <c r="DT6" s="2">
        <v>1.37</v>
      </c>
      <c r="DU6" s="2">
        <v>0.65</v>
      </c>
      <c r="DV6" s="2">
        <v>1.1200000000000001</v>
      </c>
      <c r="DW6" s="2">
        <v>0.72</v>
      </c>
      <c r="DX6" s="2" t="s">
        <v>824</v>
      </c>
      <c r="DY6" s="2"/>
    </row>
    <row r="7" spans="1:129">
      <c r="A7" t="str">
        <f t="shared" si="0"/>
        <v>GOL0025_6D</v>
      </c>
      <c r="B7" s="2" t="s">
        <v>608</v>
      </c>
      <c r="C7" s="2" t="s">
        <v>821</v>
      </c>
      <c r="D7" s="2">
        <v>6</v>
      </c>
      <c r="E7" s="2" t="s">
        <v>154</v>
      </c>
      <c r="F7" s="2" t="s">
        <v>825</v>
      </c>
      <c r="G7" s="2" t="s">
        <v>823</v>
      </c>
      <c r="H7" s="16">
        <v>44382.560420000002</v>
      </c>
      <c r="I7" s="2">
        <v>21.529599999999999</v>
      </c>
      <c r="J7" s="2">
        <v>0.52380000000000004</v>
      </c>
      <c r="K7" s="2">
        <v>1.6455</v>
      </c>
      <c r="L7" s="2">
        <v>0.24329999999999999</v>
      </c>
      <c r="M7" s="2">
        <v>0.01</v>
      </c>
      <c r="N7" s="2">
        <v>0.99</v>
      </c>
      <c r="O7" s="2">
        <v>7.0000000000000001E-3</v>
      </c>
      <c r="P7" s="2">
        <v>10</v>
      </c>
      <c r="Q7" s="2">
        <v>11</v>
      </c>
      <c r="R7" s="2">
        <v>2</v>
      </c>
      <c r="S7" s="2">
        <v>22</v>
      </c>
      <c r="T7" s="2">
        <v>8</v>
      </c>
      <c r="U7" s="2">
        <v>32</v>
      </c>
      <c r="V7" s="2">
        <v>0.98089999999999999</v>
      </c>
      <c r="W7" s="2">
        <v>2.1499999999999998E-2</v>
      </c>
      <c r="X7" s="2">
        <v>6.7699999999999996E-2</v>
      </c>
      <c r="Y7" s="2">
        <v>0.15970000000000001</v>
      </c>
      <c r="Z7" s="2">
        <v>50.4</v>
      </c>
      <c r="AA7" s="2">
        <v>9</v>
      </c>
      <c r="AB7" s="2">
        <v>17.165099999999999</v>
      </c>
      <c r="AC7" s="2">
        <v>8</v>
      </c>
      <c r="AD7" s="2">
        <v>2.5981000000000001</v>
      </c>
      <c r="AE7" s="2">
        <v>0</v>
      </c>
      <c r="AF7" s="2">
        <v>0</v>
      </c>
      <c r="AG7" s="2">
        <v>21.529599999999999</v>
      </c>
      <c r="AH7" s="2">
        <v>21.529599999999999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1.4923999999999999</v>
      </c>
      <c r="AS7" s="2">
        <v>1.4923999999999999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0.47499999999999998</v>
      </c>
      <c r="BD7" s="2">
        <v>0.47499999999999998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9.4000000000000004E-3</v>
      </c>
      <c r="BO7" s="2">
        <v>9.4000000000000004E-3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10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-34.900623330000002</v>
      </c>
      <c r="CJ7" s="2">
        <v>149.9203847</v>
      </c>
      <c r="CK7" s="2">
        <v>638</v>
      </c>
      <c r="CL7" s="2">
        <v>2306</v>
      </c>
      <c r="CM7" s="2">
        <v>31</v>
      </c>
      <c r="CN7" s="2">
        <v>65</v>
      </c>
      <c r="CO7" s="2">
        <v>52</v>
      </c>
      <c r="CP7" s="2">
        <v>17</v>
      </c>
      <c r="CQ7" s="2">
        <v>62</v>
      </c>
      <c r="CR7" s="2">
        <v>13.087499599999999</v>
      </c>
      <c r="CS7" s="2">
        <v>12.3583002</v>
      </c>
      <c r="CT7" s="2">
        <v>48.274700199999998</v>
      </c>
      <c r="CU7" s="2">
        <v>487.61499020000002</v>
      </c>
      <c r="CV7" s="2">
        <v>25</v>
      </c>
      <c r="CW7" s="2">
        <v>-0.6</v>
      </c>
      <c r="CX7" s="2">
        <v>25.600000399999999</v>
      </c>
      <c r="CY7" s="2">
        <v>18.733299299999999</v>
      </c>
      <c r="CZ7" s="2">
        <v>7.8833298999999997</v>
      </c>
      <c r="DA7" s="2">
        <v>19</v>
      </c>
      <c r="DB7" s="2">
        <v>6.8833298999999997</v>
      </c>
      <c r="DC7" s="2">
        <v>734</v>
      </c>
      <c r="DD7" s="2">
        <v>76</v>
      </c>
      <c r="DE7" s="2">
        <v>43</v>
      </c>
      <c r="DF7" s="2">
        <v>15.832799899999999</v>
      </c>
      <c r="DG7" s="2">
        <v>215</v>
      </c>
      <c r="DH7" s="2">
        <v>152</v>
      </c>
      <c r="DI7" s="2">
        <v>194</v>
      </c>
      <c r="DJ7" s="2">
        <v>156</v>
      </c>
      <c r="DK7" s="2">
        <v>0.89612400000000003</v>
      </c>
      <c r="DL7" s="2">
        <v>10.8028002</v>
      </c>
      <c r="DM7" s="2">
        <v>-9.4359694940000001</v>
      </c>
      <c r="DN7" s="2">
        <v>3.2283233469999999</v>
      </c>
      <c r="DO7" s="2">
        <v>-7.6136350930000001</v>
      </c>
      <c r="DP7" s="2">
        <v>-4.5374288999999998E-2</v>
      </c>
      <c r="DQ7" s="2">
        <v>-0.57907372499999998</v>
      </c>
      <c r="DR7" s="2">
        <v>-0.16180524900000001</v>
      </c>
      <c r="DS7" s="2">
        <v>0.63300000000000001</v>
      </c>
      <c r="DT7" s="2">
        <v>0.65400000000000003</v>
      </c>
      <c r="DU7" s="2">
        <v>0.41</v>
      </c>
      <c r="DV7" s="2">
        <v>0.442</v>
      </c>
      <c r="DW7" s="2">
        <v>0.376</v>
      </c>
      <c r="DX7" s="2" t="s">
        <v>826</v>
      </c>
      <c r="DY7" s="2"/>
    </row>
    <row r="8" spans="1:129">
      <c r="A8" t="str">
        <f t="shared" si="0"/>
        <v>GOL0025_7D</v>
      </c>
      <c r="B8" s="2" t="s">
        <v>608</v>
      </c>
      <c r="C8" s="2" t="s">
        <v>821</v>
      </c>
      <c r="D8" s="2">
        <v>7</v>
      </c>
      <c r="E8" s="2" t="s">
        <v>154</v>
      </c>
      <c r="F8" s="2" t="s">
        <v>825</v>
      </c>
      <c r="G8" s="2" t="s">
        <v>823</v>
      </c>
      <c r="H8" s="16">
        <v>44382.563190000001</v>
      </c>
      <c r="I8" s="2">
        <v>20.566800000000001</v>
      </c>
      <c r="J8" s="2">
        <v>0.69830000000000003</v>
      </c>
      <c r="K8" s="2">
        <v>2.1939000000000002</v>
      </c>
      <c r="L8" s="2">
        <v>0.33960000000000001</v>
      </c>
      <c r="M8" s="2">
        <v>1.9E-2</v>
      </c>
      <c r="N8" s="2">
        <v>0.97199999999999998</v>
      </c>
      <c r="O8" s="2">
        <v>6.0000000000000001E-3</v>
      </c>
      <c r="P8" s="2">
        <v>16</v>
      </c>
      <c r="Q8" s="2">
        <v>13</v>
      </c>
      <c r="R8" s="2">
        <v>0</v>
      </c>
      <c r="S8" s="2">
        <v>26</v>
      </c>
      <c r="T8" s="2">
        <v>11</v>
      </c>
      <c r="U8" s="2">
        <v>60</v>
      </c>
      <c r="V8" s="2">
        <v>0.7913</v>
      </c>
      <c r="W8" s="2">
        <v>2.4299999999999999E-2</v>
      </c>
      <c r="X8" s="2">
        <v>7.6399999999999996E-2</v>
      </c>
      <c r="Y8" s="2">
        <v>0.24709999999999999</v>
      </c>
      <c r="Z8" s="2">
        <v>40.07</v>
      </c>
      <c r="AA8" s="2">
        <v>11</v>
      </c>
      <c r="AB8" s="2">
        <v>0.60929999999999995</v>
      </c>
      <c r="AC8" s="2">
        <v>1</v>
      </c>
      <c r="AD8" s="2">
        <v>14.824999999999999</v>
      </c>
      <c r="AE8" s="2">
        <v>9</v>
      </c>
      <c r="AF8" s="2">
        <v>3.4108999999999998</v>
      </c>
      <c r="AG8" s="2">
        <v>20.566800000000001</v>
      </c>
      <c r="AH8" s="2">
        <v>19.681000000000001</v>
      </c>
      <c r="AI8" s="2">
        <v>0.88580000000000003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2.0013000000000001</v>
      </c>
      <c r="AS8" s="2">
        <v>1.8521000000000001</v>
      </c>
      <c r="AT8" s="2">
        <v>0.1492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0.63700000000000001</v>
      </c>
      <c r="BD8" s="2">
        <v>0.58950000000000002</v>
      </c>
      <c r="BE8" s="2">
        <v>4.7500000000000001E-2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1.7600000000000001E-2</v>
      </c>
      <c r="BO8" s="2">
        <v>1.5599999999999999E-2</v>
      </c>
      <c r="BP8" s="2">
        <v>2E-3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16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-34.900623330000002</v>
      </c>
      <c r="CJ8" s="2">
        <v>149.9203847</v>
      </c>
      <c r="CK8" s="2">
        <v>638</v>
      </c>
      <c r="CL8" s="2">
        <v>2306</v>
      </c>
      <c r="CM8" s="2">
        <v>31</v>
      </c>
      <c r="CN8" s="2">
        <v>65</v>
      </c>
      <c r="CO8" s="2">
        <v>52</v>
      </c>
      <c r="CP8" s="2">
        <v>17</v>
      </c>
      <c r="CQ8" s="2">
        <v>62</v>
      </c>
      <c r="CR8" s="2">
        <v>13.087499599999999</v>
      </c>
      <c r="CS8" s="2">
        <v>12.3583002</v>
      </c>
      <c r="CT8" s="2">
        <v>48.274700199999998</v>
      </c>
      <c r="CU8" s="2">
        <v>487.61499020000002</v>
      </c>
      <c r="CV8" s="2">
        <v>25</v>
      </c>
      <c r="CW8" s="2">
        <v>-0.6</v>
      </c>
      <c r="CX8" s="2">
        <v>25.600000399999999</v>
      </c>
      <c r="CY8" s="2">
        <v>18.733299299999999</v>
      </c>
      <c r="CZ8" s="2">
        <v>7.8833298999999997</v>
      </c>
      <c r="DA8" s="2">
        <v>19</v>
      </c>
      <c r="DB8" s="2">
        <v>6.8833298999999997</v>
      </c>
      <c r="DC8" s="2">
        <v>734</v>
      </c>
      <c r="DD8" s="2">
        <v>76</v>
      </c>
      <c r="DE8" s="2">
        <v>43</v>
      </c>
      <c r="DF8" s="2">
        <v>15.832799899999999</v>
      </c>
      <c r="DG8" s="2">
        <v>215</v>
      </c>
      <c r="DH8" s="2">
        <v>152</v>
      </c>
      <c r="DI8" s="2">
        <v>194</v>
      </c>
      <c r="DJ8" s="2">
        <v>156</v>
      </c>
      <c r="DK8" s="2">
        <v>0.89612400000000003</v>
      </c>
      <c r="DL8" s="2">
        <v>10.8028002</v>
      </c>
      <c r="DM8" s="2">
        <v>-9.4359694940000001</v>
      </c>
      <c r="DN8" s="2">
        <v>3.2283233469999999</v>
      </c>
      <c r="DO8" s="2">
        <v>-7.6136350930000001</v>
      </c>
      <c r="DP8" s="2">
        <v>-4.5374288999999998E-2</v>
      </c>
      <c r="DQ8" s="2">
        <v>-0.57907372499999998</v>
      </c>
      <c r="DR8" s="2">
        <v>-0.16180524900000001</v>
      </c>
      <c r="DS8" s="2">
        <v>1.1459999999999999</v>
      </c>
      <c r="DT8" s="2">
        <v>1.27</v>
      </c>
      <c r="DU8" s="2">
        <v>0.65100000000000002</v>
      </c>
      <c r="DV8" s="2">
        <v>0.78100000000000003</v>
      </c>
      <c r="DW8" s="2">
        <v>0.68700000000000006</v>
      </c>
      <c r="DX8" s="2" t="s">
        <v>826</v>
      </c>
      <c r="DY8" s="2"/>
    </row>
    <row r="9" spans="1:129">
      <c r="A9" t="str">
        <f t="shared" si="0"/>
        <v>GOL0025_8D</v>
      </c>
      <c r="B9" s="2" t="s">
        <v>608</v>
      </c>
      <c r="C9" s="2" t="s">
        <v>821</v>
      </c>
      <c r="D9" s="2">
        <v>8</v>
      </c>
      <c r="E9" s="2" t="s">
        <v>154</v>
      </c>
      <c r="F9" s="2" t="s">
        <v>825</v>
      </c>
      <c r="G9" s="2" t="s">
        <v>823</v>
      </c>
      <c r="H9" s="16">
        <v>44382.570140000003</v>
      </c>
      <c r="I9" s="2">
        <v>26.568899999999999</v>
      </c>
      <c r="J9" s="2">
        <v>0.87880000000000003</v>
      </c>
      <c r="K9" s="2">
        <v>2.7608000000000001</v>
      </c>
      <c r="L9" s="2">
        <v>0.33079999999999998</v>
      </c>
      <c r="M9" s="2">
        <v>2.3E-2</v>
      </c>
      <c r="N9" s="2">
        <v>0.98399999999999999</v>
      </c>
      <c r="O9" s="2">
        <v>8.0000000000000002E-3</v>
      </c>
      <c r="P9" s="2">
        <v>18</v>
      </c>
      <c r="Q9" s="2">
        <v>33</v>
      </c>
      <c r="R9" s="2">
        <v>0</v>
      </c>
      <c r="S9" s="2">
        <v>59</v>
      </c>
      <c r="T9" s="2">
        <v>26</v>
      </c>
      <c r="U9" s="2">
        <v>212</v>
      </c>
      <c r="V9" s="2">
        <v>0.45610000000000001</v>
      </c>
      <c r="W9" s="2">
        <v>1.34E-2</v>
      </c>
      <c r="X9" s="2">
        <v>4.2200000000000001E-2</v>
      </c>
      <c r="Y9" s="2">
        <v>0.2286</v>
      </c>
      <c r="Z9" s="2">
        <v>35.44</v>
      </c>
      <c r="AA9" s="2">
        <v>30</v>
      </c>
      <c r="AB9" s="2">
        <v>1.0293000000000001</v>
      </c>
      <c r="AC9" s="2">
        <v>2</v>
      </c>
      <c r="AD9" s="2">
        <v>3.4075000000000002</v>
      </c>
      <c r="AE9" s="2">
        <v>27</v>
      </c>
      <c r="AF9" s="2">
        <v>22.472100000000001</v>
      </c>
      <c r="AG9" s="2">
        <v>26.568899999999999</v>
      </c>
      <c r="AH9" s="2">
        <v>25.111699999999999</v>
      </c>
      <c r="AI9" s="2">
        <v>1.4572000000000001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2.4929999999999999</v>
      </c>
      <c r="AS9" s="2">
        <v>2.2279</v>
      </c>
      <c r="AT9" s="2">
        <v>0.2651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0.79359999999999997</v>
      </c>
      <c r="BD9" s="2">
        <v>0.70920000000000005</v>
      </c>
      <c r="BE9" s="2">
        <v>8.4400000000000003E-2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2.1999999999999999E-2</v>
      </c>
      <c r="BO9" s="2">
        <v>1.8200000000000001E-2</v>
      </c>
      <c r="BP9" s="2">
        <v>3.8999999999999998E-3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18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-34.900623330000002</v>
      </c>
      <c r="CJ9" s="2">
        <v>149.9203847</v>
      </c>
      <c r="CK9" s="2">
        <v>638</v>
      </c>
      <c r="CL9" s="2">
        <v>2306</v>
      </c>
      <c r="CM9" s="2">
        <v>31</v>
      </c>
      <c r="CN9" s="2">
        <v>65</v>
      </c>
      <c r="CO9" s="2">
        <v>52</v>
      </c>
      <c r="CP9" s="2">
        <v>17</v>
      </c>
      <c r="CQ9" s="2">
        <v>62</v>
      </c>
      <c r="CR9" s="2">
        <v>13.087499599999999</v>
      </c>
      <c r="CS9" s="2">
        <v>12.3583002</v>
      </c>
      <c r="CT9" s="2">
        <v>48.274700199999998</v>
      </c>
      <c r="CU9" s="2">
        <v>487.61499020000002</v>
      </c>
      <c r="CV9" s="2">
        <v>25</v>
      </c>
      <c r="CW9" s="2">
        <v>-0.6</v>
      </c>
      <c r="CX9" s="2">
        <v>25.600000399999999</v>
      </c>
      <c r="CY9" s="2">
        <v>18.733299299999999</v>
      </c>
      <c r="CZ9" s="2">
        <v>7.8833298999999997</v>
      </c>
      <c r="DA9" s="2">
        <v>19</v>
      </c>
      <c r="DB9" s="2">
        <v>6.8833298999999997</v>
      </c>
      <c r="DC9" s="2">
        <v>734</v>
      </c>
      <c r="DD9" s="2">
        <v>76</v>
      </c>
      <c r="DE9" s="2">
        <v>43</v>
      </c>
      <c r="DF9" s="2">
        <v>15.832799899999999</v>
      </c>
      <c r="DG9" s="2">
        <v>215</v>
      </c>
      <c r="DH9" s="2">
        <v>152</v>
      </c>
      <c r="DI9" s="2">
        <v>194</v>
      </c>
      <c r="DJ9" s="2">
        <v>156</v>
      </c>
      <c r="DK9" s="2">
        <v>0.89612400000000003</v>
      </c>
      <c r="DL9" s="2">
        <v>10.8028002</v>
      </c>
      <c r="DM9" s="2">
        <v>-9.4359694940000001</v>
      </c>
      <c r="DN9" s="2">
        <v>3.2283233469999999</v>
      </c>
      <c r="DO9" s="2">
        <v>-7.6136350930000001</v>
      </c>
      <c r="DP9" s="2">
        <v>-4.5374288999999998E-2</v>
      </c>
      <c r="DQ9" s="2">
        <v>-0.57907372499999998</v>
      </c>
      <c r="DR9" s="2">
        <v>-0.16180524900000001</v>
      </c>
      <c r="DS9" s="2">
        <v>1.8180000000000001</v>
      </c>
      <c r="DT9" s="2">
        <v>1.702</v>
      </c>
      <c r="DU9" s="2">
        <v>0.76400000000000001</v>
      </c>
      <c r="DV9" s="2">
        <v>1.2030000000000001</v>
      </c>
      <c r="DW9" s="2">
        <v>0.78900000000000003</v>
      </c>
      <c r="DX9" s="2" t="s">
        <v>826</v>
      </c>
      <c r="DY9" s="2"/>
    </row>
    <row r="10" spans="1:129">
      <c r="A10" t="str">
        <f t="shared" si="0"/>
        <v>GOL0025_9D</v>
      </c>
      <c r="B10" s="2" t="s">
        <v>608</v>
      </c>
      <c r="C10" s="2" t="s">
        <v>821</v>
      </c>
      <c r="D10" s="2">
        <v>9</v>
      </c>
      <c r="E10" s="2" t="s">
        <v>154</v>
      </c>
      <c r="F10" s="2" t="s">
        <v>825</v>
      </c>
      <c r="G10" s="2" t="s">
        <v>823</v>
      </c>
      <c r="H10" s="16">
        <v>44382.57847</v>
      </c>
      <c r="I10" s="2">
        <v>29.576499999999999</v>
      </c>
      <c r="J10" s="2">
        <v>0.8639</v>
      </c>
      <c r="K10" s="2">
        <v>2.7141000000000002</v>
      </c>
      <c r="L10" s="2">
        <v>0.29210000000000003</v>
      </c>
      <c r="M10" s="2">
        <v>0.02</v>
      </c>
      <c r="N10" s="2">
        <v>0.999</v>
      </c>
      <c r="O10" s="2">
        <v>0.01</v>
      </c>
      <c r="P10" s="2">
        <v>29</v>
      </c>
      <c r="Q10" s="2">
        <v>43</v>
      </c>
      <c r="R10" s="2">
        <v>16</v>
      </c>
      <c r="S10" s="2">
        <v>88</v>
      </c>
      <c r="T10" s="2">
        <v>30</v>
      </c>
      <c r="U10" s="2">
        <v>315</v>
      </c>
      <c r="V10" s="2">
        <v>0.33950000000000002</v>
      </c>
      <c r="W10" s="2">
        <v>8.8999999999999999E-3</v>
      </c>
      <c r="X10" s="2">
        <v>2.7900000000000001E-2</v>
      </c>
      <c r="Y10" s="2">
        <v>0.14829999999999999</v>
      </c>
      <c r="Z10" s="2">
        <v>42.09</v>
      </c>
      <c r="AA10" s="2">
        <v>36</v>
      </c>
      <c r="AB10" s="2">
        <v>0.49769999999999998</v>
      </c>
      <c r="AC10" s="2">
        <v>1</v>
      </c>
      <c r="AD10" s="2">
        <v>0.3412</v>
      </c>
      <c r="AE10" s="2">
        <v>34</v>
      </c>
      <c r="AF10" s="2">
        <v>25.9162</v>
      </c>
      <c r="AG10" s="2">
        <v>29.576499999999999</v>
      </c>
      <c r="AH10" s="2">
        <v>27.277100000000001</v>
      </c>
      <c r="AI10" s="2">
        <v>2.2993000000000001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2.4539</v>
      </c>
      <c r="AS10" s="2">
        <v>2.0388000000000002</v>
      </c>
      <c r="AT10" s="2">
        <v>0.41510000000000002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0.78110000000000002</v>
      </c>
      <c r="BD10" s="2">
        <v>0.64900000000000002</v>
      </c>
      <c r="BE10" s="2">
        <v>0.1321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2.1399999999999999E-2</v>
      </c>
      <c r="BO10" s="2">
        <v>1.54E-2</v>
      </c>
      <c r="BP10" s="2">
        <v>6.0000000000000001E-3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29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-34.900623330000002</v>
      </c>
      <c r="CJ10" s="2">
        <v>149.9203847</v>
      </c>
      <c r="CK10" s="2">
        <v>638</v>
      </c>
      <c r="CL10" s="2">
        <v>2306</v>
      </c>
      <c r="CM10" s="2">
        <v>31</v>
      </c>
      <c r="CN10" s="2">
        <v>65</v>
      </c>
      <c r="CO10" s="2">
        <v>52</v>
      </c>
      <c r="CP10" s="2">
        <v>17</v>
      </c>
      <c r="CQ10" s="2">
        <v>62</v>
      </c>
      <c r="CR10" s="2">
        <v>13.087499599999999</v>
      </c>
      <c r="CS10" s="2">
        <v>12.3583002</v>
      </c>
      <c r="CT10" s="2">
        <v>48.274700199999998</v>
      </c>
      <c r="CU10" s="2">
        <v>487.61499020000002</v>
      </c>
      <c r="CV10" s="2">
        <v>25</v>
      </c>
      <c r="CW10" s="2">
        <v>-0.6</v>
      </c>
      <c r="CX10" s="2">
        <v>25.600000399999999</v>
      </c>
      <c r="CY10" s="2">
        <v>18.733299299999999</v>
      </c>
      <c r="CZ10" s="2">
        <v>7.8833298999999997</v>
      </c>
      <c r="DA10" s="2">
        <v>19</v>
      </c>
      <c r="DB10" s="2">
        <v>6.8833298999999997</v>
      </c>
      <c r="DC10" s="2">
        <v>734</v>
      </c>
      <c r="DD10" s="2">
        <v>76</v>
      </c>
      <c r="DE10" s="2">
        <v>43</v>
      </c>
      <c r="DF10" s="2">
        <v>15.832799899999999</v>
      </c>
      <c r="DG10" s="2">
        <v>215</v>
      </c>
      <c r="DH10" s="2">
        <v>152</v>
      </c>
      <c r="DI10" s="2">
        <v>194</v>
      </c>
      <c r="DJ10" s="2">
        <v>156</v>
      </c>
      <c r="DK10" s="2">
        <v>0.89612400000000003</v>
      </c>
      <c r="DL10" s="2">
        <v>10.8028002</v>
      </c>
      <c r="DM10" s="2">
        <v>-9.4359694940000001</v>
      </c>
      <c r="DN10" s="2">
        <v>3.2283233469999999</v>
      </c>
      <c r="DO10" s="2">
        <v>-7.6136350930000001</v>
      </c>
      <c r="DP10" s="2">
        <v>-4.5374288999999998E-2</v>
      </c>
      <c r="DQ10" s="2">
        <v>-0.57907372499999998</v>
      </c>
      <c r="DR10" s="2">
        <v>-0.16180524900000001</v>
      </c>
      <c r="DS10" s="2">
        <v>0.63800000000000001</v>
      </c>
      <c r="DT10" s="2">
        <v>1.4219999999999999</v>
      </c>
      <c r="DU10" s="2">
        <v>0.68600000000000005</v>
      </c>
      <c r="DV10" s="2">
        <v>1.3819999999999999</v>
      </c>
      <c r="DW10" s="2">
        <v>0.67500000000000004</v>
      </c>
      <c r="DX10" s="2" t="s">
        <v>826</v>
      </c>
      <c r="DY10" s="2"/>
    </row>
    <row r="11" spans="1:129">
      <c r="A11" t="str">
        <f t="shared" si="0"/>
        <v>GOL0025_10D</v>
      </c>
      <c r="B11" s="2" t="s">
        <v>608</v>
      </c>
      <c r="C11" s="2" t="s">
        <v>821</v>
      </c>
      <c r="D11" s="2">
        <v>10</v>
      </c>
      <c r="E11" s="2" t="s">
        <v>154</v>
      </c>
      <c r="F11" s="2" t="s">
        <v>825</v>
      </c>
      <c r="G11" s="2" t="s">
        <v>823</v>
      </c>
      <c r="H11" s="16">
        <v>44382.587500000001</v>
      </c>
      <c r="I11" s="2">
        <v>33.782699999999998</v>
      </c>
      <c r="J11" s="2">
        <v>0.95669999999999999</v>
      </c>
      <c r="K11" s="2">
        <v>3.0057</v>
      </c>
      <c r="L11" s="2">
        <v>0.28320000000000001</v>
      </c>
      <c r="M11" s="2">
        <v>2.1000000000000001E-2</v>
      </c>
      <c r="N11" s="2">
        <v>1.01</v>
      </c>
      <c r="O11" s="2">
        <v>8.0000000000000002E-3</v>
      </c>
      <c r="P11" s="2">
        <v>13</v>
      </c>
      <c r="Q11" s="2">
        <v>40</v>
      </c>
      <c r="R11" s="2">
        <v>13</v>
      </c>
      <c r="S11" s="2">
        <v>81</v>
      </c>
      <c r="T11" s="2">
        <v>21</v>
      </c>
      <c r="U11" s="2">
        <v>89</v>
      </c>
      <c r="V11" s="2">
        <v>0.4204</v>
      </c>
      <c r="W11" s="2">
        <v>1.0500000000000001E-2</v>
      </c>
      <c r="X11" s="2">
        <v>3.2899999999999999E-2</v>
      </c>
      <c r="Y11" s="2">
        <v>0.18490000000000001</v>
      </c>
      <c r="Z11" s="2">
        <v>49.75</v>
      </c>
      <c r="AA11" s="2">
        <v>32</v>
      </c>
      <c r="AB11" s="2">
        <v>13.013</v>
      </c>
      <c r="AC11" s="2">
        <v>9</v>
      </c>
      <c r="AD11" s="2">
        <v>11.1181</v>
      </c>
      <c r="AE11" s="2">
        <v>22</v>
      </c>
      <c r="AF11" s="2">
        <v>7.5305</v>
      </c>
      <c r="AG11" s="2">
        <v>33.782699999999998</v>
      </c>
      <c r="AH11" s="2">
        <v>33.538800000000002</v>
      </c>
      <c r="AI11" s="2">
        <v>0.24390000000000001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2.6608999999999998</v>
      </c>
      <c r="AS11" s="2">
        <v>2.6179999999999999</v>
      </c>
      <c r="AT11" s="2">
        <v>4.2900000000000001E-2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0.84699999999999998</v>
      </c>
      <c r="BD11" s="2">
        <v>0.83330000000000004</v>
      </c>
      <c r="BE11" s="2">
        <v>1.3599999999999999E-2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1.9400000000000001E-2</v>
      </c>
      <c r="BO11" s="2">
        <v>1.8800000000000001E-2</v>
      </c>
      <c r="BP11" s="2">
        <v>5.9999999999999995E-4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13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-34.900623330000002</v>
      </c>
      <c r="CJ11" s="2">
        <v>149.9203847</v>
      </c>
      <c r="CK11" s="2">
        <v>638</v>
      </c>
      <c r="CL11" s="2">
        <v>2306</v>
      </c>
      <c r="CM11" s="2">
        <v>31</v>
      </c>
      <c r="CN11" s="2">
        <v>65</v>
      </c>
      <c r="CO11" s="2">
        <v>52</v>
      </c>
      <c r="CP11" s="2">
        <v>17</v>
      </c>
      <c r="CQ11" s="2">
        <v>62</v>
      </c>
      <c r="CR11" s="2">
        <v>13.087499599999999</v>
      </c>
      <c r="CS11" s="2">
        <v>12.3583002</v>
      </c>
      <c r="CT11" s="2">
        <v>48.274700199999998</v>
      </c>
      <c r="CU11" s="2">
        <v>487.61499020000002</v>
      </c>
      <c r="CV11" s="2">
        <v>25</v>
      </c>
      <c r="CW11" s="2">
        <v>-0.6</v>
      </c>
      <c r="CX11" s="2">
        <v>25.600000399999999</v>
      </c>
      <c r="CY11" s="2">
        <v>18.733299299999999</v>
      </c>
      <c r="CZ11" s="2">
        <v>7.8833298999999997</v>
      </c>
      <c r="DA11" s="2">
        <v>19</v>
      </c>
      <c r="DB11" s="2">
        <v>6.8833298999999997</v>
      </c>
      <c r="DC11" s="2">
        <v>734</v>
      </c>
      <c r="DD11" s="2">
        <v>76</v>
      </c>
      <c r="DE11" s="2">
        <v>43</v>
      </c>
      <c r="DF11" s="2">
        <v>15.832799899999999</v>
      </c>
      <c r="DG11" s="2">
        <v>215</v>
      </c>
      <c r="DH11" s="2">
        <v>152</v>
      </c>
      <c r="DI11" s="2">
        <v>194</v>
      </c>
      <c r="DJ11" s="2">
        <v>156</v>
      </c>
      <c r="DK11" s="2">
        <v>0.89612400000000003</v>
      </c>
      <c r="DL11" s="2">
        <v>10.8028002</v>
      </c>
      <c r="DM11" s="2">
        <v>-9.4359694940000001</v>
      </c>
      <c r="DN11" s="2">
        <v>3.2283233469999999</v>
      </c>
      <c r="DO11" s="2">
        <v>-7.6136350930000001</v>
      </c>
      <c r="DP11" s="2">
        <v>-4.5374288999999998E-2</v>
      </c>
      <c r="DQ11" s="2">
        <v>-0.57907372499999998</v>
      </c>
      <c r="DR11" s="2">
        <v>-0.16180524900000001</v>
      </c>
      <c r="DS11" s="2">
        <v>0.75800000000000001</v>
      </c>
      <c r="DT11" s="2">
        <v>1.0009999999999999</v>
      </c>
      <c r="DU11" s="2">
        <v>0.39200000000000002</v>
      </c>
      <c r="DV11" s="2">
        <v>0.86899999999999999</v>
      </c>
      <c r="DW11" s="2">
        <v>0.46200000000000002</v>
      </c>
      <c r="DX11" s="2" t="s">
        <v>826</v>
      </c>
      <c r="DY11" s="2"/>
    </row>
    <row r="12" spans="1:129">
      <c r="A12" t="str">
        <f t="shared" si="0"/>
        <v>GOL0025_1W</v>
      </c>
      <c r="B12" s="2" t="s">
        <v>608</v>
      </c>
      <c r="C12" s="2" t="s">
        <v>821</v>
      </c>
      <c r="D12" s="2">
        <v>1</v>
      </c>
      <c r="E12" s="2" t="s">
        <v>171</v>
      </c>
      <c r="F12" s="2" t="s">
        <v>822</v>
      </c>
      <c r="G12" s="2" t="s">
        <v>823</v>
      </c>
      <c r="H12" s="16">
        <v>44382.494440000002</v>
      </c>
      <c r="I12" s="2">
        <v>29.307099999999998</v>
      </c>
      <c r="J12" s="2">
        <v>0.8044</v>
      </c>
      <c r="K12" s="2">
        <v>2.5270999999999999</v>
      </c>
      <c r="L12" s="2">
        <v>0.27450000000000002</v>
      </c>
      <c r="M12" s="2">
        <v>1.7000000000000001E-2</v>
      </c>
      <c r="N12" s="2">
        <v>0.98899999999999999</v>
      </c>
      <c r="O12" s="2">
        <v>6.0000000000000001E-3</v>
      </c>
      <c r="P12" s="2">
        <v>9</v>
      </c>
      <c r="Q12" s="2">
        <v>31</v>
      </c>
      <c r="R12" s="2">
        <v>7</v>
      </c>
      <c r="S12" s="2">
        <v>59</v>
      </c>
      <c r="T12" s="2">
        <v>25</v>
      </c>
      <c r="U12" s="2">
        <v>85</v>
      </c>
      <c r="V12" s="2">
        <v>0.50029999999999997</v>
      </c>
      <c r="W12" s="2">
        <v>1.24E-2</v>
      </c>
      <c r="X12" s="2">
        <v>3.8800000000000001E-2</v>
      </c>
      <c r="Y12" s="2">
        <v>0.188</v>
      </c>
      <c r="Z12" s="2">
        <v>41.53</v>
      </c>
      <c r="AA12" s="2">
        <v>25</v>
      </c>
      <c r="AB12" s="2">
        <v>4.9447000000000001</v>
      </c>
      <c r="AC12" s="2">
        <v>2</v>
      </c>
      <c r="AD12" s="2">
        <v>11.0661</v>
      </c>
      <c r="AE12" s="2">
        <v>22</v>
      </c>
      <c r="AF12" s="2">
        <v>12.619</v>
      </c>
      <c r="AG12" s="2">
        <v>29.307099999999998</v>
      </c>
      <c r="AH12" s="2">
        <v>28.922699999999999</v>
      </c>
      <c r="AI12" s="2">
        <v>0.38440000000000002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2.2768999999999999</v>
      </c>
      <c r="AS12" s="2">
        <v>2.2145999999999999</v>
      </c>
      <c r="AT12" s="2">
        <v>6.2300000000000001E-2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0.7248</v>
      </c>
      <c r="BD12" s="2">
        <v>0.70489999999999997</v>
      </c>
      <c r="BE12" s="2">
        <v>1.9800000000000002E-2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1.67E-2</v>
      </c>
      <c r="BO12" s="2">
        <v>1.5900000000000001E-2</v>
      </c>
      <c r="BP12" s="2">
        <v>8.0000000000000004E-4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9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-34.900623330000002</v>
      </c>
      <c r="CJ12" s="2">
        <v>149.9203847</v>
      </c>
      <c r="CK12" s="2">
        <v>638</v>
      </c>
      <c r="CL12" s="2">
        <v>2306</v>
      </c>
      <c r="CM12" s="2">
        <v>31</v>
      </c>
      <c r="CN12" s="2">
        <v>65</v>
      </c>
      <c r="CO12" s="2">
        <v>52</v>
      </c>
      <c r="CP12" s="2">
        <v>17</v>
      </c>
      <c r="CQ12" s="2">
        <v>62</v>
      </c>
      <c r="CR12" s="2">
        <v>13.087499599999999</v>
      </c>
      <c r="CS12" s="2">
        <v>12.3583002</v>
      </c>
      <c r="CT12" s="2">
        <v>48.274700199999998</v>
      </c>
      <c r="CU12" s="2">
        <v>487.61499020000002</v>
      </c>
      <c r="CV12" s="2">
        <v>25</v>
      </c>
      <c r="CW12" s="2">
        <v>-0.6</v>
      </c>
      <c r="CX12" s="2">
        <v>25.600000399999999</v>
      </c>
      <c r="CY12" s="2">
        <v>18.733299299999999</v>
      </c>
      <c r="CZ12" s="2">
        <v>7.8833298999999997</v>
      </c>
      <c r="DA12" s="2">
        <v>19</v>
      </c>
      <c r="DB12" s="2">
        <v>6.8833298999999997</v>
      </c>
      <c r="DC12" s="2">
        <v>734</v>
      </c>
      <c r="DD12" s="2">
        <v>76</v>
      </c>
      <c r="DE12" s="2">
        <v>43</v>
      </c>
      <c r="DF12" s="2">
        <v>15.832799899999999</v>
      </c>
      <c r="DG12" s="2">
        <v>215</v>
      </c>
      <c r="DH12" s="2">
        <v>152</v>
      </c>
      <c r="DI12" s="2">
        <v>194</v>
      </c>
      <c r="DJ12" s="2">
        <v>156</v>
      </c>
      <c r="DK12" s="2">
        <v>0.89612400000000003</v>
      </c>
      <c r="DL12" s="2">
        <v>10.8028002</v>
      </c>
      <c r="DM12" s="2">
        <v>-9.4359694940000001</v>
      </c>
      <c r="DN12" s="2">
        <v>3.2283233469999999</v>
      </c>
      <c r="DO12" s="2">
        <v>-7.6136350930000001</v>
      </c>
      <c r="DP12" s="2">
        <v>-4.5374288999999998E-2</v>
      </c>
      <c r="DQ12" s="2">
        <v>-0.57907372499999998</v>
      </c>
      <c r="DR12" s="2">
        <v>-0.16180524900000001</v>
      </c>
      <c r="DS12" s="2">
        <v>2.27</v>
      </c>
      <c r="DT12" s="2">
        <v>1.37</v>
      </c>
      <c r="DU12" s="2">
        <v>0.77</v>
      </c>
      <c r="DV12" s="2">
        <v>1.35</v>
      </c>
      <c r="DW12" s="2">
        <v>0.74</v>
      </c>
      <c r="DX12" s="2" t="s">
        <v>824</v>
      </c>
      <c r="DY12" s="2"/>
    </row>
    <row r="13" spans="1:129">
      <c r="A13" t="str">
        <f t="shared" si="0"/>
        <v>GOL0025_2W</v>
      </c>
      <c r="B13" s="2" t="s">
        <v>608</v>
      </c>
      <c r="C13" s="2" t="s">
        <v>821</v>
      </c>
      <c r="D13" s="2">
        <v>2</v>
      </c>
      <c r="E13" s="2" t="s">
        <v>171</v>
      </c>
      <c r="F13" s="2" t="s">
        <v>822</v>
      </c>
      <c r="G13" s="2" t="s">
        <v>823</v>
      </c>
      <c r="H13" s="16">
        <v>44382.5</v>
      </c>
      <c r="I13" s="2">
        <v>28.773499999999999</v>
      </c>
      <c r="J13" s="2">
        <v>0.9002</v>
      </c>
      <c r="K13" s="2">
        <v>2.8279999999999998</v>
      </c>
      <c r="L13" s="2">
        <v>0.31280000000000002</v>
      </c>
      <c r="M13" s="2">
        <v>2.1999999999999999E-2</v>
      </c>
      <c r="N13" s="2">
        <v>0.97799999999999998</v>
      </c>
      <c r="O13" s="2">
        <v>6.0000000000000001E-3</v>
      </c>
      <c r="P13" s="2">
        <v>17</v>
      </c>
      <c r="Q13" s="2">
        <v>20</v>
      </c>
      <c r="R13" s="2">
        <v>2</v>
      </c>
      <c r="S13" s="2">
        <v>41</v>
      </c>
      <c r="T13" s="2">
        <v>8</v>
      </c>
      <c r="U13" s="2">
        <v>30</v>
      </c>
      <c r="V13" s="2">
        <v>0.70499999999999996</v>
      </c>
      <c r="W13" s="2">
        <v>1.9900000000000001E-2</v>
      </c>
      <c r="X13" s="2">
        <v>6.2600000000000003E-2</v>
      </c>
      <c r="Y13" s="2">
        <v>0.19700000000000001</v>
      </c>
      <c r="Z13" s="2">
        <v>36.799999999999997</v>
      </c>
      <c r="AA13" s="2">
        <v>10</v>
      </c>
      <c r="AB13" s="2">
        <v>0.82240000000000002</v>
      </c>
      <c r="AC13" s="2">
        <v>1</v>
      </c>
      <c r="AD13" s="2">
        <v>4.3057999999999996</v>
      </c>
      <c r="AE13" s="2">
        <v>8</v>
      </c>
      <c r="AF13" s="2">
        <v>21.217300000000002</v>
      </c>
      <c r="AG13" s="2">
        <v>28.773499999999999</v>
      </c>
      <c r="AH13" s="2">
        <v>28.4314</v>
      </c>
      <c r="AI13" s="2">
        <v>0.34210000000000002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2.5775000000000001</v>
      </c>
      <c r="AS13" s="2">
        <v>2.5186000000000002</v>
      </c>
      <c r="AT13" s="2">
        <v>5.8900000000000001E-2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0.82040000000000002</v>
      </c>
      <c r="BD13" s="2">
        <v>0.80169999999999997</v>
      </c>
      <c r="BE13" s="2">
        <v>1.8700000000000001E-2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0.02</v>
      </c>
      <c r="BO13" s="2">
        <v>1.9199999999999998E-2</v>
      </c>
      <c r="BP13" s="2">
        <v>8.0000000000000004E-4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17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-34.900623330000002</v>
      </c>
      <c r="CJ13" s="2">
        <v>149.9203847</v>
      </c>
      <c r="CK13" s="2">
        <v>638</v>
      </c>
      <c r="CL13" s="2">
        <v>2306</v>
      </c>
      <c r="CM13" s="2">
        <v>31</v>
      </c>
      <c r="CN13" s="2">
        <v>65</v>
      </c>
      <c r="CO13" s="2">
        <v>52</v>
      </c>
      <c r="CP13" s="2">
        <v>17</v>
      </c>
      <c r="CQ13" s="2">
        <v>62</v>
      </c>
      <c r="CR13" s="2">
        <v>13.087499599999999</v>
      </c>
      <c r="CS13" s="2">
        <v>12.3583002</v>
      </c>
      <c r="CT13" s="2">
        <v>48.274700199999998</v>
      </c>
      <c r="CU13" s="2">
        <v>487.61499020000002</v>
      </c>
      <c r="CV13" s="2">
        <v>25</v>
      </c>
      <c r="CW13" s="2">
        <v>-0.6</v>
      </c>
      <c r="CX13" s="2">
        <v>25.600000399999999</v>
      </c>
      <c r="CY13" s="2">
        <v>18.733299299999999</v>
      </c>
      <c r="CZ13" s="2">
        <v>7.8833298999999997</v>
      </c>
      <c r="DA13" s="2">
        <v>19</v>
      </c>
      <c r="DB13" s="2">
        <v>6.8833298999999997</v>
      </c>
      <c r="DC13" s="2">
        <v>734</v>
      </c>
      <c r="DD13" s="2">
        <v>76</v>
      </c>
      <c r="DE13" s="2">
        <v>43</v>
      </c>
      <c r="DF13" s="2">
        <v>15.832799899999999</v>
      </c>
      <c r="DG13" s="2">
        <v>215</v>
      </c>
      <c r="DH13" s="2">
        <v>152</v>
      </c>
      <c r="DI13" s="2">
        <v>194</v>
      </c>
      <c r="DJ13" s="2">
        <v>156</v>
      </c>
      <c r="DK13" s="2">
        <v>0.89612400000000003</v>
      </c>
      <c r="DL13" s="2">
        <v>10.8028002</v>
      </c>
      <c r="DM13" s="2">
        <v>-9.4359694940000001</v>
      </c>
      <c r="DN13" s="2">
        <v>3.2283233469999999</v>
      </c>
      <c r="DO13" s="2">
        <v>-7.6136350930000001</v>
      </c>
      <c r="DP13" s="2">
        <v>-4.5374288999999998E-2</v>
      </c>
      <c r="DQ13" s="2">
        <v>-0.57907372499999998</v>
      </c>
      <c r="DR13" s="2">
        <v>-0.16180524900000001</v>
      </c>
      <c r="DS13" s="2">
        <v>2.06</v>
      </c>
      <c r="DT13" s="2">
        <v>1.42</v>
      </c>
      <c r="DU13" s="2">
        <v>0.84</v>
      </c>
      <c r="DV13" s="2">
        <v>1.44</v>
      </c>
      <c r="DW13" s="2">
        <v>0.78</v>
      </c>
      <c r="DX13" s="2" t="s">
        <v>824</v>
      </c>
      <c r="DY13" s="2"/>
    </row>
    <row r="14" spans="1:129">
      <c r="A14" t="str">
        <f t="shared" si="0"/>
        <v>GOL0025_3W</v>
      </c>
      <c r="B14" s="2" t="s">
        <v>608</v>
      </c>
      <c r="C14" s="2" t="s">
        <v>821</v>
      </c>
      <c r="D14" s="2">
        <v>3</v>
      </c>
      <c r="E14" s="2" t="s">
        <v>171</v>
      </c>
      <c r="F14" s="2" t="s">
        <v>822</v>
      </c>
      <c r="G14" s="2" t="s">
        <v>823</v>
      </c>
      <c r="H14" s="16">
        <v>44382.506249999999</v>
      </c>
      <c r="I14" s="2">
        <v>40.1265</v>
      </c>
      <c r="J14" s="2">
        <v>1.3882000000000001</v>
      </c>
      <c r="K14" s="2">
        <v>4.3611000000000004</v>
      </c>
      <c r="L14" s="2">
        <v>0.34589999999999999</v>
      </c>
      <c r="M14" s="2">
        <v>3.7999999999999999E-2</v>
      </c>
      <c r="N14" s="2">
        <v>0.97899999999999998</v>
      </c>
      <c r="O14" s="2">
        <v>6.0000000000000001E-3</v>
      </c>
      <c r="P14" s="2">
        <v>11</v>
      </c>
      <c r="Q14" s="2">
        <v>8</v>
      </c>
      <c r="R14" s="2">
        <v>0</v>
      </c>
      <c r="S14" s="2">
        <v>17</v>
      </c>
      <c r="T14" s="2">
        <v>6</v>
      </c>
      <c r="U14" s="2">
        <v>20</v>
      </c>
      <c r="V14" s="2">
        <v>2.3622999999999998</v>
      </c>
      <c r="W14" s="2">
        <v>7.5200000000000003E-2</v>
      </c>
      <c r="X14" s="2">
        <v>0.23619999999999999</v>
      </c>
      <c r="Y14" s="2">
        <v>0.27979999999999999</v>
      </c>
      <c r="Z14" s="2">
        <v>41.14</v>
      </c>
      <c r="AA14" s="2">
        <v>5</v>
      </c>
      <c r="AB14" s="2">
        <v>0.51600000000000001</v>
      </c>
      <c r="AC14" s="2">
        <v>1</v>
      </c>
      <c r="AD14" s="2">
        <v>19.2714</v>
      </c>
      <c r="AE14" s="2">
        <v>3</v>
      </c>
      <c r="AF14" s="2">
        <v>5.4770000000000003</v>
      </c>
      <c r="AG14" s="2">
        <v>40.1265</v>
      </c>
      <c r="AH14" s="2">
        <v>37.337200000000003</v>
      </c>
      <c r="AI14" s="2">
        <v>2.7892999999999999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4.0345000000000004</v>
      </c>
      <c r="AS14" s="2">
        <v>3.5426000000000002</v>
      </c>
      <c r="AT14" s="2">
        <v>0.49199999999999999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1.2842</v>
      </c>
      <c r="BD14" s="2">
        <v>1.1275999999999999</v>
      </c>
      <c r="BE14" s="2">
        <v>0.15659999999999999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3.61E-2</v>
      </c>
      <c r="BO14" s="2">
        <v>2.9100000000000001E-2</v>
      </c>
      <c r="BP14" s="2">
        <v>7.0000000000000001E-3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10</v>
      </c>
      <c r="BZ14" s="2">
        <v>1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-34.900623330000002</v>
      </c>
      <c r="CJ14" s="2">
        <v>149.9203847</v>
      </c>
      <c r="CK14" s="2">
        <v>638</v>
      </c>
      <c r="CL14" s="2">
        <v>2306</v>
      </c>
      <c r="CM14" s="2">
        <v>31</v>
      </c>
      <c r="CN14" s="2">
        <v>65</v>
      </c>
      <c r="CO14" s="2">
        <v>52</v>
      </c>
      <c r="CP14" s="2">
        <v>17</v>
      </c>
      <c r="CQ14" s="2">
        <v>62</v>
      </c>
      <c r="CR14" s="2">
        <v>13.087499599999999</v>
      </c>
      <c r="CS14" s="2">
        <v>12.3583002</v>
      </c>
      <c r="CT14" s="2">
        <v>48.274700199999998</v>
      </c>
      <c r="CU14" s="2">
        <v>487.61499020000002</v>
      </c>
      <c r="CV14" s="2">
        <v>25</v>
      </c>
      <c r="CW14" s="2">
        <v>-0.6</v>
      </c>
      <c r="CX14" s="2">
        <v>25.600000399999999</v>
      </c>
      <c r="CY14" s="2">
        <v>18.733299299999999</v>
      </c>
      <c r="CZ14" s="2">
        <v>7.8833298999999997</v>
      </c>
      <c r="DA14" s="2">
        <v>19</v>
      </c>
      <c r="DB14" s="2">
        <v>6.8833298999999997</v>
      </c>
      <c r="DC14" s="2">
        <v>734</v>
      </c>
      <c r="DD14" s="2">
        <v>76</v>
      </c>
      <c r="DE14" s="2">
        <v>43</v>
      </c>
      <c r="DF14" s="2">
        <v>15.832799899999999</v>
      </c>
      <c r="DG14" s="2">
        <v>215</v>
      </c>
      <c r="DH14" s="2">
        <v>152</v>
      </c>
      <c r="DI14" s="2">
        <v>194</v>
      </c>
      <c r="DJ14" s="2">
        <v>156</v>
      </c>
      <c r="DK14" s="2">
        <v>0.89612400000000003</v>
      </c>
      <c r="DL14" s="2">
        <v>10.8028002</v>
      </c>
      <c r="DM14" s="2">
        <v>-9.4359694940000001</v>
      </c>
      <c r="DN14" s="2">
        <v>3.2283233469999999</v>
      </c>
      <c r="DO14" s="2">
        <v>-7.6136350930000001</v>
      </c>
      <c r="DP14" s="2">
        <v>-4.5374288999999998E-2</v>
      </c>
      <c r="DQ14" s="2">
        <v>-0.57907372499999998</v>
      </c>
      <c r="DR14" s="2">
        <v>-0.16180524900000001</v>
      </c>
      <c r="DS14" s="2">
        <v>1.66</v>
      </c>
      <c r="DT14" s="2">
        <v>0.76</v>
      </c>
      <c r="DU14" s="2">
        <v>0.84</v>
      </c>
      <c r="DV14" s="2">
        <v>1.61</v>
      </c>
      <c r="DW14" s="2">
        <v>0.83</v>
      </c>
      <c r="DX14" s="2" t="s">
        <v>824</v>
      </c>
      <c r="DY14" s="2"/>
    </row>
    <row r="15" spans="1:129">
      <c r="A15" t="str">
        <f t="shared" si="0"/>
        <v>GOL0025_4W</v>
      </c>
      <c r="B15" s="2" t="s">
        <v>608</v>
      </c>
      <c r="C15" s="2" t="s">
        <v>821</v>
      </c>
      <c r="D15" s="2">
        <v>4</v>
      </c>
      <c r="E15" s="2" t="s">
        <v>171</v>
      </c>
      <c r="F15" s="2" t="s">
        <v>822</v>
      </c>
      <c r="G15" s="2" t="s">
        <v>823</v>
      </c>
      <c r="H15" s="16">
        <v>44382.512499999997</v>
      </c>
      <c r="I15" s="2">
        <v>27.581299999999999</v>
      </c>
      <c r="J15" s="2">
        <v>0.77380000000000004</v>
      </c>
      <c r="K15" s="2">
        <v>2.4310999999999998</v>
      </c>
      <c r="L15" s="2">
        <v>0.28060000000000002</v>
      </c>
      <c r="M15" s="2">
        <v>1.7000000000000001E-2</v>
      </c>
      <c r="N15" s="2">
        <v>0.99299999999999999</v>
      </c>
      <c r="O15" s="2">
        <v>6.0000000000000001E-3</v>
      </c>
      <c r="P15" s="2">
        <v>10</v>
      </c>
      <c r="Q15" s="2">
        <v>26</v>
      </c>
      <c r="R15" s="2">
        <v>2</v>
      </c>
      <c r="S15" s="2">
        <v>46</v>
      </c>
      <c r="T15" s="2">
        <v>7</v>
      </c>
      <c r="U15" s="2">
        <v>26</v>
      </c>
      <c r="V15" s="2">
        <v>0.60489999999999999</v>
      </c>
      <c r="W15" s="2">
        <v>1.49E-2</v>
      </c>
      <c r="X15" s="2">
        <v>4.6800000000000001E-2</v>
      </c>
      <c r="Y15" s="2">
        <v>0.20549999999999999</v>
      </c>
      <c r="Z15" s="2">
        <v>34.56</v>
      </c>
      <c r="AA15" s="2">
        <v>11</v>
      </c>
      <c r="AB15" s="2">
        <v>1.0245</v>
      </c>
      <c r="AC15" s="2">
        <v>1</v>
      </c>
      <c r="AD15" s="2">
        <v>10.639200000000001</v>
      </c>
      <c r="AE15" s="2">
        <v>9</v>
      </c>
      <c r="AF15" s="2">
        <v>12.056699999999999</v>
      </c>
      <c r="AG15" s="2">
        <v>27.581299999999999</v>
      </c>
      <c r="AH15" s="2">
        <v>27.4297</v>
      </c>
      <c r="AI15" s="2">
        <v>0.15160000000000001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2.1459000000000001</v>
      </c>
      <c r="AS15" s="2">
        <v>2.1206</v>
      </c>
      <c r="AT15" s="2">
        <v>2.53E-2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0.68310000000000004</v>
      </c>
      <c r="BD15" s="2">
        <v>0.67500000000000004</v>
      </c>
      <c r="BE15" s="2">
        <v>8.0999999999999996E-3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1.54E-2</v>
      </c>
      <c r="BO15" s="2">
        <v>1.5100000000000001E-2</v>
      </c>
      <c r="BP15" s="2">
        <v>2.9999999999999997E-4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10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-34.900623330000002</v>
      </c>
      <c r="CJ15" s="2">
        <v>149.9203847</v>
      </c>
      <c r="CK15" s="2">
        <v>638</v>
      </c>
      <c r="CL15" s="2">
        <v>2306</v>
      </c>
      <c r="CM15" s="2">
        <v>31</v>
      </c>
      <c r="CN15" s="2">
        <v>65</v>
      </c>
      <c r="CO15" s="2">
        <v>52</v>
      </c>
      <c r="CP15" s="2">
        <v>17</v>
      </c>
      <c r="CQ15" s="2">
        <v>62</v>
      </c>
      <c r="CR15" s="2">
        <v>13.087499599999999</v>
      </c>
      <c r="CS15" s="2">
        <v>12.3583002</v>
      </c>
      <c r="CT15" s="2">
        <v>48.274700199999998</v>
      </c>
      <c r="CU15" s="2">
        <v>487.61499020000002</v>
      </c>
      <c r="CV15" s="2">
        <v>25</v>
      </c>
      <c r="CW15" s="2">
        <v>-0.6</v>
      </c>
      <c r="CX15" s="2">
        <v>25.600000399999999</v>
      </c>
      <c r="CY15" s="2">
        <v>18.733299299999999</v>
      </c>
      <c r="CZ15" s="2">
        <v>7.8833298999999997</v>
      </c>
      <c r="DA15" s="2">
        <v>19</v>
      </c>
      <c r="DB15" s="2">
        <v>6.8833298999999997</v>
      </c>
      <c r="DC15" s="2">
        <v>734</v>
      </c>
      <c r="DD15" s="2">
        <v>76</v>
      </c>
      <c r="DE15" s="2">
        <v>43</v>
      </c>
      <c r="DF15" s="2">
        <v>15.832799899999999</v>
      </c>
      <c r="DG15" s="2">
        <v>215</v>
      </c>
      <c r="DH15" s="2">
        <v>152</v>
      </c>
      <c r="DI15" s="2">
        <v>194</v>
      </c>
      <c r="DJ15" s="2">
        <v>156</v>
      </c>
      <c r="DK15" s="2">
        <v>0.89612400000000003</v>
      </c>
      <c r="DL15" s="2">
        <v>10.8028002</v>
      </c>
      <c r="DM15" s="2">
        <v>-9.4359694940000001</v>
      </c>
      <c r="DN15" s="2">
        <v>3.2283233469999999</v>
      </c>
      <c r="DO15" s="2">
        <v>-7.6136350930000001</v>
      </c>
      <c r="DP15" s="2">
        <v>-4.5374288999999998E-2</v>
      </c>
      <c r="DQ15" s="2">
        <v>-0.57907372499999998</v>
      </c>
      <c r="DR15" s="2">
        <v>-0.16180524900000001</v>
      </c>
      <c r="DS15" s="2">
        <v>1.4</v>
      </c>
      <c r="DT15" s="2">
        <v>1.38</v>
      </c>
      <c r="DU15" s="2">
        <v>0.56999999999999995</v>
      </c>
      <c r="DV15" s="2">
        <v>1.21</v>
      </c>
      <c r="DW15" s="2">
        <v>0.61</v>
      </c>
      <c r="DX15" s="2" t="s">
        <v>824</v>
      </c>
      <c r="DY15" s="2"/>
    </row>
    <row r="16" spans="1:129">
      <c r="A16" t="str">
        <f t="shared" si="0"/>
        <v>GOL0025_5W</v>
      </c>
      <c r="B16" s="2" t="s">
        <v>608</v>
      </c>
      <c r="C16" s="2" t="s">
        <v>821</v>
      </c>
      <c r="D16" s="2">
        <v>5</v>
      </c>
      <c r="E16" s="2" t="s">
        <v>171</v>
      </c>
      <c r="F16" s="2" t="s">
        <v>822</v>
      </c>
      <c r="G16" s="2" t="s">
        <v>823</v>
      </c>
      <c r="H16" s="16">
        <v>44382.518060000002</v>
      </c>
      <c r="I16" s="2">
        <v>31.2667</v>
      </c>
      <c r="J16" s="2">
        <v>1.0106999999999999</v>
      </c>
      <c r="K16" s="2">
        <v>3.1751</v>
      </c>
      <c r="L16" s="2">
        <v>0.32319999999999999</v>
      </c>
      <c r="M16" s="2">
        <v>2.5999999999999999E-2</v>
      </c>
      <c r="N16" s="2">
        <v>0.97199999999999998</v>
      </c>
      <c r="O16" s="2">
        <v>8.0000000000000002E-3</v>
      </c>
      <c r="P16" s="2">
        <v>26</v>
      </c>
      <c r="Q16" s="2">
        <v>30</v>
      </c>
      <c r="R16" s="2">
        <v>0</v>
      </c>
      <c r="S16" s="2">
        <v>58</v>
      </c>
      <c r="T16" s="2">
        <v>24</v>
      </c>
      <c r="U16" s="2">
        <v>289</v>
      </c>
      <c r="V16" s="2">
        <v>0.54320000000000002</v>
      </c>
      <c r="W16" s="2">
        <v>1.5800000000000002E-2</v>
      </c>
      <c r="X16" s="2">
        <v>4.9599999999999998E-2</v>
      </c>
      <c r="Y16" s="2">
        <v>0.215</v>
      </c>
      <c r="Z16" s="2">
        <v>42.91</v>
      </c>
      <c r="AA16" s="2">
        <v>23</v>
      </c>
      <c r="AB16" s="2">
        <v>0.96879999999999999</v>
      </c>
      <c r="AC16" s="2">
        <v>1</v>
      </c>
      <c r="AD16" s="2">
        <v>4.4866000000000001</v>
      </c>
      <c r="AE16" s="2">
        <v>21</v>
      </c>
      <c r="AF16" s="2">
        <v>22.186199999999999</v>
      </c>
      <c r="AG16" s="2">
        <v>31.2667</v>
      </c>
      <c r="AH16" s="2">
        <v>29.1906</v>
      </c>
      <c r="AI16" s="2">
        <v>2.0760999999999998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2.8757000000000001</v>
      </c>
      <c r="AS16" s="2">
        <v>2.4998</v>
      </c>
      <c r="AT16" s="2">
        <v>0.37590000000000001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0.91539999999999999</v>
      </c>
      <c r="BD16" s="2">
        <v>0.79569999999999996</v>
      </c>
      <c r="BE16" s="2">
        <v>0.1197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2.4899999999999999E-2</v>
      </c>
      <c r="BO16" s="2">
        <v>1.9300000000000001E-2</v>
      </c>
      <c r="BP16" s="2">
        <v>5.4999999999999997E-3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26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-34.900623330000002</v>
      </c>
      <c r="CJ16" s="2">
        <v>149.9203847</v>
      </c>
      <c r="CK16" s="2">
        <v>638</v>
      </c>
      <c r="CL16" s="2">
        <v>2306</v>
      </c>
      <c r="CM16" s="2">
        <v>31</v>
      </c>
      <c r="CN16" s="2">
        <v>65</v>
      </c>
      <c r="CO16" s="2">
        <v>52</v>
      </c>
      <c r="CP16" s="2">
        <v>17</v>
      </c>
      <c r="CQ16" s="2">
        <v>62</v>
      </c>
      <c r="CR16" s="2">
        <v>13.087499599999999</v>
      </c>
      <c r="CS16" s="2">
        <v>12.3583002</v>
      </c>
      <c r="CT16" s="2">
        <v>48.274700199999998</v>
      </c>
      <c r="CU16" s="2">
        <v>487.61499020000002</v>
      </c>
      <c r="CV16" s="2">
        <v>25</v>
      </c>
      <c r="CW16" s="2">
        <v>-0.6</v>
      </c>
      <c r="CX16" s="2">
        <v>25.600000399999999</v>
      </c>
      <c r="CY16" s="2">
        <v>18.733299299999999</v>
      </c>
      <c r="CZ16" s="2">
        <v>7.8833298999999997</v>
      </c>
      <c r="DA16" s="2">
        <v>19</v>
      </c>
      <c r="DB16" s="2">
        <v>6.8833298999999997</v>
      </c>
      <c r="DC16" s="2">
        <v>734</v>
      </c>
      <c r="DD16" s="2">
        <v>76</v>
      </c>
      <c r="DE16" s="2">
        <v>43</v>
      </c>
      <c r="DF16" s="2">
        <v>15.832799899999999</v>
      </c>
      <c r="DG16" s="2">
        <v>215</v>
      </c>
      <c r="DH16" s="2">
        <v>152</v>
      </c>
      <c r="DI16" s="2">
        <v>194</v>
      </c>
      <c r="DJ16" s="2">
        <v>156</v>
      </c>
      <c r="DK16" s="2">
        <v>0.89612400000000003</v>
      </c>
      <c r="DL16" s="2">
        <v>10.8028002</v>
      </c>
      <c r="DM16" s="2">
        <v>-9.4359694940000001</v>
      </c>
      <c r="DN16" s="2">
        <v>3.2283233469999999</v>
      </c>
      <c r="DO16" s="2">
        <v>-7.6136350930000001</v>
      </c>
      <c r="DP16" s="2">
        <v>-4.5374288999999998E-2</v>
      </c>
      <c r="DQ16" s="2">
        <v>-0.57907372499999998</v>
      </c>
      <c r="DR16" s="2">
        <v>-0.16180524900000001</v>
      </c>
      <c r="DS16" s="2">
        <v>1.94</v>
      </c>
      <c r="DT16" s="2">
        <v>1.47</v>
      </c>
      <c r="DU16" s="2">
        <v>0.82</v>
      </c>
      <c r="DV16" s="2">
        <v>1.43</v>
      </c>
      <c r="DW16" s="2">
        <v>0.76</v>
      </c>
      <c r="DX16" s="2" t="s">
        <v>824</v>
      </c>
      <c r="DY16" s="2"/>
    </row>
    <row r="17" spans="1:129">
      <c r="A17" t="str">
        <f t="shared" si="0"/>
        <v>GOL0025_7W</v>
      </c>
      <c r="B17" s="2" t="s">
        <v>608</v>
      </c>
      <c r="C17" s="2" t="s">
        <v>821</v>
      </c>
      <c r="D17" s="2">
        <v>7</v>
      </c>
      <c r="E17" s="2" t="s">
        <v>171</v>
      </c>
      <c r="F17" s="2" t="s">
        <v>825</v>
      </c>
      <c r="G17" s="2" t="s">
        <v>823</v>
      </c>
      <c r="H17" s="16">
        <v>44382.567360000001</v>
      </c>
      <c r="I17" s="2">
        <v>46.059399999999997</v>
      </c>
      <c r="J17" s="2">
        <v>1.4117</v>
      </c>
      <c r="K17" s="2">
        <v>4.4349999999999996</v>
      </c>
      <c r="L17" s="2">
        <v>0.30649999999999999</v>
      </c>
      <c r="M17" s="2">
        <v>3.4000000000000002E-2</v>
      </c>
      <c r="N17" s="2">
        <v>1.0449999999999999</v>
      </c>
      <c r="O17" s="2">
        <v>8.0000000000000002E-3</v>
      </c>
      <c r="P17" s="2">
        <v>19</v>
      </c>
      <c r="Q17" s="2">
        <v>27</v>
      </c>
      <c r="R17" s="2">
        <v>7</v>
      </c>
      <c r="S17" s="2">
        <v>52</v>
      </c>
      <c r="T17" s="2">
        <v>4</v>
      </c>
      <c r="U17" s="2">
        <v>3</v>
      </c>
      <c r="V17" s="2">
        <v>0.88949999999999996</v>
      </c>
      <c r="W17" s="2">
        <v>2.4899999999999999E-2</v>
      </c>
      <c r="X17" s="2">
        <v>7.8200000000000006E-2</v>
      </c>
      <c r="Y17" s="2">
        <v>0.20619999999999999</v>
      </c>
      <c r="Z17" s="2">
        <v>48.56</v>
      </c>
      <c r="AA17" s="2">
        <v>5</v>
      </c>
      <c r="AB17" s="2">
        <v>2.9085000000000001</v>
      </c>
      <c r="AC17" s="2">
        <v>1</v>
      </c>
      <c r="AD17" s="2">
        <v>1.0196000000000001</v>
      </c>
      <c r="AE17" s="2">
        <v>3</v>
      </c>
      <c r="AF17" s="2">
        <v>0.18190000000000001</v>
      </c>
      <c r="AG17" s="2">
        <v>46.059399999999997</v>
      </c>
      <c r="AH17" s="2">
        <v>43.228400000000001</v>
      </c>
      <c r="AI17" s="2">
        <v>2.831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4.0609000000000002</v>
      </c>
      <c r="AS17" s="2">
        <v>3.548</v>
      </c>
      <c r="AT17" s="2">
        <v>0.51300000000000001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1.2926</v>
      </c>
      <c r="BD17" s="2">
        <v>1.1294</v>
      </c>
      <c r="BE17" s="2">
        <v>0.1633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3.4200000000000001E-2</v>
      </c>
      <c r="BO17" s="2">
        <v>2.6700000000000002E-2</v>
      </c>
      <c r="BP17" s="2">
        <v>7.4999999999999997E-3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19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-34.900623330000002</v>
      </c>
      <c r="CJ17" s="2">
        <v>149.9203847</v>
      </c>
      <c r="CK17" s="2">
        <v>638</v>
      </c>
      <c r="CL17" s="2">
        <v>2306</v>
      </c>
      <c r="CM17" s="2">
        <v>31</v>
      </c>
      <c r="CN17" s="2">
        <v>65</v>
      </c>
      <c r="CO17" s="2">
        <v>52</v>
      </c>
      <c r="CP17" s="2">
        <v>17</v>
      </c>
      <c r="CQ17" s="2">
        <v>62</v>
      </c>
      <c r="CR17" s="2">
        <v>13.087499599999999</v>
      </c>
      <c r="CS17" s="2">
        <v>12.3583002</v>
      </c>
      <c r="CT17" s="2">
        <v>48.274700199999998</v>
      </c>
      <c r="CU17" s="2">
        <v>487.61499020000002</v>
      </c>
      <c r="CV17" s="2">
        <v>25</v>
      </c>
      <c r="CW17" s="2">
        <v>-0.6</v>
      </c>
      <c r="CX17" s="2">
        <v>25.600000399999999</v>
      </c>
      <c r="CY17" s="2">
        <v>18.733299299999999</v>
      </c>
      <c r="CZ17" s="2">
        <v>7.8833298999999997</v>
      </c>
      <c r="DA17" s="2">
        <v>19</v>
      </c>
      <c r="DB17" s="2">
        <v>6.8833298999999997</v>
      </c>
      <c r="DC17" s="2">
        <v>734</v>
      </c>
      <c r="DD17" s="2">
        <v>76</v>
      </c>
      <c r="DE17" s="2">
        <v>43</v>
      </c>
      <c r="DF17" s="2">
        <v>15.832799899999999</v>
      </c>
      <c r="DG17" s="2">
        <v>215</v>
      </c>
      <c r="DH17" s="2">
        <v>152</v>
      </c>
      <c r="DI17" s="2">
        <v>194</v>
      </c>
      <c r="DJ17" s="2">
        <v>156</v>
      </c>
      <c r="DK17" s="2">
        <v>0.89612400000000003</v>
      </c>
      <c r="DL17" s="2">
        <v>10.8028002</v>
      </c>
      <c r="DM17" s="2">
        <v>-9.4359694940000001</v>
      </c>
      <c r="DN17" s="2">
        <v>3.2283233469999999</v>
      </c>
      <c r="DO17" s="2">
        <v>-7.6136350930000001</v>
      </c>
      <c r="DP17" s="2">
        <v>-4.5374288999999998E-2</v>
      </c>
      <c r="DQ17" s="2">
        <v>-0.57907372499999998</v>
      </c>
      <c r="DR17" s="2">
        <v>-0.16180524900000001</v>
      </c>
      <c r="DS17" s="2">
        <v>4.5019999999999998</v>
      </c>
      <c r="DT17" s="2">
        <v>2.09</v>
      </c>
      <c r="DU17" s="2">
        <v>1.1100000000000001</v>
      </c>
      <c r="DV17" s="2">
        <v>2.3159999999999998</v>
      </c>
      <c r="DW17" s="2">
        <v>1.0649999999999999</v>
      </c>
      <c r="DX17" s="2" t="s">
        <v>826</v>
      </c>
      <c r="DY17" s="2"/>
    </row>
    <row r="18" spans="1:129">
      <c r="A18" t="str">
        <f t="shared" si="0"/>
        <v>GOL0025_8W</v>
      </c>
      <c r="B18" s="2" t="s">
        <v>608</v>
      </c>
      <c r="C18" s="2" t="s">
        <v>821</v>
      </c>
      <c r="D18" s="2">
        <v>8</v>
      </c>
      <c r="E18" s="2" t="s">
        <v>171</v>
      </c>
      <c r="F18" s="2" t="s">
        <v>825</v>
      </c>
      <c r="G18" s="2" t="s">
        <v>823</v>
      </c>
      <c r="H18" s="16">
        <v>44382.574999999997</v>
      </c>
      <c r="I18" s="2">
        <v>30.420100000000001</v>
      </c>
      <c r="J18" s="2">
        <v>0.75070000000000003</v>
      </c>
      <c r="K18" s="2">
        <v>2.3584999999999998</v>
      </c>
      <c r="L18" s="2">
        <v>0.24679999999999999</v>
      </c>
      <c r="M18" s="2">
        <v>1.4999999999999999E-2</v>
      </c>
      <c r="N18" s="2">
        <v>1</v>
      </c>
      <c r="O18" s="2">
        <v>7.0000000000000001E-3</v>
      </c>
      <c r="P18" s="2">
        <v>28</v>
      </c>
      <c r="Q18" s="2">
        <v>59</v>
      </c>
      <c r="R18" s="2">
        <v>22</v>
      </c>
      <c r="S18" s="2">
        <v>118</v>
      </c>
      <c r="T18" s="2">
        <v>3</v>
      </c>
      <c r="U18" s="2">
        <v>3</v>
      </c>
      <c r="V18" s="2">
        <v>0.2601</v>
      </c>
      <c r="W18" s="2">
        <v>5.4999999999999997E-3</v>
      </c>
      <c r="X18" s="2">
        <v>1.72E-2</v>
      </c>
      <c r="Y18" s="2">
        <v>0.152</v>
      </c>
      <c r="Z18" s="2">
        <v>17.41</v>
      </c>
      <c r="AA18" s="2">
        <v>2</v>
      </c>
      <c r="AB18" s="2">
        <v>1.8741000000000001</v>
      </c>
      <c r="AC18" s="2">
        <v>1</v>
      </c>
      <c r="AD18" s="2">
        <v>4.4400000000000002E-2</v>
      </c>
      <c r="AE18" s="2">
        <v>0</v>
      </c>
      <c r="AF18" s="2">
        <v>0</v>
      </c>
      <c r="AG18" s="2">
        <v>30.420100000000001</v>
      </c>
      <c r="AH18" s="2">
        <v>29.951000000000001</v>
      </c>
      <c r="AI18" s="2">
        <v>0.46910000000000002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2.0255999999999998</v>
      </c>
      <c r="AS18" s="2">
        <v>1.948</v>
      </c>
      <c r="AT18" s="2">
        <v>7.7600000000000002E-2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0.64480000000000004</v>
      </c>
      <c r="BD18" s="2">
        <v>0.62009999999999998</v>
      </c>
      <c r="BE18" s="2">
        <v>2.47E-2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1.35E-2</v>
      </c>
      <c r="BO18" s="2">
        <v>1.2500000000000001E-2</v>
      </c>
      <c r="BP18" s="2">
        <v>1E-3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28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-34.900623330000002</v>
      </c>
      <c r="CJ18" s="2">
        <v>149.9203847</v>
      </c>
      <c r="CK18" s="2">
        <v>638</v>
      </c>
      <c r="CL18" s="2">
        <v>2306</v>
      </c>
      <c r="CM18" s="2">
        <v>31</v>
      </c>
      <c r="CN18" s="2">
        <v>65</v>
      </c>
      <c r="CO18" s="2">
        <v>52</v>
      </c>
      <c r="CP18" s="2">
        <v>17</v>
      </c>
      <c r="CQ18" s="2">
        <v>62</v>
      </c>
      <c r="CR18" s="2">
        <v>13.087499599999999</v>
      </c>
      <c r="CS18" s="2">
        <v>12.3583002</v>
      </c>
      <c r="CT18" s="2">
        <v>48.274700199999998</v>
      </c>
      <c r="CU18" s="2">
        <v>487.61499020000002</v>
      </c>
      <c r="CV18" s="2">
        <v>25</v>
      </c>
      <c r="CW18" s="2">
        <v>-0.6</v>
      </c>
      <c r="CX18" s="2">
        <v>25.600000399999999</v>
      </c>
      <c r="CY18" s="2">
        <v>18.733299299999999</v>
      </c>
      <c r="CZ18" s="2">
        <v>7.8833298999999997</v>
      </c>
      <c r="DA18" s="2">
        <v>19</v>
      </c>
      <c r="DB18" s="2">
        <v>6.8833298999999997</v>
      </c>
      <c r="DC18" s="2">
        <v>734</v>
      </c>
      <c r="DD18" s="2">
        <v>76</v>
      </c>
      <c r="DE18" s="2">
        <v>43</v>
      </c>
      <c r="DF18" s="2">
        <v>15.832799899999999</v>
      </c>
      <c r="DG18" s="2">
        <v>215</v>
      </c>
      <c r="DH18" s="2">
        <v>152</v>
      </c>
      <c r="DI18" s="2">
        <v>194</v>
      </c>
      <c r="DJ18" s="2">
        <v>156</v>
      </c>
      <c r="DK18" s="2">
        <v>0.89612400000000003</v>
      </c>
      <c r="DL18" s="2">
        <v>10.8028002</v>
      </c>
      <c r="DM18" s="2">
        <v>-9.4359694940000001</v>
      </c>
      <c r="DN18" s="2">
        <v>3.2283233469999999</v>
      </c>
      <c r="DO18" s="2">
        <v>-7.6136350930000001</v>
      </c>
      <c r="DP18" s="2">
        <v>-4.5374288999999998E-2</v>
      </c>
      <c r="DQ18" s="2">
        <v>-0.57907372499999998</v>
      </c>
      <c r="DR18" s="2">
        <v>-0.16180524900000001</v>
      </c>
      <c r="DS18" s="2">
        <v>0.94699999999999995</v>
      </c>
      <c r="DT18" s="2">
        <v>0.84</v>
      </c>
      <c r="DU18" s="2">
        <v>0.40899999999999997</v>
      </c>
      <c r="DV18" s="2">
        <v>0.93700000000000006</v>
      </c>
      <c r="DW18" s="2">
        <v>0.42699999999999999</v>
      </c>
      <c r="DX18" s="2" t="s">
        <v>826</v>
      </c>
      <c r="DY18" s="2"/>
    </row>
    <row r="19" spans="1:129">
      <c r="A19" t="str">
        <f t="shared" si="0"/>
        <v>GOL0025_9W</v>
      </c>
      <c r="B19" s="2" t="s">
        <v>608</v>
      </c>
      <c r="C19" s="2" t="s">
        <v>821</v>
      </c>
      <c r="D19" s="2">
        <v>9</v>
      </c>
      <c r="E19" s="2" t="s">
        <v>171</v>
      </c>
      <c r="F19" s="2" t="s">
        <v>825</v>
      </c>
      <c r="G19" s="2" t="s">
        <v>823</v>
      </c>
      <c r="H19" s="16">
        <v>44382.583330000001</v>
      </c>
      <c r="I19" s="2">
        <v>43.343400000000003</v>
      </c>
      <c r="J19" s="2">
        <v>0.99360000000000004</v>
      </c>
      <c r="K19" s="2">
        <v>3.1215000000000002</v>
      </c>
      <c r="L19" s="2">
        <v>0.22919999999999999</v>
      </c>
      <c r="M19" s="2">
        <v>1.7999999999999999E-2</v>
      </c>
      <c r="N19" s="2">
        <v>1.0109999999999999</v>
      </c>
      <c r="O19" s="2">
        <v>8.9999999999999993E-3</v>
      </c>
      <c r="P19" s="2">
        <v>25</v>
      </c>
      <c r="Q19" s="2">
        <v>72</v>
      </c>
      <c r="R19" s="2">
        <v>15</v>
      </c>
      <c r="S19" s="2">
        <v>131</v>
      </c>
      <c r="T19" s="2">
        <v>25</v>
      </c>
      <c r="U19" s="2">
        <v>85</v>
      </c>
      <c r="V19" s="2">
        <v>0.33510000000000001</v>
      </c>
      <c r="W19" s="2">
        <v>6.4999999999999997E-3</v>
      </c>
      <c r="X19" s="2">
        <v>2.0500000000000001E-2</v>
      </c>
      <c r="Y19" s="2">
        <v>0.17499999999999999</v>
      </c>
      <c r="Z19" s="2">
        <v>38.36</v>
      </c>
      <c r="AA19" s="2">
        <v>29</v>
      </c>
      <c r="AB19" s="2">
        <v>3.2357999999999998</v>
      </c>
      <c r="AC19" s="2">
        <v>7</v>
      </c>
      <c r="AD19" s="2">
        <v>10.7258</v>
      </c>
      <c r="AE19" s="2">
        <v>21</v>
      </c>
      <c r="AF19" s="2">
        <v>4.6517999999999997</v>
      </c>
      <c r="AG19" s="2">
        <v>43.343400000000003</v>
      </c>
      <c r="AH19" s="2">
        <v>43.306800000000003</v>
      </c>
      <c r="AI19" s="2">
        <v>3.6700000000000003E-2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2.6648999999999998</v>
      </c>
      <c r="AS19" s="2">
        <v>2.6589999999999998</v>
      </c>
      <c r="AT19" s="2">
        <v>6.0000000000000001E-3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0.84830000000000005</v>
      </c>
      <c r="BD19" s="2">
        <v>0.84640000000000004</v>
      </c>
      <c r="BE19" s="2">
        <v>1.9E-3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1.5699999999999999E-2</v>
      </c>
      <c r="BO19" s="2">
        <v>1.5599999999999999E-2</v>
      </c>
      <c r="BP19" s="2">
        <v>1E-4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25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-34.900623330000002</v>
      </c>
      <c r="CJ19" s="2">
        <v>149.9203847</v>
      </c>
      <c r="CK19" s="2">
        <v>638</v>
      </c>
      <c r="CL19" s="2">
        <v>2306</v>
      </c>
      <c r="CM19" s="2">
        <v>31</v>
      </c>
      <c r="CN19" s="2">
        <v>65</v>
      </c>
      <c r="CO19" s="2">
        <v>52</v>
      </c>
      <c r="CP19" s="2">
        <v>17</v>
      </c>
      <c r="CQ19" s="2">
        <v>62</v>
      </c>
      <c r="CR19" s="2">
        <v>13.087499599999999</v>
      </c>
      <c r="CS19" s="2">
        <v>12.3583002</v>
      </c>
      <c r="CT19" s="2">
        <v>48.274700199999998</v>
      </c>
      <c r="CU19" s="2">
        <v>487.61499020000002</v>
      </c>
      <c r="CV19" s="2">
        <v>25</v>
      </c>
      <c r="CW19" s="2">
        <v>-0.6</v>
      </c>
      <c r="CX19" s="2">
        <v>25.600000399999999</v>
      </c>
      <c r="CY19" s="2">
        <v>18.733299299999999</v>
      </c>
      <c r="CZ19" s="2">
        <v>7.8833298999999997</v>
      </c>
      <c r="DA19" s="2">
        <v>19</v>
      </c>
      <c r="DB19" s="2">
        <v>6.8833298999999997</v>
      </c>
      <c r="DC19" s="2">
        <v>734</v>
      </c>
      <c r="DD19" s="2">
        <v>76</v>
      </c>
      <c r="DE19" s="2">
        <v>43</v>
      </c>
      <c r="DF19" s="2">
        <v>15.832799899999999</v>
      </c>
      <c r="DG19" s="2">
        <v>215</v>
      </c>
      <c r="DH19" s="2">
        <v>152</v>
      </c>
      <c r="DI19" s="2">
        <v>194</v>
      </c>
      <c r="DJ19" s="2">
        <v>156</v>
      </c>
      <c r="DK19" s="2">
        <v>0.89612400000000003</v>
      </c>
      <c r="DL19" s="2">
        <v>10.8028002</v>
      </c>
      <c r="DM19" s="2">
        <v>-9.4359694940000001</v>
      </c>
      <c r="DN19" s="2">
        <v>3.2283233469999999</v>
      </c>
      <c r="DO19" s="2">
        <v>-7.6136350930000001</v>
      </c>
      <c r="DP19" s="2">
        <v>-4.5374288999999998E-2</v>
      </c>
      <c r="DQ19" s="2">
        <v>-0.57907372499999998</v>
      </c>
      <c r="DR19" s="2">
        <v>-0.16180524900000001</v>
      </c>
      <c r="DS19" s="2">
        <v>1.4330000000000001</v>
      </c>
      <c r="DT19" s="2">
        <v>1.1000000000000001</v>
      </c>
      <c r="DU19" s="2">
        <v>0.54200000000000004</v>
      </c>
      <c r="DV19" s="2">
        <v>0.86599999999999999</v>
      </c>
      <c r="DW19" s="2">
        <v>0.50600000000000001</v>
      </c>
      <c r="DX19" s="2" t="s">
        <v>826</v>
      </c>
      <c r="DY19" s="2"/>
    </row>
    <row r="20" spans="1:129">
      <c r="A20" t="str">
        <f t="shared" si="0"/>
        <v>GOL0025_10W</v>
      </c>
      <c r="B20" s="2" t="s">
        <v>608</v>
      </c>
      <c r="C20" s="2" t="s">
        <v>821</v>
      </c>
      <c r="D20" s="2">
        <v>10</v>
      </c>
      <c r="E20" s="2" t="s">
        <v>171</v>
      </c>
      <c r="F20" s="2" t="s">
        <v>825</v>
      </c>
      <c r="G20" s="2" t="s">
        <v>823</v>
      </c>
      <c r="H20" s="16">
        <v>44382.590969999997</v>
      </c>
      <c r="I20" s="2">
        <v>31.393999999999998</v>
      </c>
      <c r="J20" s="2">
        <v>0.87290000000000001</v>
      </c>
      <c r="K20" s="2">
        <v>2.7423000000000002</v>
      </c>
      <c r="L20" s="2">
        <v>0.27800000000000002</v>
      </c>
      <c r="M20" s="2">
        <v>1.9E-2</v>
      </c>
      <c r="N20" s="2">
        <v>0.97499999999999998</v>
      </c>
      <c r="O20" s="2">
        <v>6.0000000000000001E-3</v>
      </c>
      <c r="P20" s="2">
        <v>7</v>
      </c>
      <c r="Q20" s="2">
        <v>20</v>
      </c>
      <c r="R20" s="2">
        <v>1</v>
      </c>
      <c r="S20" s="2">
        <v>35</v>
      </c>
      <c r="T20" s="2">
        <v>13</v>
      </c>
      <c r="U20" s="2">
        <v>27</v>
      </c>
      <c r="V20" s="2">
        <v>0.90310000000000001</v>
      </c>
      <c r="W20" s="2">
        <v>2.2499999999999999E-2</v>
      </c>
      <c r="X20" s="2">
        <v>7.0800000000000002E-2</v>
      </c>
      <c r="Y20" s="2">
        <v>0.2271</v>
      </c>
      <c r="Z20" s="2">
        <v>33.729999999999997</v>
      </c>
      <c r="AA20" s="2">
        <v>14</v>
      </c>
      <c r="AB20" s="2">
        <v>0.58520000000000005</v>
      </c>
      <c r="AC20" s="2">
        <v>1</v>
      </c>
      <c r="AD20" s="2">
        <v>12.0657</v>
      </c>
      <c r="AE20" s="2">
        <v>12</v>
      </c>
      <c r="AF20" s="2">
        <v>18.052199999999999</v>
      </c>
      <c r="AG20" s="2">
        <v>31.393999999999998</v>
      </c>
      <c r="AH20" s="2">
        <v>31.200700000000001</v>
      </c>
      <c r="AI20" s="2">
        <v>0.1933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2.4662999999999999</v>
      </c>
      <c r="AS20" s="2">
        <v>2.4352999999999998</v>
      </c>
      <c r="AT20" s="2">
        <v>3.1E-2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0.78500000000000003</v>
      </c>
      <c r="BD20" s="2">
        <v>0.7752</v>
      </c>
      <c r="BE20" s="2">
        <v>9.9000000000000008E-3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1.7100000000000001E-2</v>
      </c>
      <c r="BO20" s="2">
        <v>1.67E-2</v>
      </c>
      <c r="BP20" s="2">
        <v>4.0000000000000002E-4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7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-34.900623330000002</v>
      </c>
      <c r="CJ20" s="2">
        <v>149.9203847</v>
      </c>
      <c r="CK20" s="2">
        <v>638</v>
      </c>
      <c r="CL20" s="2">
        <v>2306</v>
      </c>
      <c r="CM20" s="2">
        <v>31</v>
      </c>
      <c r="CN20" s="2">
        <v>65</v>
      </c>
      <c r="CO20" s="2">
        <v>52</v>
      </c>
      <c r="CP20" s="2">
        <v>17</v>
      </c>
      <c r="CQ20" s="2">
        <v>62</v>
      </c>
      <c r="CR20" s="2">
        <v>13.087499599999999</v>
      </c>
      <c r="CS20" s="2">
        <v>12.3583002</v>
      </c>
      <c r="CT20" s="2">
        <v>48.274700199999998</v>
      </c>
      <c r="CU20" s="2">
        <v>487.61499020000002</v>
      </c>
      <c r="CV20" s="2">
        <v>25</v>
      </c>
      <c r="CW20" s="2">
        <v>-0.6</v>
      </c>
      <c r="CX20" s="2">
        <v>25.600000399999999</v>
      </c>
      <c r="CY20" s="2">
        <v>18.733299299999999</v>
      </c>
      <c r="CZ20" s="2">
        <v>7.8833298999999997</v>
      </c>
      <c r="DA20" s="2">
        <v>19</v>
      </c>
      <c r="DB20" s="2">
        <v>6.8833298999999997</v>
      </c>
      <c r="DC20" s="2">
        <v>734</v>
      </c>
      <c r="DD20" s="2">
        <v>76</v>
      </c>
      <c r="DE20" s="2">
        <v>43</v>
      </c>
      <c r="DF20" s="2">
        <v>15.832799899999999</v>
      </c>
      <c r="DG20" s="2">
        <v>215</v>
      </c>
      <c r="DH20" s="2">
        <v>152</v>
      </c>
      <c r="DI20" s="2">
        <v>194</v>
      </c>
      <c r="DJ20" s="2">
        <v>156</v>
      </c>
      <c r="DK20" s="2">
        <v>0.89612400000000003</v>
      </c>
      <c r="DL20" s="2">
        <v>10.8028002</v>
      </c>
      <c r="DM20" s="2">
        <v>-9.4359694940000001</v>
      </c>
      <c r="DN20" s="2">
        <v>3.2283233469999999</v>
      </c>
      <c r="DO20" s="2">
        <v>-7.6136350930000001</v>
      </c>
      <c r="DP20" s="2">
        <v>-4.5374288999999998E-2</v>
      </c>
      <c r="DQ20" s="2">
        <v>-0.57907372499999998</v>
      </c>
      <c r="DR20" s="2">
        <v>-0.16180524900000001</v>
      </c>
      <c r="DS20" s="2">
        <v>1.77</v>
      </c>
      <c r="DT20" s="2">
        <v>1.2869999999999999</v>
      </c>
      <c r="DU20" s="2">
        <v>0.73899999999999999</v>
      </c>
      <c r="DV20" s="2">
        <v>1.2609999999999999</v>
      </c>
      <c r="DW20" s="2">
        <v>0.69799999999999995</v>
      </c>
      <c r="DX20" s="2" t="s">
        <v>826</v>
      </c>
      <c r="DY20" s="2"/>
    </row>
    <row r="21" spans="1:129">
      <c r="A21" t="str">
        <f t="shared" si="0"/>
        <v>NSW0034_1D</v>
      </c>
      <c r="B21" s="2" t="s">
        <v>434</v>
      </c>
      <c r="C21" s="2" t="s">
        <v>821</v>
      </c>
      <c r="D21" s="2">
        <v>1</v>
      </c>
      <c r="E21" s="2" t="s">
        <v>154</v>
      </c>
      <c r="F21" s="2" t="s">
        <v>825</v>
      </c>
      <c r="G21" s="2" t="s">
        <v>823</v>
      </c>
      <c r="H21" s="16">
        <v>44377.647219999999</v>
      </c>
      <c r="I21" s="2">
        <v>22.49</v>
      </c>
      <c r="J21" s="2">
        <v>0.76629999999999998</v>
      </c>
      <c r="K21" s="2">
        <v>2.4074</v>
      </c>
      <c r="L21" s="2">
        <v>0.3407</v>
      </c>
      <c r="M21" s="2">
        <v>2.1000000000000001E-2</v>
      </c>
      <c r="N21" s="2">
        <v>0.98299999999999998</v>
      </c>
      <c r="O21" s="2">
        <v>8.9999999999999993E-3</v>
      </c>
      <c r="P21" s="2">
        <v>13</v>
      </c>
      <c r="Q21" s="2">
        <v>13</v>
      </c>
      <c r="R21" s="2">
        <v>0</v>
      </c>
      <c r="S21" s="2">
        <v>26</v>
      </c>
      <c r="T21" s="2">
        <v>14</v>
      </c>
      <c r="U21" s="2">
        <v>91</v>
      </c>
      <c r="V21" s="2">
        <v>0.86699999999999999</v>
      </c>
      <c r="W21" s="2">
        <v>2.6700000000000002E-2</v>
      </c>
      <c r="X21" s="2">
        <v>8.3900000000000002E-2</v>
      </c>
      <c r="Y21" s="2">
        <v>0.2097</v>
      </c>
      <c r="Z21" s="2">
        <v>36.86</v>
      </c>
      <c r="AA21" s="2">
        <v>13</v>
      </c>
      <c r="AB21" s="2">
        <v>1.5884</v>
      </c>
      <c r="AC21" s="2">
        <v>2</v>
      </c>
      <c r="AD21" s="2">
        <v>2.1326999999999998</v>
      </c>
      <c r="AE21" s="2">
        <v>10</v>
      </c>
      <c r="AF21" s="2">
        <v>18.819900000000001</v>
      </c>
      <c r="AG21" s="2">
        <v>22.49</v>
      </c>
      <c r="AH21" s="2">
        <v>20.094999999999999</v>
      </c>
      <c r="AI21" s="2">
        <v>2.395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2.1819000000000002</v>
      </c>
      <c r="AS21" s="2">
        <v>1.7405999999999999</v>
      </c>
      <c r="AT21" s="2">
        <v>0.44130000000000003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0.69450000000000001</v>
      </c>
      <c r="BD21" s="2">
        <v>0.55400000000000005</v>
      </c>
      <c r="BE21" s="2">
        <v>0.14050000000000001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2.06E-2</v>
      </c>
      <c r="BO21" s="2">
        <v>1.4E-2</v>
      </c>
      <c r="BP21" s="2">
        <v>6.6E-3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13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-34.980765050000002</v>
      </c>
      <c r="CJ21" s="2">
        <v>148.8550645</v>
      </c>
      <c r="CK21" s="2">
        <v>556</v>
      </c>
      <c r="CL21" s="2">
        <v>2194</v>
      </c>
      <c r="CM21" s="2">
        <v>27</v>
      </c>
      <c r="CN21" s="2">
        <v>61</v>
      </c>
      <c r="CO21" s="2">
        <v>52</v>
      </c>
      <c r="CP21" s="2">
        <v>21</v>
      </c>
      <c r="CQ21" s="2">
        <v>67</v>
      </c>
      <c r="CR21" s="2">
        <v>13.6708002</v>
      </c>
      <c r="CS21" s="2">
        <v>12.4083004</v>
      </c>
      <c r="CT21" s="2">
        <v>45.121200600000002</v>
      </c>
      <c r="CU21" s="2">
        <v>548.28399660000002</v>
      </c>
      <c r="CV21" s="2">
        <v>26.399999600000001</v>
      </c>
      <c r="CW21" s="2">
        <v>-1.1000000000000001</v>
      </c>
      <c r="CX21" s="2">
        <v>27.5</v>
      </c>
      <c r="CY21" s="2">
        <v>7.7833300000000003</v>
      </c>
      <c r="CZ21" s="2">
        <v>17.783300400000002</v>
      </c>
      <c r="DA21" s="2">
        <v>20.466699599999998</v>
      </c>
      <c r="DB21" s="2">
        <v>6.8166698999999999</v>
      </c>
      <c r="DC21" s="2">
        <v>825</v>
      </c>
      <c r="DD21" s="2">
        <v>82</v>
      </c>
      <c r="DE21" s="2">
        <v>51</v>
      </c>
      <c r="DF21" s="2">
        <v>15.718700399999999</v>
      </c>
      <c r="DG21" s="2">
        <v>245</v>
      </c>
      <c r="DH21" s="2">
        <v>170</v>
      </c>
      <c r="DI21" s="2">
        <v>178</v>
      </c>
      <c r="DJ21" s="2">
        <v>226</v>
      </c>
      <c r="DK21" s="2">
        <v>0.89839500000000005</v>
      </c>
      <c r="DL21" s="2">
        <v>10.0096998</v>
      </c>
      <c r="DM21" s="2">
        <v>-8.4364479760000002</v>
      </c>
      <c r="DN21" s="2">
        <v>2.6449964700000002</v>
      </c>
      <c r="DO21" s="2">
        <v>-10.661233129999999</v>
      </c>
      <c r="DP21" s="2">
        <v>-0.39478178400000002</v>
      </c>
      <c r="DQ21" s="2">
        <v>-1.9079315889999999</v>
      </c>
      <c r="DR21" s="2">
        <v>-0.26576083900000003</v>
      </c>
      <c r="DS21" s="2">
        <v>1.242</v>
      </c>
      <c r="DT21" s="2">
        <v>1.2150000000000001</v>
      </c>
      <c r="DU21" s="2">
        <v>0.53800000000000003</v>
      </c>
      <c r="DV21" s="2">
        <v>1.123</v>
      </c>
      <c r="DW21" s="2">
        <v>0.55700000000000005</v>
      </c>
      <c r="DX21" s="2" t="s">
        <v>826</v>
      </c>
      <c r="DY21" s="2"/>
    </row>
    <row r="22" spans="1:129">
      <c r="A22" t="str">
        <f t="shared" si="0"/>
        <v>NSW0034_2D</v>
      </c>
      <c r="B22" s="2" t="s">
        <v>434</v>
      </c>
      <c r="C22" s="2" t="s">
        <v>821</v>
      </c>
      <c r="D22" s="2">
        <v>2</v>
      </c>
      <c r="E22" s="2" t="s">
        <v>154</v>
      </c>
      <c r="F22" s="2" t="s">
        <v>825</v>
      </c>
      <c r="G22" s="2" t="s">
        <v>823</v>
      </c>
      <c r="H22" s="16">
        <v>44377.65208</v>
      </c>
      <c r="I22" s="2">
        <v>16.681100000000001</v>
      </c>
      <c r="J22" s="2">
        <v>0.71199999999999997</v>
      </c>
      <c r="K22" s="2">
        <v>2.2368999999999999</v>
      </c>
      <c r="L22" s="2">
        <v>0.4269</v>
      </c>
      <c r="M22" s="2">
        <v>2.4E-2</v>
      </c>
      <c r="N22" s="2">
        <v>0.99299999999999999</v>
      </c>
      <c r="O22" s="2">
        <v>1.0999999999999999E-2</v>
      </c>
      <c r="P22" s="2">
        <v>8</v>
      </c>
      <c r="Q22" s="2">
        <v>6</v>
      </c>
      <c r="R22" s="2">
        <v>0</v>
      </c>
      <c r="S22" s="2">
        <v>13</v>
      </c>
      <c r="T22" s="2">
        <v>7</v>
      </c>
      <c r="U22" s="2">
        <v>34</v>
      </c>
      <c r="V22" s="2">
        <v>1.2881</v>
      </c>
      <c r="W22" s="2">
        <v>5.0599999999999999E-2</v>
      </c>
      <c r="X22" s="2">
        <v>0.15890000000000001</v>
      </c>
      <c r="Y22" s="2">
        <v>0.2681</v>
      </c>
      <c r="Z22" s="2">
        <v>47.42</v>
      </c>
      <c r="AA22" s="2">
        <v>7</v>
      </c>
      <c r="AB22" s="2">
        <v>11.860900000000001</v>
      </c>
      <c r="AC22" s="2">
        <v>6</v>
      </c>
      <c r="AD22" s="2">
        <v>4.8841999999999999</v>
      </c>
      <c r="AE22" s="2">
        <v>0</v>
      </c>
      <c r="AF22" s="2">
        <v>0</v>
      </c>
      <c r="AG22" s="2">
        <v>16.681100000000001</v>
      </c>
      <c r="AH22" s="2">
        <v>12.3376</v>
      </c>
      <c r="AI22" s="2">
        <v>4.3433999999999999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2.0728</v>
      </c>
      <c r="AS22" s="2">
        <v>1.2569999999999999</v>
      </c>
      <c r="AT22" s="2">
        <v>0.81579999999999997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0.65980000000000005</v>
      </c>
      <c r="BD22" s="2">
        <v>0.40010000000000001</v>
      </c>
      <c r="BE22" s="2">
        <v>0.25969999999999999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2.4899999999999999E-2</v>
      </c>
      <c r="BO22" s="2">
        <v>1.24E-2</v>
      </c>
      <c r="BP22" s="2">
        <v>1.2500000000000001E-2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7</v>
      </c>
      <c r="BZ22" s="2">
        <v>1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-34.980765050000002</v>
      </c>
      <c r="CJ22" s="2">
        <v>148.8550645</v>
      </c>
      <c r="CK22" s="2">
        <v>556</v>
      </c>
      <c r="CL22" s="2">
        <v>2194</v>
      </c>
      <c r="CM22" s="2">
        <v>27</v>
      </c>
      <c r="CN22" s="2">
        <v>61</v>
      </c>
      <c r="CO22" s="2">
        <v>52</v>
      </c>
      <c r="CP22" s="2">
        <v>21</v>
      </c>
      <c r="CQ22" s="2">
        <v>67</v>
      </c>
      <c r="CR22" s="2">
        <v>13.6708002</v>
      </c>
      <c r="CS22" s="2">
        <v>12.4083004</v>
      </c>
      <c r="CT22" s="2">
        <v>45.121200600000002</v>
      </c>
      <c r="CU22" s="2">
        <v>548.28399660000002</v>
      </c>
      <c r="CV22" s="2">
        <v>26.399999600000001</v>
      </c>
      <c r="CW22" s="2">
        <v>-1.1000000000000001</v>
      </c>
      <c r="CX22" s="2">
        <v>27.5</v>
      </c>
      <c r="CY22" s="2">
        <v>7.7833300000000003</v>
      </c>
      <c r="CZ22" s="2">
        <v>17.783300400000002</v>
      </c>
      <c r="DA22" s="2">
        <v>20.466699599999998</v>
      </c>
      <c r="DB22" s="2">
        <v>6.8166698999999999</v>
      </c>
      <c r="DC22" s="2">
        <v>825</v>
      </c>
      <c r="DD22" s="2">
        <v>82</v>
      </c>
      <c r="DE22" s="2">
        <v>51</v>
      </c>
      <c r="DF22" s="2">
        <v>15.718700399999999</v>
      </c>
      <c r="DG22" s="2">
        <v>245</v>
      </c>
      <c r="DH22" s="2">
        <v>170</v>
      </c>
      <c r="DI22" s="2">
        <v>178</v>
      </c>
      <c r="DJ22" s="2">
        <v>226</v>
      </c>
      <c r="DK22" s="2">
        <v>0.89839500000000005</v>
      </c>
      <c r="DL22" s="2">
        <v>10.0096998</v>
      </c>
      <c r="DM22" s="2">
        <v>-8.4364479760000002</v>
      </c>
      <c r="DN22" s="2">
        <v>2.6449964700000002</v>
      </c>
      <c r="DO22" s="2">
        <v>-10.661233129999999</v>
      </c>
      <c r="DP22" s="2">
        <v>-0.39478178400000002</v>
      </c>
      <c r="DQ22" s="2">
        <v>-1.9079315889999999</v>
      </c>
      <c r="DR22" s="2">
        <v>-0.26576083900000003</v>
      </c>
      <c r="DS22" s="2">
        <v>0.79800000000000004</v>
      </c>
      <c r="DT22" s="2">
        <v>0.998</v>
      </c>
      <c r="DU22" s="2">
        <v>0.46400000000000002</v>
      </c>
      <c r="DV22" s="2">
        <v>0.88300000000000001</v>
      </c>
      <c r="DW22" s="2">
        <v>0.50900000000000001</v>
      </c>
      <c r="DX22" s="2" t="s">
        <v>826</v>
      </c>
      <c r="DY22" s="2"/>
    </row>
    <row r="23" spans="1:129">
      <c r="A23" t="str">
        <f t="shared" si="0"/>
        <v>NSW0034_3D</v>
      </c>
      <c r="B23" s="2" t="s">
        <v>434</v>
      </c>
      <c r="C23" s="2" t="s">
        <v>821</v>
      </c>
      <c r="D23" s="2">
        <v>3</v>
      </c>
      <c r="E23" s="2" t="s">
        <v>154</v>
      </c>
      <c r="F23" s="2" t="s">
        <v>825</v>
      </c>
      <c r="G23" s="2" t="s">
        <v>823</v>
      </c>
      <c r="H23" s="16">
        <v>44377.663189999999</v>
      </c>
      <c r="I23" s="2">
        <v>27.1447</v>
      </c>
      <c r="J23" s="2">
        <v>0.6462</v>
      </c>
      <c r="K23" s="2">
        <v>2.0299999999999998</v>
      </c>
      <c r="L23" s="2">
        <v>0.23799999999999999</v>
      </c>
      <c r="M23" s="2">
        <v>1.2E-2</v>
      </c>
      <c r="N23" s="2">
        <v>0.98199999999999998</v>
      </c>
      <c r="O23" s="2">
        <v>7.0000000000000001E-3</v>
      </c>
      <c r="P23" s="2">
        <v>19</v>
      </c>
      <c r="Q23" s="2">
        <v>11</v>
      </c>
      <c r="R23" s="2">
        <v>0</v>
      </c>
      <c r="S23" s="2">
        <v>26</v>
      </c>
      <c r="T23" s="2">
        <v>12</v>
      </c>
      <c r="U23" s="2">
        <v>89</v>
      </c>
      <c r="V23" s="2">
        <v>1.0455000000000001</v>
      </c>
      <c r="W23" s="2">
        <v>2.24E-2</v>
      </c>
      <c r="X23" s="2">
        <v>7.0499999999999993E-2</v>
      </c>
      <c r="Y23" s="2">
        <v>0.16750000000000001</v>
      </c>
      <c r="Z23" s="2">
        <v>48.59</v>
      </c>
      <c r="AA23" s="2">
        <v>12</v>
      </c>
      <c r="AB23" s="2">
        <v>14.054399999999999</v>
      </c>
      <c r="AC23" s="2">
        <v>11</v>
      </c>
      <c r="AD23" s="2">
        <v>5.4032</v>
      </c>
      <c r="AE23" s="2">
        <v>0</v>
      </c>
      <c r="AF23" s="2">
        <v>0</v>
      </c>
      <c r="AG23" s="2">
        <v>27.1447</v>
      </c>
      <c r="AH23" s="2">
        <v>27.074200000000001</v>
      </c>
      <c r="AI23" s="2">
        <v>7.0499999999999993E-2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1.8349</v>
      </c>
      <c r="AS23" s="2">
        <v>1.823</v>
      </c>
      <c r="AT23" s="2">
        <v>1.1900000000000001E-2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0.58409999999999995</v>
      </c>
      <c r="BD23" s="2">
        <v>0.58030000000000004</v>
      </c>
      <c r="BE23" s="2">
        <v>3.8E-3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1.2200000000000001E-2</v>
      </c>
      <c r="BO23" s="2">
        <v>1.2E-2</v>
      </c>
      <c r="BP23" s="2">
        <v>2.0000000000000001E-4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19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-34.980765050000002</v>
      </c>
      <c r="CJ23" s="2">
        <v>148.8550645</v>
      </c>
      <c r="CK23" s="2">
        <v>556</v>
      </c>
      <c r="CL23" s="2">
        <v>2194</v>
      </c>
      <c r="CM23" s="2">
        <v>27</v>
      </c>
      <c r="CN23" s="2">
        <v>61</v>
      </c>
      <c r="CO23" s="2">
        <v>52</v>
      </c>
      <c r="CP23" s="2">
        <v>21</v>
      </c>
      <c r="CQ23" s="2">
        <v>67</v>
      </c>
      <c r="CR23" s="2">
        <v>13.6708002</v>
      </c>
      <c r="CS23" s="2">
        <v>12.4083004</v>
      </c>
      <c r="CT23" s="2">
        <v>45.121200600000002</v>
      </c>
      <c r="CU23" s="2">
        <v>548.28399660000002</v>
      </c>
      <c r="CV23" s="2">
        <v>26.399999600000001</v>
      </c>
      <c r="CW23" s="2">
        <v>-1.1000000000000001</v>
      </c>
      <c r="CX23" s="2">
        <v>27.5</v>
      </c>
      <c r="CY23" s="2">
        <v>7.7833300000000003</v>
      </c>
      <c r="CZ23" s="2">
        <v>17.783300400000002</v>
      </c>
      <c r="DA23" s="2">
        <v>20.466699599999998</v>
      </c>
      <c r="DB23" s="2">
        <v>6.8166698999999999</v>
      </c>
      <c r="DC23" s="2">
        <v>825</v>
      </c>
      <c r="DD23" s="2">
        <v>82</v>
      </c>
      <c r="DE23" s="2">
        <v>51</v>
      </c>
      <c r="DF23" s="2">
        <v>15.718700399999999</v>
      </c>
      <c r="DG23" s="2">
        <v>245</v>
      </c>
      <c r="DH23" s="2">
        <v>170</v>
      </c>
      <c r="DI23" s="2">
        <v>178</v>
      </c>
      <c r="DJ23" s="2">
        <v>226</v>
      </c>
      <c r="DK23" s="2">
        <v>0.89839500000000005</v>
      </c>
      <c r="DL23" s="2">
        <v>10.0096998</v>
      </c>
      <c r="DM23" s="2">
        <v>-8.4364479760000002</v>
      </c>
      <c r="DN23" s="2">
        <v>2.6449964700000002</v>
      </c>
      <c r="DO23" s="2">
        <v>-10.661233129999999</v>
      </c>
      <c r="DP23" s="2">
        <v>-0.39478178400000002</v>
      </c>
      <c r="DQ23" s="2">
        <v>-1.9079315889999999</v>
      </c>
      <c r="DR23" s="2">
        <v>-0.26576083900000003</v>
      </c>
      <c r="DS23" s="2">
        <v>0.66400000000000003</v>
      </c>
      <c r="DT23" s="2">
        <v>0.84399999999999997</v>
      </c>
      <c r="DU23" s="2">
        <v>0.38400000000000001</v>
      </c>
      <c r="DV23" s="2">
        <v>0.57299999999999995</v>
      </c>
      <c r="DW23" s="2">
        <v>0.47699999999999998</v>
      </c>
      <c r="DX23" s="2" t="s">
        <v>826</v>
      </c>
      <c r="DY23" s="2"/>
    </row>
    <row r="24" spans="1:129">
      <c r="A24" t="str">
        <f t="shared" si="0"/>
        <v>NSW0034_4D</v>
      </c>
      <c r="B24" s="2" t="s">
        <v>434</v>
      </c>
      <c r="C24" s="2" t="s">
        <v>821</v>
      </c>
      <c r="D24" s="2">
        <v>4</v>
      </c>
      <c r="E24" s="2" t="s">
        <v>154</v>
      </c>
      <c r="F24" s="2" t="s">
        <v>825</v>
      </c>
      <c r="G24" s="2" t="s">
        <v>823</v>
      </c>
      <c r="H24" s="16">
        <v>44377.668060000004</v>
      </c>
      <c r="I24" s="2">
        <v>26.709499999999998</v>
      </c>
      <c r="J24" s="2">
        <v>0.91149999999999998</v>
      </c>
      <c r="K24" s="2">
        <v>2.8637000000000001</v>
      </c>
      <c r="L24" s="2">
        <v>0.34129999999999999</v>
      </c>
      <c r="M24" s="2">
        <v>2.4E-2</v>
      </c>
      <c r="N24" s="2">
        <v>0.98399999999999999</v>
      </c>
      <c r="O24" s="2">
        <v>8.0000000000000002E-3</v>
      </c>
      <c r="P24" s="2">
        <v>9</v>
      </c>
      <c r="Q24" s="2">
        <v>5</v>
      </c>
      <c r="R24" s="2">
        <v>1</v>
      </c>
      <c r="S24" s="2">
        <v>14</v>
      </c>
      <c r="T24" s="2">
        <v>5</v>
      </c>
      <c r="U24" s="2">
        <v>10</v>
      </c>
      <c r="V24" s="2">
        <v>1.9068000000000001</v>
      </c>
      <c r="W24" s="2">
        <v>6.0400000000000002E-2</v>
      </c>
      <c r="X24" s="2">
        <v>0.1898</v>
      </c>
      <c r="Y24" s="2">
        <v>0.22140000000000001</v>
      </c>
      <c r="Z24" s="2">
        <v>53.62</v>
      </c>
      <c r="AA24" s="2">
        <v>2</v>
      </c>
      <c r="AB24" s="2">
        <v>5.0434999999999999</v>
      </c>
      <c r="AC24" s="2">
        <v>1</v>
      </c>
      <c r="AD24" s="2">
        <v>1.1277999999999999</v>
      </c>
      <c r="AE24" s="2">
        <v>0</v>
      </c>
      <c r="AF24" s="2">
        <v>0</v>
      </c>
      <c r="AG24" s="2">
        <v>26.709499999999998</v>
      </c>
      <c r="AH24" s="2">
        <v>25.587900000000001</v>
      </c>
      <c r="AI24" s="2">
        <v>1.1214999999999999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2.6646999999999998</v>
      </c>
      <c r="AS24" s="2">
        <v>2.4803999999999999</v>
      </c>
      <c r="AT24" s="2">
        <v>0.18440000000000001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0.84819999999999995</v>
      </c>
      <c r="BD24" s="2">
        <v>0.78949999999999998</v>
      </c>
      <c r="BE24" s="2">
        <v>5.8700000000000002E-2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2.4799999999999999E-2</v>
      </c>
      <c r="BO24" s="2">
        <v>2.24E-2</v>
      </c>
      <c r="BP24" s="2">
        <v>2.3999999999999998E-3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9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-34.980765050000002</v>
      </c>
      <c r="CJ24" s="2">
        <v>148.8550645</v>
      </c>
      <c r="CK24" s="2">
        <v>556</v>
      </c>
      <c r="CL24" s="2">
        <v>2194</v>
      </c>
      <c r="CM24" s="2">
        <v>27</v>
      </c>
      <c r="CN24" s="2">
        <v>61</v>
      </c>
      <c r="CO24" s="2">
        <v>52</v>
      </c>
      <c r="CP24" s="2">
        <v>21</v>
      </c>
      <c r="CQ24" s="2">
        <v>67</v>
      </c>
      <c r="CR24" s="2">
        <v>13.6708002</v>
      </c>
      <c r="CS24" s="2">
        <v>12.4083004</v>
      </c>
      <c r="CT24" s="2">
        <v>45.121200600000002</v>
      </c>
      <c r="CU24" s="2">
        <v>548.28399660000002</v>
      </c>
      <c r="CV24" s="2">
        <v>26.399999600000001</v>
      </c>
      <c r="CW24" s="2">
        <v>-1.1000000000000001</v>
      </c>
      <c r="CX24" s="2">
        <v>27.5</v>
      </c>
      <c r="CY24" s="2">
        <v>7.7833300000000003</v>
      </c>
      <c r="CZ24" s="2">
        <v>17.783300400000002</v>
      </c>
      <c r="DA24" s="2">
        <v>20.466699599999998</v>
      </c>
      <c r="DB24" s="2">
        <v>6.8166698999999999</v>
      </c>
      <c r="DC24" s="2">
        <v>825</v>
      </c>
      <c r="DD24" s="2">
        <v>82</v>
      </c>
      <c r="DE24" s="2">
        <v>51</v>
      </c>
      <c r="DF24" s="2">
        <v>15.718700399999999</v>
      </c>
      <c r="DG24" s="2">
        <v>245</v>
      </c>
      <c r="DH24" s="2">
        <v>170</v>
      </c>
      <c r="DI24" s="2">
        <v>178</v>
      </c>
      <c r="DJ24" s="2">
        <v>226</v>
      </c>
      <c r="DK24" s="2">
        <v>0.89839500000000005</v>
      </c>
      <c r="DL24" s="2">
        <v>10.0096998</v>
      </c>
      <c r="DM24" s="2">
        <v>-8.4364479760000002</v>
      </c>
      <c r="DN24" s="2">
        <v>2.6449964700000002</v>
      </c>
      <c r="DO24" s="2">
        <v>-10.661233129999999</v>
      </c>
      <c r="DP24" s="2">
        <v>-0.39478178400000002</v>
      </c>
      <c r="DQ24" s="2">
        <v>-1.9079315889999999</v>
      </c>
      <c r="DR24" s="2">
        <v>-0.26576083900000003</v>
      </c>
      <c r="DS24" s="2">
        <v>0.66200000000000003</v>
      </c>
      <c r="DT24" s="2">
        <v>0.93300000000000005</v>
      </c>
      <c r="DU24" s="2">
        <v>0.44700000000000001</v>
      </c>
      <c r="DV24" s="2">
        <v>0.57999999999999996</v>
      </c>
      <c r="DW24" s="2">
        <v>0.47899999999999998</v>
      </c>
      <c r="DX24" s="2" t="s">
        <v>826</v>
      </c>
      <c r="DY24" s="2"/>
    </row>
    <row r="25" spans="1:129">
      <c r="A25" t="str">
        <f t="shared" si="0"/>
        <v>NSW0034_5D</v>
      </c>
      <c r="B25" s="2" t="s">
        <v>434</v>
      </c>
      <c r="C25" s="2" t="s">
        <v>821</v>
      </c>
      <c r="D25" s="2">
        <v>5</v>
      </c>
      <c r="E25" s="2" t="s">
        <v>154</v>
      </c>
      <c r="F25" s="2" t="s">
        <v>825</v>
      </c>
      <c r="G25" s="2" t="s">
        <v>823</v>
      </c>
      <c r="H25" s="16">
        <v>44377.675000000003</v>
      </c>
      <c r="I25" s="2">
        <v>38.631100000000004</v>
      </c>
      <c r="J25" s="2">
        <v>1.2739</v>
      </c>
      <c r="K25" s="2">
        <v>4.0021000000000004</v>
      </c>
      <c r="L25" s="2">
        <v>0.32979999999999998</v>
      </c>
      <c r="M25" s="2">
        <v>3.3000000000000002E-2</v>
      </c>
      <c r="N25" s="2">
        <v>0.97799999999999998</v>
      </c>
      <c r="O25" s="2">
        <v>6.0000000000000001E-3</v>
      </c>
      <c r="P25" s="2">
        <v>31</v>
      </c>
      <c r="Q25" s="2">
        <v>25</v>
      </c>
      <c r="R25" s="2">
        <v>1</v>
      </c>
      <c r="S25" s="2">
        <v>55</v>
      </c>
      <c r="T25" s="2">
        <v>7</v>
      </c>
      <c r="U25" s="2">
        <v>21</v>
      </c>
      <c r="V25" s="2">
        <v>0.70589999999999997</v>
      </c>
      <c r="W25" s="2">
        <v>2.0899999999999998E-2</v>
      </c>
      <c r="X25" s="2">
        <v>6.5699999999999995E-2</v>
      </c>
      <c r="Y25" s="2">
        <v>0.2641</v>
      </c>
      <c r="Z25" s="2">
        <v>41.47</v>
      </c>
      <c r="AA25" s="2">
        <v>4</v>
      </c>
      <c r="AB25" s="2">
        <v>1.7177</v>
      </c>
      <c r="AC25" s="2">
        <v>3</v>
      </c>
      <c r="AD25" s="2">
        <v>1.5880000000000001</v>
      </c>
      <c r="AE25" s="2">
        <v>0</v>
      </c>
      <c r="AF25" s="2">
        <v>0</v>
      </c>
      <c r="AG25" s="2">
        <v>38.631100000000004</v>
      </c>
      <c r="AH25" s="2">
        <v>36.841099999999997</v>
      </c>
      <c r="AI25" s="2">
        <v>1.79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3.6316000000000002</v>
      </c>
      <c r="AS25" s="2">
        <v>3.2725</v>
      </c>
      <c r="AT25" s="2">
        <v>0.35909999999999997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1.1559999999999999</v>
      </c>
      <c r="BD25" s="2">
        <v>1.0417000000000001</v>
      </c>
      <c r="BE25" s="2">
        <v>0.1143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3.27E-2</v>
      </c>
      <c r="BO25" s="2">
        <v>2.6700000000000002E-2</v>
      </c>
      <c r="BP25" s="2">
        <v>5.8999999999999999E-3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31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-34.980765050000002</v>
      </c>
      <c r="CJ25" s="2">
        <v>148.8550645</v>
      </c>
      <c r="CK25" s="2">
        <v>556</v>
      </c>
      <c r="CL25" s="2">
        <v>2194</v>
      </c>
      <c r="CM25" s="2">
        <v>27</v>
      </c>
      <c r="CN25" s="2">
        <v>61</v>
      </c>
      <c r="CO25" s="2">
        <v>52</v>
      </c>
      <c r="CP25" s="2">
        <v>21</v>
      </c>
      <c r="CQ25" s="2">
        <v>67</v>
      </c>
      <c r="CR25" s="2">
        <v>13.6708002</v>
      </c>
      <c r="CS25" s="2">
        <v>12.4083004</v>
      </c>
      <c r="CT25" s="2">
        <v>45.121200600000002</v>
      </c>
      <c r="CU25" s="2">
        <v>548.28399660000002</v>
      </c>
      <c r="CV25" s="2">
        <v>26.399999600000001</v>
      </c>
      <c r="CW25" s="2">
        <v>-1.1000000000000001</v>
      </c>
      <c r="CX25" s="2">
        <v>27.5</v>
      </c>
      <c r="CY25" s="2">
        <v>7.7833300000000003</v>
      </c>
      <c r="CZ25" s="2">
        <v>17.783300400000002</v>
      </c>
      <c r="DA25" s="2">
        <v>20.466699599999998</v>
      </c>
      <c r="DB25" s="2">
        <v>6.8166698999999999</v>
      </c>
      <c r="DC25" s="2">
        <v>825</v>
      </c>
      <c r="DD25" s="2">
        <v>82</v>
      </c>
      <c r="DE25" s="2">
        <v>51</v>
      </c>
      <c r="DF25" s="2">
        <v>15.718700399999999</v>
      </c>
      <c r="DG25" s="2">
        <v>245</v>
      </c>
      <c r="DH25" s="2">
        <v>170</v>
      </c>
      <c r="DI25" s="2">
        <v>178</v>
      </c>
      <c r="DJ25" s="2">
        <v>226</v>
      </c>
      <c r="DK25" s="2">
        <v>0.89839500000000005</v>
      </c>
      <c r="DL25" s="2">
        <v>10.0096998</v>
      </c>
      <c r="DM25" s="2">
        <v>-8.4364479760000002</v>
      </c>
      <c r="DN25" s="2">
        <v>2.6449964700000002</v>
      </c>
      <c r="DO25" s="2">
        <v>-10.661233129999999</v>
      </c>
      <c r="DP25" s="2">
        <v>-0.39478178400000002</v>
      </c>
      <c r="DQ25" s="2">
        <v>-1.9079315889999999</v>
      </c>
      <c r="DR25" s="2">
        <v>-0.26576083900000003</v>
      </c>
      <c r="DS25" s="2">
        <v>1.298</v>
      </c>
      <c r="DT25" s="2">
        <v>1.0740000000000001</v>
      </c>
      <c r="DU25" s="2">
        <v>0.50900000000000001</v>
      </c>
      <c r="DV25" s="2">
        <v>0.94399999999999995</v>
      </c>
      <c r="DW25" s="2">
        <v>0.50800000000000001</v>
      </c>
      <c r="DX25" s="2" t="s">
        <v>826</v>
      </c>
      <c r="DY25" s="2"/>
    </row>
    <row r="26" spans="1:129">
      <c r="A26" t="str">
        <f t="shared" si="0"/>
        <v>NSW0034_6D</v>
      </c>
      <c r="B26" s="2" t="s">
        <v>434</v>
      </c>
      <c r="C26" s="2" t="s">
        <v>821</v>
      </c>
      <c r="D26" s="2">
        <v>6</v>
      </c>
      <c r="E26" s="2" t="s">
        <v>154</v>
      </c>
      <c r="F26" s="2" t="s">
        <v>827</v>
      </c>
      <c r="G26" s="2" t="s">
        <v>823</v>
      </c>
      <c r="H26" s="16">
        <v>44376.724309999998</v>
      </c>
      <c r="I26" s="2">
        <v>49.605200000000004</v>
      </c>
      <c r="J26" s="2">
        <v>1.4672000000000001</v>
      </c>
      <c r="K26" s="2">
        <v>4.6092000000000004</v>
      </c>
      <c r="L26" s="2">
        <v>0.29580000000000001</v>
      </c>
      <c r="M26" s="2">
        <v>3.4000000000000002E-2</v>
      </c>
      <c r="N26" s="2">
        <v>0.97699999999999998</v>
      </c>
      <c r="O26" s="2">
        <v>5.0000000000000001E-3</v>
      </c>
      <c r="P26" s="2">
        <v>32</v>
      </c>
      <c r="Q26" s="2">
        <v>30</v>
      </c>
      <c r="R26" s="2">
        <v>0</v>
      </c>
      <c r="S26" s="2">
        <v>61</v>
      </c>
      <c r="T26" s="2">
        <v>29</v>
      </c>
      <c r="U26" s="2">
        <v>390</v>
      </c>
      <c r="V26" s="2">
        <v>0.81810000000000005</v>
      </c>
      <c r="W26" s="2">
        <v>2.1600000000000001E-2</v>
      </c>
      <c r="X26" s="2">
        <v>6.7900000000000002E-2</v>
      </c>
      <c r="Y26" s="2">
        <v>0.26400000000000001</v>
      </c>
      <c r="Z26" s="2">
        <v>39.450000000000003</v>
      </c>
      <c r="AA26" s="2">
        <v>28</v>
      </c>
      <c r="AB26" s="2">
        <v>7.2351000000000001</v>
      </c>
      <c r="AC26" s="2">
        <v>20</v>
      </c>
      <c r="AD26" s="2">
        <v>30.1797</v>
      </c>
      <c r="AE26" s="2">
        <v>7</v>
      </c>
      <c r="AF26" s="2">
        <v>8.4834999999999994</v>
      </c>
      <c r="AG26" s="2">
        <v>49.605200000000004</v>
      </c>
      <c r="AH26" s="2">
        <v>47.772199999999998</v>
      </c>
      <c r="AI26" s="2">
        <v>1.833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4.1429999999999998</v>
      </c>
      <c r="AS26" s="2">
        <v>3.8209</v>
      </c>
      <c r="AT26" s="2">
        <v>0.32219999999999999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1.3188</v>
      </c>
      <c r="BD26" s="2">
        <v>1.2161999999999999</v>
      </c>
      <c r="BE26" s="2">
        <v>0.10249999999999999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3.3599999999999998E-2</v>
      </c>
      <c r="BO26" s="2">
        <v>2.9100000000000001E-2</v>
      </c>
      <c r="BP26" s="2">
        <v>4.5999999999999999E-3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31</v>
      </c>
      <c r="BZ26" s="2">
        <v>1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-34.980765050000002</v>
      </c>
      <c r="CJ26" s="2">
        <v>148.8550645</v>
      </c>
      <c r="CK26" s="2">
        <v>556</v>
      </c>
      <c r="CL26" s="2">
        <v>2194</v>
      </c>
      <c r="CM26" s="2">
        <v>27</v>
      </c>
      <c r="CN26" s="2">
        <v>61</v>
      </c>
      <c r="CO26" s="2">
        <v>52</v>
      </c>
      <c r="CP26" s="2">
        <v>21</v>
      </c>
      <c r="CQ26" s="2">
        <v>67</v>
      </c>
      <c r="CR26" s="2">
        <v>13.6708002</v>
      </c>
      <c r="CS26" s="2">
        <v>12.4083004</v>
      </c>
      <c r="CT26" s="2">
        <v>45.121200600000002</v>
      </c>
      <c r="CU26" s="2">
        <v>548.28399660000002</v>
      </c>
      <c r="CV26" s="2">
        <v>26.399999600000001</v>
      </c>
      <c r="CW26" s="2">
        <v>-1.1000000000000001</v>
      </c>
      <c r="CX26" s="2">
        <v>27.5</v>
      </c>
      <c r="CY26" s="2">
        <v>7.7833300000000003</v>
      </c>
      <c r="CZ26" s="2">
        <v>17.783300400000002</v>
      </c>
      <c r="DA26" s="2">
        <v>20.466699599999998</v>
      </c>
      <c r="DB26" s="2">
        <v>6.8166698999999999</v>
      </c>
      <c r="DC26" s="2">
        <v>825</v>
      </c>
      <c r="DD26" s="2">
        <v>82</v>
      </c>
      <c r="DE26" s="2">
        <v>51</v>
      </c>
      <c r="DF26" s="2">
        <v>15.718700399999999</v>
      </c>
      <c r="DG26" s="2">
        <v>245</v>
      </c>
      <c r="DH26" s="2">
        <v>170</v>
      </c>
      <c r="DI26" s="2">
        <v>178</v>
      </c>
      <c r="DJ26" s="2">
        <v>226</v>
      </c>
      <c r="DK26" s="2">
        <v>0.89839500000000005</v>
      </c>
      <c r="DL26" s="2">
        <v>10.0096998</v>
      </c>
      <c r="DM26" s="2">
        <v>-8.4364479760000002</v>
      </c>
      <c r="DN26" s="2">
        <v>2.6449964700000002</v>
      </c>
      <c r="DO26" s="2">
        <v>-10.661233129999999</v>
      </c>
      <c r="DP26" s="2">
        <v>-0.39478178400000002</v>
      </c>
      <c r="DQ26" s="2">
        <v>-1.9079315889999999</v>
      </c>
      <c r="DR26" s="2">
        <v>-0.26576083900000003</v>
      </c>
      <c r="DS26" s="2">
        <v>3.3980000000000001</v>
      </c>
      <c r="DT26" s="2">
        <v>1.804</v>
      </c>
      <c r="DU26" s="2">
        <v>0.74199999999999999</v>
      </c>
      <c r="DV26" s="2">
        <v>1.5449999999999999</v>
      </c>
      <c r="DW26" s="2">
        <v>0.58199999999999996</v>
      </c>
      <c r="DX26" s="2" t="s">
        <v>828</v>
      </c>
      <c r="DY26" s="2"/>
    </row>
    <row r="27" spans="1:129">
      <c r="A27" t="str">
        <f t="shared" si="0"/>
        <v>NSW0034_7D</v>
      </c>
      <c r="B27" s="2" t="s">
        <v>434</v>
      </c>
      <c r="C27" s="2" t="s">
        <v>821</v>
      </c>
      <c r="D27" s="2">
        <v>7</v>
      </c>
      <c r="E27" s="2" t="s">
        <v>154</v>
      </c>
      <c r="F27" s="2" t="s">
        <v>827</v>
      </c>
      <c r="G27" s="2" t="s">
        <v>823</v>
      </c>
      <c r="H27" s="16">
        <v>44376.731939999998</v>
      </c>
      <c r="I27" s="2">
        <v>28.8828</v>
      </c>
      <c r="J27" s="2">
        <v>0.88319999999999999</v>
      </c>
      <c r="K27" s="2">
        <v>2.7747000000000002</v>
      </c>
      <c r="L27" s="2">
        <v>0.30580000000000002</v>
      </c>
      <c r="M27" s="2">
        <v>2.1000000000000001E-2</v>
      </c>
      <c r="N27" s="2">
        <v>1.056</v>
      </c>
      <c r="O27" s="2">
        <v>0.01</v>
      </c>
      <c r="P27" s="2">
        <v>18</v>
      </c>
      <c r="Q27" s="2">
        <v>17</v>
      </c>
      <c r="R27" s="2">
        <v>0</v>
      </c>
      <c r="S27" s="2">
        <v>34</v>
      </c>
      <c r="T27" s="2">
        <v>10</v>
      </c>
      <c r="U27" s="2">
        <v>71</v>
      </c>
      <c r="V27" s="2">
        <v>0.84930000000000005</v>
      </c>
      <c r="W27" s="2">
        <v>2.3300000000000001E-2</v>
      </c>
      <c r="X27" s="2">
        <v>7.3200000000000001E-2</v>
      </c>
      <c r="Y27" s="2">
        <v>0.19600000000000001</v>
      </c>
      <c r="Z27" s="2">
        <v>36.9</v>
      </c>
      <c r="AA27" s="2">
        <v>11</v>
      </c>
      <c r="AB27" s="2">
        <v>0.97519999999999996</v>
      </c>
      <c r="AC27" s="2">
        <v>1</v>
      </c>
      <c r="AD27" s="2">
        <v>0.52800000000000002</v>
      </c>
      <c r="AE27" s="2">
        <v>9</v>
      </c>
      <c r="AF27" s="2">
        <v>16.098600000000001</v>
      </c>
      <c r="AG27" s="2">
        <v>28.8828</v>
      </c>
      <c r="AH27" s="2">
        <v>28.380800000000001</v>
      </c>
      <c r="AI27" s="2">
        <v>0.502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2.4929000000000001</v>
      </c>
      <c r="AS27" s="2">
        <v>2.4014000000000002</v>
      </c>
      <c r="AT27" s="2">
        <v>9.1499999999999998E-2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0.79349999999999998</v>
      </c>
      <c r="BD27" s="2">
        <v>0.76439999999999997</v>
      </c>
      <c r="BE27" s="2">
        <v>2.9100000000000001E-2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1.9800000000000002E-2</v>
      </c>
      <c r="BO27" s="2">
        <v>1.8499999999999999E-2</v>
      </c>
      <c r="BP27" s="2">
        <v>1.4E-3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18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-34.980765050000002</v>
      </c>
      <c r="CJ27" s="2">
        <v>148.8550645</v>
      </c>
      <c r="CK27" s="2">
        <v>556</v>
      </c>
      <c r="CL27" s="2">
        <v>2194</v>
      </c>
      <c r="CM27" s="2">
        <v>27</v>
      </c>
      <c r="CN27" s="2">
        <v>61</v>
      </c>
      <c r="CO27" s="2">
        <v>52</v>
      </c>
      <c r="CP27" s="2">
        <v>21</v>
      </c>
      <c r="CQ27" s="2">
        <v>67</v>
      </c>
      <c r="CR27" s="2">
        <v>13.6708002</v>
      </c>
      <c r="CS27" s="2">
        <v>12.4083004</v>
      </c>
      <c r="CT27" s="2">
        <v>45.121200600000002</v>
      </c>
      <c r="CU27" s="2">
        <v>548.28399660000002</v>
      </c>
      <c r="CV27" s="2">
        <v>26.399999600000001</v>
      </c>
      <c r="CW27" s="2">
        <v>-1.1000000000000001</v>
      </c>
      <c r="CX27" s="2">
        <v>27.5</v>
      </c>
      <c r="CY27" s="2">
        <v>7.7833300000000003</v>
      </c>
      <c r="CZ27" s="2">
        <v>17.783300400000002</v>
      </c>
      <c r="DA27" s="2">
        <v>20.466699599999998</v>
      </c>
      <c r="DB27" s="2">
        <v>6.8166698999999999</v>
      </c>
      <c r="DC27" s="2">
        <v>825</v>
      </c>
      <c r="DD27" s="2">
        <v>82</v>
      </c>
      <c r="DE27" s="2">
        <v>51</v>
      </c>
      <c r="DF27" s="2">
        <v>15.718700399999999</v>
      </c>
      <c r="DG27" s="2">
        <v>245</v>
      </c>
      <c r="DH27" s="2">
        <v>170</v>
      </c>
      <c r="DI27" s="2">
        <v>178</v>
      </c>
      <c r="DJ27" s="2">
        <v>226</v>
      </c>
      <c r="DK27" s="2">
        <v>0.89839500000000005</v>
      </c>
      <c r="DL27" s="2">
        <v>10.0096998</v>
      </c>
      <c r="DM27" s="2">
        <v>-8.4364479760000002</v>
      </c>
      <c r="DN27" s="2">
        <v>2.6449964700000002</v>
      </c>
      <c r="DO27" s="2">
        <v>-10.661233129999999</v>
      </c>
      <c r="DP27" s="2">
        <v>-0.39478178400000002</v>
      </c>
      <c r="DQ27" s="2">
        <v>-1.9079315889999999</v>
      </c>
      <c r="DR27" s="2">
        <v>-0.26576083900000003</v>
      </c>
      <c r="DS27" s="2">
        <v>1.5149999999999999</v>
      </c>
      <c r="DT27" s="2">
        <v>1.2969999999999999</v>
      </c>
      <c r="DU27" s="2">
        <v>0.53100000000000003</v>
      </c>
      <c r="DV27" s="2">
        <v>1.1890000000000001</v>
      </c>
      <c r="DW27" s="2">
        <v>0.57399999999999995</v>
      </c>
      <c r="DX27" s="2" t="s">
        <v>828</v>
      </c>
      <c r="DY27" s="2"/>
    </row>
    <row r="28" spans="1:129">
      <c r="A28" t="str">
        <f t="shared" si="0"/>
        <v>NSW0034_8D</v>
      </c>
      <c r="B28" s="2" t="s">
        <v>434</v>
      </c>
      <c r="C28" s="2" t="s">
        <v>821</v>
      </c>
      <c r="D28" s="2">
        <v>8</v>
      </c>
      <c r="E28" s="2" t="s">
        <v>154</v>
      </c>
      <c r="F28" s="2" t="s">
        <v>827</v>
      </c>
      <c r="G28" s="2" t="s">
        <v>823</v>
      </c>
      <c r="H28" s="16">
        <v>44376.739580000001</v>
      </c>
      <c r="I28" s="2">
        <v>32.566299999999998</v>
      </c>
      <c r="J28" s="2">
        <v>1.0518000000000001</v>
      </c>
      <c r="K28" s="2">
        <v>3.3041999999999998</v>
      </c>
      <c r="L28" s="2">
        <v>0.32300000000000001</v>
      </c>
      <c r="M28" s="2">
        <v>2.7E-2</v>
      </c>
      <c r="N28" s="2">
        <v>0.96799999999999997</v>
      </c>
      <c r="O28" s="2">
        <v>5.0000000000000001E-3</v>
      </c>
      <c r="P28" s="2">
        <v>15</v>
      </c>
      <c r="Q28" s="2">
        <v>7</v>
      </c>
      <c r="R28" s="2">
        <v>0</v>
      </c>
      <c r="S28" s="2">
        <v>18</v>
      </c>
      <c r="T28" s="2">
        <v>8</v>
      </c>
      <c r="U28" s="2">
        <v>43</v>
      </c>
      <c r="V28" s="2">
        <v>1.8097000000000001</v>
      </c>
      <c r="W28" s="2">
        <v>5.2900000000000003E-2</v>
      </c>
      <c r="X28" s="2">
        <v>0.1661</v>
      </c>
      <c r="Y28" s="2">
        <v>0.25080000000000002</v>
      </c>
      <c r="Z28" s="2">
        <v>46.33</v>
      </c>
      <c r="AA28" s="2">
        <v>8</v>
      </c>
      <c r="AB28" s="2">
        <v>20.128</v>
      </c>
      <c r="AC28" s="2">
        <v>7</v>
      </c>
      <c r="AD28" s="2">
        <v>8.5561000000000007</v>
      </c>
      <c r="AE28" s="2">
        <v>0</v>
      </c>
      <c r="AF28" s="2">
        <v>0</v>
      </c>
      <c r="AG28" s="2">
        <v>32.566299999999998</v>
      </c>
      <c r="AH28" s="2">
        <v>31.2239</v>
      </c>
      <c r="AI28" s="2">
        <v>1.3424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3.0026000000000002</v>
      </c>
      <c r="AS28" s="2">
        <v>2.7644000000000002</v>
      </c>
      <c r="AT28" s="2">
        <v>0.2382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0.95579999999999998</v>
      </c>
      <c r="BD28" s="2">
        <v>0.87990000000000002</v>
      </c>
      <c r="BE28" s="2">
        <v>7.5800000000000006E-2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2.5700000000000001E-2</v>
      </c>
      <c r="BO28" s="2">
        <v>2.24E-2</v>
      </c>
      <c r="BP28" s="2">
        <v>3.3999999999999998E-3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15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-34.980765050000002</v>
      </c>
      <c r="CJ28" s="2">
        <v>148.8550645</v>
      </c>
      <c r="CK28" s="2">
        <v>556</v>
      </c>
      <c r="CL28" s="2">
        <v>2194</v>
      </c>
      <c r="CM28" s="2">
        <v>27</v>
      </c>
      <c r="CN28" s="2">
        <v>61</v>
      </c>
      <c r="CO28" s="2">
        <v>52</v>
      </c>
      <c r="CP28" s="2">
        <v>21</v>
      </c>
      <c r="CQ28" s="2">
        <v>67</v>
      </c>
      <c r="CR28" s="2">
        <v>13.6708002</v>
      </c>
      <c r="CS28" s="2">
        <v>12.4083004</v>
      </c>
      <c r="CT28" s="2">
        <v>45.121200600000002</v>
      </c>
      <c r="CU28" s="2">
        <v>548.28399660000002</v>
      </c>
      <c r="CV28" s="2">
        <v>26.399999600000001</v>
      </c>
      <c r="CW28" s="2">
        <v>-1.1000000000000001</v>
      </c>
      <c r="CX28" s="2">
        <v>27.5</v>
      </c>
      <c r="CY28" s="2">
        <v>7.7833300000000003</v>
      </c>
      <c r="CZ28" s="2">
        <v>17.783300400000002</v>
      </c>
      <c r="DA28" s="2">
        <v>20.466699599999998</v>
      </c>
      <c r="DB28" s="2">
        <v>6.8166698999999999</v>
      </c>
      <c r="DC28" s="2">
        <v>825</v>
      </c>
      <c r="DD28" s="2">
        <v>82</v>
      </c>
      <c r="DE28" s="2">
        <v>51</v>
      </c>
      <c r="DF28" s="2">
        <v>15.718700399999999</v>
      </c>
      <c r="DG28" s="2">
        <v>245</v>
      </c>
      <c r="DH28" s="2">
        <v>170</v>
      </c>
      <c r="DI28" s="2">
        <v>178</v>
      </c>
      <c r="DJ28" s="2">
        <v>226</v>
      </c>
      <c r="DK28" s="2">
        <v>0.89839500000000005</v>
      </c>
      <c r="DL28" s="2">
        <v>10.0096998</v>
      </c>
      <c r="DM28" s="2">
        <v>-8.4364479760000002</v>
      </c>
      <c r="DN28" s="2">
        <v>2.6449964700000002</v>
      </c>
      <c r="DO28" s="2">
        <v>-10.661233129999999</v>
      </c>
      <c r="DP28" s="2">
        <v>-0.39478178400000002</v>
      </c>
      <c r="DQ28" s="2">
        <v>-1.9079315889999999</v>
      </c>
      <c r="DR28" s="2">
        <v>-0.26576083900000003</v>
      </c>
      <c r="DS28" s="2">
        <v>2.298</v>
      </c>
      <c r="DT28" s="2">
        <v>1.61</v>
      </c>
      <c r="DU28" s="2">
        <v>0.74</v>
      </c>
      <c r="DV28" s="2">
        <v>1.5249999999999999</v>
      </c>
      <c r="DW28" s="2">
        <v>0.69499999999999995</v>
      </c>
      <c r="DX28" s="2" t="s">
        <v>828</v>
      </c>
      <c r="DY28" s="2"/>
    </row>
    <row r="29" spans="1:129">
      <c r="A29" t="str">
        <f t="shared" si="0"/>
        <v>NSW0034_9D</v>
      </c>
      <c r="B29" s="2" t="s">
        <v>434</v>
      </c>
      <c r="C29" s="2" t="s">
        <v>821</v>
      </c>
      <c r="D29" s="2">
        <v>9</v>
      </c>
      <c r="E29" s="2" t="s">
        <v>154</v>
      </c>
      <c r="F29" s="2" t="s">
        <v>827</v>
      </c>
      <c r="G29" s="2" t="s">
        <v>823</v>
      </c>
      <c r="H29" s="16">
        <v>44376.752079999998</v>
      </c>
      <c r="I29" s="2">
        <v>45.909300000000002</v>
      </c>
      <c r="J29" s="2">
        <v>1.3371999999999999</v>
      </c>
      <c r="K29" s="2">
        <v>4.2009999999999996</v>
      </c>
      <c r="L29" s="2">
        <v>0.2913</v>
      </c>
      <c r="M29" s="2">
        <v>3.1E-2</v>
      </c>
      <c r="N29" s="2">
        <v>1.0089999999999999</v>
      </c>
      <c r="O29" s="2">
        <v>7.0000000000000001E-3</v>
      </c>
      <c r="P29" s="2">
        <v>21</v>
      </c>
      <c r="Q29" s="2">
        <v>27</v>
      </c>
      <c r="R29" s="2">
        <v>3</v>
      </c>
      <c r="S29" s="2">
        <v>52</v>
      </c>
      <c r="T29" s="2">
        <v>14</v>
      </c>
      <c r="U29" s="2">
        <v>87</v>
      </c>
      <c r="V29" s="2">
        <v>0.88549999999999995</v>
      </c>
      <c r="W29" s="2">
        <v>2.3099999999999999E-2</v>
      </c>
      <c r="X29" s="2">
        <v>7.2700000000000001E-2</v>
      </c>
      <c r="Y29" s="2">
        <v>0.21029999999999999</v>
      </c>
      <c r="Z29" s="2">
        <v>44.23</v>
      </c>
      <c r="AA29" s="2">
        <v>15</v>
      </c>
      <c r="AB29" s="2">
        <v>2.1999</v>
      </c>
      <c r="AC29" s="2">
        <v>2</v>
      </c>
      <c r="AD29" s="2">
        <v>7.7317</v>
      </c>
      <c r="AE29" s="2">
        <v>12</v>
      </c>
      <c r="AF29" s="2">
        <v>13.555</v>
      </c>
      <c r="AG29" s="2">
        <v>45.909300000000002</v>
      </c>
      <c r="AH29" s="2">
        <v>44.088200000000001</v>
      </c>
      <c r="AI29" s="2">
        <v>1.8210999999999999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3.7887</v>
      </c>
      <c r="AS29" s="2">
        <v>3.4741</v>
      </c>
      <c r="AT29" s="2">
        <v>0.31469999999999998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1.206</v>
      </c>
      <c r="BD29" s="2">
        <v>1.1057999999999999</v>
      </c>
      <c r="BE29" s="2">
        <v>0.1002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3.0099999999999998E-2</v>
      </c>
      <c r="BO29" s="2">
        <v>2.5700000000000001E-2</v>
      </c>
      <c r="BP29" s="2">
        <v>4.4000000000000003E-3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21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-34.980765050000002</v>
      </c>
      <c r="CJ29" s="2">
        <v>148.8550645</v>
      </c>
      <c r="CK29" s="2">
        <v>556</v>
      </c>
      <c r="CL29" s="2">
        <v>2194</v>
      </c>
      <c r="CM29" s="2">
        <v>27</v>
      </c>
      <c r="CN29" s="2">
        <v>61</v>
      </c>
      <c r="CO29" s="2">
        <v>52</v>
      </c>
      <c r="CP29" s="2">
        <v>21</v>
      </c>
      <c r="CQ29" s="2">
        <v>67</v>
      </c>
      <c r="CR29" s="2">
        <v>13.6708002</v>
      </c>
      <c r="CS29" s="2">
        <v>12.4083004</v>
      </c>
      <c r="CT29" s="2">
        <v>45.121200600000002</v>
      </c>
      <c r="CU29" s="2">
        <v>548.28399660000002</v>
      </c>
      <c r="CV29" s="2">
        <v>26.399999600000001</v>
      </c>
      <c r="CW29" s="2">
        <v>-1.1000000000000001</v>
      </c>
      <c r="CX29" s="2">
        <v>27.5</v>
      </c>
      <c r="CY29" s="2">
        <v>7.7833300000000003</v>
      </c>
      <c r="CZ29" s="2">
        <v>17.783300400000002</v>
      </c>
      <c r="DA29" s="2">
        <v>20.466699599999998</v>
      </c>
      <c r="DB29" s="2">
        <v>6.8166698999999999</v>
      </c>
      <c r="DC29" s="2">
        <v>825</v>
      </c>
      <c r="DD29" s="2">
        <v>82</v>
      </c>
      <c r="DE29" s="2">
        <v>51</v>
      </c>
      <c r="DF29" s="2">
        <v>15.718700399999999</v>
      </c>
      <c r="DG29" s="2">
        <v>245</v>
      </c>
      <c r="DH29" s="2">
        <v>170</v>
      </c>
      <c r="DI29" s="2">
        <v>178</v>
      </c>
      <c r="DJ29" s="2">
        <v>226</v>
      </c>
      <c r="DK29" s="2">
        <v>0.89839500000000005</v>
      </c>
      <c r="DL29" s="2">
        <v>10.0096998</v>
      </c>
      <c r="DM29" s="2">
        <v>-8.4364479760000002</v>
      </c>
      <c r="DN29" s="2">
        <v>2.6449964700000002</v>
      </c>
      <c r="DO29" s="2">
        <v>-10.661233129999999</v>
      </c>
      <c r="DP29" s="2">
        <v>-0.39478178400000002</v>
      </c>
      <c r="DQ29" s="2">
        <v>-1.9079315889999999</v>
      </c>
      <c r="DR29" s="2">
        <v>-0.26576083900000003</v>
      </c>
      <c r="DS29" s="2">
        <v>2.8370000000000002</v>
      </c>
      <c r="DT29" s="2">
        <v>1.97</v>
      </c>
      <c r="DU29" s="2">
        <v>0.86599999999999999</v>
      </c>
      <c r="DV29" s="2">
        <v>1.8480000000000001</v>
      </c>
      <c r="DW29" s="2">
        <v>0.72099999999999997</v>
      </c>
      <c r="DX29" s="2" t="s">
        <v>828</v>
      </c>
      <c r="DY29" s="2"/>
    </row>
    <row r="30" spans="1:129">
      <c r="A30" t="str">
        <f t="shared" si="0"/>
        <v>NSW0034_10D</v>
      </c>
      <c r="B30" s="2" t="s">
        <v>434</v>
      </c>
      <c r="C30" s="2" t="s">
        <v>821</v>
      </c>
      <c r="D30" s="2">
        <v>10</v>
      </c>
      <c r="E30" s="2" t="s">
        <v>154</v>
      </c>
      <c r="F30" s="2" t="s">
        <v>827</v>
      </c>
      <c r="G30" s="2" t="s">
        <v>823</v>
      </c>
      <c r="H30" s="16">
        <v>44376.760419999999</v>
      </c>
      <c r="I30" s="2">
        <v>51.862900000000003</v>
      </c>
      <c r="J30" s="2">
        <v>1.6839999999999999</v>
      </c>
      <c r="K30" s="2">
        <v>5.2904</v>
      </c>
      <c r="L30" s="2">
        <v>0.32469999999999999</v>
      </c>
      <c r="M30" s="2">
        <v>4.2999999999999997E-2</v>
      </c>
      <c r="N30" s="2">
        <v>1.004</v>
      </c>
      <c r="O30" s="2">
        <v>6.0000000000000001E-3</v>
      </c>
      <c r="P30" s="2">
        <v>23</v>
      </c>
      <c r="Q30" s="2">
        <v>31</v>
      </c>
      <c r="R30" s="2">
        <v>7</v>
      </c>
      <c r="S30" s="2">
        <v>65</v>
      </c>
      <c r="T30" s="2">
        <v>23</v>
      </c>
      <c r="U30" s="2">
        <v>81</v>
      </c>
      <c r="V30" s="2">
        <v>0.8024</v>
      </c>
      <c r="W30" s="2">
        <v>2.3699999999999999E-2</v>
      </c>
      <c r="X30" s="2">
        <v>7.4399999999999994E-2</v>
      </c>
      <c r="Y30" s="2">
        <v>0.21640000000000001</v>
      </c>
      <c r="Z30" s="2">
        <v>37.03</v>
      </c>
      <c r="AA30" s="2">
        <v>21</v>
      </c>
      <c r="AB30" s="2">
        <v>1.5394000000000001</v>
      </c>
      <c r="AC30" s="2">
        <v>1</v>
      </c>
      <c r="AD30" s="2">
        <v>1.9134</v>
      </c>
      <c r="AE30" s="2">
        <v>19</v>
      </c>
      <c r="AF30" s="2">
        <v>32.257899999999999</v>
      </c>
      <c r="AG30" s="2">
        <v>51.862900000000003</v>
      </c>
      <c r="AH30" s="2">
        <v>49.491199999999999</v>
      </c>
      <c r="AI30" s="2">
        <v>2.3717000000000001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4.8437999999999999</v>
      </c>
      <c r="AS30" s="2">
        <v>4.4184000000000001</v>
      </c>
      <c r="AT30" s="2">
        <v>0.4254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1.5418000000000001</v>
      </c>
      <c r="BD30" s="2">
        <v>1.4064000000000001</v>
      </c>
      <c r="BE30" s="2">
        <v>0.13539999999999999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4.1300000000000003E-2</v>
      </c>
      <c r="BO30" s="2">
        <v>3.5099999999999999E-2</v>
      </c>
      <c r="BP30" s="2">
        <v>6.1999999999999998E-3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23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-34.980765050000002</v>
      </c>
      <c r="CJ30" s="2">
        <v>148.8550645</v>
      </c>
      <c r="CK30" s="2">
        <v>556</v>
      </c>
      <c r="CL30" s="2">
        <v>2194</v>
      </c>
      <c r="CM30" s="2">
        <v>27</v>
      </c>
      <c r="CN30" s="2">
        <v>61</v>
      </c>
      <c r="CO30" s="2">
        <v>52</v>
      </c>
      <c r="CP30" s="2">
        <v>21</v>
      </c>
      <c r="CQ30" s="2">
        <v>67</v>
      </c>
      <c r="CR30" s="2">
        <v>13.6708002</v>
      </c>
      <c r="CS30" s="2">
        <v>12.4083004</v>
      </c>
      <c r="CT30" s="2">
        <v>45.121200600000002</v>
      </c>
      <c r="CU30" s="2">
        <v>548.28399660000002</v>
      </c>
      <c r="CV30" s="2">
        <v>26.399999600000001</v>
      </c>
      <c r="CW30" s="2">
        <v>-1.1000000000000001</v>
      </c>
      <c r="CX30" s="2">
        <v>27.5</v>
      </c>
      <c r="CY30" s="2">
        <v>7.7833300000000003</v>
      </c>
      <c r="CZ30" s="2">
        <v>17.783300400000002</v>
      </c>
      <c r="DA30" s="2">
        <v>20.466699599999998</v>
      </c>
      <c r="DB30" s="2">
        <v>6.8166698999999999</v>
      </c>
      <c r="DC30" s="2">
        <v>825</v>
      </c>
      <c r="DD30" s="2">
        <v>82</v>
      </c>
      <c r="DE30" s="2">
        <v>51</v>
      </c>
      <c r="DF30" s="2">
        <v>15.718700399999999</v>
      </c>
      <c r="DG30" s="2">
        <v>245</v>
      </c>
      <c r="DH30" s="2">
        <v>170</v>
      </c>
      <c r="DI30" s="2">
        <v>178</v>
      </c>
      <c r="DJ30" s="2">
        <v>226</v>
      </c>
      <c r="DK30" s="2">
        <v>0.89839500000000005</v>
      </c>
      <c r="DL30" s="2">
        <v>10.0096998</v>
      </c>
      <c r="DM30" s="2">
        <v>-8.4364479760000002</v>
      </c>
      <c r="DN30" s="2">
        <v>2.6449964700000002</v>
      </c>
      <c r="DO30" s="2">
        <v>-10.661233129999999</v>
      </c>
      <c r="DP30" s="2">
        <v>-0.39478178400000002</v>
      </c>
      <c r="DQ30" s="2">
        <v>-1.9079315889999999</v>
      </c>
      <c r="DR30" s="2">
        <v>-0.26576083900000003</v>
      </c>
      <c r="DS30" s="2">
        <v>2.6040000000000001</v>
      </c>
      <c r="DT30" s="2">
        <v>1.3140000000000001</v>
      </c>
      <c r="DU30" s="2">
        <v>0.84299999999999997</v>
      </c>
      <c r="DV30" s="2">
        <v>1.5309999999999999</v>
      </c>
      <c r="DW30" s="2">
        <v>0.63500000000000001</v>
      </c>
      <c r="DX30" s="2" t="s">
        <v>828</v>
      </c>
      <c r="DY30" s="2"/>
    </row>
    <row r="31" spans="1:129">
      <c r="A31" t="str">
        <f t="shared" si="0"/>
        <v>NSW0034_1W</v>
      </c>
      <c r="B31" s="2" t="s">
        <v>434</v>
      </c>
      <c r="C31" s="2" t="s">
        <v>821</v>
      </c>
      <c r="D31" s="2">
        <v>1</v>
      </c>
      <c r="E31" s="2" t="s">
        <v>171</v>
      </c>
      <c r="F31" s="2" t="s">
        <v>825</v>
      </c>
      <c r="G31" s="2" t="s">
        <v>823</v>
      </c>
      <c r="H31" s="16">
        <v>44377.584029999998</v>
      </c>
      <c r="I31" s="2">
        <v>35.655900000000003</v>
      </c>
      <c r="J31" s="2">
        <v>0.89380000000000004</v>
      </c>
      <c r="K31" s="2">
        <v>2.8079000000000001</v>
      </c>
      <c r="L31" s="2">
        <v>0.25069999999999998</v>
      </c>
      <c r="M31" s="2">
        <v>1.7999999999999999E-2</v>
      </c>
      <c r="N31" s="2">
        <v>0.97799999999999998</v>
      </c>
      <c r="O31" s="2">
        <v>7.0000000000000001E-3</v>
      </c>
      <c r="P31" s="2">
        <v>30</v>
      </c>
      <c r="Q31" s="2">
        <v>19</v>
      </c>
      <c r="R31" s="2">
        <v>1</v>
      </c>
      <c r="S31" s="2">
        <v>44</v>
      </c>
      <c r="T31" s="2">
        <v>18</v>
      </c>
      <c r="U31" s="2">
        <v>195</v>
      </c>
      <c r="V31" s="2">
        <v>0.81379999999999997</v>
      </c>
      <c r="W31" s="2">
        <v>1.83E-2</v>
      </c>
      <c r="X31" s="2">
        <v>5.7500000000000002E-2</v>
      </c>
      <c r="Y31" s="2">
        <v>0.20760000000000001</v>
      </c>
      <c r="Z31" s="2">
        <v>48.15</v>
      </c>
      <c r="AA31" s="2">
        <v>17</v>
      </c>
      <c r="AB31" s="2">
        <v>15.8902</v>
      </c>
      <c r="AC31" s="2">
        <v>16</v>
      </c>
      <c r="AD31" s="2">
        <v>9.7798999999999996</v>
      </c>
      <c r="AE31" s="2">
        <v>0</v>
      </c>
      <c r="AF31" s="2">
        <v>0</v>
      </c>
      <c r="AG31" s="2">
        <v>35.655900000000003</v>
      </c>
      <c r="AH31" s="2">
        <v>35.041699999999999</v>
      </c>
      <c r="AI31" s="2">
        <v>0.61409999999999998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2.5348000000000002</v>
      </c>
      <c r="AS31" s="2">
        <v>2.4279999999999999</v>
      </c>
      <c r="AT31" s="2">
        <v>0.1069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0.80689999999999995</v>
      </c>
      <c r="BD31" s="2">
        <v>0.77280000000000004</v>
      </c>
      <c r="BE31" s="2">
        <v>3.4000000000000002E-2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1.8700000000000001E-2</v>
      </c>
      <c r="BO31" s="2">
        <v>1.72E-2</v>
      </c>
      <c r="BP31" s="2">
        <v>1.5E-3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30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-34.980765050000002</v>
      </c>
      <c r="CJ31" s="2">
        <v>148.8550645</v>
      </c>
      <c r="CK31" s="2">
        <v>556</v>
      </c>
      <c r="CL31" s="2">
        <v>2194</v>
      </c>
      <c r="CM31" s="2">
        <v>27</v>
      </c>
      <c r="CN31" s="2">
        <v>61</v>
      </c>
      <c r="CO31" s="2">
        <v>52</v>
      </c>
      <c r="CP31" s="2">
        <v>21</v>
      </c>
      <c r="CQ31" s="2">
        <v>67</v>
      </c>
      <c r="CR31" s="2">
        <v>13.6708002</v>
      </c>
      <c r="CS31" s="2">
        <v>12.4083004</v>
      </c>
      <c r="CT31" s="2">
        <v>45.121200600000002</v>
      </c>
      <c r="CU31" s="2">
        <v>548.28399660000002</v>
      </c>
      <c r="CV31" s="2">
        <v>26.399999600000001</v>
      </c>
      <c r="CW31" s="2">
        <v>-1.1000000000000001</v>
      </c>
      <c r="CX31" s="2">
        <v>27.5</v>
      </c>
      <c r="CY31" s="2">
        <v>7.7833300000000003</v>
      </c>
      <c r="CZ31" s="2">
        <v>17.783300400000002</v>
      </c>
      <c r="DA31" s="2">
        <v>20.466699599999998</v>
      </c>
      <c r="DB31" s="2">
        <v>6.8166698999999999</v>
      </c>
      <c r="DC31" s="2">
        <v>825</v>
      </c>
      <c r="DD31" s="2">
        <v>82</v>
      </c>
      <c r="DE31" s="2">
        <v>51</v>
      </c>
      <c r="DF31" s="2">
        <v>15.718700399999999</v>
      </c>
      <c r="DG31" s="2">
        <v>245</v>
      </c>
      <c r="DH31" s="2">
        <v>170</v>
      </c>
      <c r="DI31" s="2">
        <v>178</v>
      </c>
      <c r="DJ31" s="2">
        <v>226</v>
      </c>
      <c r="DK31" s="2">
        <v>0.89839500000000005</v>
      </c>
      <c r="DL31" s="2">
        <v>10.0096998</v>
      </c>
      <c r="DM31" s="2">
        <v>-8.4364479760000002</v>
      </c>
      <c r="DN31" s="2">
        <v>2.6449964700000002</v>
      </c>
      <c r="DO31" s="2">
        <v>-10.661233129999999</v>
      </c>
      <c r="DP31" s="2">
        <v>-0.39478178400000002</v>
      </c>
      <c r="DQ31" s="2">
        <v>-1.9079315889999999</v>
      </c>
      <c r="DR31" s="2">
        <v>-0.26576083900000003</v>
      </c>
      <c r="DS31" s="2">
        <v>1.673</v>
      </c>
      <c r="DT31" s="2">
        <v>1.1970000000000001</v>
      </c>
      <c r="DU31" s="2">
        <v>0.58899999999999997</v>
      </c>
      <c r="DV31" s="2">
        <v>1.159</v>
      </c>
      <c r="DW31" s="2">
        <v>0.67500000000000004</v>
      </c>
      <c r="DX31" s="2" t="s">
        <v>826</v>
      </c>
      <c r="DY31" s="2"/>
    </row>
    <row r="32" spans="1:129">
      <c r="A32" t="str">
        <f t="shared" si="0"/>
        <v>NSW0034_2W</v>
      </c>
      <c r="B32" s="2" t="s">
        <v>434</v>
      </c>
      <c r="C32" s="2" t="s">
        <v>821</v>
      </c>
      <c r="D32" s="2">
        <v>2</v>
      </c>
      <c r="E32" s="2" t="s">
        <v>171</v>
      </c>
      <c r="F32" s="2" t="s">
        <v>825</v>
      </c>
      <c r="G32" s="2" t="s">
        <v>823</v>
      </c>
      <c r="H32" s="16">
        <v>44377.602079999997</v>
      </c>
      <c r="I32" s="2">
        <v>56.798000000000002</v>
      </c>
      <c r="J32" s="2">
        <v>1.7402</v>
      </c>
      <c r="K32" s="2">
        <v>5.4668999999999999</v>
      </c>
      <c r="L32" s="2">
        <v>0.30640000000000001</v>
      </c>
      <c r="M32" s="2">
        <v>4.2000000000000003E-2</v>
      </c>
      <c r="N32" s="2">
        <v>0.98499999999999999</v>
      </c>
      <c r="O32" s="2">
        <v>6.0000000000000001E-3</v>
      </c>
      <c r="P32" s="2">
        <v>40</v>
      </c>
      <c r="Q32" s="2">
        <v>36</v>
      </c>
      <c r="R32" s="2">
        <v>1</v>
      </c>
      <c r="S32" s="2">
        <v>75</v>
      </c>
      <c r="T32" s="2">
        <v>26</v>
      </c>
      <c r="U32" s="2">
        <v>449</v>
      </c>
      <c r="V32" s="2">
        <v>0.76319999999999999</v>
      </c>
      <c r="W32" s="2">
        <v>2.07E-2</v>
      </c>
      <c r="X32" s="2">
        <v>6.4899999999999999E-2</v>
      </c>
      <c r="Y32" s="2">
        <v>0.2382</v>
      </c>
      <c r="Z32" s="2">
        <v>46.94</v>
      </c>
      <c r="AA32" s="2">
        <v>31</v>
      </c>
      <c r="AB32" s="2">
        <v>19.508500000000002</v>
      </c>
      <c r="AC32" s="2">
        <v>25</v>
      </c>
      <c r="AD32" s="2">
        <v>30.854900000000001</v>
      </c>
      <c r="AE32" s="2">
        <v>5</v>
      </c>
      <c r="AF32" s="2">
        <v>0.73099999999999998</v>
      </c>
      <c r="AG32" s="2">
        <v>56.798000000000002</v>
      </c>
      <c r="AH32" s="2">
        <v>52.074199999999998</v>
      </c>
      <c r="AI32" s="2">
        <v>4.7237999999999998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4.8785999999999996</v>
      </c>
      <c r="AS32" s="2">
        <v>3.9952000000000001</v>
      </c>
      <c r="AT32" s="2">
        <v>0.88339999999999996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1.5528999999999999</v>
      </c>
      <c r="BD32" s="2">
        <v>1.2717000000000001</v>
      </c>
      <c r="BE32" s="2">
        <v>0.28120000000000001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4.3799999999999999E-2</v>
      </c>
      <c r="BO32" s="2">
        <v>3.0499999999999999E-2</v>
      </c>
      <c r="BP32" s="2">
        <v>1.3299999999999999E-2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40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-34.980765050000002</v>
      </c>
      <c r="CJ32" s="2">
        <v>148.8550645</v>
      </c>
      <c r="CK32" s="2">
        <v>556</v>
      </c>
      <c r="CL32" s="2">
        <v>2194</v>
      </c>
      <c r="CM32" s="2">
        <v>27</v>
      </c>
      <c r="CN32" s="2">
        <v>61</v>
      </c>
      <c r="CO32" s="2">
        <v>52</v>
      </c>
      <c r="CP32" s="2">
        <v>21</v>
      </c>
      <c r="CQ32" s="2">
        <v>67</v>
      </c>
      <c r="CR32" s="2">
        <v>13.6708002</v>
      </c>
      <c r="CS32" s="2">
        <v>12.4083004</v>
      </c>
      <c r="CT32" s="2">
        <v>45.121200600000002</v>
      </c>
      <c r="CU32" s="2">
        <v>548.28399660000002</v>
      </c>
      <c r="CV32" s="2">
        <v>26.399999600000001</v>
      </c>
      <c r="CW32" s="2">
        <v>-1.1000000000000001</v>
      </c>
      <c r="CX32" s="2">
        <v>27.5</v>
      </c>
      <c r="CY32" s="2">
        <v>7.7833300000000003</v>
      </c>
      <c r="CZ32" s="2">
        <v>17.783300400000002</v>
      </c>
      <c r="DA32" s="2">
        <v>20.466699599999998</v>
      </c>
      <c r="DB32" s="2">
        <v>6.8166698999999999</v>
      </c>
      <c r="DC32" s="2">
        <v>825</v>
      </c>
      <c r="DD32" s="2">
        <v>82</v>
      </c>
      <c r="DE32" s="2">
        <v>51</v>
      </c>
      <c r="DF32" s="2">
        <v>15.718700399999999</v>
      </c>
      <c r="DG32" s="2">
        <v>245</v>
      </c>
      <c r="DH32" s="2">
        <v>170</v>
      </c>
      <c r="DI32" s="2">
        <v>178</v>
      </c>
      <c r="DJ32" s="2">
        <v>226</v>
      </c>
      <c r="DK32" s="2">
        <v>0.89839500000000005</v>
      </c>
      <c r="DL32" s="2">
        <v>10.0096998</v>
      </c>
      <c r="DM32" s="2">
        <v>-8.4364479760000002</v>
      </c>
      <c r="DN32" s="2">
        <v>2.6449964700000002</v>
      </c>
      <c r="DO32" s="2">
        <v>-10.661233129999999</v>
      </c>
      <c r="DP32" s="2">
        <v>-0.39478178400000002</v>
      </c>
      <c r="DQ32" s="2">
        <v>-1.9079315889999999</v>
      </c>
      <c r="DR32" s="2">
        <v>-0.26576083900000003</v>
      </c>
      <c r="DS32" s="2">
        <v>2.4430000000000001</v>
      </c>
      <c r="DT32" s="2">
        <v>1.397</v>
      </c>
      <c r="DU32" s="2">
        <v>0.79900000000000004</v>
      </c>
      <c r="DV32" s="2">
        <v>1.405</v>
      </c>
      <c r="DW32" s="2">
        <v>0.8</v>
      </c>
      <c r="DX32" s="2" t="s">
        <v>826</v>
      </c>
      <c r="DY32" s="2"/>
    </row>
    <row r="33" spans="1:129">
      <c r="A33" t="str">
        <f t="shared" si="0"/>
        <v>NSW0034_3W</v>
      </c>
      <c r="B33" s="2" t="s">
        <v>434</v>
      </c>
      <c r="C33" s="2" t="s">
        <v>821</v>
      </c>
      <c r="D33" s="2">
        <v>3</v>
      </c>
      <c r="E33" s="2" t="s">
        <v>171</v>
      </c>
      <c r="F33" s="2" t="s">
        <v>825</v>
      </c>
      <c r="G33" s="2" t="s">
        <v>823</v>
      </c>
      <c r="H33" s="16">
        <v>44377.616670000003</v>
      </c>
      <c r="I33" s="2">
        <v>54.491700000000002</v>
      </c>
      <c r="J33" s="2">
        <v>2.0057999999999998</v>
      </c>
      <c r="K33" s="2">
        <v>6.3013000000000003</v>
      </c>
      <c r="L33" s="2">
        <v>0.36809999999999998</v>
      </c>
      <c r="M33" s="2">
        <v>5.8000000000000003E-2</v>
      </c>
      <c r="N33" s="2">
        <v>0.97299999999999998</v>
      </c>
      <c r="O33" s="2">
        <v>6.0000000000000001E-3</v>
      </c>
      <c r="P33" s="2">
        <v>17</v>
      </c>
      <c r="Q33" s="2">
        <v>11</v>
      </c>
      <c r="R33" s="2">
        <v>1</v>
      </c>
      <c r="S33" s="2">
        <v>25</v>
      </c>
      <c r="T33" s="2">
        <v>7</v>
      </c>
      <c r="U33" s="2">
        <v>29</v>
      </c>
      <c r="V33" s="2">
        <v>2.1823000000000001</v>
      </c>
      <c r="W33" s="2">
        <v>7.3200000000000001E-2</v>
      </c>
      <c r="X33" s="2">
        <v>0.23</v>
      </c>
      <c r="Y33" s="2">
        <v>0.24909999999999999</v>
      </c>
      <c r="Z33" s="2">
        <v>37.9</v>
      </c>
      <c r="AA33" s="2">
        <v>6</v>
      </c>
      <c r="AB33" s="2">
        <v>9.8045000000000009</v>
      </c>
      <c r="AC33" s="2">
        <v>2</v>
      </c>
      <c r="AD33" s="2">
        <v>15.640499999999999</v>
      </c>
      <c r="AE33" s="2">
        <v>3</v>
      </c>
      <c r="AF33" s="2">
        <v>1.8503000000000001</v>
      </c>
      <c r="AG33" s="2">
        <v>54.491700000000002</v>
      </c>
      <c r="AH33" s="2">
        <v>52.2395</v>
      </c>
      <c r="AI33" s="2">
        <v>2.2522000000000002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5.7720000000000002</v>
      </c>
      <c r="AS33" s="2">
        <v>5.3612000000000002</v>
      </c>
      <c r="AT33" s="2">
        <v>0.4108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1.8372999999999999</v>
      </c>
      <c r="BD33" s="2">
        <v>1.7064999999999999</v>
      </c>
      <c r="BE33" s="2">
        <v>0.1308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5.2600000000000001E-2</v>
      </c>
      <c r="BO33" s="2">
        <v>4.6600000000000003E-2</v>
      </c>
      <c r="BP33" s="2">
        <v>6.1000000000000004E-3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16</v>
      </c>
      <c r="BZ33" s="2">
        <v>1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-34.980765050000002</v>
      </c>
      <c r="CJ33" s="2">
        <v>148.8550645</v>
      </c>
      <c r="CK33" s="2">
        <v>556</v>
      </c>
      <c r="CL33" s="2">
        <v>2194</v>
      </c>
      <c r="CM33" s="2">
        <v>27</v>
      </c>
      <c r="CN33" s="2">
        <v>61</v>
      </c>
      <c r="CO33" s="2">
        <v>52</v>
      </c>
      <c r="CP33" s="2">
        <v>21</v>
      </c>
      <c r="CQ33" s="2">
        <v>67</v>
      </c>
      <c r="CR33" s="2">
        <v>13.6708002</v>
      </c>
      <c r="CS33" s="2">
        <v>12.4083004</v>
      </c>
      <c r="CT33" s="2">
        <v>45.121200600000002</v>
      </c>
      <c r="CU33" s="2">
        <v>548.28399660000002</v>
      </c>
      <c r="CV33" s="2">
        <v>26.399999600000001</v>
      </c>
      <c r="CW33" s="2">
        <v>-1.1000000000000001</v>
      </c>
      <c r="CX33" s="2">
        <v>27.5</v>
      </c>
      <c r="CY33" s="2">
        <v>7.7833300000000003</v>
      </c>
      <c r="CZ33" s="2">
        <v>17.783300400000002</v>
      </c>
      <c r="DA33" s="2">
        <v>20.466699599999998</v>
      </c>
      <c r="DB33" s="2">
        <v>6.8166698999999999</v>
      </c>
      <c r="DC33" s="2">
        <v>825</v>
      </c>
      <c r="DD33" s="2">
        <v>82</v>
      </c>
      <c r="DE33" s="2">
        <v>51</v>
      </c>
      <c r="DF33" s="2">
        <v>15.718700399999999</v>
      </c>
      <c r="DG33" s="2">
        <v>245</v>
      </c>
      <c r="DH33" s="2">
        <v>170</v>
      </c>
      <c r="DI33" s="2">
        <v>178</v>
      </c>
      <c r="DJ33" s="2">
        <v>226</v>
      </c>
      <c r="DK33" s="2">
        <v>0.89839500000000005</v>
      </c>
      <c r="DL33" s="2">
        <v>10.0096998</v>
      </c>
      <c r="DM33" s="2">
        <v>-8.4364479760000002</v>
      </c>
      <c r="DN33" s="2">
        <v>2.6449964700000002</v>
      </c>
      <c r="DO33" s="2">
        <v>-10.661233129999999</v>
      </c>
      <c r="DP33" s="2">
        <v>-0.39478178400000002</v>
      </c>
      <c r="DQ33" s="2">
        <v>-1.9079315889999999</v>
      </c>
      <c r="DR33" s="2">
        <v>-0.26576083900000003</v>
      </c>
      <c r="DS33" s="2">
        <v>1.9630000000000001</v>
      </c>
      <c r="DT33" s="2">
        <v>1.363</v>
      </c>
      <c r="DU33" s="2">
        <v>0.79900000000000004</v>
      </c>
      <c r="DV33" s="2">
        <v>0.92600000000000005</v>
      </c>
      <c r="DW33" s="2">
        <v>0.78300000000000003</v>
      </c>
      <c r="DX33" s="2" t="s">
        <v>826</v>
      </c>
      <c r="DY33" s="2"/>
    </row>
    <row r="34" spans="1:129">
      <c r="A34" t="str">
        <f t="shared" si="0"/>
        <v>NSW0034_4W</v>
      </c>
      <c r="B34" s="2" t="s">
        <v>434</v>
      </c>
      <c r="C34" s="2" t="s">
        <v>821</v>
      </c>
      <c r="D34" s="2">
        <v>4</v>
      </c>
      <c r="E34" s="2" t="s">
        <v>171</v>
      </c>
      <c r="F34" s="2" t="s">
        <v>825</v>
      </c>
      <c r="G34" s="2" t="s">
        <v>823</v>
      </c>
      <c r="H34" s="16">
        <v>44377.632640000003</v>
      </c>
      <c r="I34" s="2">
        <v>40.307299999999998</v>
      </c>
      <c r="J34" s="2">
        <v>0.92069999999999996</v>
      </c>
      <c r="K34" s="2">
        <v>2.8923999999999999</v>
      </c>
      <c r="L34" s="2">
        <v>0.22839999999999999</v>
      </c>
      <c r="M34" s="2">
        <v>1.7000000000000001E-2</v>
      </c>
      <c r="N34" s="2">
        <v>0.99199999999999999</v>
      </c>
      <c r="O34" s="2">
        <v>7.0000000000000001E-3</v>
      </c>
      <c r="P34" s="2">
        <v>30</v>
      </c>
      <c r="Q34" s="2">
        <v>50</v>
      </c>
      <c r="R34" s="2">
        <v>10</v>
      </c>
      <c r="S34" s="2">
        <v>93</v>
      </c>
      <c r="T34" s="2">
        <v>21</v>
      </c>
      <c r="U34" s="2">
        <v>265</v>
      </c>
      <c r="V34" s="2">
        <v>0.438</v>
      </c>
      <c r="W34" s="2">
        <v>8.8000000000000005E-3</v>
      </c>
      <c r="X34" s="2">
        <v>2.7699999999999999E-2</v>
      </c>
      <c r="Y34" s="2">
        <v>0.15759999999999999</v>
      </c>
      <c r="Z34" s="2">
        <v>38.92</v>
      </c>
      <c r="AA34" s="2">
        <v>28</v>
      </c>
      <c r="AB34" s="2">
        <v>15.003399999999999</v>
      </c>
      <c r="AC34" s="2">
        <v>20</v>
      </c>
      <c r="AD34" s="2">
        <v>17.904199999999999</v>
      </c>
      <c r="AE34" s="2">
        <v>7</v>
      </c>
      <c r="AF34" s="2">
        <v>1.1191</v>
      </c>
      <c r="AG34" s="2">
        <v>40.307299999999998</v>
      </c>
      <c r="AH34" s="2">
        <v>39.1995</v>
      </c>
      <c r="AI34" s="2">
        <v>1.1077999999999999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2.5726</v>
      </c>
      <c r="AS34" s="2">
        <v>2.3832</v>
      </c>
      <c r="AT34" s="2">
        <v>0.18940000000000001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0.81889999999999996</v>
      </c>
      <c r="BD34" s="2">
        <v>0.75860000000000005</v>
      </c>
      <c r="BE34" s="2">
        <v>6.0299999999999999E-2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1.8800000000000001E-2</v>
      </c>
      <c r="BO34" s="2">
        <v>1.6299999999999999E-2</v>
      </c>
      <c r="BP34" s="2">
        <v>2.5999999999999999E-3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30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-34.980765050000002</v>
      </c>
      <c r="CJ34" s="2">
        <v>148.8550645</v>
      </c>
      <c r="CK34" s="2">
        <v>556</v>
      </c>
      <c r="CL34" s="2">
        <v>2194</v>
      </c>
      <c r="CM34" s="2">
        <v>27</v>
      </c>
      <c r="CN34" s="2">
        <v>61</v>
      </c>
      <c r="CO34" s="2">
        <v>52</v>
      </c>
      <c r="CP34" s="2">
        <v>21</v>
      </c>
      <c r="CQ34" s="2">
        <v>67</v>
      </c>
      <c r="CR34" s="2">
        <v>13.6708002</v>
      </c>
      <c r="CS34" s="2">
        <v>12.4083004</v>
      </c>
      <c r="CT34" s="2">
        <v>45.121200600000002</v>
      </c>
      <c r="CU34" s="2">
        <v>548.28399660000002</v>
      </c>
      <c r="CV34" s="2">
        <v>26.399999600000001</v>
      </c>
      <c r="CW34" s="2">
        <v>-1.1000000000000001</v>
      </c>
      <c r="CX34" s="2">
        <v>27.5</v>
      </c>
      <c r="CY34" s="2">
        <v>7.7833300000000003</v>
      </c>
      <c r="CZ34" s="2">
        <v>17.783300400000002</v>
      </c>
      <c r="DA34" s="2">
        <v>20.466699599999998</v>
      </c>
      <c r="DB34" s="2">
        <v>6.8166698999999999</v>
      </c>
      <c r="DC34" s="2">
        <v>825</v>
      </c>
      <c r="DD34" s="2">
        <v>82</v>
      </c>
      <c r="DE34" s="2">
        <v>51</v>
      </c>
      <c r="DF34" s="2">
        <v>15.718700399999999</v>
      </c>
      <c r="DG34" s="2">
        <v>245</v>
      </c>
      <c r="DH34" s="2">
        <v>170</v>
      </c>
      <c r="DI34" s="2">
        <v>178</v>
      </c>
      <c r="DJ34" s="2">
        <v>226</v>
      </c>
      <c r="DK34" s="2">
        <v>0.89839500000000005</v>
      </c>
      <c r="DL34" s="2">
        <v>10.0096998</v>
      </c>
      <c r="DM34" s="2">
        <v>-8.4364479760000002</v>
      </c>
      <c r="DN34" s="2">
        <v>2.6449964700000002</v>
      </c>
      <c r="DO34" s="2">
        <v>-10.661233129999999</v>
      </c>
      <c r="DP34" s="2">
        <v>-0.39478178400000002</v>
      </c>
      <c r="DQ34" s="2">
        <v>-1.9079315889999999</v>
      </c>
      <c r="DR34" s="2">
        <v>-0.26576083900000003</v>
      </c>
      <c r="DS34" s="2">
        <v>1.472</v>
      </c>
      <c r="DT34" s="2">
        <v>1.0149999999999999</v>
      </c>
      <c r="DU34" s="2">
        <v>0.71299999999999997</v>
      </c>
      <c r="DV34" s="2">
        <v>1.127</v>
      </c>
      <c r="DW34" s="2">
        <v>0.66700000000000004</v>
      </c>
      <c r="DX34" s="2" t="s">
        <v>826</v>
      </c>
      <c r="DY34" s="2"/>
    </row>
    <row r="35" spans="1:129">
      <c r="A35" t="str">
        <f t="shared" si="0"/>
        <v>NSW0034_5W</v>
      </c>
      <c r="B35" s="2" t="s">
        <v>434</v>
      </c>
      <c r="C35" s="2" t="s">
        <v>821</v>
      </c>
      <c r="D35" s="2">
        <v>5</v>
      </c>
      <c r="E35" s="2" t="s">
        <v>171</v>
      </c>
      <c r="F35" s="2" t="s">
        <v>825</v>
      </c>
      <c r="G35" s="2" t="s">
        <v>823</v>
      </c>
      <c r="H35" s="16">
        <v>44377.641669999997</v>
      </c>
      <c r="I35" s="2">
        <v>35.635300000000001</v>
      </c>
      <c r="J35" s="2">
        <v>0.8821</v>
      </c>
      <c r="K35" s="2">
        <v>2.7711000000000001</v>
      </c>
      <c r="L35" s="2">
        <v>0.2475</v>
      </c>
      <c r="M35" s="2">
        <v>1.7000000000000001E-2</v>
      </c>
      <c r="N35" s="2">
        <v>0.99399999999999999</v>
      </c>
      <c r="O35" s="2">
        <v>7.0000000000000001E-3</v>
      </c>
      <c r="P35" s="2">
        <v>27</v>
      </c>
      <c r="Q35" s="2">
        <v>33</v>
      </c>
      <c r="R35" s="2">
        <v>0</v>
      </c>
      <c r="S35" s="2">
        <v>62</v>
      </c>
      <c r="T35" s="2">
        <v>22</v>
      </c>
      <c r="U35" s="2">
        <v>280</v>
      </c>
      <c r="V35" s="2">
        <v>0.57720000000000005</v>
      </c>
      <c r="W35" s="2">
        <v>1.29E-2</v>
      </c>
      <c r="X35" s="2">
        <v>4.0599999999999997E-2</v>
      </c>
      <c r="Y35" s="2">
        <v>0.1757</v>
      </c>
      <c r="Z35" s="2">
        <v>42.08</v>
      </c>
      <c r="AA35" s="2">
        <v>28</v>
      </c>
      <c r="AB35" s="2">
        <v>17.803599999999999</v>
      </c>
      <c r="AC35" s="2">
        <v>21</v>
      </c>
      <c r="AD35" s="2">
        <v>15.6816</v>
      </c>
      <c r="AE35" s="2">
        <v>6</v>
      </c>
      <c r="AF35" s="2">
        <v>0.74309999999999998</v>
      </c>
      <c r="AG35" s="2">
        <v>35.635300000000001</v>
      </c>
      <c r="AH35" s="2">
        <v>34.891300000000001</v>
      </c>
      <c r="AI35" s="2">
        <v>0.74390000000000001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2.5228999999999999</v>
      </c>
      <c r="AS35" s="2">
        <v>2.3925999999999998</v>
      </c>
      <c r="AT35" s="2">
        <v>0.1303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0.80310000000000004</v>
      </c>
      <c r="BD35" s="2">
        <v>0.76160000000000005</v>
      </c>
      <c r="BE35" s="2">
        <v>4.1500000000000002E-2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1.89E-2</v>
      </c>
      <c r="BO35" s="2">
        <v>1.7100000000000001E-2</v>
      </c>
      <c r="BP35" s="2">
        <v>1.8E-3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27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-34.980765050000002</v>
      </c>
      <c r="CJ35" s="2">
        <v>148.8550645</v>
      </c>
      <c r="CK35" s="2">
        <v>556</v>
      </c>
      <c r="CL35" s="2">
        <v>2194</v>
      </c>
      <c r="CM35" s="2">
        <v>27</v>
      </c>
      <c r="CN35" s="2">
        <v>61</v>
      </c>
      <c r="CO35" s="2">
        <v>52</v>
      </c>
      <c r="CP35" s="2">
        <v>21</v>
      </c>
      <c r="CQ35" s="2">
        <v>67</v>
      </c>
      <c r="CR35" s="2">
        <v>13.6708002</v>
      </c>
      <c r="CS35" s="2">
        <v>12.4083004</v>
      </c>
      <c r="CT35" s="2">
        <v>45.121200600000002</v>
      </c>
      <c r="CU35" s="2">
        <v>548.28399660000002</v>
      </c>
      <c r="CV35" s="2">
        <v>26.399999600000001</v>
      </c>
      <c r="CW35" s="2">
        <v>-1.1000000000000001</v>
      </c>
      <c r="CX35" s="2">
        <v>27.5</v>
      </c>
      <c r="CY35" s="2">
        <v>7.7833300000000003</v>
      </c>
      <c r="CZ35" s="2">
        <v>17.783300400000002</v>
      </c>
      <c r="DA35" s="2">
        <v>20.466699599999998</v>
      </c>
      <c r="DB35" s="2">
        <v>6.8166698999999999</v>
      </c>
      <c r="DC35" s="2">
        <v>825</v>
      </c>
      <c r="DD35" s="2">
        <v>82</v>
      </c>
      <c r="DE35" s="2">
        <v>51</v>
      </c>
      <c r="DF35" s="2">
        <v>15.718700399999999</v>
      </c>
      <c r="DG35" s="2">
        <v>245</v>
      </c>
      <c r="DH35" s="2">
        <v>170</v>
      </c>
      <c r="DI35" s="2">
        <v>178</v>
      </c>
      <c r="DJ35" s="2">
        <v>226</v>
      </c>
      <c r="DK35" s="2">
        <v>0.89839500000000005</v>
      </c>
      <c r="DL35" s="2">
        <v>10.0096998</v>
      </c>
      <c r="DM35" s="2">
        <v>-8.4364479760000002</v>
      </c>
      <c r="DN35" s="2">
        <v>2.6449964700000002</v>
      </c>
      <c r="DO35" s="2">
        <v>-10.661233129999999</v>
      </c>
      <c r="DP35" s="2">
        <v>-0.39478178400000002</v>
      </c>
      <c r="DQ35" s="2">
        <v>-1.9079315889999999</v>
      </c>
      <c r="DR35" s="2">
        <v>-0.26576083900000003</v>
      </c>
      <c r="DS35" s="2">
        <v>0.95</v>
      </c>
      <c r="DT35" s="2">
        <v>0.88100000000000001</v>
      </c>
      <c r="DU35" s="2">
        <v>0.433</v>
      </c>
      <c r="DV35" s="2">
        <v>0.88</v>
      </c>
      <c r="DW35" s="2">
        <v>0.41199999999999998</v>
      </c>
      <c r="DX35" s="2" t="s">
        <v>826</v>
      </c>
      <c r="DY35" s="2"/>
    </row>
    <row r="36" spans="1:129">
      <c r="A36" t="str">
        <f t="shared" si="0"/>
        <v>NSW0034_6W</v>
      </c>
      <c r="B36" s="2" t="s">
        <v>434</v>
      </c>
      <c r="C36" s="2" t="s">
        <v>821</v>
      </c>
      <c r="D36" s="2">
        <v>6</v>
      </c>
      <c r="E36" s="2" t="s">
        <v>171</v>
      </c>
      <c r="F36" s="2" t="s">
        <v>827</v>
      </c>
      <c r="G36" s="2" t="s">
        <v>823</v>
      </c>
      <c r="H36" s="16">
        <v>44376.479169999999</v>
      </c>
      <c r="I36" s="2">
        <v>27.193300000000001</v>
      </c>
      <c r="J36" s="2">
        <v>0.54079999999999995</v>
      </c>
      <c r="K36" s="2">
        <v>1.6989000000000001</v>
      </c>
      <c r="L36" s="2">
        <v>0.19889999999999999</v>
      </c>
      <c r="M36" s="2">
        <v>8.0000000000000002E-3</v>
      </c>
      <c r="N36" s="2">
        <v>0.98099999999999998</v>
      </c>
      <c r="O36" s="2">
        <v>5.0000000000000001E-3</v>
      </c>
      <c r="P36" s="2">
        <v>16</v>
      </c>
      <c r="Q36" s="2">
        <v>16</v>
      </c>
      <c r="R36" s="2">
        <v>1</v>
      </c>
      <c r="S36" s="2">
        <v>32</v>
      </c>
      <c r="T36" s="2">
        <v>10</v>
      </c>
      <c r="U36" s="2">
        <v>58</v>
      </c>
      <c r="V36" s="2">
        <v>0.85260000000000002</v>
      </c>
      <c r="W36" s="2">
        <v>1.5100000000000001E-2</v>
      </c>
      <c r="X36" s="2">
        <v>4.7600000000000003E-2</v>
      </c>
      <c r="Y36" s="2">
        <v>0.15629999999999999</v>
      </c>
      <c r="Z36" s="2">
        <v>40.729999999999997</v>
      </c>
      <c r="AA36" s="2">
        <v>13</v>
      </c>
      <c r="AB36" s="2">
        <v>13.878299999999999</v>
      </c>
      <c r="AC36" s="2">
        <v>6</v>
      </c>
      <c r="AD36" s="2">
        <v>5.4225000000000003</v>
      </c>
      <c r="AE36" s="2">
        <v>6</v>
      </c>
      <c r="AF36" s="2">
        <v>4.1516999999999999</v>
      </c>
      <c r="AG36" s="2">
        <v>27.193300000000001</v>
      </c>
      <c r="AH36" s="2">
        <v>27.193300000000001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1.5236000000000001</v>
      </c>
      <c r="AS36" s="2">
        <v>1.5236000000000001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0.48499999999999999</v>
      </c>
      <c r="BD36" s="2">
        <v>0.48499999999999999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7.7999999999999996E-3</v>
      </c>
      <c r="BO36" s="2">
        <v>7.7999999999999996E-3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16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-34.980765050000002</v>
      </c>
      <c r="CJ36" s="2">
        <v>148.8550645</v>
      </c>
      <c r="CK36" s="2">
        <v>556</v>
      </c>
      <c r="CL36" s="2">
        <v>2194</v>
      </c>
      <c r="CM36" s="2">
        <v>27</v>
      </c>
      <c r="CN36" s="2">
        <v>61</v>
      </c>
      <c r="CO36" s="2">
        <v>52</v>
      </c>
      <c r="CP36" s="2">
        <v>21</v>
      </c>
      <c r="CQ36" s="2">
        <v>67</v>
      </c>
      <c r="CR36" s="2">
        <v>13.6708002</v>
      </c>
      <c r="CS36" s="2">
        <v>12.4083004</v>
      </c>
      <c r="CT36" s="2">
        <v>45.121200600000002</v>
      </c>
      <c r="CU36" s="2">
        <v>548.28399660000002</v>
      </c>
      <c r="CV36" s="2">
        <v>26.399999600000001</v>
      </c>
      <c r="CW36" s="2">
        <v>-1.1000000000000001</v>
      </c>
      <c r="CX36" s="2">
        <v>27.5</v>
      </c>
      <c r="CY36" s="2">
        <v>7.7833300000000003</v>
      </c>
      <c r="CZ36" s="2">
        <v>17.783300400000002</v>
      </c>
      <c r="DA36" s="2">
        <v>20.466699599999998</v>
      </c>
      <c r="DB36" s="2">
        <v>6.8166698999999999</v>
      </c>
      <c r="DC36" s="2">
        <v>825</v>
      </c>
      <c r="DD36" s="2">
        <v>82</v>
      </c>
      <c r="DE36" s="2">
        <v>51</v>
      </c>
      <c r="DF36" s="2">
        <v>15.718700399999999</v>
      </c>
      <c r="DG36" s="2">
        <v>245</v>
      </c>
      <c r="DH36" s="2">
        <v>170</v>
      </c>
      <c r="DI36" s="2">
        <v>178</v>
      </c>
      <c r="DJ36" s="2">
        <v>226</v>
      </c>
      <c r="DK36" s="2">
        <v>0.89839500000000005</v>
      </c>
      <c r="DL36" s="2">
        <v>10.0096998</v>
      </c>
      <c r="DM36" s="2">
        <v>-8.4364479760000002</v>
      </c>
      <c r="DN36" s="2">
        <v>2.6449964700000002</v>
      </c>
      <c r="DO36" s="2">
        <v>-10.661233129999999</v>
      </c>
      <c r="DP36" s="2">
        <v>-0.39478178400000002</v>
      </c>
      <c r="DQ36" s="2">
        <v>-1.9079315889999999</v>
      </c>
      <c r="DR36" s="2">
        <v>-0.26576083900000003</v>
      </c>
      <c r="DS36" s="2">
        <v>2.952</v>
      </c>
      <c r="DT36" s="2">
        <v>1.7989999999999999</v>
      </c>
      <c r="DU36" s="2">
        <v>0.873</v>
      </c>
      <c r="DV36" s="2">
        <v>1.915</v>
      </c>
      <c r="DW36" s="2">
        <v>0.871</v>
      </c>
      <c r="DX36" s="2" t="s">
        <v>828</v>
      </c>
      <c r="DY36" s="2"/>
    </row>
    <row r="37" spans="1:129">
      <c r="A37" t="str">
        <f t="shared" si="0"/>
        <v>NSW0034_7W</v>
      </c>
      <c r="B37" s="2" t="s">
        <v>434</v>
      </c>
      <c r="C37" s="2" t="s">
        <v>821</v>
      </c>
      <c r="D37" s="2">
        <v>7</v>
      </c>
      <c r="E37" s="2" t="s">
        <v>171</v>
      </c>
      <c r="F37" s="2" t="s">
        <v>827</v>
      </c>
      <c r="G37" s="2" t="s">
        <v>823</v>
      </c>
      <c r="H37" s="16">
        <v>44376.603470000002</v>
      </c>
      <c r="I37" s="2">
        <v>55.502299999999998</v>
      </c>
      <c r="J37" s="2">
        <v>1.3649</v>
      </c>
      <c r="K37" s="2">
        <v>4.2881</v>
      </c>
      <c r="L37" s="2">
        <v>0.24590000000000001</v>
      </c>
      <c r="M37" s="2">
        <v>2.5999999999999999E-2</v>
      </c>
      <c r="N37" s="2">
        <v>0.97199999999999998</v>
      </c>
      <c r="O37" s="2">
        <v>5.0000000000000001E-3</v>
      </c>
      <c r="P37" s="2">
        <v>25</v>
      </c>
      <c r="Q37" s="2">
        <v>24</v>
      </c>
      <c r="R37" s="2">
        <v>1</v>
      </c>
      <c r="S37" s="2">
        <v>48</v>
      </c>
      <c r="T37" s="2">
        <v>15</v>
      </c>
      <c r="U37" s="2">
        <v>134</v>
      </c>
      <c r="V37" s="2">
        <v>1.1575</v>
      </c>
      <c r="W37" s="2">
        <v>2.5100000000000001E-2</v>
      </c>
      <c r="X37" s="2">
        <v>7.8899999999999998E-2</v>
      </c>
      <c r="Y37" s="2">
        <v>0.17080000000000001</v>
      </c>
      <c r="Z37" s="2">
        <v>47.66</v>
      </c>
      <c r="AA37" s="2">
        <v>15</v>
      </c>
      <c r="AB37" s="2">
        <v>21.547000000000001</v>
      </c>
      <c r="AC37" s="2">
        <v>14</v>
      </c>
      <c r="AD37" s="2">
        <v>15.652100000000001</v>
      </c>
      <c r="AE37" s="2">
        <v>0</v>
      </c>
      <c r="AF37" s="2">
        <v>0</v>
      </c>
      <c r="AG37" s="2">
        <v>55.502299999999998</v>
      </c>
      <c r="AH37" s="2">
        <v>53.804600000000001</v>
      </c>
      <c r="AI37" s="2">
        <v>1.6977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3.82</v>
      </c>
      <c r="AS37" s="2">
        <v>3.4624999999999999</v>
      </c>
      <c r="AT37" s="2">
        <v>0.35759999999999997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1.216</v>
      </c>
      <c r="BD37" s="2">
        <v>1.1021000000000001</v>
      </c>
      <c r="BE37" s="2">
        <v>0.1138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2.6700000000000002E-2</v>
      </c>
      <c r="BO37" s="2">
        <v>2.06E-2</v>
      </c>
      <c r="BP37" s="2">
        <v>6.1000000000000004E-3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25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-34.980765050000002</v>
      </c>
      <c r="CJ37" s="2">
        <v>148.8550645</v>
      </c>
      <c r="CK37" s="2">
        <v>556</v>
      </c>
      <c r="CL37" s="2">
        <v>2194</v>
      </c>
      <c r="CM37" s="2">
        <v>27</v>
      </c>
      <c r="CN37" s="2">
        <v>61</v>
      </c>
      <c r="CO37" s="2">
        <v>52</v>
      </c>
      <c r="CP37" s="2">
        <v>21</v>
      </c>
      <c r="CQ37" s="2">
        <v>67</v>
      </c>
      <c r="CR37" s="2">
        <v>13.6708002</v>
      </c>
      <c r="CS37" s="2">
        <v>12.4083004</v>
      </c>
      <c r="CT37" s="2">
        <v>45.121200600000002</v>
      </c>
      <c r="CU37" s="2">
        <v>548.28399660000002</v>
      </c>
      <c r="CV37" s="2">
        <v>26.399999600000001</v>
      </c>
      <c r="CW37" s="2">
        <v>-1.1000000000000001</v>
      </c>
      <c r="CX37" s="2">
        <v>27.5</v>
      </c>
      <c r="CY37" s="2">
        <v>7.7833300000000003</v>
      </c>
      <c r="CZ37" s="2">
        <v>17.783300400000002</v>
      </c>
      <c r="DA37" s="2">
        <v>20.466699599999998</v>
      </c>
      <c r="DB37" s="2">
        <v>6.8166698999999999</v>
      </c>
      <c r="DC37" s="2">
        <v>825</v>
      </c>
      <c r="DD37" s="2">
        <v>82</v>
      </c>
      <c r="DE37" s="2">
        <v>51</v>
      </c>
      <c r="DF37" s="2">
        <v>15.718700399999999</v>
      </c>
      <c r="DG37" s="2">
        <v>245</v>
      </c>
      <c r="DH37" s="2">
        <v>170</v>
      </c>
      <c r="DI37" s="2">
        <v>178</v>
      </c>
      <c r="DJ37" s="2">
        <v>226</v>
      </c>
      <c r="DK37" s="2">
        <v>0.89839500000000005</v>
      </c>
      <c r="DL37" s="2">
        <v>10.0096998</v>
      </c>
      <c r="DM37" s="2">
        <v>-8.4364479760000002</v>
      </c>
      <c r="DN37" s="2">
        <v>2.6449964700000002</v>
      </c>
      <c r="DO37" s="2">
        <v>-10.661233129999999</v>
      </c>
      <c r="DP37" s="2">
        <v>-0.39478178400000002</v>
      </c>
      <c r="DQ37" s="2">
        <v>-1.9079315889999999</v>
      </c>
      <c r="DR37" s="2">
        <v>-0.26576083900000003</v>
      </c>
      <c r="DS37" s="2">
        <v>2.395</v>
      </c>
      <c r="DT37" s="2">
        <v>1.665</v>
      </c>
      <c r="DU37" s="2">
        <v>0.72499999999999998</v>
      </c>
      <c r="DV37" s="2">
        <v>1.5669999999999999</v>
      </c>
      <c r="DW37" s="2">
        <v>0.65300000000000002</v>
      </c>
      <c r="DX37" s="2" t="s">
        <v>828</v>
      </c>
      <c r="DY37" s="2"/>
    </row>
    <row r="38" spans="1:129">
      <c r="A38" t="str">
        <f t="shared" si="0"/>
        <v>NSW0034_8W</v>
      </c>
      <c r="B38" s="2" t="s">
        <v>434</v>
      </c>
      <c r="C38" s="2" t="s">
        <v>821</v>
      </c>
      <c r="D38" s="2">
        <v>8</v>
      </c>
      <c r="E38" s="2" t="s">
        <v>171</v>
      </c>
      <c r="F38" s="2" t="s">
        <v>827</v>
      </c>
      <c r="G38" s="2" t="s">
        <v>823</v>
      </c>
      <c r="H38" s="16">
        <v>44376.627079999998</v>
      </c>
      <c r="I38" s="2">
        <v>40.645800000000001</v>
      </c>
      <c r="J38" s="2">
        <v>1.1054999999999999</v>
      </c>
      <c r="K38" s="2">
        <v>3.4731000000000001</v>
      </c>
      <c r="L38" s="2">
        <v>0.27200000000000002</v>
      </c>
      <c r="M38" s="2">
        <v>2.4E-2</v>
      </c>
      <c r="N38" s="2">
        <v>0.97799999999999998</v>
      </c>
      <c r="O38" s="2">
        <v>6.0000000000000001E-3</v>
      </c>
      <c r="P38" s="2">
        <v>15</v>
      </c>
      <c r="Q38" s="2">
        <v>7</v>
      </c>
      <c r="R38" s="2">
        <v>2</v>
      </c>
      <c r="S38" s="2">
        <v>21</v>
      </c>
      <c r="T38" s="2">
        <v>5</v>
      </c>
      <c r="U38" s="2">
        <v>19</v>
      </c>
      <c r="V38" s="2">
        <v>1.9346000000000001</v>
      </c>
      <c r="W38" s="2">
        <v>4.7800000000000002E-2</v>
      </c>
      <c r="X38" s="2">
        <v>0.1502</v>
      </c>
      <c r="Y38" s="2">
        <v>0.1759</v>
      </c>
      <c r="Z38" s="2">
        <v>34.94</v>
      </c>
      <c r="AA38" s="2">
        <v>5</v>
      </c>
      <c r="AB38" s="2">
        <v>8.8763000000000005</v>
      </c>
      <c r="AC38" s="2">
        <v>2</v>
      </c>
      <c r="AD38" s="2">
        <v>15.380100000000001</v>
      </c>
      <c r="AE38" s="2">
        <v>2</v>
      </c>
      <c r="AF38" s="2">
        <v>0.95520000000000005</v>
      </c>
      <c r="AG38" s="2">
        <v>40.645800000000001</v>
      </c>
      <c r="AH38" s="2">
        <v>38.851599999999998</v>
      </c>
      <c r="AI38" s="2">
        <v>1.7943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3.1655000000000002</v>
      </c>
      <c r="AS38" s="2">
        <v>2.8233999999999999</v>
      </c>
      <c r="AT38" s="2">
        <v>0.34210000000000002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1.0076000000000001</v>
      </c>
      <c r="BD38" s="2">
        <v>0.89870000000000005</v>
      </c>
      <c r="BE38" s="2">
        <v>0.1089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2.4299999999999999E-2</v>
      </c>
      <c r="BO38" s="2">
        <v>1.9E-2</v>
      </c>
      <c r="BP38" s="2">
        <v>5.3E-3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15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-34.980765050000002</v>
      </c>
      <c r="CJ38" s="2">
        <v>148.8550645</v>
      </c>
      <c r="CK38" s="2">
        <v>556</v>
      </c>
      <c r="CL38" s="2">
        <v>2194</v>
      </c>
      <c r="CM38" s="2">
        <v>27</v>
      </c>
      <c r="CN38" s="2">
        <v>61</v>
      </c>
      <c r="CO38" s="2">
        <v>52</v>
      </c>
      <c r="CP38" s="2">
        <v>21</v>
      </c>
      <c r="CQ38" s="2">
        <v>67</v>
      </c>
      <c r="CR38" s="2">
        <v>13.6708002</v>
      </c>
      <c r="CS38" s="2">
        <v>12.4083004</v>
      </c>
      <c r="CT38" s="2">
        <v>45.121200600000002</v>
      </c>
      <c r="CU38" s="2">
        <v>548.28399660000002</v>
      </c>
      <c r="CV38" s="2">
        <v>26.399999600000001</v>
      </c>
      <c r="CW38" s="2">
        <v>-1.1000000000000001</v>
      </c>
      <c r="CX38" s="2">
        <v>27.5</v>
      </c>
      <c r="CY38" s="2">
        <v>7.7833300000000003</v>
      </c>
      <c r="CZ38" s="2">
        <v>17.783300400000002</v>
      </c>
      <c r="DA38" s="2">
        <v>20.466699599999998</v>
      </c>
      <c r="DB38" s="2">
        <v>6.8166698999999999</v>
      </c>
      <c r="DC38" s="2">
        <v>825</v>
      </c>
      <c r="DD38" s="2">
        <v>82</v>
      </c>
      <c r="DE38" s="2">
        <v>51</v>
      </c>
      <c r="DF38" s="2">
        <v>15.718700399999999</v>
      </c>
      <c r="DG38" s="2">
        <v>245</v>
      </c>
      <c r="DH38" s="2">
        <v>170</v>
      </c>
      <c r="DI38" s="2">
        <v>178</v>
      </c>
      <c r="DJ38" s="2">
        <v>226</v>
      </c>
      <c r="DK38" s="2">
        <v>0.89839500000000005</v>
      </c>
      <c r="DL38" s="2">
        <v>10.0096998</v>
      </c>
      <c r="DM38" s="2">
        <v>-8.4364479760000002</v>
      </c>
      <c r="DN38" s="2">
        <v>2.6449964700000002</v>
      </c>
      <c r="DO38" s="2">
        <v>-10.661233129999999</v>
      </c>
      <c r="DP38" s="2">
        <v>-0.39478178400000002</v>
      </c>
      <c r="DQ38" s="2">
        <v>-1.9079315889999999</v>
      </c>
      <c r="DR38" s="2">
        <v>-0.26576083900000003</v>
      </c>
      <c r="DS38" s="2">
        <v>2.7429999999999999</v>
      </c>
      <c r="DT38" s="2">
        <v>1.738</v>
      </c>
      <c r="DU38" s="2">
        <v>0.73799999999999999</v>
      </c>
      <c r="DV38" s="2">
        <v>1.6319999999999999</v>
      </c>
      <c r="DW38" s="2">
        <v>0.72799999999999998</v>
      </c>
      <c r="DX38" s="2" t="s">
        <v>828</v>
      </c>
      <c r="DY38" s="2"/>
    </row>
    <row r="39" spans="1:129">
      <c r="A39" t="str">
        <f t="shared" si="0"/>
        <v>NSW0034_9W</v>
      </c>
      <c r="B39" s="2" t="s">
        <v>434</v>
      </c>
      <c r="C39" s="2" t="s">
        <v>821</v>
      </c>
      <c r="D39" s="2">
        <v>9</v>
      </c>
      <c r="E39" s="2" t="s">
        <v>171</v>
      </c>
      <c r="F39" s="2" t="s">
        <v>827</v>
      </c>
      <c r="G39" s="2" t="s">
        <v>823</v>
      </c>
      <c r="H39" s="16">
        <v>44376.675000000003</v>
      </c>
      <c r="I39" s="2">
        <v>30.716999999999999</v>
      </c>
      <c r="J39" s="2">
        <v>0.74729999999999996</v>
      </c>
      <c r="K39" s="2">
        <v>2.3477000000000001</v>
      </c>
      <c r="L39" s="2">
        <v>0.24329999999999999</v>
      </c>
      <c r="M39" s="2">
        <v>1.4E-2</v>
      </c>
      <c r="N39" s="2">
        <v>0.97799999999999998</v>
      </c>
      <c r="O39" s="2">
        <v>7.0000000000000001E-3</v>
      </c>
      <c r="P39" s="2">
        <v>11</v>
      </c>
      <c r="Q39" s="2">
        <v>7</v>
      </c>
      <c r="R39" s="2">
        <v>0</v>
      </c>
      <c r="S39" s="2">
        <v>16</v>
      </c>
      <c r="T39" s="2">
        <v>7</v>
      </c>
      <c r="U39" s="2">
        <v>38</v>
      </c>
      <c r="V39" s="2">
        <v>1.9177</v>
      </c>
      <c r="W39" s="2">
        <v>4.1500000000000002E-2</v>
      </c>
      <c r="X39" s="2">
        <v>0.1305</v>
      </c>
      <c r="Y39" s="2">
        <v>0.18149999999999999</v>
      </c>
      <c r="Z39" s="2">
        <v>52.59</v>
      </c>
      <c r="AA39" s="2">
        <v>8</v>
      </c>
      <c r="AB39" s="2">
        <v>1.4638</v>
      </c>
      <c r="AC39" s="2">
        <v>2</v>
      </c>
      <c r="AD39" s="2">
        <v>3.8359999999999999</v>
      </c>
      <c r="AE39" s="2">
        <v>5</v>
      </c>
      <c r="AF39" s="2">
        <v>21.340800000000002</v>
      </c>
      <c r="AG39" s="2">
        <v>30.716999999999999</v>
      </c>
      <c r="AH39" s="2">
        <v>30.4758</v>
      </c>
      <c r="AI39" s="2">
        <v>0.24129999999999999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2.0975999999999999</v>
      </c>
      <c r="AS39" s="2">
        <v>2.0589</v>
      </c>
      <c r="AT39" s="2">
        <v>3.8699999999999998E-2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0.66769999999999996</v>
      </c>
      <c r="BD39" s="2">
        <v>0.65539999999999998</v>
      </c>
      <c r="BE39" s="2">
        <v>1.23E-2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1.3100000000000001E-2</v>
      </c>
      <c r="BO39" s="2">
        <v>1.26E-2</v>
      </c>
      <c r="BP39" s="2">
        <v>5.0000000000000001E-4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11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-34.980765050000002</v>
      </c>
      <c r="CJ39" s="2">
        <v>148.8550645</v>
      </c>
      <c r="CK39" s="2">
        <v>556</v>
      </c>
      <c r="CL39" s="2">
        <v>2194</v>
      </c>
      <c r="CM39" s="2">
        <v>27</v>
      </c>
      <c r="CN39" s="2">
        <v>61</v>
      </c>
      <c r="CO39" s="2">
        <v>52</v>
      </c>
      <c r="CP39" s="2">
        <v>21</v>
      </c>
      <c r="CQ39" s="2">
        <v>67</v>
      </c>
      <c r="CR39" s="2">
        <v>13.6708002</v>
      </c>
      <c r="CS39" s="2">
        <v>12.4083004</v>
      </c>
      <c r="CT39" s="2">
        <v>45.121200600000002</v>
      </c>
      <c r="CU39" s="2">
        <v>548.28399660000002</v>
      </c>
      <c r="CV39" s="2">
        <v>26.399999600000001</v>
      </c>
      <c r="CW39" s="2">
        <v>-1.1000000000000001</v>
      </c>
      <c r="CX39" s="2">
        <v>27.5</v>
      </c>
      <c r="CY39" s="2">
        <v>7.7833300000000003</v>
      </c>
      <c r="CZ39" s="2">
        <v>17.783300400000002</v>
      </c>
      <c r="DA39" s="2">
        <v>20.466699599999998</v>
      </c>
      <c r="DB39" s="2">
        <v>6.8166698999999999</v>
      </c>
      <c r="DC39" s="2">
        <v>825</v>
      </c>
      <c r="DD39" s="2">
        <v>82</v>
      </c>
      <c r="DE39" s="2">
        <v>51</v>
      </c>
      <c r="DF39" s="2">
        <v>15.718700399999999</v>
      </c>
      <c r="DG39" s="2">
        <v>245</v>
      </c>
      <c r="DH39" s="2">
        <v>170</v>
      </c>
      <c r="DI39" s="2">
        <v>178</v>
      </c>
      <c r="DJ39" s="2">
        <v>226</v>
      </c>
      <c r="DK39" s="2">
        <v>0.89839500000000005</v>
      </c>
      <c r="DL39" s="2">
        <v>10.0096998</v>
      </c>
      <c r="DM39" s="2">
        <v>-8.4364479760000002</v>
      </c>
      <c r="DN39" s="2">
        <v>2.6449964700000002</v>
      </c>
      <c r="DO39" s="2">
        <v>-10.661233129999999</v>
      </c>
      <c r="DP39" s="2">
        <v>-0.39478178400000002</v>
      </c>
      <c r="DQ39" s="2">
        <v>-1.9079315889999999</v>
      </c>
      <c r="DR39" s="2">
        <v>-0.26576083900000003</v>
      </c>
      <c r="DS39" s="2">
        <v>2.4249999999999998</v>
      </c>
      <c r="DT39" s="2">
        <v>1.7070000000000001</v>
      </c>
      <c r="DU39" s="2">
        <v>0.66</v>
      </c>
      <c r="DV39" s="2">
        <v>1.724</v>
      </c>
      <c r="DW39" s="2">
        <v>0.69499999999999995</v>
      </c>
      <c r="DX39" s="2" t="s">
        <v>828</v>
      </c>
      <c r="DY39" s="2"/>
    </row>
    <row r="40" spans="1:129">
      <c r="A40" t="str">
        <f t="shared" si="0"/>
        <v>NSW0034_10W</v>
      </c>
      <c r="B40" s="2" t="s">
        <v>434</v>
      </c>
      <c r="C40" s="2" t="s">
        <v>821</v>
      </c>
      <c r="D40" s="2">
        <v>10</v>
      </c>
      <c r="E40" s="2" t="s">
        <v>171</v>
      </c>
      <c r="F40" s="2" t="s">
        <v>827</v>
      </c>
      <c r="G40" s="2" t="s">
        <v>823</v>
      </c>
      <c r="H40" s="16">
        <v>44376.695140000003</v>
      </c>
      <c r="I40" s="2">
        <v>65.712900000000005</v>
      </c>
      <c r="J40" s="2">
        <v>1.7862</v>
      </c>
      <c r="K40" s="2">
        <v>5.6115000000000004</v>
      </c>
      <c r="L40" s="2">
        <v>0.27179999999999999</v>
      </c>
      <c r="M40" s="2">
        <v>3.7999999999999999E-2</v>
      </c>
      <c r="N40" s="2">
        <v>1.0029999999999999</v>
      </c>
      <c r="O40" s="2">
        <v>7.0000000000000001E-3</v>
      </c>
      <c r="P40" s="2">
        <v>44</v>
      </c>
      <c r="Q40" s="2">
        <v>62</v>
      </c>
      <c r="R40" s="2">
        <v>2</v>
      </c>
      <c r="S40" s="2">
        <v>127</v>
      </c>
      <c r="T40" s="2">
        <v>27</v>
      </c>
      <c r="U40" s="2">
        <v>469</v>
      </c>
      <c r="V40" s="2">
        <v>0.52180000000000004</v>
      </c>
      <c r="W40" s="2">
        <v>1.24E-2</v>
      </c>
      <c r="X40" s="2">
        <v>3.8899999999999997E-2</v>
      </c>
      <c r="Y40" s="2">
        <v>0.20749999999999999</v>
      </c>
      <c r="Z40" s="2">
        <v>49.15</v>
      </c>
      <c r="AA40" s="2">
        <v>63</v>
      </c>
      <c r="AB40" s="2">
        <v>21.0519</v>
      </c>
      <c r="AC40" s="2">
        <v>25</v>
      </c>
      <c r="AD40" s="2">
        <v>30.860700000000001</v>
      </c>
      <c r="AE40" s="2">
        <v>37</v>
      </c>
      <c r="AF40" s="2">
        <v>8.1318000000000001</v>
      </c>
      <c r="AG40" s="2">
        <v>65.712900000000005</v>
      </c>
      <c r="AH40" s="2">
        <v>62.6753</v>
      </c>
      <c r="AI40" s="2">
        <v>3.0375999999999999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4.9409000000000001</v>
      </c>
      <c r="AS40" s="2">
        <v>4.4080000000000004</v>
      </c>
      <c r="AT40" s="2">
        <v>0.53290000000000004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1.5727</v>
      </c>
      <c r="BD40" s="2">
        <v>1.4031</v>
      </c>
      <c r="BE40" s="2">
        <v>0.1696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3.6900000000000002E-2</v>
      </c>
      <c r="BO40" s="2">
        <v>2.9399999999999999E-2</v>
      </c>
      <c r="BP40" s="2">
        <v>7.4999999999999997E-3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44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-34.980765050000002</v>
      </c>
      <c r="CJ40" s="2">
        <v>148.8550645</v>
      </c>
      <c r="CK40" s="2">
        <v>556</v>
      </c>
      <c r="CL40" s="2">
        <v>2194</v>
      </c>
      <c r="CM40" s="2">
        <v>27</v>
      </c>
      <c r="CN40" s="2">
        <v>61</v>
      </c>
      <c r="CO40" s="2">
        <v>52</v>
      </c>
      <c r="CP40" s="2">
        <v>21</v>
      </c>
      <c r="CQ40" s="2">
        <v>67</v>
      </c>
      <c r="CR40" s="2">
        <v>13.6708002</v>
      </c>
      <c r="CS40" s="2">
        <v>12.4083004</v>
      </c>
      <c r="CT40" s="2">
        <v>45.121200600000002</v>
      </c>
      <c r="CU40" s="2">
        <v>548.28399660000002</v>
      </c>
      <c r="CV40" s="2">
        <v>26.399999600000001</v>
      </c>
      <c r="CW40" s="2">
        <v>-1.1000000000000001</v>
      </c>
      <c r="CX40" s="2">
        <v>27.5</v>
      </c>
      <c r="CY40" s="2">
        <v>7.7833300000000003</v>
      </c>
      <c r="CZ40" s="2">
        <v>17.783300400000002</v>
      </c>
      <c r="DA40" s="2">
        <v>20.466699599999998</v>
      </c>
      <c r="DB40" s="2">
        <v>6.8166698999999999</v>
      </c>
      <c r="DC40" s="2">
        <v>825</v>
      </c>
      <c r="DD40" s="2">
        <v>82</v>
      </c>
      <c r="DE40" s="2">
        <v>51</v>
      </c>
      <c r="DF40" s="2">
        <v>15.718700399999999</v>
      </c>
      <c r="DG40" s="2">
        <v>245</v>
      </c>
      <c r="DH40" s="2">
        <v>170</v>
      </c>
      <c r="DI40" s="2">
        <v>178</v>
      </c>
      <c r="DJ40" s="2">
        <v>226</v>
      </c>
      <c r="DK40" s="2">
        <v>0.89839500000000005</v>
      </c>
      <c r="DL40" s="2">
        <v>10.0096998</v>
      </c>
      <c r="DM40" s="2">
        <v>-8.4364479760000002</v>
      </c>
      <c r="DN40" s="2">
        <v>2.6449964700000002</v>
      </c>
      <c r="DO40" s="2">
        <v>-10.661233129999999</v>
      </c>
      <c r="DP40" s="2">
        <v>-0.39478178400000002</v>
      </c>
      <c r="DQ40" s="2">
        <v>-1.9079315889999999</v>
      </c>
      <c r="DR40" s="2">
        <v>-0.26576083900000003</v>
      </c>
      <c r="DS40" s="2">
        <v>2.44</v>
      </c>
      <c r="DT40" s="2">
        <v>1.446</v>
      </c>
      <c r="DU40" s="2">
        <v>0.59899999999999998</v>
      </c>
      <c r="DV40" s="2">
        <v>1.4990000000000001</v>
      </c>
      <c r="DW40" s="2">
        <v>0.52800000000000002</v>
      </c>
      <c r="DX40" s="2" t="s">
        <v>828</v>
      </c>
      <c r="DY40" s="2"/>
    </row>
    <row r="41" spans="1:129">
      <c r="A41" t="str">
        <f t="shared" si="0"/>
        <v>NSW0106_1D</v>
      </c>
      <c r="B41" s="2" t="s">
        <v>361</v>
      </c>
      <c r="C41" s="2" t="s">
        <v>829</v>
      </c>
      <c r="D41" s="2">
        <v>1</v>
      </c>
      <c r="E41" s="2" t="s">
        <v>154</v>
      </c>
      <c r="F41" s="2" t="s">
        <v>822</v>
      </c>
      <c r="G41" s="2" t="s">
        <v>823</v>
      </c>
      <c r="H41" s="16">
        <v>44383.757640000003</v>
      </c>
      <c r="I41" s="2">
        <v>25.024999999999999</v>
      </c>
      <c r="J41" s="2">
        <v>0.90710000000000002</v>
      </c>
      <c r="K41" s="2">
        <v>2.8496999999999999</v>
      </c>
      <c r="L41" s="2">
        <v>0.36249999999999999</v>
      </c>
      <c r="M41" s="2">
        <v>2.5999999999999999E-2</v>
      </c>
      <c r="N41" s="2">
        <v>0.98099999999999998</v>
      </c>
      <c r="O41" s="2">
        <v>8.9999999999999993E-3</v>
      </c>
      <c r="P41" s="2">
        <v>20</v>
      </c>
      <c r="Q41" s="2">
        <v>24</v>
      </c>
      <c r="R41" s="2">
        <v>0</v>
      </c>
      <c r="S41" s="2">
        <v>45</v>
      </c>
      <c r="T41" s="2">
        <v>24</v>
      </c>
      <c r="U41" s="2">
        <v>205</v>
      </c>
      <c r="V41" s="2">
        <v>0.55779999999999996</v>
      </c>
      <c r="W41" s="2">
        <v>1.83E-2</v>
      </c>
      <c r="X41" s="2">
        <v>5.7599999999999998E-2</v>
      </c>
      <c r="Y41" s="2">
        <v>0.21759999999999999</v>
      </c>
      <c r="Z41" s="2">
        <v>34.200000000000003</v>
      </c>
      <c r="AA41" s="2">
        <v>20</v>
      </c>
      <c r="AB41" s="2">
        <v>1.054</v>
      </c>
      <c r="AC41" s="2">
        <v>2</v>
      </c>
      <c r="AD41" s="2">
        <v>1.5991</v>
      </c>
      <c r="AE41" s="2">
        <v>17</v>
      </c>
      <c r="AF41" s="2">
        <v>21.479399999999998</v>
      </c>
      <c r="AG41" s="2">
        <v>25.024999999999999</v>
      </c>
      <c r="AH41" s="2">
        <v>20.382300000000001</v>
      </c>
      <c r="AI41" s="2">
        <v>4.6426999999999996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2.6032999999999999</v>
      </c>
      <c r="AS41" s="2">
        <v>1.7290000000000001</v>
      </c>
      <c r="AT41" s="2">
        <v>0.87429999999999997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0.82869999999999999</v>
      </c>
      <c r="BD41" s="2">
        <v>0.5504</v>
      </c>
      <c r="BE41" s="2">
        <v>0.27829999999999999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2.75E-2</v>
      </c>
      <c r="BO41" s="2">
        <v>1.4200000000000001E-2</v>
      </c>
      <c r="BP41" s="2">
        <v>1.34E-2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20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-31.3407138</v>
      </c>
      <c r="CJ41" s="2">
        <v>150.8736165</v>
      </c>
      <c r="CK41" s="2">
        <v>490</v>
      </c>
      <c r="CL41" s="2">
        <v>1937</v>
      </c>
      <c r="CM41" s="2">
        <v>37</v>
      </c>
      <c r="CN41" s="2">
        <v>68</v>
      </c>
      <c r="CO41" s="2">
        <v>43</v>
      </c>
      <c r="CP41" s="2">
        <v>20</v>
      </c>
      <c r="CQ41" s="2">
        <v>54</v>
      </c>
      <c r="CR41" s="2">
        <v>16.350000399999999</v>
      </c>
      <c r="CS41" s="2">
        <v>14.300000199999999</v>
      </c>
      <c r="CT41" s="2">
        <v>49.480998999999997</v>
      </c>
      <c r="CU41" s="2">
        <v>538.91699219999998</v>
      </c>
      <c r="CV41" s="2">
        <v>30</v>
      </c>
      <c r="CW41" s="2">
        <v>1.1000000000000001</v>
      </c>
      <c r="CX41" s="2">
        <v>28.899999600000001</v>
      </c>
      <c r="CY41" s="2">
        <v>22.783300400000002</v>
      </c>
      <c r="CZ41" s="2">
        <v>16.933299999999999</v>
      </c>
      <c r="DA41" s="2">
        <v>22.783300400000002</v>
      </c>
      <c r="DB41" s="2">
        <v>9.4166697999999993</v>
      </c>
      <c r="DC41" s="2">
        <v>753</v>
      </c>
      <c r="DD41" s="2">
        <v>114</v>
      </c>
      <c r="DE41" s="2">
        <v>42</v>
      </c>
      <c r="DF41" s="2">
        <v>31.643199899999999</v>
      </c>
      <c r="DG41" s="2">
        <v>265</v>
      </c>
      <c r="DH41" s="2">
        <v>141</v>
      </c>
      <c r="DI41" s="2">
        <v>265</v>
      </c>
      <c r="DJ41" s="2">
        <v>155</v>
      </c>
      <c r="DK41" s="2">
        <v>0.89141000000000004</v>
      </c>
      <c r="DL41" s="2">
        <v>11.495900199999999</v>
      </c>
      <c r="DM41" s="2">
        <v>4.0083097820000004</v>
      </c>
      <c r="DN41" s="2">
        <v>11.51001089</v>
      </c>
      <c r="DO41" s="2">
        <v>-1.016712032</v>
      </c>
      <c r="DP41" s="2">
        <v>1.4473081750000001</v>
      </c>
      <c r="DQ41" s="2">
        <v>0.68327817800000001</v>
      </c>
      <c r="DR41" s="2">
        <v>0.24824355400000001</v>
      </c>
      <c r="DS41" s="2">
        <v>1.41</v>
      </c>
      <c r="DT41" s="2">
        <v>0.97</v>
      </c>
      <c r="DU41" s="2">
        <v>0.63</v>
      </c>
      <c r="DV41" s="2">
        <v>0.97</v>
      </c>
      <c r="DW41" s="2">
        <v>0.51</v>
      </c>
      <c r="DX41" s="2" t="s">
        <v>824</v>
      </c>
      <c r="DY41" s="2"/>
    </row>
    <row r="42" spans="1:129">
      <c r="A42" t="str">
        <f t="shared" si="0"/>
        <v>NSW0106_2D</v>
      </c>
      <c r="B42" s="2" t="s">
        <v>361</v>
      </c>
      <c r="C42" s="2" t="s">
        <v>829</v>
      </c>
      <c r="D42" s="2">
        <v>2</v>
      </c>
      <c r="E42" s="2" t="s">
        <v>154</v>
      </c>
      <c r="F42" s="2" t="s">
        <v>822</v>
      </c>
      <c r="G42" s="2" t="s">
        <v>823</v>
      </c>
      <c r="H42" s="16">
        <v>44383.76597</v>
      </c>
      <c r="I42" s="2">
        <v>31.437999999999999</v>
      </c>
      <c r="J42" s="2">
        <v>0.87460000000000004</v>
      </c>
      <c r="K42" s="2">
        <v>2.7475000000000001</v>
      </c>
      <c r="L42" s="2">
        <v>0.2782</v>
      </c>
      <c r="M42" s="2">
        <v>1.9E-2</v>
      </c>
      <c r="N42" s="2">
        <v>0.995</v>
      </c>
      <c r="O42" s="2">
        <v>6.0000000000000001E-3</v>
      </c>
      <c r="P42" s="2">
        <v>26</v>
      </c>
      <c r="Q42" s="2">
        <v>28</v>
      </c>
      <c r="R42" s="2">
        <v>0</v>
      </c>
      <c r="S42" s="2">
        <v>55</v>
      </c>
      <c r="T42" s="2">
        <v>26</v>
      </c>
      <c r="U42" s="2">
        <v>300</v>
      </c>
      <c r="V42" s="2">
        <v>0.57489999999999997</v>
      </c>
      <c r="W42" s="2">
        <v>1.4200000000000001E-2</v>
      </c>
      <c r="X42" s="2">
        <v>4.48E-2</v>
      </c>
      <c r="Y42" s="2">
        <v>0.20069999999999999</v>
      </c>
      <c r="Z42" s="2">
        <v>41.31</v>
      </c>
      <c r="AA42" s="2">
        <v>26</v>
      </c>
      <c r="AB42" s="2">
        <v>19.866800000000001</v>
      </c>
      <c r="AC42" s="2">
        <v>23</v>
      </c>
      <c r="AD42" s="2">
        <v>10.8203</v>
      </c>
      <c r="AE42" s="2">
        <v>2</v>
      </c>
      <c r="AF42" s="2">
        <v>0.66069999999999995</v>
      </c>
      <c r="AG42" s="2">
        <v>31.437999999999999</v>
      </c>
      <c r="AH42" s="2">
        <v>31.017099999999999</v>
      </c>
      <c r="AI42" s="2">
        <v>0.4209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2.4666000000000001</v>
      </c>
      <c r="AS42" s="2">
        <v>2.3927</v>
      </c>
      <c r="AT42" s="2">
        <v>7.3899999999999993E-2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0.78510000000000002</v>
      </c>
      <c r="BD42" s="2">
        <v>0.76160000000000005</v>
      </c>
      <c r="BE42" s="2">
        <v>2.35E-2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1.7899999999999999E-2</v>
      </c>
      <c r="BO42" s="2">
        <v>1.6799999999999999E-2</v>
      </c>
      <c r="BP42" s="2">
        <v>1E-3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26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-31.3407138</v>
      </c>
      <c r="CJ42" s="2">
        <v>150.8736165</v>
      </c>
      <c r="CK42" s="2">
        <v>490</v>
      </c>
      <c r="CL42" s="2">
        <v>1937</v>
      </c>
      <c r="CM42" s="2">
        <v>37</v>
      </c>
      <c r="CN42" s="2">
        <v>68</v>
      </c>
      <c r="CO42" s="2">
        <v>43</v>
      </c>
      <c r="CP42" s="2">
        <v>20</v>
      </c>
      <c r="CQ42" s="2">
        <v>54</v>
      </c>
      <c r="CR42" s="2">
        <v>16.350000399999999</v>
      </c>
      <c r="CS42" s="2">
        <v>14.300000199999999</v>
      </c>
      <c r="CT42" s="2">
        <v>49.480998999999997</v>
      </c>
      <c r="CU42" s="2">
        <v>538.91699219999998</v>
      </c>
      <c r="CV42" s="2">
        <v>30</v>
      </c>
      <c r="CW42" s="2">
        <v>1.1000000000000001</v>
      </c>
      <c r="CX42" s="2">
        <v>28.899999600000001</v>
      </c>
      <c r="CY42" s="2">
        <v>22.783300400000002</v>
      </c>
      <c r="CZ42" s="2">
        <v>16.933299999999999</v>
      </c>
      <c r="DA42" s="2">
        <v>22.783300400000002</v>
      </c>
      <c r="DB42" s="2">
        <v>9.4166697999999993</v>
      </c>
      <c r="DC42" s="2">
        <v>753</v>
      </c>
      <c r="DD42" s="2">
        <v>114</v>
      </c>
      <c r="DE42" s="2">
        <v>42</v>
      </c>
      <c r="DF42" s="2">
        <v>31.643199899999999</v>
      </c>
      <c r="DG42" s="2">
        <v>265</v>
      </c>
      <c r="DH42" s="2">
        <v>141</v>
      </c>
      <c r="DI42" s="2">
        <v>265</v>
      </c>
      <c r="DJ42" s="2">
        <v>155</v>
      </c>
      <c r="DK42" s="2">
        <v>0.89141000000000004</v>
      </c>
      <c r="DL42" s="2">
        <v>11.495900199999999</v>
      </c>
      <c r="DM42" s="2">
        <v>4.0083097820000004</v>
      </c>
      <c r="DN42" s="2">
        <v>11.51001089</v>
      </c>
      <c r="DO42" s="2">
        <v>-1.016712032</v>
      </c>
      <c r="DP42" s="2">
        <v>1.4473081750000001</v>
      </c>
      <c r="DQ42" s="2">
        <v>0.68327817800000001</v>
      </c>
      <c r="DR42" s="2">
        <v>0.24824355400000001</v>
      </c>
      <c r="DS42" s="2">
        <v>1.52</v>
      </c>
      <c r="DT42" s="2">
        <v>1.23</v>
      </c>
      <c r="DU42" s="2">
        <v>0.54</v>
      </c>
      <c r="DV42" s="2">
        <v>1.19</v>
      </c>
      <c r="DW42" s="2">
        <v>0.63</v>
      </c>
      <c r="DX42" s="2" t="s">
        <v>824</v>
      </c>
      <c r="DY42" s="2"/>
    </row>
    <row r="43" spans="1:129">
      <c r="A43" t="str">
        <f t="shared" si="0"/>
        <v>NSW0106_3D</v>
      </c>
      <c r="B43" s="2" t="s">
        <v>361</v>
      </c>
      <c r="C43" s="2" t="s">
        <v>829</v>
      </c>
      <c r="D43" s="2">
        <v>3</v>
      </c>
      <c r="E43" s="2" t="s">
        <v>154</v>
      </c>
      <c r="F43" s="2" t="s">
        <v>822</v>
      </c>
      <c r="G43" s="2" t="s">
        <v>823</v>
      </c>
      <c r="H43" s="16">
        <v>44383.775690000002</v>
      </c>
      <c r="I43" s="2">
        <v>49.287500000000001</v>
      </c>
      <c r="J43" s="2">
        <v>1.4686999999999999</v>
      </c>
      <c r="K43" s="2">
        <v>4.6140999999999996</v>
      </c>
      <c r="L43" s="2">
        <v>0.29799999999999999</v>
      </c>
      <c r="M43" s="2">
        <v>3.4000000000000002E-2</v>
      </c>
      <c r="N43" s="2">
        <v>0.97399999999999998</v>
      </c>
      <c r="O43" s="2">
        <v>5.0000000000000001E-3</v>
      </c>
      <c r="P43" s="2">
        <v>28</v>
      </c>
      <c r="Q43" s="2">
        <v>26</v>
      </c>
      <c r="R43" s="2">
        <v>3</v>
      </c>
      <c r="S43" s="2">
        <v>54</v>
      </c>
      <c r="T43" s="2">
        <v>15</v>
      </c>
      <c r="U43" s="2">
        <v>119</v>
      </c>
      <c r="V43" s="2">
        <v>0.91420000000000001</v>
      </c>
      <c r="W43" s="2">
        <v>2.4E-2</v>
      </c>
      <c r="X43" s="2">
        <v>7.5399999999999995E-2</v>
      </c>
      <c r="Y43" s="2">
        <v>0.18679999999999999</v>
      </c>
      <c r="Z43" s="2">
        <v>46.31</v>
      </c>
      <c r="AA43" s="2">
        <v>15</v>
      </c>
      <c r="AB43" s="2">
        <v>4.3406000000000002</v>
      </c>
      <c r="AC43" s="2">
        <v>8</v>
      </c>
      <c r="AD43" s="2">
        <v>8.9687000000000001</v>
      </c>
      <c r="AE43" s="2">
        <v>6</v>
      </c>
      <c r="AF43" s="2">
        <v>23.231300000000001</v>
      </c>
      <c r="AG43" s="2">
        <v>49.287500000000001</v>
      </c>
      <c r="AH43" s="2">
        <v>45.252600000000001</v>
      </c>
      <c r="AI43" s="2">
        <v>4.0349000000000004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4.0754999999999999</v>
      </c>
      <c r="AS43" s="2">
        <v>3.2694999999999999</v>
      </c>
      <c r="AT43" s="2">
        <v>0.80600000000000005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1.2972999999999999</v>
      </c>
      <c r="BD43" s="2">
        <v>1.0407</v>
      </c>
      <c r="BE43" s="2">
        <v>0.25650000000000001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3.5799999999999998E-2</v>
      </c>
      <c r="BO43" s="2">
        <v>2.2599999999999999E-2</v>
      </c>
      <c r="BP43" s="2">
        <v>1.32E-2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27</v>
      </c>
      <c r="BZ43" s="2">
        <v>1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-31.3407138</v>
      </c>
      <c r="CJ43" s="2">
        <v>150.8736165</v>
      </c>
      <c r="CK43" s="2">
        <v>490</v>
      </c>
      <c r="CL43" s="2">
        <v>1937</v>
      </c>
      <c r="CM43" s="2">
        <v>37</v>
      </c>
      <c r="CN43" s="2">
        <v>68</v>
      </c>
      <c r="CO43" s="2">
        <v>43</v>
      </c>
      <c r="CP43" s="2">
        <v>20</v>
      </c>
      <c r="CQ43" s="2">
        <v>54</v>
      </c>
      <c r="CR43" s="2">
        <v>16.350000399999999</v>
      </c>
      <c r="CS43" s="2">
        <v>14.300000199999999</v>
      </c>
      <c r="CT43" s="2">
        <v>49.480998999999997</v>
      </c>
      <c r="CU43" s="2">
        <v>538.91699219999998</v>
      </c>
      <c r="CV43" s="2">
        <v>30</v>
      </c>
      <c r="CW43" s="2">
        <v>1.1000000000000001</v>
      </c>
      <c r="CX43" s="2">
        <v>28.899999600000001</v>
      </c>
      <c r="CY43" s="2">
        <v>22.783300400000002</v>
      </c>
      <c r="CZ43" s="2">
        <v>16.933299999999999</v>
      </c>
      <c r="DA43" s="2">
        <v>22.783300400000002</v>
      </c>
      <c r="DB43" s="2">
        <v>9.4166697999999993</v>
      </c>
      <c r="DC43" s="2">
        <v>753</v>
      </c>
      <c r="DD43" s="2">
        <v>114</v>
      </c>
      <c r="DE43" s="2">
        <v>42</v>
      </c>
      <c r="DF43" s="2">
        <v>31.643199899999999</v>
      </c>
      <c r="DG43" s="2">
        <v>265</v>
      </c>
      <c r="DH43" s="2">
        <v>141</v>
      </c>
      <c r="DI43" s="2">
        <v>265</v>
      </c>
      <c r="DJ43" s="2">
        <v>155</v>
      </c>
      <c r="DK43" s="2">
        <v>0.89141000000000004</v>
      </c>
      <c r="DL43" s="2">
        <v>11.495900199999999</v>
      </c>
      <c r="DM43" s="2">
        <v>4.0083097820000004</v>
      </c>
      <c r="DN43" s="2">
        <v>11.51001089</v>
      </c>
      <c r="DO43" s="2">
        <v>-1.016712032</v>
      </c>
      <c r="DP43" s="2">
        <v>1.4473081750000001</v>
      </c>
      <c r="DQ43" s="2">
        <v>0.68327817800000001</v>
      </c>
      <c r="DR43" s="2">
        <v>0.24824355400000001</v>
      </c>
      <c r="DS43" s="2">
        <v>2.86</v>
      </c>
      <c r="DT43" s="2">
        <v>1.5</v>
      </c>
      <c r="DU43" s="2">
        <v>0.84</v>
      </c>
      <c r="DV43" s="2">
        <v>1.48</v>
      </c>
      <c r="DW43" s="2">
        <v>0.78</v>
      </c>
      <c r="DX43" s="2" t="s">
        <v>824</v>
      </c>
      <c r="DY43" s="2"/>
    </row>
    <row r="44" spans="1:129">
      <c r="A44" t="str">
        <f t="shared" si="0"/>
        <v>NSW0106_4D</v>
      </c>
      <c r="B44" s="2" t="s">
        <v>361</v>
      </c>
      <c r="C44" s="2" t="s">
        <v>829</v>
      </c>
      <c r="D44" s="2">
        <v>4</v>
      </c>
      <c r="E44" s="2" t="s">
        <v>154</v>
      </c>
      <c r="F44" s="2" t="s">
        <v>822</v>
      </c>
      <c r="G44" s="2" t="s">
        <v>823</v>
      </c>
      <c r="H44" s="16">
        <v>44383.782639999998</v>
      </c>
      <c r="I44" s="2">
        <v>38.137300000000003</v>
      </c>
      <c r="J44" s="2">
        <v>1.1797</v>
      </c>
      <c r="K44" s="2">
        <v>3.7061000000000002</v>
      </c>
      <c r="L44" s="2">
        <v>0.30930000000000002</v>
      </c>
      <c r="M44" s="2">
        <v>2.9000000000000001E-2</v>
      </c>
      <c r="N44" s="2">
        <v>0.98599999999999999</v>
      </c>
      <c r="O44" s="2">
        <v>7.0000000000000001E-3</v>
      </c>
      <c r="P44" s="2">
        <v>20</v>
      </c>
      <c r="Q44" s="2">
        <v>22</v>
      </c>
      <c r="R44" s="2">
        <v>2</v>
      </c>
      <c r="S44" s="2">
        <v>43</v>
      </c>
      <c r="T44" s="2">
        <v>22</v>
      </c>
      <c r="U44" s="2">
        <v>164</v>
      </c>
      <c r="V44" s="2">
        <v>0.89070000000000005</v>
      </c>
      <c r="W44" s="2">
        <v>2.4799999999999999E-2</v>
      </c>
      <c r="X44" s="2">
        <v>7.8E-2</v>
      </c>
      <c r="Y44" s="2">
        <v>0.21840000000000001</v>
      </c>
      <c r="Z44" s="2">
        <v>37.01</v>
      </c>
      <c r="AA44" s="2">
        <v>19</v>
      </c>
      <c r="AB44" s="2">
        <v>3.149</v>
      </c>
      <c r="AC44" s="2">
        <v>1</v>
      </c>
      <c r="AD44" s="2">
        <v>2.0044</v>
      </c>
      <c r="AE44" s="2">
        <v>17</v>
      </c>
      <c r="AF44" s="2">
        <v>29.370100000000001</v>
      </c>
      <c r="AG44" s="2">
        <v>38.137300000000003</v>
      </c>
      <c r="AH44" s="2">
        <v>35.515000000000001</v>
      </c>
      <c r="AI44" s="2">
        <v>2.6223000000000001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3.3580000000000001</v>
      </c>
      <c r="AS44" s="2">
        <v>2.9058999999999999</v>
      </c>
      <c r="AT44" s="2">
        <v>0.4521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1.0689</v>
      </c>
      <c r="BD44" s="2">
        <v>0.92500000000000004</v>
      </c>
      <c r="BE44" s="2">
        <v>0.1439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2.76E-2</v>
      </c>
      <c r="BO44" s="2">
        <v>2.1399999999999999E-2</v>
      </c>
      <c r="BP44" s="2">
        <v>6.1999999999999998E-3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20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-31.3407138</v>
      </c>
      <c r="CJ44" s="2">
        <v>150.8736165</v>
      </c>
      <c r="CK44" s="2">
        <v>490</v>
      </c>
      <c r="CL44" s="2">
        <v>1937</v>
      </c>
      <c r="CM44" s="2">
        <v>37</v>
      </c>
      <c r="CN44" s="2">
        <v>68</v>
      </c>
      <c r="CO44" s="2">
        <v>43</v>
      </c>
      <c r="CP44" s="2">
        <v>20</v>
      </c>
      <c r="CQ44" s="2">
        <v>54</v>
      </c>
      <c r="CR44" s="2">
        <v>16.350000399999999</v>
      </c>
      <c r="CS44" s="2">
        <v>14.300000199999999</v>
      </c>
      <c r="CT44" s="2">
        <v>49.480998999999997</v>
      </c>
      <c r="CU44" s="2">
        <v>538.91699219999998</v>
      </c>
      <c r="CV44" s="2">
        <v>30</v>
      </c>
      <c r="CW44" s="2">
        <v>1.1000000000000001</v>
      </c>
      <c r="CX44" s="2">
        <v>28.899999600000001</v>
      </c>
      <c r="CY44" s="2">
        <v>22.783300400000002</v>
      </c>
      <c r="CZ44" s="2">
        <v>16.933299999999999</v>
      </c>
      <c r="DA44" s="2">
        <v>22.783300400000002</v>
      </c>
      <c r="DB44" s="2">
        <v>9.4166697999999993</v>
      </c>
      <c r="DC44" s="2">
        <v>753</v>
      </c>
      <c r="DD44" s="2">
        <v>114</v>
      </c>
      <c r="DE44" s="2">
        <v>42</v>
      </c>
      <c r="DF44" s="2">
        <v>31.643199899999999</v>
      </c>
      <c r="DG44" s="2">
        <v>265</v>
      </c>
      <c r="DH44" s="2">
        <v>141</v>
      </c>
      <c r="DI44" s="2">
        <v>265</v>
      </c>
      <c r="DJ44" s="2">
        <v>155</v>
      </c>
      <c r="DK44" s="2">
        <v>0.89141000000000004</v>
      </c>
      <c r="DL44" s="2">
        <v>11.495900199999999</v>
      </c>
      <c r="DM44" s="2">
        <v>4.0083097820000004</v>
      </c>
      <c r="DN44" s="2">
        <v>11.51001089</v>
      </c>
      <c r="DO44" s="2">
        <v>-1.016712032</v>
      </c>
      <c r="DP44" s="2">
        <v>1.4473081750000001</v>
      </c>
      <c r="DQ44" s="2">
        <v>0.68327817800000001</v>
      </c>
      <c r="DR44" s="2">
        <v>0.24824355400000001</v>
      </c>
      <c r="DS44" s="2">
        <v>2.0699999999999998</v>
      </c>
      <c r="DT44" s="2">
        <v>1.1200000000000001</v>
      </c>
      <c r="DU44" s="2">
        <v>0.64</v>
      </c>
      <c r="DV44" s="2">
        <v>1.25</v>
      </c>
      <c r="DW44" s="2">
        <v>0.75</v>
      </c>
      <c r="DX44" s="2" t="s">
        <v>824</v>
      </c>
      <c r="DY44" s="2"/>
    </row>
    <row r="45" spans="1:129">
      <c r="A45" t="str">
        <f t="shared" si="0"/>
        <v>NSW0106_5D</v>
      </c>
      <c r="B45" s="2" t="s">
        <v>361</v>
      </c>
      <c r="C45" s="2" t="s">
        <v>829</v>
      </c>
      <c r="D45" s="2">
        <v>5</v>
      </c>
      <c r="E45" s="2" t="s">
        <v>154</v>
      </c>
      <c r="F45" s="2" t="s">
        <v>822</v>
      </c>
      <c r="G45" s="2" t="s">
        <v>823</v>
      </c>
      <c r="H45" s="16">
        <v>44383.786809999998</v>
      </c>
      <c r="I45" s="2">
        <v>22.940899999999999</v>
      </c>
      <c r="J45" s="2">
        <v>0.92200000000000004</v>
      </c>
      <c r="K45" s="2">
        <v>2.8965999999999998</v>
      </c>
      <c r="L45" s="2">
        <v>0.40189999999999998</v>
      </c>
      <c r="M45" s="2">
        <v>2.9000000000000001E-2</v>
      </c>
      <c r="N45" s="2">
        <v>0.98299999999999998</v>
      </c>
      <c r="O45" s="2">
        <v>8.0000000000000002E-3</v>
      </c>
      <c r="P45" s="2">
        <v>8</v>
      </c>
      <c r="Q45" s="2">
        <v>16</v>
      </c>
      <c r="R45" s="2">
        <v>0</v>
      </c>
      <c r="S45" s="2">
        <v>29</v>
      </c>
      <c r="T45" s="2">
        <v>13</v>
      </c>
      <c r="U45" s="2">
        <v>58</v>
      </c>
      <c r="V45" s="2">
        <v>0.79720000000000002</v>
      </c>
      <c r="W45" s="2">
        <v>2.9700000000000001E-2</v>
      </c>
      <c r="X45" s="2">
        <v>9.3399999999999997E-2</v>
      </c>
      <c r="Y45" s="2">
        <v>0.23960000000000001</v>
      </c>
      <c r="Z45" s="2">
        <v>36.76</v>
      </c>
      <c r="AA45" s="2">
        <v>13</v>
      </c>
      <c r="AB45" s="2">
        <v>13.370699999999999</v>
      </c>
      <c r="AC45" s="2">
        <v>9</v>
      </c>
      <c r="AD45" s="2">
        <v>9.1578999999999997</v>
      </c>
      <c r="AE45" s="2">
        <v>3</v>
      </c>
      <c r="AF45" s="2">
        <v>0.59140000000000004</v>
      </c>
      <c r="AG45" s="2">
        <v>22.940899999999999</v>
      </c>
      <c r="AH45" s="2">
        <v>16.999400000000001</v>
      </c>
      <c r="AI45" s="2">
        <v>5.9416000000000002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2.7098</v>
      </c>
      <c r="AS45" s="2">
        <v>1.5522</v>
      </c>
      <c r="AT45" s="2">
        <v>1.1576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0.86260000000000003</v>
      </c>
      <c r="BD45" s="2">
        <v>0.49409999999999998</v>
      </c>
      <c r="BE45" s="2">
        <v>0.36849999999999999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3.1899999999999998E-2</v>
      </c>
      <c r="BO45" s="2">
        <v>1.3599999999999999E-2</v>
      </c>
      <c r="BP45" s="2">
        <v>1.83E-2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8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-31.3407138</v>
      </c>
      <c r="CJ45" s="2">
        <v>150.8736165</v>
      </c>
      <c r="CK45" s="2">
        <v>490</v>
      </c>
      <c r="CL45" s="2">
        <v>1937</v>
      </c>
      <c r="CM45" s="2">
        <v>37</v>
      </c>
      <c r="CN45" s="2">
        <v>68</v>
      </c>
      <c r="CO45" s="2">
        <v>43</v>
      </c>
      <c r="CP45" s="2">
        <v>20</v>
      </c>
      <c r="CQ45" s="2">
        <v>54</v>
      </c>
      <c r="CR45" s="2">
        <v>16.350000399999999</v>
      </c>
      <c r="CS45" s="2">
        <v>14.300000199999999</v>
      </c>
      <c r="CT45" s="2">
        <v>49.480998999999997</v>
      </c>
      <c r="CU45" s="2">
        <v>538.91699219999998</v>
      </c>
      <c r="CV45" s="2">
        <v>30</v>
      </c>
      <c r="CW45" s="2">
        <v>1.1000000000000001</v>
      </c>
      <c r="CX45" s="2">
        <v>28.899999600000001</v>
      </c>
      <c r="CY45" s="2">
        <v>22.783300400000002</v>
      </c>
      <c r="CZ45" s="2">
        <v>16.933299999999999</v>
      </c>
      <c r="DA45" s="2">
        <v>22.783300400000002</v>
      </c>
      <c r="DB45" s="2">
        <v>9.4166697999999993</v>
      </c>
      <c r="DC45" s="2">
        <v>753</v>
      </c>
      <c r="DD45" s="2">
        <v>114</v>
      </c>
      <c r="DE45" s="2">
        <v>42</v>
      </c>
      <c r="DF45" s="2">
        <v>31.643199899999999</v>
      </c>
      <c r="DG45" s="2">
        <v>265</v>
      </c>
      <c r="DH45" s="2">
        <v>141</v>
      </c>
      <c r="DI45" s="2">
        <v>265</v>
      </c>
      <c r="DJ45" s="2">
        <v>155</v>
      </c>
      <c r="DK45" s="2">
        <v>0.89141000000000004</v>
      </c>
      <c r="DL45" s="2">
        <v>11.495900199999999</v>
      </c>
      <c r="DM45" s="2">
        <v>4.0083097820000004</v>
      </c>
      <c r="DN45" s="2">
        <v>11.51001089</v>
      </c>
      <c r="DO45" s="2">
        <v>-1.016712032</v>
      </c>
      <c r="DP45" s="2">
        <v>1.4473081750000001</v>
      </c>
      <c r="DQ45" s="2">
        <v>0.68327817800000001</v>
      </c>
      <c r="DR45" s="2">
        <v>0.24824355400000001</v>
      </c>
      <c r="DS45" s="2">
        <v>1.35</v>
      </c>
      <c r="DT45" s="2">
        <v>1.21</v>
      </c>
      <c r="DU45" s="2">
        <v>0.56000000000000005</v>
      </c>
      <c r="DV45" s="2">
        <v>1.03</v>
      </c>
      <c r="DW45" s="2">
        <v>0.53</v>
      </c>
      <c r="DX45" s="2" t="s">
        <v>824</v>
      </c>
      <c r="DY45" s="2"/>
    </row>
    <row r="46" spans="1:129">
      <c r="A46" t="str">
        <f t="shared" si="0"/>
        <v>NSW0106_6D</v>
      </c>
      <c r="B46" s="2" t="s">
        <v>361</v>
      </c>
      <c r="C46" s="2" t="s">
        <v>829</v>
      </c>
      <c r="D46" s="2">
        <v>6</v>
      </c>
      <c r="E46" s="2" t="s">
        <v>154</v>
      </c>
      <c r="F46" s="2" t="s">
        <v>825</v>
      </c>
      <c r="G46" s="2" t="s">
        <v>823</v>
      </c>
      <c r="H46" s="16">
        <v>44383.79653</v>
      </c>
      <c r="I46" s="2">
        <v>11.744400000000001</v>
      </c>
      <c r="J46" s="2">
        <v>0.3906</v>
      </c>
      <c r="K46" s="2">
        <v>1.2271000000000001</v>
      </c>
      <c r="L46" s="2">
        <v>0.33260000000000001</v>
      </c>
      <c r="M46" s="2">
        <v>0.01</v>
      </c>
      <c r="N46" s="2">
        <v>0.997</v>
      </c>
      <c r="O46" s="2">
        <v>8.9999999999999993E-3</v>
      </c>
      <c r="P46" s="2">
        <v>7</v>
      </c>
      <c r="Q46" s="2">
        <v>11</v>
      </c>
      <c r="R46" s="2">
        <v>0</v>
      </c>
      <c r="S46" s="2">
        <v>20</v>
      </c>
      <c r="T46" s="2">
        <v>9</v>
      </c>
      <c r="U46" s="2">
        <v>23</v>
      </c>
      <c r="V46" s="2">
        <v>0.59199999999999997</v>
      </c>
      <c r="W46" s="2">
        <v>1.7899999999999999E-2</v>
      </c>
      <c r="X46" s="2">
        <v>5.62E-2</v>
      </c>
      <c r="Y46" s="2">
        <v>0.1993</v>
      </c>
      <c r="Z46" s="2">
        <v>34.47</v>
      </c>
      <c r="AA46" s="2">
        <v>9</v>
      </c>
      <c r="AB46" s="2">
        <v>3.8786</v>
      </c>
      <c r="AC46" s="2">
        <v>3</v>
      </c>
      <c r="AD46" s="2">
        <v>4.5559000000000003</v>
      </c>
      <c r="AE46" s="2">
        <v>5</v>
      </c>
      <c r="AF46" s="2">
        <v>3.1154999999999999</v>
      </c>
      <c r="AG46" s="2">
        <v>11.744400000000001</v>
      </c>
      <c r="AH46" s="2">
        <v>11.5434</v>
      </c>
      <c r="AI46" s="2">
        <v>0.20100000000000001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1.1244000000000001</v>
      </c>
      <c r="AS46" s="2">
        <v>1.0902000000000001</v>
      </c>
      <c r="AT46" s="2">
        <v>3.4099999999999998E-2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0.3579</v>
      </c>
      <c r="BD46" s="2">
        <v>0.34699999999999998</v>
      </c>
      <c r="BE46" s="2">
        <v>1.09E-2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9.4000000000000004E-3</v>
      </c>
      <c r="BO46" s="2">
        <v>8.9999999999999993E-3</v>
      </c>
      <c r="BP46" s="2">
        <v>5.0000000000000001E-4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7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-31.3407138</v>
      </c>
      <c r="CJ46" s="2">
        <v>150.8736165</v>
      </c>
      <c r="CK46" s="2">
        <v>490</v>
      </c>
      <c r="CL46" s="2">
        <v>1937</v>
      </c>
      <c r="CM46" s="2">
        <v>37</v>
      </c>
      <c r="CN46" s="2">
        <v>68</v>
      </c>
      <c r="CO46" s="2">
        <v>43</v>
      </c>
      <c r="CP46" s="2">
        <v>20</v>
      </c>
      <c r="CQ46" s="2">
        <v>54</v>
      </c>
      <c r="CR46" s="2">
        <v>16.350000399999999</v>
      </c>
      <c r="CS46" s="2">
        <v>14.300000199999999</v>
      </c>
      <c r="CT46" s="2">
        <v>49.480998999999997</v>
      </c>
      <c r="CU46" s="2">
        <v>538.91699219999998</v>
      </c>
      <c r="CV46" s="2">
        <v>30</v>
      </c>
      <c r="CW46" s="2">
        <v>1.1000000000000001</v>
      </c>
      <c r="CX46" s="2">
        <v>28.899999600000001</v>
      </c>
      <c r="CY46" s="2">
        <v>22.783300400000002</v>
      </c>
      <c r="CZ46" s="2">
        <v>16.933299999999999</v>
      </c>
      <c r="DA46" s="2">
        <v>22.783300400000002</v>
      </c>
      <c r="DB46" s="2">
        <v>9.4166697999999993</v>
      </c>
      <c r="DC46" s="2">
        <v>753</v>
      </c>
      <c r="DD46" s="2">
        <v>114</v>
      </c>
      <c r="DE46" s="2">
        <v>42</v>
      </c>
      <c r="DF46" s="2">
        <v>31.643199899999999</v>
      </c>
      <c r="DG46" s="2">
        <v>265</v>
      </c>
      <c r="DH46" s="2">
        <v>141</v>
      </c>
      <c r="DI46" s="2">
        <v>265</v>
      </c>
      <c r="DJ46" s="2">
        <v>155</v>
      </c>
      <c r="DK46" s="2">
        <v>0.89141000000000004</v>
      </c>
      <c r="DL46" s="2">
        <v>11.495900199999999</v>
      </c>
      <c r="DM46" s="2">
        <v>4.0083097820000004</v>
      </c>
      <c r="DN46" s="2">
        <v>11.51001089</v>
      </c>
      <c r="DO46" s="2">
        <v>-1.016712032</v>
      </c>
      <c r="DP46" s="2">
        <v>1.4473081750000001</v>
      </c>
      <c r="DQ46" s="2">
        <v>0.68327817800000001</v>
      </c>
      <c r="DR46" s="2">
        <v>0.24824355400000001</v>
      </c>
      <c r="DS46" s="2">
        <v>0.24299999999999999</v>
      </c>
      <c r="DT46" s="2">
        <v>0.36499999999999999</v>
      </c>
      <c r="DU46" s="2">
        <v>0.20300000000000001</v>
      </c>
      <c r="DV46" s="2">
        <v>0.33700000000000002</v>
      </c>
      <c r="DW46" s="2">
        <v>0.23200000000000001</v>
      </c>
      <c r="DX46" s="2" t="s">
        <v>826</v>
      </c>
      <c r="DY46" s="2"/>
    </row>
    <row r="47" spans="1:129">
      <c r="A47" t="str">
        <f t="shared" si="0"/>
        <v>NSW0106_7D</v>
      </c>
      <c r="B47" s="2" t="s">
        <v>361</v>
      </c>
      <c r="C47" s="2" t="s">
        <v>829</v>
      </c>
      <c r="D47" s="2">
        <v>7</v>
      </c>
      <c r="E47" s="2" t="s">
        <v>154</v>
      </c>
      <c r="F47" s="2" t="s">
        <v>825</v>
      </c>
      <c r="G47" s="2" t="s">
        <v>823</v>
      </c>
      <c r="H47" s="16">
        <v>44383.813190000001</v>
      </c>
      <c r="I47" s="2">
        <v>21.460100000000001</v>
      </c>
      <c r="J47" s="2">
        <v>0.68279999999999996</v>
      </c>
      <c r="K47" s="2">
        <v>2.1450999999999998</v>
      </c>
      <c r="L47" s="2">
        <v>0.31819999999999998</v>
      </c>
      <c r="M47" s="2">
        <v>1.7000000000000001E-2</v>
      </c>
      <c r="N47" s="2">
        <v>0.98899999999999999</v>
      </c>
      <c r="O47" s="2">
        <v>8.9999999999999993E-3</v>
      </c>
      <c r="P47" s="2">
        <v>9</v>
      </c>
      <c r="Q47" s="2">
        <v>17</v>
      </c>
      <c r="R47" s="2">
        <v>4</v>
      </c>
      <c r="S47" s="2">
        <v>33</v>
      </c>
      <c r="T47" s="2">
        <v>14</v>
      </c>
      <c r="U47" s="2">
        <v>66</v>
      </c>
      <c r="V47" s="2">
        <v>0.65710000000000002</v>
      </c>
      <c r="W47" s="2">
        <v>1.89E-2</v>
      </c>
      <c r="X47" s="2">
        <v>5.9400000000000001E-2</v>
      </c>
      <c r="Y47" s="2">
        <v>0.2225</v>
      </c>
      <c r="Z47" s="2">
        <v>29.22</v>
      </c>
      <c r="AA47" s="2">
        <v>14</v>
      </c>
      <c r="AB47" s="2">
        <v>16.032</v>
      </c>
      <c r="AC47" s="2">
        <v>9</v>
      </c>
      <c r="AD47" s="2">
        <v>4.8562000000000003</v>
      </c>
      <c r="AE47" s="2">
        <v>4</v>
      </c>
      <c r="AF47" s="2">
        <v>0.79510000000000003</v>
      </c>
      <c r="AG47" s="2">
        <v>21.460100000000001</v>
      </c>
      <c r="AH47" s="2">
        <v>20.654</v>
      </c>
      <c r="AI47" s="2">
        <v>0.80600000000000005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1.9573</v>
      </c>
      <c r="AS47" s="2">
        <v>1.8172999999999999</v>
      </c>
      <c r="AT47" s="2">
        <v>0.14000000000000001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0.623</v>
      </c>
      <c r="BD47" s="2">
        <v>0.57850000000000001</v>
      </c>
      <c r="BE47" s="2">
        <v>4.4600000000000001E-2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1.6799999999999999E-2</v>
      </c>
      <c r="BO47" s="2">
        <v>1.49E-2</v>
      </c>
      <c r="BP47" s="2">
        <v>2E-3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9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-31.3407138</v>
      </c>
      <c r="CJ47" s="2">
        <v>150.8736165</v>
      </c>
      <c r="CK47" s="2">
        <v>490</v>
      </c>
      <c r="CL47" s="2">
        <v>1937</v>
      </c>
      <c r="CM47" s="2">
        <v>37</v>
      </c>
      <c r="CN47" s="2">
        <v>68</v>
      </c>
      <c r="CO47" s="2">
        <v>43</v>
      </c>
      <c r="CP47" s="2">
        <v>20</v>
      </c>
      <c r="CQ47" s="2">
        <v>54</v>
      </c>
      <c r="CR47" s="2">
        <v>16.350000399999999</v>
      </c>
      <c r="CS47" s="2">
        <v>14.300000199999999</v>
      </c>
      <c r="CT47" s="2">
        <v>49.480998999999997</v>
      </c>
      <c r="CU47" s="2">
        <v>538.91699219999998</v>
      </c>
      <c r="CV47" s="2">
        <v>30</v>
      </c>
      <c r="CW47" s="2">
        <v>1.1000000000000001</v>
      </c>
      <c r="CX47" s="2">
        <v>28.899999600000001</v>
      </c>
      <c r="CY47" s="2">
        <v>22.783300400000002</v>
      </c>
      <c r="CZ47" s="2">
        <v>16.933299999999999</v>
      </c>
      <c r="DA47" s="2">
        <v>22.783300400000002</v>
      </c>
      <c r="DB47" s="2">
        <v>9.4166697999999993</v>
      </c>
      <c r="DC47" s="2">
        <v>753</v>
      </c>
      <c r="DD47" s="2">
        <v>114</v>
      </c>
      <c r="DE47" s="2">
        <v>42</v>
      </c>
      <c r="DF47" s="2">
        <v>31.643199899999999</v>
      </c>
      <c r="DG47" s="2">
        <v>265</v>
      </c>
      <c r="DH47" s="2">
        <v>141</v>
      </c>
      <c r="DI47" s="2">
        <v>265</v>
      </c>
      <c r="DJ47" s="2">
        <v>155</v>
      </c>
      <c r="DK47" s="2">
        <v>0.89141000000000004</v>
      </c>
      <c r="DL47" s="2">
        <v>11.495900199999999</v>
      </c>
      <c r="DM47" s="2">
        <v>4.0083097820000004</v>
      </c>
      <c r="DN47" s="2">
        <v>11.51001089</v>
      </c>
      <c r="DO47" s="2">
        <v>-1.016712032</v>
      </c>
      <c r="DP47" s="2">
        <v>1.4473081750000001</v>
      </c>
      <c r="DQ47" s="2">
        <v>0.68327817800000001</v>
      </c>
      <c r="DR47" s="2">
        <v>0.24824355400000001</v>
      </c>
      <c r="DS47" s="2">
        <v>0.27600000000000002</v>
      </c>
      <c r="DT47" s="2">
        <v>0.318</v>
      </c>
      <c r="DU47" s="2">
        <v>0.56499999999999995</v>
      </c>
      <c r="DV47" s="2">
        <v>0.38400000000000001</v>
      </c>
      <c r="DW47" s="2">
        <v>0.55600000000000005</v>
      </c>
      <c r="DX47" s="2" t="s">
        <v>826</v>
      </c>
      <c r="DY47" s="2"/>
    </row>
    <row r="48" spans="1:129">
      <c r="A48" t="str">
        <f t="shared" si="0"/>
        <v>NSW0106_8D</v>
      </c>
      <c r="B48" s="2" t="s">
        <v>361</v>
      </c>
      <c r="C48" s="2" t="s">
        <v>829</v>
      </c>
      <c r="D48" s="2">
        <v>8</v>
      </c>
      <c r="E48" s="2" t="s">
        <v>154</v>
      </c>
      <c r="F48" s="2" t="s">
        <v>825</v>
      </c>
      <c r="G48" s="2" t="s">
        <v>823</v>
      </c>
      <c r="H48" s="16">
        <v>44383.817360000001</v>
      </c>
      <c r="I48" s="2">
        <v>27.550699999999999</v>
      </c>
      <c r="J48" s="2">
        <v>0.87209999999999999</v>
      </c>
      <c r="K48" s="2">
        <v>2.7397999999999998</v>
      </c>
      <c r="L48" s="2">
        <v>0.3165</v>
      </c>
      <c r="M48" s="2">
        <v>2.1999999999999999E-2</v>
      </c>
      <c r="N48" s="2">
        <v>0.98</v>
      </c>
      <c r="O48" s="2">
        <v>7.0000000000000001E-3</v>
      </c>
      <c r="P48" s="2">
        <v>17</v>
      </c>
      <c r="Q48" s="2">
        <v>42</v>
      </c>
      <c r="R48" s="2">
        <v>3</v>
      </c>
      <c r="S48" s="2">
        <v>72</v>
      </c>
      <c r="T48" s="2">
        <v>18</v>
      </c>
      <c r="U48" s="2">
        <v>77</v>
      </c>
      <c r="V48" s="2">
        <v>0.39069999999999999</v>
      </c>
      <c r="W48" s="2">
        <v>1.11E-2</v>
      </c>
      <c r="X48" s="2">
        <v>3.4799999999999998E-2</v>
      </c>
      <c r="Y48" s="2">
        <v>0.26229999999999998</v>
      </c>
      <c r="Z48" s="2">
        <v>40.99</v>
      </c>
      <c r="AA48" s="2">
        <v>27</v>
      </c>
      <c r="AB48" s="2">
        <v>0.81689999999999996</v>
      </c>
      <c r="AC48" s="2">
        <v>2</v>
      </c>
      <c r="AD48" s="2">
        <v>11.1919</v>
      </c>
      <c r="AE48" s="2">
        <v>24</v>
      </c>
      <c r="AF48" s="2">
        <v>12.804500000000001</v>
      </c>
      <c r="AG48" s="2">
        <v>27.542200000000001</v>
      </c>
      <c r="AH48" s="2">
        <v>26.996400000000001</v>
      </c>
      <c r="AI48" s="2">
        <v>0.54579999999999995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2.4712999999999998</v>
      </c>
      <c r="AS48" s="2">
        <v>2.3757999999999999</v>
      </c>
      <c r="AT48" s="2">
        <v>9.5500000000000002E-2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0.78659999999999997</v>
      </c>
      <c r="BD48" s="2">
        <v>0.75629999999999997</v>
      </c>
      <c r="BE48" s="2">
        <v>3.04E-2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2.0299999999999999E-2</v>
      </c>
      <c r="BO48" s="2">
        <v>1.9E-2</v>
      </c>
      <c r="BP48" s="2">
        <v>1.4E-3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17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-31.3407138</v>
      </c>
      <c r="CJ48" s="2">
        <v>150.8736165</v>
      </c>
      <c r="CK48" s="2">
        <v>490</v>
      </c>
      <c r="CL48" s="2">
        <v>1937</v>
      </c>
      <c r="CM48" s="2">
        <v>37</v>
      </c>
      <c r="CN48" s="2">
        <v>68</v>
      </c>
      <c r="CO48" s="2">
        <v>43</v>
      </c>
      <c r="CP48" s="2">
        <v>20</v>
      </c>
      <c r="CQ48" s="2">
        <v>54</v>
      </c>
      <c r="CR48" s="2">
        <v>16.350000399999999</v>
      </c>
      <c r="CS48" s="2">
        <v>14.300000199999999</v>
      </c>
      <c r="CT48" s="2">
        <v>49.480998999999997</v>
      </c>
      <c r="CU48" s="2">
        <v>538.91699219999998</v>
      </c>
      <c r="CV48" s="2">
        <v>30</v>
      </c>
      <c r="CW48" s="2">
        <v>1.1000000000000001</v>
      </c>
      <c r="CX48" s="2">
        <v>28.899999600000001</v>
      </c>
      <c r="CY48" s="2">
        <v>22.783300400000002</v>
      </c>
      <c r="CZ48" s="2">
        <v>16.933299999999999</v>
      </c>
      <c r="DA48" s="2">
        <v>22.783300400000002</v>
      </c>
      <c r="DB48" s="2">
        <v>9.4166697999999993</v>
      </c>
      <c r="DC48" s="2">
        <v>753</v>
      </c>
      <c r="DD48" s="2">
        <v>114</v>
      </c>
      <c r="DE48" s="2">
        <v>42</v>
      </c>
      <c r="DF48" s="2">
        <v>31.643199899999999</v>
      </c>
      <c r="DG48" s="2">
        <v>265</v>
      </c>
      <c r="DH48" s="2">
        <v>141</v>
      </c>
      <c r="DI48" s="2">
        <v>265</v>
      </c>
      <c r="DJ48" s="2">
        <v>155</v>
      </c>
      <c r="DK48" s="2">
        <v>0.89141000000000004</v>
      </c>
      <c r="DL48" s="2">
        <v>11.495900199999999</v>
      </c>
      <c r="DM48" s="2">
        <v>4.0083097820000004</v>
      </c>
      <c r="DN48" s="2">
        <v>11.51001089</v>
      </c>
      <c r="DO48" s="2">
        <v>-1.016712032</v>
      </c>
      <c r="DP48" s="2">
        <v>1.4473081750000001</v>
      </c>
      <c r="DQ48" s="2">
        <v>0.68327817800000001</v>
      </c>
      <c r="DR48" s="2">
        <v>0.24824355400000001</v>
      </c>
      <c r="DS48" s="2">
        <v>1.3160000000000001</v>
      </c>
      <c r="DT48" s="2">
        <v>1.331</v>
      </c>
      <c r="DU48" s="2">
        <v>0.53900000000000003</v>
      </c>
      <c r="DV48" s="2">
        <v>1.429</v>
      </c>
      <c r="DW48" s="2">
        <v>0.53100000000000003</v>
      </c>
      <c r="DX48" s="2" t="s">
        <v>826</v>
      </c>
      <c r="DY48" s="2"/>
    </row>
    <row r="49" spans="1:129">
      <c r="A49" t="str">
        <f t="shared" si="0"/>
        <v>NSW0106_9D</v>
      </c>
      <c r="B49" s="2" t="s">
        <v>361</v>
      </c>
      <c r="C49" s="2" t="s">
        <v>829</v>
      </c>
      <c r="D49" s="2">
        <v>9</v>
      </c>
      <c r="E49" s="2" t="s">
        <v>154</v>
      </c>
      <c r="F49" s="2" t="s">
        <v>825</v>
      </c>
      <c r="G49" s="2" t="s">
        <v>823</v>
      </c>
      <c r="H49" s="16">
        <v>44383.826390000002</v>
      </c>
      <c r="I49" s="2">
        <v>61.338000000000001</v>
      </c>
      <c r="J49" s="2">
        <v>1.7938000000000001</v>
      </c>
      <c r="K49" s="2">
        <v>5.6355000000000004</v>
      </c>
      <c r="L49" s="2">
        <v>0.29239999999999999</v>
      </c>
      <c r="M49" s="2">
        <v>4.1000000000000002E-2</v>
      </c>
      <c r="N49" s="2">
        <v>0.98499999999999999</v>
      </c>
      <c r="O49" s="2">
        <v>5.0000000000000001E-3</v>
      </c>
      <c r="P49" s="2">
        <v>42</v>
      </c>
      <c r="Q49" s="2">
        <v>119</v>
      </c>
      <c r="R49" s="2">
        <v>13</v>
      </c>
      <c r="S49" s="2">
        <v>207</v>
      </c>
      <c r="T49" s="2">
        <v>2</v>
      </c>
      <c r="U49" s="2">
        <v>4</v>
      </c>
      <c r="V49" s="2">
        <v>0.30109999999999998</v>
      </c>
      <c r="W49" s="2">
        <v>7.7000000000000002E-3</v>
      </c>
      <c r="X49" s="2">
        <v>2.4199999999999999E-2</v>
      </c>
      <c r="Y49" s="2">
        <v>0.17319999999999999</v>
      </c>
      <c r="Z49" s="2">
        <v>34.72</v>
      </c>
      <c r="AA49" s="2">
        <v>2</v>
      </c>
      <c r="AB49" s="2">
        <v>1.2191000000000001</v>
      </c>
      <c r="AC49" s="2">
        <v>1</v>
      </c>
      <c r="AD49" s="2">
        <v>2.0400000000000001E-2</v>
      </c>
      <c r="AE49" s="2">
        <v>0</v>
      </c>
      <c r="AF49" s="2">
        <v>0</v>
      </c>
      <c r="AG49" s="2">
        <v>61.338000000000001</v>
      </c>
      <c r="AH49" s="2">
        <v>53.268000000000001</v>
      </c>
      <c r="AI49" s="2">
        <v>8.0701000000000001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4.9771000000000001</v>
      </c>
      <c r="AS49" s="2">
        <v>3.3795000000000002</v>
      </c>
      <c r="AT49" s="2">
        <v>1.5976999999999999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1.5843</v>
      </c>
      <c r="BD49" s="2">
        <v>1.0757000000000001</v>
      </c>
      <c r="BE49" s="2">
        <v>0.50860000000000005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4.8399999999999999E-2</v>
      </c>
      <c r="BO49" s="2">
        <v>2.2700000000000001E-2</v>
      </c>
      <c r="BP49" s="2">
        <v>2.5600000000000001E-2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42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-31.3407138</v>
      </c>
      <c r="CJ49" s="2">
        <v>150.8736165</v>
      </c>
      <c r="CK49" s="2">
        <v>490</v>
      </c>
      <c r="CL49" s="2">
        <v>1937</v>
      </c>
      <c r="CM49" s="2">
        <v>37</v>
      </c>
      <c r="CN49" s="2">
        <v>68</v>
      </c>
      <c r="CO49" s="2">
        <v>43</v>
      </c>
      <c r="CP49" s="2">
        <v>20</v>
      </c>
      <c r="CQ49" s="2">
        <v>54</v>
      </c>
      <c r="CR49" s="2">
        <v>16.350000399999999</v>
      </c>
      <c r="CS49" s="2">
        <v>14.300000199999999</v>
      </c>
      <c r="CT49" s="2">
        <v>49.480998999999997</v>
      </c>
      <c r="CU49" s="2">
        <v>538.91699219999998</v>
      </c>
      <c r="CV49" s="2">
        <v>30</v>
      </c>
      <c r="CW49" s="2">
        <v>1.1000000000000001</v>
      </c>
      <c r="CX49" s="2">
        <v>28.899999600000001</v>
      </c>
      <c r="CY49" s="2">
        <v>22.783300400000002</v>
      </c>
      <c r="CZ49" s="2">
        <v>16.933299999999999</v>
      </c>
      <c r="DA49" s="2">
        <v>22.783300400000002</v>
      </c>
      <c r="DB49" s="2">
        <v>9.4166697999999993</v>
      </c>
      <c r="DC49" s="2">
        <v>753</v>
      </c>
      <c r="DD49" s="2">
        <v>114</v>
      </c>
      <c r="DE49" s="2">
        <v>42</v>
      </c>
      <c r="DF49" s="2">
        <v>31.643199899999999</v>
      </c>
      <c r="DG49" s="2">
        <v>265</v>
      </c>
      <c r="DH49" s="2">
        <v>141</v>
      </c>
      <c r="DI49" s="2">
        <v>265</v>
      </c>
      <c r="DJ49" s="2">
        <v>155</v>
      </c>
      <c r="DK49" s="2">
        <v>0.89141000000000004</v>
      </c>
      <c r="DL49" s="2">
        <v>11.495900199999999</v>
      </c>
      <c r="DM49" s="2">
        <v>4.0083097820000004</v>
      </c>
      <c r="DN49" s="2">
        <v>11.51001089</v>
      </c>
      <c r="DO49" s="2">
        <v>-1.016712032</v>
      </c>
      <c r="DP49" s="2">
        <v>1.4473081750000001</v>
      </c>
      <c r="DQ49" s="2">
        <v>0.68327817800000001</v>
      </c>
      <c r="DR49" s="2">
        <v>0.24824355400000001</v>
      </c>
      <c r="DS49" s="2">
        <v>4.5659999999999998</v>
      </c>
      <c r="DT49" s="2">
        <v>1.899</v>
      </c>
      <c r="DU49" s="2">
        <v>1.05</v>
      </c>
      <c r="DV49" s="2">
        <v>1.8149999999999999</v>
      </c>
      <c r="DW49" s="2">
        <v>0.88800000000000001</v>
      </c>
      <c r="DX49" s="2" t="s">
        <v>826</v>
      </c>
      <c r="DY49" s="2"/>
    </row>
    <row r="50" spans="1:129">
      <c r="A50" t="str">
        <f t="shared" si="0"/>
        <v>NSW0106_10D</v>
      </c>
      <c r="B50" s="2" t="s">
        <v>361</v>
      </c>
      <c r="C50" s="2" t="s">
        <v>829</v>
      </c>
      <c r="D50" s="2">
        <v>10</v>
      </c>
      <c r="E50" s="2" t="s">
        <v>154</v>
      </c>
      <c r="F50" s="2" t="s">
        <v>825</v>
      </c>
      <c r="G50" s="2" t="s">
        <v>823</v>
      </c>
      <c r="H50" s="16">
        <v>44384.399310000001</v>
      </c>
      <c r="I50" s="2">
        <v>26.963100000000001</v>
      </c>
      <c r="J50" s="2">
        <v>0.76819999999999999</v>
      </c>
      <c r="K50" s="2">
        <v>2.4133</v>
      </c>
      <c r="L50" s="2">
        <v>0.28489999999999999</v>
      </c>
      <c r="M50" s="2">
        <v>1.7000000000000001E-2</v>
      </c>
      <c r="N50" s="2">
        <v>0.996</v>
      </c>
      <c r="O50" s="2">
        <v>8.9999999999999993E-3</v>
      </c>
      <c r="P50" s="2">
        <v>25</v>
      </c>
      <c r="Q50" s="2">
        <v>24</v>
      </c>
      <c r="R50" s="2">
        <v>0</v>
      </c>
      <c r="S50" s="2">
        <v>49</v>
      </c>
      <c r="T50" s="2">
        <v>14</v>
      </c>
      <c r="U50" s="2">
        <v>112</v>
      </c>
      <c r="V50" s="2">
        <v>0.55200000000000005</v>
      </c>
      <c r="W50" s="2">
        <v>1.37E-2</v>
      </c>
      <c r="X50" s="2">
        <v>4.3099999999999999E-2</v>
      </c>
      <c r="Y50" s="2">
        <v>0.21260000000000001</v>
      </c>
      <c r="Z50" s="2">
        <v>37.020000000000003</v>
      </c>
      <c r="AA50" s="2">
        <v>26</v>
      </c>
      <c r="AB50" s="2">
        <v>0.84179999999999999</v>
      </c>
      <c r="AC50" s="2">
        <v>14</v>
      </c>
      <c r="AD50" s="2">
        <v>13.492699999999999</v>
      </c>
      <c r="AE50" s="2">
        <v>11</v>
      </c>
      <c r="AF50" s="2">
        <v>6.7984999999999998</v>
      </c>
      <c r="AG50" s="2">
        <v>26.963100000000001</v>
      </c>
      <c r="AH50" s="2">
        <v>26.288900000000002</v>
      </c>
      <c r="AI50" s="2">
        <v>0.67430000000000001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2.1143999999999998</v>
      </c>
      <c r="AS50" s="2">
        <v>2.0042</v>
      </c>
      <c r="AT50" s="2">
        <v>0.11020000000000001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0.67300000000000004</v>
      </c>
      <c r="BD50" s="2">
        <v>0.63800000000000001</v>
      </c>
      <c r="BE50" s="2">
        <v>3.5099999999999999E-2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1.5800000000000002E-2</v>
      </c>
      <c r="BO50" s="2">
        <v>1.44E-2</v>
      </c>
      <c r="BP50" s="2">
        <v>1.4E-3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25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-31.3407138</v>
      </c>
      <c r="CJ50" s="2">
        <v>150.8736165</v>
      </c>
      <c r="CK50" s="2">
        <v>490</v>
      </c>
      <c r="CL50" s="2">
        <v>1937</v>
      </c>
      <c r="CM50" s="2">
        <v>37</v>
      </c>
      <c r="CN50" s="2">
        <v>68</v>
      </c>
      <c r="CO50" s="2">
        <v>43</v>
      </c>
      <c r="CP50" s="2">
        <v>20</v>
      </c>
      <c r="CQ50" s="2">
        <v>54</v>
      </c>
      <c r="CR50" s="2">
        <v>16.350000399999999</v>
      </c>
      <c r="CS50" s="2">
        <v>14.300000199999999</v>
      </c>
      <c r="CT50" s="2">
        <v>49.480998999999997</v>
      </c>
      <c r="CU50" s="2">
        <v>538.91699219999998</v>
      </c>
      <c r="CV50" s="2">
        <v>30</v>
      </c>
      <c r="CW50" s="2">
        <v>1.1000000000000001</v>
      </c>
      <c r="CX50" s="2">
        <v>28.899999600000001</v>
      </c>
      <c r="CY50" s="2">
        <v>22.783300400000002</v>
      </c>
      <c r="CZ50" s="2">
        <v>16.933299999999999</v>
      </c>
      <c r="DA50" s="2">
        <v>22.783300400000002</v>
      </c>
      <c r="DB50" s="2">
        <v>9.4166697999999993</v>
      </c>
      <c r="DC50" s="2">
        <v>753</v>
      </c>
      <c r="DD50" s="2">
        <v>114</v>
      </c>
      <c r="DE50" s="2">
        <v>42</v>
      </c>
      <c r="DF50" s="2">
        <v>31.643199899999999</v>
      </c>
      <c r="DG50" s="2">
        <v>265</v>
      </c>
      <c r="DH50" s="2">
        <v>141</v>
      </c>
      <c r="DI50" s="2">
        <v>265</v>
      </c>
      <c r="DJ50" s="2">
        <v>155</v>
      </c>
      <c r="DK50" s="2">
        <v>0.89141000000000004</v>
      </c>
      <c r="DL50" s="2">
        <v>11.495900199999999</v>
      </c>
      <c r="DM50" s="2">
        <v>4.0083097820000004</v>
      </c>
      <c r="DN50" s="2">
        <v>11.51001089</v>
      </c>
      <c r="DO50" s="2">
        <v>-1.016712032</v>
      </c>
      <c r="DP50" s="2">
        <v>1.4473081750000001</v>
      </c>
      <c r="DQ50" s="2">
        <v>0.68327817800000001</v>
      </c>
      <c r="DR50" s="2">
        <v>0.24824355400000001</v>
      </c>
      <c r="DS50" s="2">
        <v>1.458</v>
      </c>
      <c r="DT50" s="2">
        <v>1.0740000000000001</v>
      </c>
      <c r="DU50" s="2">
        <v>0.51800000000000002</v>
      </c>
      <c r="DV50" s="2">
        <v>1.0249999999999999</v>
      </c>
      <c r="DW50" s="2">
        <v>0.52600000000000002</v>
      </c>
      <c r="DX50" s="2" t="s">
        <v>826</v>
      </c>
      <c r="DY50" s="2"/>
    </row>
    <row r="51" spans="1:129">
      <c r="A51" t="str">
        <f t="shared" si="0"/>
        <v>NSW0106_1W</v>
      </c>
      <c r="B51" s="2" t="s">
        <v>361</v>
      </c>
      <c r="C51" s="2" t="s">
        <v>829</v>
      </c>
      <c r="D51" s="2">
        <v>1</v>
      </c>
      <c r="E51" s="2" t="s">
        <v>171</v>
      </c>
      <c r="F51" s="2" t="s">
        <v>822</v>
      </c>
      <c r="G51" s="2" t="s">
        <v>823</v>
      </c>
      <c r="H51" s="16">
        <v>44383.763189999998</v>
      </c>
      <c r="I51" s="2">
        <v>29.537800000000001</v>
      </c>
      <c r="J51" s="2">
        <v>0.73670000000000002</v>
      </c>
      <c r="K51" s="2">
        <v>2.3144</v>
      </c>
      <c r="L51" s="2">
        <v>0.24940000000000001</v>
      </c>
      <c r="M51" s="2">
        <v>1.4E-2</v>
      </c>
      <c r="N51" s="2">
        <v>0.995</v>
      </c>
      <c r="O51" s="2">
        <v>6.0000000000000001E-3</v>
      </c>
      <c r="P51" s="2">
        <v>20</v>
      </c>
      <c r="Q51" s="2">
        <v>46</v>
      </c>
      <c r="R51" s="2">
        <v>8</v>
      </c>
      <c r="S51" s="2">
        <v>89</v>
      </c>
      <c r="T51" s="2">
        <v>20</v>
      </c>
      <c r="U51" s="2">
        <v>189</v>
      </c>
      <c r="V51" s="2">
        <v>0.3332</v>
      </c>
      <c r="W51" s="2">
        <v>7.3000000000000001E-3</v>
      </c>
      <c r="X51" s="2">
        <v>2.2800000000000001E-2</v>
      </c>
      <c r="Y51" s="2">
        <v>0.14530000000000001</v>
      </c>
      <c r="Z51" s="2">
        <v>40.770000000000003</v>
      </c>
      <c r="AA51" s="2">
        <v>34</v>
      </c>
      <c r="AB51" s="2">
        <v>12.1693</v>
      </c>
      <c r="AC51" s="2">
        <v>15</v>
      </c>
      <c r="AD51" s="2">
        <v>11.291499999999999</v>
      </c>
      <c r="AE51" s="2">
        <v>18</v>
      </c>
      <c r="AF51" s="2">
        <v>3.4517000000000002</v>
      </c>
      <c r="AG51" s="2">
        <v>29.537800000000001</v>
      </c>
      <c r="AH51" s="2">
        <v>27.350300000000001</v>
      </c>
      <c r="AI51" s="2">
        <v>2.1875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2.0339</v>
      </c>
      <c r="AS51" s="2">
        <v>1.6443000000000001</v>
      </c>
      <c r="AT51" s="2">
        <v>0.3896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0.64739999999999998</v>
      </c>
      <c r="BD51" s="2">
        <v>0.52339999999999998</v>
      </c>
      <c r="BE51" s="2">
        <v>0.124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1.6500000000000001E-2</v>
      </c>
      <c r="BO51" s="2">
        <v>1.0999999999999999E-2</v>
      </c>
      <c r="BP51" s="2">
        <v>5.5999999999999999E-3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20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-31.3407138</v>
      </c>
      <c r="CJ51" s="2">
        <v>150.8736165</v>
      </c>
      <c r="CK51" s="2">
        <v>490</v>
      </c>
      <c r="CL51" s="2">
        <v>1937</v>
      </c>
      <c r="CM51" s="2">
        <v>37</v>
      </c>
      <c r="CN51" s="2">
        <v>68</v>
      </c>
      <c r="CO51" s="2">
        <v>43</v>
      </c>
      <c r="CP51" s="2">
        <v>20</v>
      </c>
      <c r="CQ51" s="2">
        <v>54</v>
      </c>
      <c r="CR51" s="2">
        <v>16.350000399999999</v>
      </c>
      <c r="CS51" s="2">
        <v>14.300000199999999</v>
      </c>
      <c r="CT51" s="2">
        <v>49.480998999999997</v>
      </c>
      <c r="CU51" s="2">
        <v>538.91699219999998</v>
      </c>
      <c r="CV51" s="2">
        <v>30</v>
      </c>
      <c r="CW51" s="2">
        <v>1.1000000000000001</v>
      </c>
      <c r="CX51" s="2">
        <v>28.899999600000001</v>
      </c>
      <c r="CY51" s="2">
        <v>22.783300400000002</v>
      </c>
      <c r="CZ51" s="2">
        <v>16.933299999999999</v>
      </c>
      <c r="DA51" s="2">
        <v>22.783300400000002</v>
      </c>
      <c r="DB51" s="2">
        <v>9.4166697999999993</v>
      </c>
      <c r="DC51" s="2">
        <v>753</v>
      </c>
      <c r="DD51" s="2">
        <v>114</v>
      </c>
      <c r="DE51" s="2">
        <v>42</v>
      </c>
      <c r="DF51" s="2">
        <v>31.643199899999999</v>
      </c>
      <c r="DG51" s="2">
        <v>265</v>
      </c>
      <c r="DH51" s="2">
        <v>141</v>
      </c>
      <c r="DI51" s="2">
        <v>265</v>
      </c>
      <c r="DJ51" s="2">
        <v>155</v>
      </c>
      <c r="DK51" s="2">
        <v>0.89141000000000004</v>
      </c>
      <c r="DL51" s="2">
        <v>11.495900199999999</v>
      </c>
      <c r="DM51" s="2">
        <v>4.0083097820000004</v>
      </c>
      <c r="DN51" s="2">
        <v>11.51001089</v>
      </c>
      <c r="DO51" s="2">
        <v>-1.016712032</v>
      </c>
      <c r="DP51" s="2">
        <v>1.4473081750000001</v>
      </c>
      <c r="DQ51" s="2">
        <v>0.68327817800000001</v>
      </c>
      <c r="DR51" s="2">
        <v>0.24824355400000001</v>
      </c>
      <c r="DS51" s="2">
        <v>0.87</v>
      </c>
      <c r="DT51" s="2">
        <v>0.76</v>
      </c>
      <c r="DU51" s="2">
        <v>0.46</v>
      </c>
      <c r="DV51" s="2">
        <v>0.67</v>
      </c>
      <c r="DW51" s="2">
        <v>0.46</v>
      </c>
      <c r="DX51" s="2" t="s">
        <v>824</v>
      </c>
      <c r="DY51" s="2"/>
    </row>
    <row r="52" spans="1:129">
      <c r="A52" t="str">
        <f t="shared" si="0"/>
        <v>NSW0106_2W</v>
      </c>
      <c r="B52" s="2" t="s">
        <v>361</v>
      </c>
      <c r="C52" s="2" t="s">
        <v>829</v>
      </c>
      <c r="D52" s="2">
        <v>2</v>
      </c>
      <c r="E52" s="2" t="s">
        <v>171</v>
      </c>
      <c r="F52" s="2" t="s">
        <v>822</v>
      </c>
      <c r="G52" s="2" t="s">
        <v>823</v>
      </c>
      <c r="H52" s="16">
        <v>44383.772219999999</v>
      </c>
      <c r="I52" s="2">
        <v>23.3384</v>
      </c>
      <c r="J52" s="2">
        <v>0.7298</v>
      </c>
      <c r="K52" s="2">
        <v>2.2928000000000002</v>
      </c>
      <c r="L52" s="2">
        <v>0.31269999999999998</v>
      </c>
      <c r="M52" s="2">
        <v>1.7999999999999999E-2</v>
      </c>
      <c r="N52" s="2">
        <v>0.97099999999999997</v>
      </c>
      <c r="O52" s="2">
        <v>5.0000000000000001E-3</v>
      </c>
      <c r="P52" s="2">
        <v>16</v>
      </c>
      <c r="Q52" s="2">
        <v>27</v>
      </c>
      <c r="R52" s="2">
        <v>2</v>
      </c>
      <c r="S52" s="2">
        <v>50</v>
      </c>
      <c r="T52" s="2">
        <v>10</v>
      </c>
      <c r="U52" s="2">
        <v>72</v>
      </c>
      <c r="V52" s="2">
        <v>0.47149999999999997</v>
      </c>
      <c r="W52" s="2">
        <v>1.3299999999999999E-2</v>
      </c>
      <c r="X52" s="2">
        <v>4.1799999999999997E-2</v>
      </c>
      <c r="Y52" s="2">
        <v>0.1721</v>
      </c>
      <c r="Z52" s="2">
        <v>36.25</v>
      </c>
      <c r="AA52" s="2">
        <v>17</v>
      </c>
      <c r="AB52" s="2">
        <v>14.505100000000001</v>
      </c>
      <c r="AC52" s="2">
        <v>8</v>
      </c>
      <c r="AD52" s="2">
        <v>3.5672999999999999</v>
      </c>
      <c r="AE52" s="2">
        <v>8</v>
      </c>
      <c r="AF52" s="2">
        <v>1.9630000000000001</v>
      </c>
      <c r="AG52" s="2">
        <v>23.3384</v>
      </c>
      <c r="AH52" s="2">
        <v>19.902799999999999</v>
      </c>
      <c r="AI52" s="2">
        <v>3.4357000000000002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2.0891000000000002</v>
      </c>
      <c r="AS52" s="2">
        <v>1.4550000000000001</v>
      </c>
      <c r="AT52" s="2">
        <v>0.63400000000000001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0.66500000000000004</v>
      </c>
      <c r="BD52" s="2">
        <v>0.4632</v>
      </c>
      <c r="BE52" s="2">
        <v>0.20180000000000001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2.0299999999999999E-2</v>
      </c>
      <c r="BO52" s="2">
        <v>1.09E-2</v>
      </c>
      <c r="BP52" s="2">
        <v>9.4000000000000004E-3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16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-31.3407138</v>
      </c>
      <c r="CJ52" s="2">
        <v>150.8736165</v>
      </c>
      <c r="CK52" s="2">
        <v>490</v>
      </c>
      <c r="CL52" s="2">
        <v>1937</v>
      </c>
      <c r="CM52" s="2">
        <v>37</v>
      </c>
      <c r="CN52" s="2">
        <v>68</v>
      </c>
      <c r="CO52" s="2">
        <v>43</v>
      </c>
      <c r="CP52" s="2">
        <v>20</v>
      </c>
      <c r="CQ52" s="2">
        <v>54</v>
      </c>
      <c r="CR52" s="2">
        <v>16.350000399999999</v>
      </c>
      <c r="CS52" s="2">
        <v>14.300000199999999</v>
      </c>
      <c r="CT52" s="2">
        <v>49.480998999999997</v>
      </c>
      <c r="CU52" s="2">
        <v>538.91699219999998</v>
      </c>
      <c r="CV52" s="2">
        <v>30</v>
      </c>
      <c r="CW52" s="2">
        <v>1.1000000000000001</v>
      </c>
      <c r="CX52" s="2">
        <v>28.899999600000001</v>
      </c>
      <c r="CY52" s="2">
        <v>22.783300400000002</v>
      </c>
      <c r="CZ52" s="2">
        <v>16.933299999999999</v>
      </c>
      <c r="DA52" s="2">
        <v>22.783300400000002</v>
      </c>
      <c r="DB52" s="2">
        <v>9.4166697999999993</v>
      </c>
      <c r="DC52" s="2">
        <v>753</v>
      </c>
      <c r="DD52" s="2">
        <v>114</v>
      </c>
      <c r="DE52" s="2">
        <v>42</v>
      </c>
      <c r="DF52" s="2">
        <v>31.643199899999999</v>
      </c>
      <c r="DG52" s="2">
        <v>265</v>
      </c>
      <c r="DH52" s="2">
        <v>141</v>
      </c>
      <c r="DI52" s="2">
        <v>265</v>
      </c>
      <c r="DJ52" s="2">
        <v>155</v>
      </c>
      <c r="DK52" s="2">
        <v>0.89141000000000004</v>
      </c>
      <c r="DL52" s="2">
        <v>11.495900199999999</v>
      </c>
      <c r="DM52" s="2">
        <v>4.0083097820000004</v>
      </c>
      <c r="DN52" s="2">
        <v>11.51001089</v>
      </c>
      <c r="DO52" s="2">
        <v>-1.016712032</v>
      </c>
      <c r="DP52" s="2">
        <v>1.4473081750000001</v>
      </c>
      <c r="DQ52" s="2">
        <v>0.68327817800000001</v>
      </c>
      <c r="DR52" s="2">
        <v>0.24824355400000001</v>
      </c>
      <c r="DS52" s="2">
        <v>0.53</v>
      </c>
      <c r="DT52" s="2">
        <v>0.51</v>
      </c>
      <c r="DU52" s="2">
        <v>0.72</v>
      </c>
      <c r="DV52" s="2">
        <v>0.23</v>
      </c>
      <c r="DW52" s="2">
        <v>0.51</v>
      </c>
      <c r="DX52" s="2" t="s">
        <v>824</v>
      </c>
      <c r="DY52" s="2"/>
    </row>
    <row r="53" spans="1:129">
      <c r="A53" t="str">
        <f t="shared" si="0"/>
        <v>NSW0106_3W</v>
      </c>
      <c r="B53" s="2" t="s">
        <v>361</v>
      </c>
      <c r="C53" s="2" t="s">
        <v>829</v>
      </c>
      <c r="D53" s="2">
        <v>3</v>
      </c>
      <c r="E53" s="2" t="s">
        <v>171</v>
      </c>
      <c r="F53" s="2" t="s">
        <v>822</v>
      </c>
      <c r="G53" s="2" t="s">
        <v>823</v>
      </c>
      <c r="H53" s="16">
        <v>44383.779170000002</v>
      </c>
      <c r="I53" s="2">
        <v>22.715599999999998</v>
      </c>
      <c r="J53" s="2">
        <v>0.75680000000000003</v>
      </c>
      <c r="K53" s="2">
        <v>2.3774999999999999</v>
      </c>
      <c r="L53" s="2">
        <v>0.3332</v>
      </c>
      <c r="M53" s="2">
        <v>0.02</v>
      </c>
      <c r="N53" s="2">
        <v>0.97499999999999998</v>
      </c>
      <c r="O53" s="2">
        <v>0.01</v>
      </c>
      <c r="P53" s="2">
        <v>7</v>
      </c>
      <c r="Q53" s="2">
        <v>7</v>
      </c>
      <c r="R53" s="2">
        <v>1</v>
      </c>
      <c r="S53" s="2">
        <v>14</v>
      </c>
      <c r="T53" s="2">
        <v>6</v>
      </c>
      <c r="U53" s="2">
        <v>15</v>
      </c>
      <c r="V53" s="2">
        <v>1.6274</v>
      </c>
      <c r="W53" s="2">
        <v>4.9399999999999999E-2</v>
      </c>
      <c r="X53" s="2">
        <v>0.1552</v>
      </c>
      <c r="Y53" s="2">
        <v>0.19939999999999999</v>
      </c>
      <c r="Z53" s="2">
        <v>37.619999999999997</v>
      </c>
      <c r="AA53" s="2">
        <v>5</v>
      </c>
      <c r="AB53" s="2">
        <v>10.203799999999999</v>
      </c>
      <c r="AC53" s="2">
        <v>3</v>
      </c>
      <c r="AD53" s="2">
        <v>1.3505</v>
      </c>
      <c r="AE53" s="2">
        <v>1</v>
      </c>
      <c r="AF53" s="2">
        <v>2.6800000000000001E-2</v>
      </c>
      <c r="AG53" s="2">
        <v>22.715599999999998</v>
      </c>
      <c r="AH53" s="2">
        <v>21.295300000000001</v>
      </c>
      <c r="AI53" s="2">
        <v>1.4202999999999999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2.1728999999999998</v>
      </c>
      <c r="AS53" s="2">
        <v>1.9257</v>
      </c>
      <c r="AT53" s="2">
        <v>0.2472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0.69159999999999999</v>
      </c>
      <c r="BD53" s="2">
        <v>0.61299999999999999</v>
      </c>
      <c r="BE53" s="2">
        <v>7.8700000000000006E-2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1.9E-2</v>
      </c>
      <c r="BO53" s="2">
        <v>1.55E-2</v>
      </c>
      <c r="BP53" s="2">
        <v>3.5000000000000001E-3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7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-31.3407138</v>
      </c>
      <c r="CJ53" s="2">
        <v>150.8736165</v>
      </c>
      <c r="CK53" s="2">
        <v>490</v>
      </c>
      <c r="CL53" s="2">
        <v>1937</v>
      </c>
      <c r="CM53" s="2">
        <v>37</v>
      </c>
      <c r="CN53" s="2">
        <v>68</v>
      </c>
      <c r="CO53" s="2">
        <v>43</v>
      </c>
      <c r="CP53" s="2">
        <v>20</v>
      </c>
      <c r="CQ53" s="2">
        <v>54</v>
      </c>
      <c r="CR53" s="2">
        <v>16.350000399999999</v>
      </c>
      <c r="CS53" s="2">
        <v>14.300000199999999</v>
      </c>
      <c r="CT53" s="2">
        <v>49.480998999999997</v>
      </c>
      <c r="CU53" s="2">
        <v>538.91699219999998</v>
      </c>
      <c r="CV53" s="2">
        <v>30</v>
      </c>
      <c r="CW53" s="2">
        <v>1.1000000000000001</v>
      </c>
      <c r="CX53" s="2">
        <v>28.899999600000001</v>
      </c>
      <c r="CY53" s="2">
        <v>22.783300400000002</v>
      </c>
      <c r="CZ53" s="2">
        <v>16.933299999999999</v>
      </c>
      <c r="DA53" s="2">
        <v>22.783300400000002</v>
      </c>
      <c r="DB53" s="2">
        <v>9.4166697999999993</v>
      </c>
      <c r="DC53" s="2">
        <v>753</v>
      </c>
      <c r="DD53" s="2">
        <v>114</v>
      </c>
      <c r="DE53" s="2">
        <v>42</v>
      </c>
      <c r="DF53" s="2">
        <v>31.643199899999999</v>
      </c>
      <c r="DG53" s="2">
        <v>265</v>
      </c>
      <c r="DH53" s="2">
        <v>141</v>
      </c>
      <c r="DI53" s="2">
        <v>265</v>
      </c>
      <c r="DJ53" s="2">
        <v>155</v>
      </c>
      <c r="DK53" s="2">
        <v>0.89141000000000004</v>
      </c>
      <c r="DL53" s="2">
        <v>11.495900199999999</v>
      </c>
      <c r="DM53" s="2">
        <v>4.0083097820000004</v>
      </c>
      <c r="DN53" s="2">
        <v>11.51001089</v>
      </c>
      <c r="DO53" s="2">
        <v>-1.016712032</v>
      </c>
      <c r="DP53" s="2">
        <v>1.4473081750000001</v>
      </c>
      <c r="DQ53" s="2">
        <v>0.68327817800000001</v>
      </c>
      <c r="DR53" s="2">
        <v>0.24824355400000001</v>
      </c>
      <c r="DS53" s="2">
        <v>1.4</v>
      </c>
      <c r="DT53" s="2">
        <v>0.81</v>
      </c>
      <c r="DU53" s="2">
        <v>0.7</v>
      </c>
      <c r="DV53" s="2">
        <v>0.9</v>
      </c>
      <c r="DW53" s="2">
        <v>0.67</v>
      </c>
      <c r="DX53" s="2" t="s">
        <v>824</v>
      </c>
      <c r="DY53" s="2"/>
    </row>
    <row r="54" spans="1:129">
      <c r="A54" t="str">
        <f t="shared" si="0"/>
        <v>NSW0106_4W</v>
      </c>
      <c r="B54" s="2" t="s">
        <v>361</v>
      </c>
      <c r="C54" s="2" t="s">
        <v>829</v>
      </c>
      <c r="D54" s="2">
        <v>4</v>
      </c>
      <c r="E54" s="2" t="s">
        <v>171</v>
      </c>
      <c r="F54" s="2" t="s">
        <v>822</v>
      </c>
      <c r="G54" s="2" t="s">
        <v>823</v>
      </c>
      <c r="H54" s="16">
        <v>44383.783329999998</v>
      </c>
      <c r="I54" s="2">
        <v>6.6759000000000004</v>
      </c>
      <c r="J54" s="2">
        <v>0.15049999999999999</v>
      </c>
      <c r="K54" s="2">
        <v>0.47270000000000001</v>
      </c>
      <c r="L54" s="2">
        <v>0.22539999999999999</v>
      </c>
      <c r="M54" s="2">
        <v>3.0000000000000001E-3</v>
      </c>
      <c r="N54" s="2">
        <v>0.98199999999999998</v>
      </c>
      <c r="O54" s="2">
        <v>1.0999999999999999E-2</v>
      </c>
      <c r="P54" s="2">
        <v>2</v>
      </c>
      <c r="Q54" s="2">
        <v>0</v>
      </c>
      <c r="R54" s="2">
        <v>0</v>
      </c>
      <c r="S54" s="2">
        <v>1</v>
      </c>
      <c r="T54" s="2">
        <v>1</v>
      </c>
      <c r="U54" s="2">
        <v>0</v>
      </c>
      <c r="V54" s="2">
        <v>6.6604000000000001</v>
      </c>
      <c r="W54" s="2">
        <v>0.14000000000000001</v>
      </c>
      <c r="X54" s="2">
        <v>0.43969999999999998</v>
      </c>
      <c r="Y54" s="2">
        <v>0.21010000000000001</v>
      </c>
      <c r="Z54" s="2">
        <v>0</v>
      </c>
      <c r="AA54" s="2">
        <v>1</v>
      </c>
      <c r="AB54" s="2">
        <v>6.6604000000000001</v>
      </c>
      <c r="AC54" s="2">
        <v>0</v>
      </c>
      <c r="AD54" s="2">
        <v>0</v>
      </c>
      <c r="AE54" s="2">
        <v>0</v>
      </c>
      <c r="AF54" s="2">
        <v>0</v>
      </c>
      <c r="AG54" s="2">
        <v>6.6759000000000004</v>
      </c>
      <c r="AH54" s="2">
        <v>6.6759000000000004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0.44230000000000003</v>
      </c>
      <c r="AS54" s="2">
        <v>0.44230000000000003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0.14080000000000001</v>
      </c>
      <c r="BD54" s="2">
        <v>0.14080000000000001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2.5000000000000001E-3</v>
      </c>
      <c r="BO54" s="2">
        <v>2.5000000000000001E-3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2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-31.3407138</v>
      </c>
      <c r="CJ54" s="2">
        <v>150.8736165</v>
      </c>
      <c r="CK54" s="2">
        <v>490</v>
      </c>
      <c r="CL54" s="2">
        <v>1937</v>
      </c>
      <c r="CM54" s="2">
        <v>37</v>
      </c>
      <c r="CN54" s="2">
        <v>68</v>
      </c>
      <c r="CO54" s="2">
        <v>43</v>
      </c>
      <c r="CP54" s="2">
        <v>20</v>
      </c>
      <c r="CQ54" s="2">
        <v>54</v>
      </c>
      <c r="CR54" s="2">
        <v>16.350000399999999</v>
      </c>
      <c r="CS54" s="2">
        <v>14.300000199999999</v>
      </c>
      <c r="CT54" s="2">
        <v>49.480998999999997</v>
      </c>
      <c r="CU54" s="2">
        <v>538.91699219999998</v>
      </c>
      <c r="CV54" s="2">
        <v>30</v>
      </c>
      <c r="CW54" s="2">
        <v>1.1000000000000001</v>
      </c>
      <c r="CX54" s="2">
        <v>28.899999600000001</v>
      </c>
      <c r="CY54" s="2">
        <v>22.783300400000002</v>
      </c>
      <c r="CZ54" s="2">
        <v>16.933299999999999</v>
      </c>
      <c r="DA54" s="2">
        <v>22.783300400000002</v>
      </c>
      <c r="DB54" s="2">
        <v>9.4166697999999993</v>
      </c>
      <c r="DC54" s="2">
        <v>753</v>
      </c>
      <c r="DD54" s="2">
        <v>114</v>
      </c>
      <c r="DE54" s="2">
        <v>42</v>
      </c>
      <c r="DF54" s="2">
        <v>31.643199899999999</v>
      </c>
      <c r="DG54" s="2">
        <v>265</v>
      </c>
      <c r="DH54" s="2">
        <v>141</v>
      </c>
      <c r="DI54" s="2">
        <v>265</v>
      </c>
      <c r="DJ54" s="2">
        <v>155</v>
      </c>
      <c r="DK54" s="2">
        <v>0.89141000000000004</v>
      </c>
      <c r="DL54" s="2">
        <v>11.495900199999999</v>
      </c>
      <c r="DM54" s="2">
        <v>4.0083097820000004</v>
      </c>
      <c r="DN54" s="2">
        <v>11.51001089</v>
      </c>
      <c r="DO54" s="2">
        <v>-1.016712032</v>
      </c>
      <c r="DP54" s="2">
        <v>1.4473081750000001</v>
      </c>
      <c r="DQ54" s="2">
        <v>0.68327817800000001</v>
      </c>
      <c r="DR54" s="2">
        <v>0.24824355400000001</v>
      </c>
      <c r="DS54" s="2">
        <v>0.19</v>
      </c>
      <c r="DT54" s="2">
        <v>0.49</v>
      </c>
      <c r="DU54" s="2">
        <v>0.19</v>
      </c>
      <c r="DV54" s="2">
        <v>0.28999999999999998</v>
      </c>
      <c r="DW54" s="2">
        <v>0.39</v>
      </c>
      <c r="DX54" s="2" t="s">
        <v>824</v>
      </c>
      <c r="DY54" s="2"/>
    </row>
    <row r="55" spans="1:129">
      <c r="A55" t="str">
        <f t="shared" si="0"/>
        <v>NSW0106_5W</v>
      </c>
      <c r="B55" s="2" t="s">
        <v>361</v>
      </c>
      <c r="C55" s="2" t="s">
        <v>829</v>
      </c>
      <c r="D55" s="2">
        <v>5</v>
      </c>
      <c r="E55" s="2" t="s">
        <v>171</v>
      </c>
      <c r="F55" s="2" t="s">
        <v>822</v>
      </c>
      <c r="G55" s="2" t="s">
        <v>823</v>
      </c>
      <c r="H55" s="16">
        <v>44383.789579999997</v>
      </c>
      <c r="I55" s="2">
        <v>13.9335</v>
      </c>
      <c r="J55" s="2">
        <v>0.35010000000000002</v>
      </c>
      <c r="K55" s="2">
        <v>1.0999000000000001</v>
      </c>
      <c r="L55" s="2">
        <v>0.25130000000000002</v>
      </c>
      <c r="M55" s="2">
        <v>7.0000000000000001E-3</v>
      </c>
      <c r="N55" s="2">
        <v>0.99299999999999999</v>
      </c>
      <c r="O55" s="2">
        <v>8.9999999999999993E-3</v>
      </c>
      <c r="P55" s="2">
        <v>9</v>
      </c>
      <c r="Q55" s="2">
        <v>7</v>
      </c>
      <c r="R55" s="2">
        <v>1</v>
      </c>
      <c r="S55" s="2">
        <v>15</v>
      </c>
      <c r="T55" s="2">
        <v>4</v>
      </c>
      <c r="U55" s="2">
        <v>15</v>
      </c>
      <c r="V55" s="2">
        <v>0.93179999999999996</v>
      </c>
      <c r="W55" s="2">
        <v>2.1399999999999999E-2</v>
      </c>
      <c r="X55" s="2">
        <v>6.7299999999999999E-2</v>
      </c>
      <c r="Y55" s="2">
        <v>0.1638</v>
      </c>
      <c r="Z55" s="2">
        <v>31.55</v>
      </c>
      <c r="AA55" s="2">
        <v>5</v>
      </c>
      <c r="AB55" s="2">
        <v>9.6656999999999993</v>
      </c>
      <c r="AC55" s="2">
        <v>3</v>
      </c>
      <c r="AD55" s="2">
        <v>1.8</v>
      </c>
      <c r="AE55" s="2">
        <v>1</v>
      </c>
      <c r="AF55" s="2">
        <v>1.83E-2</v>
      </c>
      <c r="AG55" s="2">
        <v>13.9335</v>
      </c>
      <c r="AH55" s="2">
        <v>13.8292</v>
      </c>
      <c r="AI55" s="2">
        <v>0.1043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1.0145999999999999</v>
      </c>
      <c r="AS55" s="2">
        <v>0.99750000000000005</v>
      </c>
      <c r="AT55" s="2">
        <v>1.7100000000000001E-2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0.32300000000000001</v>
      </c>
      <c r="BD55" s="2">
        <v>0.3175</v>
      </c>
      <c r="BE55" s="2">
        <v>5.4000000000000003E-3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7.1000000000000004E-3</v>
      </c>
      <c r="BO55" s="2">
        <v>6.8999999999999999E-3</v>
      </c>
      <c r="BP55" s="2">
        <v>2.0000000000000001E-4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9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-31.3407138</v>
      </c>
      <c r="CJ55" s="2">
        <v>150.8736165</v>
      </c>
      <c r="CK55" s="2">
        <v>490</v>
      </c>
      <c r="CL55" s="2">
        <v>1937</v>
      </c>
      <c r="CM55" s="2">
        <v>37</v>
      </c>
      <c r="CN55" s="2">
        <v>68</v>
      </c>
      <c r="CO55" s="2">
        <v>43</v>
      </c>
      <c r="CP55" s="2">
        <v>20</v>
      </c>
      <c r="CQ55" s="2">
        <v>54</v>
      </c>
      <c r="CR55" s="2">
        <v>16.350000399999999</v>
      </c>
      <c r="CS55" s="2">
        <v>14.300000199999999</v>
      </c>
      <c r="CT55" s="2">
        <v>49.480998999999997</v>
      </c>
      <c r="CU55" s="2">
        <v>538.91699219999998</v>
      </c>
      <c r="CV55" s="2">
        <v>30</v>
      </c>
      <c r="CW55" s="2">
        <v>1.1000000000000001</v>
      </c>
      <c r="CX55" s="2">
        <v>28.899999600000001</v>
      </c>
      <c r="CY55" s="2">
        <v>22.783300400000002</v>
      </c>
      <c r="CZ55" s="2">
        <v>16.933299999999999</v>
      </c>
      <c r="DA55" s="2">
        <v>22.783300400000002</v>
      </c>
      <c r="DB55" s="2">
        <v>9.4166697999999993</v>
      </c>
      <c r="DC55" s="2">
        <v>753</v>
      </c>
      <c r="DD55" s="2">
        <v>114</v>
      </c>
      <c r="DE55" s="2">
        <v>42</v>
      </c>
      <c r="DF55" s="2">
        <v>31.643199899999999</v>
      </c>
      <c r="DG55" s="2">
        <v>265</v>
      </c>
      <c r="DH55" s="2">
        <v>141</v>
      </c>
      <c r="DI55" s="2">
        <v>265</v>
      </c>
      <c r="DJ55" s="2">
        <v>155</v>
      </c>
      <c r="DK55" s="2">
        <v>0.89141000000000004</v>
      </c>
      <c r="DL55" s="2">
        <v>11.495900199999999</v>
      </c>
      <c r="DM55" s="2">
        <v>4.0083097820000004</v>
      </c>
      <c r="DN55" s="2">
        <v>11.51001089</v>
      </c>
      <c r="DO55" s="2">
        <v>-1.016712032</v>
      </c>
      <c r="DP55" s="2">
        <v>1.4473081750000001</v>
      </c>
      <c r="DQ55" s="2">
        <v>0.68327817800000001</v>
      </c>
      <c r="DR55" s="2">
        <v>0.24824355400000001</v>
      </c>
      <c r="DS55" s="2">
        <v>1.92</v>
      </c>
      <c r="DT55" s="2">
        <v>1.21</v>
      </c>
      <c r="DU55" s="2">
        <v>0.67</v>
      </c>
      <c r="DV55" s="2">
        <v>1.17</v>
      </c>
      <c r="DW55" s="2">
        <v>0.66</v>
      </c>
      <c r="DX55" s="2" t="s">
        <v>824</v>
      </c>
      <c r="DY55" s="2"/>
    </row>
    <row r="56" spans="1:129">
      <c r="A56" t="str">
        <f t="shared" si="0"/>
        <v>NSW0106_6W</v>
      </c>
      <c r="B56" s="2" t="s">
        <v>361</v>
      </c>
      <c r="C56" s="2" t="s">
        <v>829</v>
      </c>
      <c r="D56" s="2">
        <v>6</v>
      </c>
      <c r="E56" s="2" t="s">
        <v>171</v>
      </c>
      <c r="F56" s="2" t="s">
        <v>825</v>
      </c>
      <c r="G56" s="2" t="s">
        <v>823</v>
      </c>
      <c r="H56" s="16">
        <v>44383.809029999997</v>
      </c>
      <c r="I56" s="2">
        <v>4.8125</v>
      </c>
      <c r="J56" s="2">
        <v>8.4400000000000003E-2</v>
      </c>
      <c r="K56" s="2">
        <v>0.26519999999999999</v>
      </c>
      <c r="L56" s="2">
        <v>0.1754</v>
      </c>
      <c r="M56" s="2">
        <v>1E-3</v>
      </c>
      <c r="N56" s="2">
        <v>0.94699999999999995</v>
      </c>
      <c r="O56" s="2">
        <v>2.1000000000000001E-2</v>
      </c>
      <c r="P56" s="2">
        <v>4</v>
      </c>
      <c r="Q56" s="2">
        <v>7</v>
      </c>
      <c r="R56" s="2">
        <v>2</v>
      </c>
      <c r="S56" s="2">
        <v>14</v>
      </c>
      <c r="T56" s="2">
        <v>9</v>
      </c>
      <c r="U56" s="2">
        <v>9</v>
      </c>
      <c r="V56" s="2">
        <v>0.34660000000000002</v>
      </c>
      <c r="W56" s="2">
        <v>5.0000000000000001E-3</v>
      </c>
      <c r="X56" s="2">
        <v>1.5800000000000002E-2</v>
      </c>
      <c r="Y56" s="2">
        <v>0.14660000000000001</v>
      </c>
      <c r="Z56" s="2">
        <v>34.090000000000003</v>
      </c>
      <c r="AA56" s="2">
        <v>5</v>
      </c>
      <c r="AB56" s="2">
        <v>1.9041999999999999</v>
      </c>
      <c r="AC56" s="2">
        <v>2</v>
      </c>
      <c r="AD56" s="2">
        <v>2.3521999999999998</v>
      </c>
      <c r="AE56" s="2">
        <v>2</v>
      </c>
      <c r="AF56" s="2">
        <v>6.9099999999999995E-2</v>
      </c>
      <c r="AG56" s="2">
        <v>4.8125</v>
      </c>
      <c r="AH56" s="2">
        <v>4.8125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0.221</v>
      </c>
      <c r="AS56" s="2">
        <v>0.221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7.0300000000000001E-2</v>
      </c>
      <c r="BD56" s="2">
        <v>7.0300000000000001E-2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8.9999999999999998E-4</v>
      </c>
      <c r="BO56" s="2">
        <v>8.9999999999999998E-4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4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-31.3407138</v>
      </c>
      <c r="CJ56" s="2">
        <v>150.8736165</v>
      </c>
      <c r="CK56" s="2">
        <v>490</v>
      </c>
      <c r="CL56" s="2">
        <v>1937</v>
      </c>
      <c r="CM56" s="2">
        <v>37</v>
      </c>
      <c r="CN56" s="2">
        <v>68</v>
      </c>
      <c r="CO56" s="2">
        <v>43</v>
      </c>
      <c r="CP56" s="2">
        <v>20</v>
      </c>
      <c r="CQ56" s="2">
        <v>54</v>
      </c>
      <c r="CR56" s="2">
        <v>16.350000399999999</v>
      </c>
      <c r="CS56" s="2">
        <v>14.300000199999999</v>
      </c>
      <c r="CT56" s="2">
        <v>49.480998999999997</v>
      </c>
      <c r="CU56" s="2">
        <v>538.91699219999998</v>
      </c>
      <c r="CV56" s="2">
        <v>30</v>
      </c>
      <c r="CW56" s="2">
        <v>1.1000000000000001</v>
      </c>
      <c r="CX56" s="2">
        <v>28.899999600000001</v>
      </c>
      <c r="CY56" s="2">
        <v>22.783300400000002</v>
      </c>
      <c r="CZ56" s="2">
        <v>16.933299999999999</v>
      </c>
      <c r="DA56" s="2">
        <v>22.783300400000002</v>
      </c>
      <c r="DB56" s="2">
        <v>9.4166697999999993</v>
      </c>
      <c r="DC56" s="2">
        <v>753</v>
      </c>
      <c r="DD56" s="2">
        <v>114</v>
      </c>
      <c r="DE56" s="2">
        <v>42</v>
      </c>
      <c r="DF56" s="2">
        <v>31.643199899999999</v>
      </c>
      <c r="DG56" s="2">
        <v>265</v>
      </c>
      <c r="DH56" s="2">
        <v>141</v>
      </c>
      <c r="DI56" s="2">
        <v>265</v>
      </c>
      <c r="DJ56" s="2">
        <v>155</v>
      </c>
      <c r="DK56" s="2">
        <v>0.89141000000000004</v>
      </c>
      <c r="DL56" s="2">
        <v>11.495900199999999</v>
      </c>
      <c r="DM56" s="2">
        <v>4.0083097820000004</v>
      </c>
      <c r="DN56" s="2">
        <v>11.51001089</v>
      </c>
      <c r="DO56" s="2">
        <v>-1.016712032</v>
      </c>
      <c r="DP56" s="2">
        <v>1.4473081750000001</v>
      </c>
      <c r="DQ56" s="2">
        <v>0.68327817800000001</v>
      </c>
      <c r="DR56" s="2">
        <v>0.24824355400000001</v>
      </c>
      <c r="DS56" s="2">
        <v>1.2549999999999999</v>
      </c>
      <c r="DT56" s="2">
        <v>1.1000000000000001</v>
      </c>
      <c r="DU56" s="2">
        <v>0.59899999999999998</v>
      </c>
      <c r="DV56" s="2">
        <v>1.2669999999999999</v>
      </c>
      <c r="DW56" s="2">
        <v>0.63300000000000001</v>
      </c>
      <c r="DX56" s="2" t="s">
        <v>826</v>
      </c>
      <c r="DY56" s="2"/>
    </row>
    <row r="57" spans="1:129">
      <c r="A57" t="str">
        <f t="shared" si="0"/>
        <v>NSW0106_7W</v>
      </c>
      <c r="B57" s="2" t="s">
        <v>361</v>
      </c>
      <c r="C57" s="2" t="s">
        <v>829</v>
      </c>
      <c r="D57" s="2">
        <v>7</v>
      </c>
      <c r="E57" s="2" t="s">
        <v>171</v>
      </c>
      <c r="F57" s="2" t="s">
        <v>825</v>
      </c>
      <c r="G57" s="2" t="s">
        <v>823</v>
      </c>
      <c r="H57" s="16">
        <v>44383.814579999998</v>
      </c>
      <c r="I57" s="2">
        <v>12.5975</v>
      </c>
      <c r="J57" s="2">
        <v>0.53520000000000001</v>
      </c>
      <c r="K57" s="2">
        <v>1.6813</v>
      </c>
      <c r="L57" s="2">
        <v>0.42480000000000001</v>
      </c>
      <c r="M57" s="2">
        <v>1.7999999999999999E-2</v>
      </c>
      <c r="N57" s="2">
        <v>0.98399999999999999</v>
      </c>
      <c r="O57" s="2">
        <v>1.0999999999999999E-2</v>
      </c>
      <c r="P57" s="2">
        <v>11</v>
      </c>
      <c r="Q57" s="2">
        <v>11</v>
      </c>
      <c r="R57" s="2">
        <v>1</v>
      </c>
      <c r="S57" s="2">
        <v>22</v>
      </c>
      <c r="T57" s="2">
        <v>12</v>
      </c>
      <c r="U57" s="2">
        <v>72</v>
      </c>
      <c r="V57" s="2">
        <v>0.57989999999999997</v>
      </c>
      <c r="W57" s="2">
        <v>2.2599999999999999E-2</v>
      </c>
      <c r="X57" s="2">
        <v>7.0999999999999994E-2</v>
      </c>
      <c r="Y57" s="2">
        <v>0.28460000000000002</v>
      </c>
      <c r="Z57" s="2">
        <v>48.33</v>
      </c>
      <c r="AA57" s="2">
        <v>11</v>
      </c>
      <c r="AB57" s="2">
        <v>9.3036999999999992</v>
      </c>
      <c r="AC57" s="2">
        <v>10</v>
      </c>
      <c r="AD57" s="2">
        <v>3.4535999999999998</v>
      </c>
      <c r="AE57" s="2">
        <v>0</v>
      </c>
      <c r="AF57" s="2">
        <v>0</v>
      </c>
      <c r="AG57" s="2">
        <v>12.5975</v>
      </c>
      <c r="AH57" s="2">
        <v>8.4339999999999993</v>
      </c>
      <c r="AI57" s="2">
        <v>4.1635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1.5601</v>
      </c>
      <c r="AS57" s="2">
        <v>0.77159999999999995</v>
      </c>
      <c r="AT57" s="2">
        <v>0.78849999999999998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0.49659999999999999</v>
      </c>
      <c r="BD57" s="2">
        <v>0.24560000000000001</v>
      </c>
      <c r="BE57" s="2">
        <v>0.251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1.8700000000000001E-2</v>
      </c>
      <c r="BO57" s="2">
        <v>6.6E-3</v>
      </c>
      <c r="BP57" s="2">
        <v>1.21E-2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11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-31.3407138</v>
      </c>
      <c r="CJ57" s="2">
        <v>150.8736165</v>
      </c>
      <c r="CK57" s="2">
        <v>490</v>
      </c>
      <c r="CL57" s="2">
        <v>1937</v>
      </c>
      <c r="CM57" s="2">
        <v>37</v>
      </c>
      <c r="CN57" s="2">
        <v>68</v>
      </c>
      <c r="CO57" s="2">
        <v>43</v>
      </c>
      <c r="CP57" s="2">
        <v>20</v>
      </c>
      <c r="CQ57" s="2">
        <v>54</v>
      </c>
      <c r="CR57" s="2">
        <v>16.350000399999999</v>
      </c>
      <c r="CS57" s="2">
        <v>14.300000199999999</v>
      </c>
      <c r="CT57" s="2">
        <v>49.480998999999997</v>
      </c>
      <c r="CU57" s="2">
        <v>538.91699219999998</v>
      </c>
      <c r="CV57" s="2">
        <v>30</v>
      </c>
      <c r="CW57" s="2">
        <v>1.1000000000000001</v>
      </c>
      <c r="CX57" s="2">
        <v>28.899999600000001</v>
      </c>
      <c r="CY57" s="2">
        <v>22.783300400000002</v>
      </c>
      <c r="CZ57" s="2">
        <v>16.933299999999999</v>
      </c>
      <c r="DA57" s="2">
        <v>22.783300400000002</v>
      </c>
      <c r="DB57" s="2">
        <v>9.4166697999999993</v>
      </c>
      <c r="DC57" s="2">
        <v>753</v>
      </c>
      <c r="DD57" s="2">
        <v>114</v>
      </c>
      <c r="DE57" s="2">
        <v>42</v>
      </c>
      <c r="DF57" s="2">
        <v>31.643199899999999</v>
      </c>
      <c r="DG57" s="2">
        <v>265</v>
      </c>
      <c r="DH57" s="2">
        <v>141</v>
      </c>
      <c r="DI57" s="2">
        <v>265</v>
      </c>
      <c r="DJ57" s="2">
        <v>155</v>
      </c>
      <c r="DK57" s="2">
        <v>0.89141000000000004</v>
      </c>
      <c r="DL57" s="2">
        <v>11.495900199999999</v>
      </c>
      <c r="DM57" s="2">
        <v>4.0083097820000004</v>
      </c>
      <c r="DN57" s="2">
        <v>11.51001089</v>
      </c>
      <c r="DO57" s="2">
        <v>-1.016712032</v>
      </c>
      <c r="DP57" s="2">
        <v>1.4473081750000001</v>
      </c>
      <c r="DQ57" s="2">
        <v>0.68327817800000001</v>
      </c>
      <c r="DR57" s="2">
        <v>0.24824355400000001</v>
      </c>
      <c r="DS57" s="2">
        <v>1.1499999999999999</v>
      </c>
      <c r="DT57" s="2">
        <v>1.2769999999999999</v>
      </c>
      <c r="DU57" s="2">
        <v>0.49099999999999999</v>
      </c>
      <c r="DV57" s="2">
        <v>1.2509999999999999</v>
      </c>
      <c r="DW57" s="2">
        <v>0.38700000000000001</v>
      </c>
      <c r="DX57" s="2" t="s">
        <v>826</v>
      </c>
      <c r="DY57" s="2"/>
    </row>
    <row r="58" spans="1:129">
      <c r="A58" t="str">
        <f t="shared" si="0"/>
        <v>NSW0106_8W</v>
      </c>
      <c r="B58" s="2" t="s">
        <v>361</v>
      </c>
      <c r="C58" s="2" t="s">
        <v>829</v>
      </c>
      <c r="D58" s="2">
        <v>8</v>
      </c>
      <c r="E58" s="2" t="s">
        <v>171</v>
      </c>
      <c r="F58" s="2" t="s">
        <v>825</v>
      </c>
      <c r="G58" s="2" t="s">
        <v>823</v>
      </c>
      <c r="H58" s="16">
        <v>44383.819439999999</v>
      </c>
      <c r="I58" s="2">
        <v>13.991</v>
      </c>
      <c r="J58" s="2">
        <v>0.35859999999999997</v>
      </c>
      <c r="K58" s="2">
        <v>1.1267</v>
      </c>
      <c r="L58" s="2">
        <v>0.25629999999999997</v>
      </c>
      <c r="M58" s="2">
        <v>7.0000000000000001E-3</v>
      </c>
      <c r="N58" s="2">
        <v>0.98899999999999999</v>
      </c>
      <c r="O58" s="2">
        <v>8.0000000000000002E-3</v>
      </c>
      <c r="P58" s="2">
        <v>11</v>
      </c>
      <c r="Q58" s="2">
        <v>13</v>
      </c>
      <c r="R58" s="2">
        <v>0</v>
      </c>
      <c r="S58" s="2">
        <v>26</v>
      </c>
      <c r="T58" s="2">
        <v>12</v>
      </c>
      <c r="U58" s="2">
        <v>90</v>
      </c>
      <c r="V58" s="2">
        <v>0.5393</v>
      </c>
      <c r="W58" s="2">
        <v>1.2E-2</v>
      </c>
      <c r="X58" s="2">
        <v>3.7699999999999997E-2</v>
      </c>
      <c r="Y58" s="2">
        <v>0.17150000000000001</v>
      </c>
      <c r="Z58" s="2">
        <v>46.15</v>
      </c>
      <c r="AA58" s="2">
        <v>13</v>
      </c>
      <c r="AB58" s="2">
        <v>11.7127</v>
      </c>
      <c r="AC58" s="2">
        <v>10</v>
      </c>
      <c r="AD58" s="2">
        <v>2.0468999999999999</v>
      </c>
      <c r="AE58" s="2">
        <v>2</v>
      </c>
      <c r="AF58" s="2">
        <v>0.26140000000000002</v>
      </c>
      <c r="AG58" s="2">
        <v>13.991</v>
      </c>
      <c r="AH58" s="2">
        <v>13.9642</v>
      </c>
      <c r="AI58" s="2">
        <v>2.6800000000000001E-2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0.9839</v>
      </c>
      <c r="AS58" s="2">
        <v>0.97940000000000005</v>
      </c>
      <c r="AT58" s="2">
        <v>4.4999999999999997E-3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0.31319999999999998</v>
      </c>
      <c r="BD58" s="2">
        <v>0.31169999999999998</v>
      </c>
      <c r="BE58" s="2">
        <v>1.4E-3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6.1999999999999998E-3</v>
      </c>
      <c r="BO58" s="2">
        <v>6.1000000000000004E-3</v>
      </c>
      <c r="BP58" s="2">
        <v>1E-4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11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-31.3407138</v>
      </c>
      <c r="CJ58" s="2">
        <v>150.8736165</v>
      </c>
      <c r="CK58" s="2">
        <v>490</v>
      </c>
      <c r="CL58" s="2">
        <v>1937</v>
      </c>
      <c r="CM58" s="2">
        <v>37</v>
      </c>
      <c r="CN58" s="2">
        <v>68</v>
      </c>
      <c r="CO58" s="2">
        <v>43</v>
      </c>
      <c r="CP58" s="2">
        <v>20</v>
      </c>
      <c r="CQ58" s="2">
        <v>54</v>
      </c>
      <c r="CR58" s="2">
        <v>16.350000399999999</v>
      </c>
      <c r="CS58" s="2">
        <v>14.300000199999999</v>
      </c>
      <c r="CT58" s="2">
        <v>49.480998999999997</v>
      </c>
      <c r="CU58" s="2">
        <v>538.91699219999998</v>
      </c>
      <c r="CV58" s="2">
        <v>30</v>
      </c>
      <c r="CW58" s="2">
        <v>1.1000000000000001</v>
      </c>
      <c r="CX58" s="2">
        <v>28.899999600000001</v>
      </c>
      <c r="CY58" s="2">
        <v>22.783300400000002</v>
      </c>
      <c r="CZ58" s="2">
        <v>16.933299999999999</v>
      </c>
      <c r="DA58" s="2">
        <v>22.783300400000002</v>
      </c>
      <c r="DB58" s="2">
        <v>9.4166697999999993</v>
      </c>
      <c r="DC58" s="2">
        <v>753</v>
      </c>
      <c r="DD58" s="2">
        <v>114</v>
      </c>
      <c r="DE58" s="2">
        <v>42</v>
      </c>
      <c r="DF58" s="2">
        <v>31.643199899999999</v>
      </c>
      <c r="DG58" s="2">
        <v>265</v>
      </c>
      <c r="DH58" s="2">
        <v>141</v>
      </c>
      <c r="DI58" s="2">
        <v>265</v>
      </c>
      <c r="DJ58" s="2">
        <v>155</v>
      </c>
      <c r="DK58" s="2">
        <v>0.89141000000000004</v>
      </c>
      <c r="DL58" s="2">
        <v>11.495900199999999</v>
      </c>
      <c r="DM58" s="2">
        <v>4.0083097820000004</v>
      </c>
      <c r="DN58" s="2">
        <v>11.51001089</v>
      </c>
      <c r="DO58" s="2">
        <v>-1.016712032</v>
      </c>
      <c r="DP58" s="2">
        <v>1.4473081750000001</v>
      </c>
      <c r="DQ58" s="2">
        <v>0.68327817800000001</v>
      </c>
      <c r="DR58" s="2">
        <v>0.24824355400000001</v>
      </c>
      <c r="DS58" s="2">
        <v>0.40300000000000002</v>
      </c>
      <c r="DT58" s="2">
        <v>0.53400000000000003</v>
      </c>
      <c r="DU58" s="2">
        <v>0.42699999999999999</v>
      </c>
      <c r="DV58" s="2">
        <v>0.255</v>
      </c>
      <c r="DW58" s="2">
        <v>0.23400000000000001</v>
      </c>
      <c r="DX58" s="2" t="s">
        <v>826</v>
      </c>
      <c r="DY58" s="2"/>
    </row>
    <row r="59" spans="1:129">
      <c r="A59" t="str">
        <f t="shared" si="0"/>
        <v>NSW0106_9W</v>
      </c>
      <c r="B59" s="2" t="s">
        <v>361</v>
      </c>
      <c r="C59" s="2" t="s">
        <v>829</v>
      </c>
      <c r="D59" s="2">
        <v>9</v>
      </c>
      <c r="E59" s="2" t="s">
        <v>171</v>
      </c>
      <c r="F59" s="2" t="s">
        <v>825</v>
      </c>
      <c r="G59" s="2" t="s">
        <v>823</v>
      </c>
      <c r="H59" s="16">
        <v>44383.830560000002</v>
      </c>
      <c r="I59" s="2">
        <v>27.634799999999998</v>
      </c>
      <c r="J59" s="2">
        <v>0.74929999999999997</v>
      </c>
      <c r="K59" s="2">
        <v>2.3538999999999999</v>
      </c>
      <c r="L59" s="2">
        <v>0.27110000000000001</v>
      </c>
      <c r="M59" s="2">
        <v>1.6E-2</v>
      </c>
      <c r="N59" s="2">
        <v>0.98399999999999999</v>
      </c>
      <c r="O59" s="2">
        <v>0.01</v>
      </c>
      <c r="P59" s="2">
        <v>20</v>
      </c>
      <c r="Q59" s="2">
        <v>57</v>
      </c>
      <c r="R59" s="2">
        <v>10</v>
      </c>
      <c r="S59" s="2">
        <v>107</v>
      </c>
      <c r="T59" s="2">
        <v>35</v>
      </c>
      <c r="U59" s="2">
        <v>303</v>
      </c>
      <c r="V59" s="2">
        <v>0.26290000000000002</v>
      </c>
      <c r="W59" s="2">
        <v>6.1999999999999998E-3</v>
      </c>
      <c r="X59" s="2">
        <v>1.9400000000000001E-2</v>
      </c>
      <c r="Y59" s="2">
        <v>0.1754</v>
      </c>
      <c r="Z59" s="2">
        <v>33.46</v>
      </c>
      <c r="AA59" s="2">
        <v>43</v>
      </c>
      <c r="AB59" s="2">
        <v>2.2833000000000001</v>
      </c>
      <c r="AC59" s="2">
        <v>5</v>
      </c>
      <c r="AD59" s="2">
        <v>4.0647000000000002</v>
      </c>
      <c r="AE59" s="2">
        <v>37</v>
      </c>
      <c r="AF59" s="2">
        <v>20.834</v>
      </c>
      <c r="AG59" s="2">
        <v>27.634799999999998</v>
      </c>
      <c r="AH59" s="2">
        <v>27.144100000000002</v>
      </c>
      <c r="AI59" s="2">
        <v>0.49070000000000003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2.0623999999999998</v>
      </c>
      <c r="AS59" s="2">
        <v>1.9723999999999999</v>
      </c>
      <c r="AT59" s="2">
        <v>0.09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0.65649999999999997</v>
      </c>
      <c r="BD59" s="2">
        <v>0.62780000000000002</v>
      </c>
      <c r="BE59" s="2">
        <v>2.87E-2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1.4999999999999999E-2</v>
      </c>
      <c r="BO59" s="2">
        <v>1.37E-2</v>
      </c>
      <c r="BP59" s="2">
        <v>1.2999999999999999E-3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20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-31.3407138</v>
      </c>
      <c r="CJ59" s="2">
        <v>150.8736165</v>
      </c>
      <c r="CK59" s="2">
        <v>490</v>
      </c>
      <c r="CL59" s="2">
        <v>1937</v>
      </c>
      <c r="CM59" s="2">
        <v>37</v>
      </c>
      <c r="CN59" s="2">
        <v>68</v>
      </c>
      <c r="CO59" s="2">
        <v>43</v>
      </c>
      <c r="CP59" s="2">
        <v>20</v>
      </c>
      <c r="CQ59" s="2">
        <v>54</v>
      </c>
      <c r="CR59" s="2">
        <v>16.350000399999999</v>
      </c>
      <c r="CS59" s="2">
        <v>14.300000199999999</v>
      </c>
      <c r="CT59" s="2">
        <v>49.480998999999997</v>
      </c>
      <c r="CU59" s="2">
        <v>538.91699219999998</v>
      </c>
      <c r="CV59" s="2">
        <v>30</v>
      </c>
      <c r="CW59" s="2">
        <v>1.1000000000000001</v>
      </c>
      <c r="CX59" s="2">
        <v>28.899999600000001</v>
      </c>
      <c r="CY59" s="2">
        <v>22.783300400000002</v>
      </c>
      <c r="CZ59" s="2">
        <v>16.933299999999999</v>
      </c>
      <c r="DA59" s="2">
        <v>22.783300400000002</v>
      </c>
      <c r="DB59" s="2">
        <v>9.4166697999999993</v>
      </c>
      <c r="DC59" s="2">
        <v>753</v>
      </c>
      <c r="DD59" s="2">
        <v>114</v>
      </c>
      <c r="DE59" s="2">
        <v>42</v>
      </c>
      <c r="DF59" s="2">
        <v>31.643199899999999</v>
      </c>
      <c r="DG59" s="2">
        <v>265</v>
      </c>
      <c r="DH59" s="2">
        <v>141</v>
      </c>
      <c r="DI59" s="2">
        <v>265</v>
      </c>
      <c r="DJ59" s="2">
        <v>155</v>
      </c>
      <c r="DK59" s="2">
        <v>0.89141000000000004</v>
      </c>
      <c r="DL59" s="2">
        <v>11.495900199999999</v>
      </c>
      <c r="DM59" s="2">
        <v>4.0083097820000004</v>
      </c>
      <c r="DN59" s="2">
        <v>11.51001089</v>
      </c>
      <c r="DO59" s="2">
        <v>-1.016712032</v>
      </c>
      <c r="DP59" s="2">
        <v>1.4473081750000001</v>
      </c>
      <c r="DQ59" s="2">
        <v>0.68327817800000001</v>
      </c>
      <c r="DR59" s="2">
        <v>0.24824355400000001</v>
      </c>
      <c r="DS59" s="2" t="s">
        <v>830</v>
      </c>
      <c r="DT59" s="2" t="s">
        <v>830</v>
      </c>
      <c r="DU59" s="2" t="s">
        <v>830</v>
      </c>
      <c r="DV59" s="2" t="s">
        <v>830</v>
      </c>
      <c r="DW59" s="2" t="s">
        <v>830</v>
      </c>
      <c r="DX59" s="2" t="s">
        <v>826</v>
      </c>
      <c r="DY59" s="2"/>
    </row>
    <row r="60" spans="1:129">
      <c r="A60" t="str">
        <f t="shared" si="0"/>
        <v>NSW0106_10W</v>
      </c>
      <c r="B60" s="2" t="s">
        <v>361</v>
      </c>
      <c r="C60" s="2" t="s">
        <v>829</v>
      </c>
      <c r="D60" s="2">
        <v>10</v>
      </c>
      <c r="E60" s="2" t="s">
        <v>171</v>
      </c>
      <c r="F60" s="2" t="s">
        <v>825</v>
      </c>
      <c r="G60" s="2" t="s">
        <v>823</v>
      </c>
      <c r="H60" s="16">
        <v>44384.419439999998</v>
      </c>
      <c r="I60" s="2">
        <v>47.3855</v>
      </c>
      <c r="J60" s="2">
        <v>1.0206999999999999</v>
      </c>
      <c r="K60" s="2">
        <v>3.2067000000000001</v>
      </c>
      <c r="L60" s="2">
        <v>0.21540000000000001</v>
      </c>
      <c r="M60" s="2">
        <v>1.7000000000000001E-2</v>
      </c>
      <c r="N60" s="2">
        <v>0.997</v>
      </c>
      <c r="O60" s="2">
        <v>5.0000000000000001E-3</v>
      </c>
      <c r="P60" s="2">
        <v>40</v>
      </c>
      <c r="Q60" s="2">
        <v>86</v>
      </c>
      <c r="R60" s="2">
        <v>8</v>
      </c>
      <c r="S60" s="2">
        <v>153</v>
      </c>
      <c r="T60" s="2">
        <v>40</v>
      </c>
      <c r="U60" s="2">
        <v>739</v>
      </c>
      <c r="V60" s="2">
        <v>0.314</v>
      </c>
      <c r="W60" s="2">
        <v>5.8999999999999999E-3</v>
      </c>
      <c r="X60" s="2">
        <v>1.84E-2</v>
      </c>
      <c r="Y60" s="2">
        <v>0.1479</v>
      </c>
      <c r="Z60" s="2">
        <v>39.68</v>
      </c>
      <c r="AA60" s="2">
        <v>7</v>
      </c>
      <c r="AB60" s="2">
        <v>0.64790000000000003</v>
      </c>
      <c r="AC60" s="2">
        <v>1</v>
      </c>
      <c r="AD60" s="2">
        <v>2.6499000000000001</v>
      </c>
      <c r="AE60" s="2">
        <v>5</v>
      </c>
      <c r="AF60" s="2">
        <v>1.9540999999999999</v>
      </c>
      <c r="AG60" s="2">
        <v>47.3855</v>
      </c>
      <c r="AH60" s="2">
        <v>46.951000000000001</v>
      </c>
      <c r="AI60" s="2">
        <v>0.43440000000000001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2.8027000000000002</v>
      </c>
      <c r="AS60" s="2">
        <v>2.7301000000000002</v>
      </c>
      <c r="AT60" s="2">
        <v>7.2599999999999998E-2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0.8921</v>
      </c>
      <c r="BD60" s="2">
        <v>0.86899999999999999</v>
      </c>
      <c r="BE60" s="2">
        <v>2.3099999999999999E-2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1.67E-2</v>
      </c>
      <c r="BO60" s="2">
        <v>1.5699999999999999E-2</v>
      </c>
      <c r="BP60" s="2">
        <v>1E-3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40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-31.3407138</v>
      </c>
      <c r="CJ60" s="2">
        <v>150.8736165</v>
      </c>
      <c r="CK60" s="2">
        <v>490</v>
      </c>
      <c r="CL60" s="2">
        <v>1937</v>
      </c>
      <c r="CM60" s="2">
        <v>37</v>
      </c>
      <c r="CN60" s="2">
        <v>68</v>
      </c>
      <c r="CO60" s="2">
        <v>43</v>
      </c>
      <c r="CP60" s="2">
        <v>20</v>
      </c>
      <c r="CQ60" s="2">
        <v>54</v>
      </c>
      <c r="CR60" s="2">
        <v>16.350000399999999</v>
      </c>
      <c r="CS60" s="2">
        <v>14.300000199999999</v>
      </c>
      <c r="CT60" s="2">
        <v>49.480998999999997</v>
      </c>
      <c r="CU60" s="2">
        <v>538.91699219999998</v>
      </c>
      <c r="CV60" s="2">
        <v>30</v>
      </c>
      <c r="CW60" s="2">
        <v>1.1000000000000001</v>
      </c>
      <c r="CX60" s="2">
        <v>28.899999600000001</v>
      </c>
      <c r="CY60" s="2">
        <v>22.783300400000002</v>
      </c>
      <c r="CZ60" s="2">
        <v>16.933299999999999</v>
      </c>
      <c r="DA60" s="2">
        <v>22.783300400000002</v>
      </c>
      <c r="DB60" s="2">
        <v>9.4166697999999993</v>
      </c>
      <c r="DC60" s="2">
        <v>753</v>
      </c>
      <c r="DD60" s="2">
        <v>114</v>
      </c>
      <c r="DE60" s="2">
        <v>42</v>
      </c>
      <c r="DF60" s="2">
        <v>31.643199899999999</v>
      </c>
      <c r="DG60" s="2">
        <v>265</v>
      </c>
      <c r="DH60" s="2">
        <v>141</v>
      </c>
      <c r="DI60" s="2">
        <v>265</v>
      </c>
      <c r="DJ60" s="2">
        <v>155</v>
      </c>
      <c r="DK60" s="2">
        <v>0.89141000000000004</v>
      </c>
      <c r="DL60" s="2">
        <v>11.495900199999999</v>
      </c>
      <c r="DM60" s="2">
        <v>4.0083097820000004</v>
      </c>
      <c r="DN60" s="2">
        <v>11.51001089</v>
      </c>
      <c r="DO60" s="2">
        <v>-1.016712032</v>
      </c>
      <c r="DP60" s="2">
        <v>1.4473081750000001</v>
      </c>
      <c r="DQ60" s="2">
        <v>0.68327817800000001</v>
      </c>
      <c r="DR60" s="2">
        <v>0.24824355400000001</v>
      </c>
      <c r="DS60" s="2">
        <v>2.306</v>
      </c>
      <c r="DT60" s="2">
        <v>1.4350000000000001</v>
      </c>
      <c r="DU60" s="2">
        <v>0.76400000000000001</v>
      </c>
      <c r="DV60" s="2">
        <v>1.6479999999999999</v>
      </c>
      <c r="DW60" s="2">
        <v>0.77900000000000003</v>
      </c>
      <c r="DX60" s="2" t="s">
        <v>826</v>
      </c>
      <c r="DY60" s="2"/>
    </row>
    <row r="61" spans="1:129">
      <c r="A61" t="str">
        <f t="shared" si="0"/>
        <v>NSW0170_1D</v>
      </c>
      <c r="B61" s="2" t="s">
        <v>437</v>
      </c>
      <c r="C61" s="2" t="s">
        <v>829</v>
      </c>
      <c r="D61" s="2">
        <v>1</v>
      </c>
      <c r="E61" s="2" t="s">
        <v>154</v>
      </c>
      <c r="F61" s="2" t="s">
        <v>825</v>
      </c>
      <c r="G61" s="2" t="s">
        <v>823</v>
      </c>
      <c r="H61" s="16">
        <v>44384.427779999998</v>
      </c>
      <c r="I61" s="2">
        <v>45.256700000000002</v>
      </c>
      <c r="J61" s="2">
        <v>1.35</v>
      </c>
      <c r="K61" s="2">
        <v>4.2411000000000003</v>
      </c>
      <c r="L61" s="2">
        <v>0.29830000000000001</v>
      </c>
      <c r="M61" s="2">
        <v>3.2000000000000001E-2</v>
      </c>
      <c r="N61" s="2">
        <v>0.99199999999999999</v>
      </c>
      <c r="O61" s="2">
        <v>7.0000000000000001E-3</v>
      </c>
      <c r="P61" s="2">
        <v>31</v>
      </c>
      <c r="Q61" s="2">
        <v>51</v>
      </c>
      <c r="R61" s="2">
        <v>6</v>
      </c>
      <c r="S61" s="2">
        <v>97</v>
      </c>
      <c r="T61" s="2">
        <v>2</v>
      </c>
      <c r="U61" s="2">
        <v>2</v>
      </c>
      <c r="V61" s="2">
        <v>0.47010000000000002</v>
      </c>
      <c r="W61" s="2">
        <v>1.24E-2</v>
      </c>
      <c r="X61" s="2">
        <v>3.8899999999999997E-2</v>
      </c>
      <c r="Y61" s="2">
        <v>0.1767</v>
      </c>
      <c r="Z61" s="2">
        <v>0</v>
      </c>
      <c r="AA61" s="2">
        <v>1</v>
      </c>
      <c r="AB61" s="2">
        <v>2.2263000000000002</v>
      </c>
      <c r="AC61" s="2">
        <v>0</v>
      </c>
      <c r="AD61" s="2">
        <v>0</v>
      </c>
      <c r="AE61" s="2">
        <v>0</v>
      </c>
      <c r="AF61" s="2">
        <v>0</v>
      </c>
      <c r="AG61" s="2">
        <v>45.256700000000002</v>
      </c>
      <c r="AH61" s="2">
        <v>38.656199999999998</v>
      </c>
      <c r="AI61" s="2">
        <v>6.4941000000000004</v>
      </c>
      <c r="AJ61" s="2">
        <v>0.1065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3.7713999999999999</v>
      </c>
      <c r="AS61" s="2">
        <v>2.3292000000000002</v>
      </c>
      <c r="AT61" s="2">
        <v>1.4077999999999999</v>
      </c>
      <c r="AU61" s="2">
        <v>3.4500000000000003E-2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1.2004999999999999</v>
      </c>
      <c r="BD61" s="2">
        <v>0.74139999999999995</v>
      </c>
      <c r="BE61" s="2">
        <v>0.4481</v>
      </c>
      <c r="BF61" s="2">
        <v>1.0999999999999999E-2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4.07E-2</v>
      </c>
      <c r="BO61" s="2">
        <v>1.47E-2</v>
      </c>
      <c r="BP61" s="2">
        <v>2.5100000000000001E-2</v>
      </c>
      <c r="BQ61" s="2">
        <v>8.9999999999999998E-4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30</v>
      </c>
      <c r="BZ61" s="2">
        <v>1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-32.158408100000003</v>
      </c>
      <c r="CJ61" s="2">
        <v>148.65880519999999</v>
      </c>
      <c r="CK61" s="2">
        <v>335</v>
      </c>
      <c r="CL61" s="2">
        <v>2755</v>
      </c>
      <c r="CM61" s="2">
        <v>30</v>
      </c>
      <c r="CN61" s="2">
        <v>68</v>
      </c>
      <c r="CO61" s="2">
        <v>57</v>
      </c>
      <c r="CP61" s="2">
        <v>13</v>
      </c>
      <c r="CQ61" s="2">
        <v>46</v>
      </c>
      <c r="CR61" s="2">
        <v>17.037500399999999</v>
      </c>
      <c r="CS61" s="2">
        <v>13.1416998</v>
      </c>
      <c r="CT61" s="2">
        <v>44.852100399999998</v>
      </c>
      <c r="CU61" s="2">
        <v>591.91601560000004</v>
      </c>
      <c r="CV61" s="2">
        <v>30.799999199999998</v>
      </c>
      <c r="CW61" s="2">
        <v>1.5</v>
      </c>
      <c r="CX61" s="2">
        <v>29.299999199999998</v>
      </c>
      <c r="CY61" s="2">
        <v>22.866699199999999</v>
      </c>
      <c r="CZ61" s="2">
        <v>9.6166696999999992</v>
      </c>
      <c r="DA61" s="2">
        <v>24.283300400000002</v>
      </c>
      <c r="DB61" s="2">
        <v>9.6166696999999992</v>
      </c>
      <c r="DC61" s="2">
        <v>633</v>
      </c>
      <c r="DD61" s="2">
        <v>78</v>
      </c>
      <c r="DE61" s="2">
        <v>38</v>
      </c>
      <c r="DF61" s="2">
        <v>18.127099999999999</v>
      </c>
      <c r="DG61" s="2">
        <v>187</v>
      </c>
      <c r="DH61" s="2">
        <v>134</v>
      </c>
      <c r="DI61" s="2">
        <v>187</v>
      </c>
      <c r="DJ61" s="2">
        <v>134</v>
      </c>
      <c r="DK61" s="2">
        <v>0.88727400000000001</v>
      </c>
      <c r="DL61" s="2">
        <v>9.9663199999999996</v>
      </c>
      <c r="DM61" s="2">
        <v>7.3134213020000001</v>
      </c>
      <c r="DN61" s="2">
        <v>2.2979618159999999</v>
      </c>
      <c r="DO61" s="2">
        <v>1.3940144480000001</v>
      </c>
      <c r="DP61" s="2">
        <v>-0.86496831500000004</v>
      </c>
      <c r="DQ61" s="2">
        <v>0.26357708099999999</v>
      </c>
      <c r="DR61" s="2">
        <v>-0.84056177499999996</v>
      </c>
      <c r="DS61" s="2">
        <v>1.5289999999999999</v>
      </c>
      <c r="DT61" s="2">
        <v>1.4259999999999999</v>
      </c>
      <c r="DU61" s="2">
        <v>0.57499999999999996</v>
      </c>
      <c r="DV61" s="2">
        <v>1.113</v>
      </c>
      <c r="DW61" s="2">
        <v>0.45300000000000001</v>
      </c>
      <c r="DX61" s="2" t="s">
        <v>826</v>
      </c>
      <c r="DY61" s="2"/>
    </row>
    <row r="62" spans="1:129">
      <c r="A62" t="str">
        <f t="shared" si="0"/>
        <v>NSW0170_2D</v>
      </c>
      <c r="B62" s="2" t="s">
        <v>437</v>
      </c>
      <c r="C62" s="2" t="s">
        <v>829</v>
      </c>
      <c r="D62" s="2">
        <v>2</v>
      </c>
      <c r="E62" s="2" t="s">
        <v>154</v>
      </c>
      <c r="F62" s="2" t="s">
        <v>825</v>
      </c>
      <c r="G62" s="2" t="s">
        <v>823</v>
      </c>
      <c r="H62" s="16">
        <v>44384.446530000001</v>
      </c>
      <c r="I62" s="2">
        <v>41.969200000000001</v>
      </c>
      <c r="J62" s="2">
        <v>1.0367</v>
      </c>
      <c r="K62" s="2">
        <v>3.2570000000000001</v>
      </c>
      <c r="L62" s="2">
        <v>0.247</v>
      </c>
      <c r="M62" s="2">
        <v>0.02</v>
      </c>
      <c r="N62" s="2">
        <v>1.0069999999999999</v>
      </c>
      <c r="O62" s="2">
        <v>1.0999999999999999E-2</v>
      </c>
      <c r="P62" s="2">
        <v>30</v>
      </c>
      <c r="Q62" s="2">
        <v>60</v>
      </c>
      <c r="R62" s="2">
        <v>9</v>
      </c>
      <c r="S62" s="2">
        <v>119</v>
      </c>
      <c r="T62" s="2">
        <v>4</v>
      </c>
      <c r="U62" s="2">
        <v>4</v>
      </c>
      <c r="V62" s="2">
        <v>0.35620000000000002</v>
      </c>
      <c r="W62" s="2">
        <v>7.7000000000000002E-3</v>
      </c>
      <c r="X62" s="2">
        <v>2.4299999999999999E-2</v>
      </c>
      <c r="Y62" s="2">
        <v>0.15190000000000001</v>
      </c>
      <c r="Z62" s="2">
        <v>59.02</v>
      </c>
      <c r="AA62" s="2">
        <v>5</v>
      </c>
      <c r="AB62" s="2">
        <v>1.1781999999999999</v>
      </c>
      <c r="AC62" s="2">
        <v>4</v>
      </c>
      <c r="AD62" s="2">
        <v>5.7099999999999998E-2</v>
      </c>
      <c r="AE62" s="2">
        <v>0</v>
      </c>
      <c r="AF62" s="2">
        <v>0</v>
      </c>
      <c r="AG62" s="2">
        <v>41.969200000000001</v>
      </c>
      <c r="AH62" s="2">
        <v>40.256</v>
      </c>
      <c r="AI62" s="2">
        <v>1.7131000000000001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2.8813</v>
      </c>
      <c r="AS62" s="2">
        <v>2.5764</v>
      </c>
      <c r="AT62" s="2">
        <v>0.3049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0.91710000000000003</v>
      </c>
      <c r="BD62" s="2">
        <v>0.82010000000000005</v>
      </c>
      <c r="BE62" s="2">
        <v>9.7100000000000006E-2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2.2200000000000001E-2</v>
      </c>
      <c r="BO62" s="2">
        <v>1.7899999999999999E-2</v>
      </c>
      <c r="BP62" s="2">
        <v>4.4000000000000003E-3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30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-32.158408100000003</v>
      </c>
      <c r="CJ62" s="2">
        <v>148.65880519999999</v>
      </c>
      <c r="CK62" s="2">
        <v>335</v>
      </c>
      <c r="CL62" s="2">
        <v>2755</v>
      </c>
      <c r="CM62" s="2">
        <v>30</v>
      </c>
      <c r="CN62" s="2">
        <v>68</v>
      </c>
      <c r="CO62" s="2">
        <v>57</v>
      </c>
      <c r="CP62" s="2">
        <v>13</v>
      </c>
      <c r="CQ62" s="2">
        <v>46</v>
      </c>
      <c r="CR62" s="2">
        <v>17.037500399999999</v>
      </c>
      <c r="CS62" s="2">
        <v>13.1416998</v>
      </c>
      <c r="CT62" s="2">
        <v>44.852100399999998</v>
      </c>
      <c r="CU62" s="2">
        <v>591.91601560000004</v>
      </c>
      <c r="CV62" s="2">
        <v>30.799999199999998</v>
      </c>
      <c r="CW62" s="2">
        <v>1.5</v>
      </c>
      <c r="CX62" s="2">
        <v>29.299999199999998</v>
      </c>
      <c r="CY62" s="2">
        <v>22.866699199999999</v>
      </c>
      <c r="CZ62" s="2">
        <v>9.6166696999999992</v>
      </c>
      <c r="DA62" s="2">
        <v>24.283300400000002</v>
      </c>
      <c r="DB62" s="2">
        <v>9.6166696999999992</v>
      </c>
      <c r="DC62" s="2">
        <v>633</v>
      </c>
      <c r="DD62" s="2">
        <v>78</v>
      </c>
      <c r="DE62" s="2">
        <v>38</v>
      </c>
      <c r="DF62" s="2">
        <v>18.127099999999999</v>
      </c>
      <c r="DG62" s="2">
        <v>187</v>
      </c>
      <c r="DH62" s="2">
        <v>134</v>
      </c>
      <c r="DI62" s="2">
        <v>187</v>
      </c>
      <c r="DJ62" s="2">
        <v>134</v>
      </c>
      <c r="DK62" s="2">
        <v>0.88727400000000001</v>
      </c>
      <c r="DL62" s="2">
        <v>9.9663199999999996</v>
      </c>
      <c r="DM62" s="2">
        <v>7.3134213020000001</v>
      </c>
      <c r="DN62" s="2">
        <v>2.2979618159999999</v>
      </c>
      <c r="DO62" s="2">
        <v>1.3940144480000001</v>
      </c>
      <c r="DP62" s="2">
        <v>-0.86496831500000004</v>
      </c>
      <c r="DQ62" s="2">
        <v>0.26357708099999999</v>
      </c>
      <c r="DR62" s="2">
        <v>-0.84056177499999996</v>
      </c>
      <c r="DS62" s="2">
        <v>0.71199999999999997</v>
      </c>
      <c r="DT62" s="2">
        <v>0.79900000000000004</v>
      </c>
      <c r="DU62" s="2">
        <v>0.42</v>
      </c>
      <c r="DV62" s="2">
        <v>0.97899999999999998</v>
      </c>
      <c r="DW62" s="2">
        <v>0.26200000000000001</v>
      </c>
      <c r="DX62" s="2" t="s">
        <v>826</v>
      </c>
      <c r="DY62" s="2"/>
    </row>
    <row r="63" spans="1:129">
      <c r="A63" t="str">
        <f t="shared" si="0"/>
        <v>NSW0170_3D</v>
      </c>
      <c r="B63" s="2" t="s">
        <v>437</v>
      </c>
      <c r="C63" s="2" t="s">
        <v>829</v>
      </c>
      <c r="D63" s="2">
        <v>3</v>
      </c>
      <c r="E63" s="2" t="s">
        <v>154</v>
      </c>
      <c r="F63" s="2" t="s">
        <v>825</v>
      </c>
      <c r="G63" s="2" t="s">
        <v>823</v>
      </c>
      <c r="H63" s="16">
        <v>44384.462500000001</v>
      </c>
      <c r="I63" s="2">
        <v>37.2348</v>
      </c>
      <c r="J63" s="2">
        <v>0.80959999999999999</v>
      </c>
      <c r="K63" s="2">
        <v>2.5432999999999999</v>
      </c>
      <c r="L63" s="2">
        <v>0.21740000000000001</v>
      </c>
      <c r="M63" s="2">
        <v>1.4E-2</v>
      </c>
      <c r="N63" s="2">
        <v>1.0109999999999999</v>
      </c>
      <c r="O63" s="2">
        <v>8.9999999999999993E-3</v>
      </c>
      <c r="P63" s="2">
        <v>21</v>
      </c>
      <c r="Q63" s="2">
        <v>76</v>
      </c>
      <c r="R63" s="2">
        <v>6</v>
      </c>
      <c r="S63" s="2">
        <v>135</v>
      </c>
      <c r="T63" s="2">
        <v>31</v>
      </c>
      <c r="U63" s="2">
        <v>302</v>
      </c>
      <c r="V63" s="2">
        <v>0.28079999999999999</v>
      </c>
      <c r="W63" s="2">
        <v>5.3E-3</v>
      </c>
      <c r="X63" s="2">
        <v>1.6500000000000001E-2</v>
      </c>
      <c r="Y63" s="2">
        <v>0.13769999999999999</v>
      </c>
      <c r="Z63" s="2">
        <v>43.68</v>
      </c>
      <c r="AA63" s="2">
        <v>26</v>
      </c>
      <c r="AB63" s="2">
        <v>2.7481</v>
      </c>
      <c r="AC63" s="2">
        <v>7</v>
      </c>
      <c r="AD63" s="2">
        <v>4.7522000000000002</v>
      </c>
      <c r="AE63" s="2">
        <v>18</v>
      </c>
      <c r="AF63" s="2">
        <v>2.5078999999999998</v>
      </c>
      <c r="AG63" s="2">
        <v>37.2348</v>
      </c>
      <c r="AH63" s="2">
        <v>35.243899999999996</v>
      </c>
      <c r="AI63" s="2">
        <v>1.9908999999999999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2.2174</v>
      </c>
      <c r="AS63" s="2">
        <v>1.8669</v>
      </c>
      <c r="AT63" s="2">
        <v>0.35039999999999999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0.70579999999999998</v>
      </c>
      <c r="BD63" s="2">
        <v>0.59430000000000005</v>
      </c>
      <c r="BE63" s="2">
        <v>0.1115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1.6299999999999999E-2</v>
      </c>
      <c r="BO63" s="2">
        <v>1.14E-2</v>
      </c>
      <c r="BP63" s="2">
        <v>5.0000000000000001E-3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21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-32.158408100000003</v>
      </c>
      <c r="CJ63" s="2">
        <v>148.65880519999999</v>
      </c>
      <c r="CK63" s="2">
        <v>335</v>
      </c>
      <c r="CL63" s="2">
        <v>2755</v>
      </c>
      <c r="CM63" s="2">
        <v>30</v>
      </c>
      <c r="CN63" s="2">
        <v>68</v>
      </c>
      <c r="CO63" s="2">
        <v>57</v>
      </c>
      <c r="CP63" s="2">
        <v>13</v>
      </c>
      <c r="CQ63" s="2">
        <v>46</v>
      </c>
      <c r="CR63" s="2">
        <v>17.037500399999999</v>
      </c>
      <c r="CS63" s="2">
        <v>13.1416998</v>
      </c>
      <c r="CT63" s="2">
        <v>44.852100399999998</v>
      </c>
      <c r="CU63" s="2">
        <v>591.91601560000004</v>
      </c>
      <c r="CV63" s="2">
        <v>30.799999199999998</v>
      </c>
      <c r="CW63" s="2">
        <v>1.5</v>
      </c>
      <c r="CX63" s="2">
        <v>29.299999199999998</v>
      </c>
      <c r="CY63" s="2">
        <v>22.866699199999999</v>
      </c>
      <c r="CZ63" s="2">
        <v>9.6166696999999992</v>
      </c>
      <c r="DA63" s="2">
        <v>24.283300400000002</v>
      </c>
      <c r="DB63" s="2">
        <v>9.6166696999999992</v>
      </c>
      <c r="DC63" s="2">
        <v>633</v>
      </c>
      <c r="DD63" s="2">
        <v>78</v>
      </c>
      <c r="DE63" s="2">
        <v>38</v>
      </c>
      <c r="DF63" s="2">
        <v>18.127099999999999</v>
      </c>
      <c r="DG63" s="2">
        <v>187</v>
      </c>
      <c r="DH63" s="2">
        <v>134</v>
      </c>
      <c r="DI63" s="2">
        <v>187</v>
      </c>
      <c r="DJ63" s="2">
        <v>134</v>
      </c>
      <c r="DK63" s="2">
        <v>0.88727400000000001</v>
      </c>
      <c r="DL63" s="2">
        <v>9.9663199999999996</v>
      </c>
      <c r="DM63" s="2">
        <v>7.3134213020000001</v>
      </c>
      <c r="DN63" s="2">
        <v>2.2979618159999999</v>
      </c>
      <c r="DO63" s="2">
        <v>1.3940144480000001</v>
      </c>
      <c r="DP63" s="2">
        <v>-0.86496831500000004</v>
      </c>
      <c r="DQ63" s="2">
        <v>0.26357708099999999</v>
      </c>
      <c r="DR63" s="2">
        <v>-0.84056177499999996</v>
      </c>
      <c r="DS63" s="2">
        <v>1.002</v>
      </c>
      <c r="DT63" s="2">
        <v>0.97899999999999998</v>
      </c>
      <c r="DU63" s="2">
        <v>0.54100000000000004</v>
      </c>
      <c r="DV63" s="2">
        <v>0.83499999999999996</v>
      </c>
      <c r="DW63" s="2">
        <v>0.27</v>
      </c>
      <c r="DX63" s="2" t="s">
        <v>826</v>
      </c>
      <c r="DY63" s="2"/>
    </row>
    <row r="64" spans="1:129">
      <c r="A64" t="str">
        <f t="shared" si="0"/>
        <v>NSW0170_4D</v>
      </c>
      <c r="B64" s="2" t="s">
        <v>437</v>
      </c>
      <c r="C64" s="2" t="s">
        <v>829</v>
      </c>
      <c r="D64" s="2">
        <v>4</v>
      </c>
      <c r="E64" s="2" t="s">
        <v>154</v>
      </c>
      <c r="F64" s="2" t="s">
        <v>825</v>
      </c>
      <c r="G64" s="2" t="s">
        <v>823</v>
      </c>
      <c r="H64" s="16">
        <v>44384.46875</v>
      </c>
      <c r="I64" s="2">
        <v>29.2194</v>
      </c>
      <c r="J64" s="2">
        <v>0.70709999999999995</v>
      </c>
      <c r="K64" s="2">
        <v>2.2214</v>
      </c>
      <c r="L64" s="2">
        <v>0.24199999999999999</v>
      </c>
      <c r="M64" s="2">
        <v>1.2999999999999999E-2</v>
      </c>
      <c r="N64" s="2">
        <v>0.99099999999999999</v>
      </c>
      <c r="O64" s="2">
        <v>0.01</v>
      </c>
      <c r="P64" s="2">
        <v>15</v>
      </c>
      <c r="Q64" s="2">
        <v>41</v>
      </c>
      <c r="R64" s="2">
        <v>7</v>
      </c>
      <c r="S64" s="2">
        <v>73</v>
      </c>
      <c r="T64" s="2">
        <v>22</v>
      </c>
      <c r="U64" s="2">
        <v>165</v>
      </c>
      <c r="V64" s="2">
        <v>0.4042</v>
      </c>
      <c r="W64" s="2">
        <v>8.6E-3</v>
      </c>
      <c r="X64" s="2">
        <v>2.7099999999999999E-2</v>
      </c>
      <c r="Y64" s="2">
        <v>0.1464</v>
      </c>
      <c r="Z64" s="2">
        <v>34.03</v>
      </c>
      <c r="AA64" s="2">
        <v>28</v>
      </c>
      <c r="AB64" s="2">
        <v>0.67179999999999995</v>
      </c>
      <c r="AC64" s="2">
        <v>3</v>
      </c>
      <c r="AD64" s="2">
        <v>0.94510000000000005</v>
      </c>
      <c r="AE64" s="2">
        <v>24</v>
      </c>
      <c r="AF64" s="2">
        <v>26.272099999999998</v>
      </c>
      <c r="AG64" s="2">
        <v>29.2194</v>
      </c>
      <c r="AH64" s="2">
        <v>29.065000000000001</v>
      </c>
      <c r="AI64" s="2">
        <v>0.15440000000000001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1.9685999999999999</v>
      </c>
      <c r="AS64" s="2">
        <v>1.9424999999999999</v>
      </c>
      <c r="AT64" s="2">
        <v>2.6100000000000002E-2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0.62660000000000005</v>
      </c>
      <c r="BD64" s="2">
        <v>0.61829999999999996</v>
      </c>
      <c r="BE64" s="2">
        <v>8.3000000000000001E-3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1.4E-2</v>
      </c>
      <c r="BO64" s="2">
        <v>1.37E-2</v>
      </c>
      <c r="BP64" s="2">
        <v>4.0000000000000002E-4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15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-32.158408100000003</v>
      </c>
      <c r="CJ64" s="2">
        <v>148.65880519999999</v>
      </c>
      <c r="CK64" s="2">
        <v>335</v>
      </c>
      <c r="CL64" s="2">
        <v>2755</v>
      </c>
      <c r="CM64" s="2">
        <v>30</v>
      </c>
      <c r="CN64" s="2">
        <v>68</v>
      </c>
      <c r="CO64" s="2">
        <v>57</v>
      </c>
      <c r="CP64" s="2">
        <v>13</v>
      </c>
      <c r="CQ64" s="2">
        <v>46</v>
      </c>
      <c r="CR64" s="2">
        <v>17.037500399999999</v>
      </c>
      <c r="CS64" s="2">
        <v>13.1416998</v>
      </c>
      <c r="CT64" s="2">
        <v>44.852100399999998</v>
      </c>
      <c r="CU64" s="2">
        <v>591.91601560000004</v>
      </c>
      <c r="CV64" s="2">
        <v>30.799999199999998</v>
      </c>
      <c r="CW64" s="2">
        <v>1.5</v>
      </c>
      <c r="CX64" s="2">
        <v>29.299999199999998</v>
      </c>
      <c r="CY64" s="2">
        <v>22.866699199999999</v>
      </c>
      <c r="CZ64" s="2">
        <v>9.6166696999999992</v>
      </c>
      <c r="DA64" s="2">
        <v>24.283300400000002</v>
      </c>
      <c r="DB64" s="2">
        <v>9.6166696999999992</v>
      </c>
      <c r="DC64" s="2">
        <v>633</v>
      </c>
      <c r="DD64" s="2">
        <v>78</v>
      </c>
      <c r="DE64" s="2">
        <v>38</v>
      </c>
      <c r="DF64" s="2">
        <v>18.127099999999999</v>
      </c>
      <c r="DG64" s="2">
        <v>187</v>
      </c>
      <c r="DH64" s="2">
        <v>134</v>
      </c>
      <c r="DI64" s="2">
        <v>187</v>
      </c>
      <c r="DJ64" s="2">
        <v>134</v>
      </c>
      <c r="DK64" s="2">
        <v>0.88727400000000001</v>
      </c>
      <c r="DL64" s="2">
        <v>9.9663199999999996</v>
      </c>
      <c r="DM64" s="2">
        <v>7.3134213020000001</v>
      </c>
      <c r="DN64" s="2">
        <v>2.2979618159999999</v>
      </c>
      <c r="DO64" s="2">
        <v>1.3940144480000001</v>
      </c>
      <c r="DP64" s="2">
        <v>-0.86496831500000004</v>
      </c>
      <c r="DQ64" s="2">
        <v>0.26357708099999999</v>
      </c>
      <c r="DR64" s="2">
        <v>-0.84056177499999996</v>
      </c>
      <c r="DS64" s="2">
        <v>0.64400000000000002</v>
      </c>
      <c r="DT64" s="2">
        <v>0.746</v>
      </c>
      <c r="DU64" s="2">
        <v>0.28799999999999998</v>
      </c>
      <c r="DV64" s="2">
        <v>0.82499999999999996</v>
      </c>
      <c r="DW64" s="2">
        <v>0.32900000000000001</v>
      </c>
      <c r="DX64" s="2" t="s">
        <v>826</v>
      </c>
      <c r="DY64" s="2"/>
    </row>
    <row r="65" spans="1:129">
      <c r="A65" t="str">
        <f t="shared" si="0"/>
        <v>NSW0170_5D</v>
      </c>
      <c r="B65" s="2" t="s">
        <v>437</v>
      </c>
      <c r="C65" s="2" t="s">
        <v>829</v>
      </c>
      <c r="D65" s="2">
        <v>5</v>
      </c>
      <c r="E65" s="2" t="s">
        <v>154</v>
      </c>
      <c r="F65" s="2" t="s">
        <v>825</v>
      </c>
      <c r="G65" s="2" t="s">
        <v>823</v>
      </c>
      <c r="H65" s="16">
        <v>44384.478470000002</v>
      </c>
      <c r="I65" s="2">
        <v>32.968899999999998</v>
      </c>
      <c r="J65" s="2">
        <v>0.86660000000000004</v>
      </c>
      <c r="K65" s="2">
        <v>2.7225999999999999</v>
      </c>
      <c r="L65" s="2">
        <v>0.26290000000000002</v>
      </c>
      <c r="M65" s="2">
        <v>1.7999999999999999E-2</v>
      </c>
      <c r="N65" s="2">
        <v>1.004</v>
      </c>
      <c r="O65" s="2">
        <v>8.0000000000000002E-3</v>
      </c>
      <c r="P65" s="2">
        <v>19</v>
      </c>
      <c r="Q65" s="2">
        <v>36</v>
      </c>
      <c r="R65" s="2">
        <v>1</v>
      </c>
      <c r="S65" s="2">
        <v>66</v>
      </c>
      <c r="T65" s="2">
        <v>20</v>
      </c>
      <c r="U65" s="2">
        <v>205</v>
      </c>
      <c r="V65" s="2">
        <v>0.50280000000000002</v>
      </c>
      <c r="W65" s="2">
        <v>1.18E-2</v>
      </c>
      <c r="X65" s="2">
        <v>3.7199999999999997E-2</v>
      </c>
      <c r="Y65" s="2">
        <v>0.13969999999999999</v>
      </c>
      <c r="Z65" s="2">
        <v>42.83</v>
      </c>
      <c r="AA65" s="2">
        <v>28</v>
      </c>
      <c r="AB65" s="2">
        <v>20.377099999999999</v>
      </c>
      <c r="AC65" s="2">
        <v>15</v>
      </c>
      <c r="AD65" s="2">
        <v>10.113200000000001</v>
      </c>
      <c r="AE65" s="2">
        <v>12</v>
      </c>
      <c r="AF65" s="2">
        <v>1.6935</v>
      </c>
      <c r="AG65" s="2">
        <v>32.968899999999998</v>
      </c>
      <c r="AH65" s="2">
        <v>31.380199999999999</v>
      </c>
      <c r="AI65" s="2">
        <v>1.5887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2.4617</v>
      </c>
      <c r="AS65" s="2">
        <v>2.1833</v>
      </c>
      <c r="AT65" s="2">
        <v>0.27839999999999998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0.78359999999999996</v>
      </c>
      <c r="BD65" s="2">
        <v>0.69499999999999995</v>
      </c>
      <c r="BE65" s="2">
        <v>8.8599999999999998E-2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0.02</v>
      </c>
      <c r="BO65" s="2">
        <v>1.61E-2</v>
      </c>
      <c r="BP65" s="2">
        <v>3.8999999999999998E-3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19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-32.158408100000003</v>
      </c>
      <c r="CJ65" s="2">
        <v>148.65880519999999</v>
      </c>
      <c r="CK65" s="2">
        <v>335</v>
      </c>
      <c r="CL65" s="2">
        <v>2755</v>
      </c>
      <c r="CM65" s="2">
        <v>30</v>
      </c>
      <c r="CN65" s="2">
        <v>68</v>
      </c>
      <c r="CO65" s="2">
        <v>57</v>
      </c>
      <c r="CP65" s="2">
        <v>13</v>
      </c>
      <c r="CQ65" s="2">
        <v>46</v>
      </c>
      <c r="CR65" s="2">
        <v>17.037500399999999</v>
      </c>
      <c r="CS65" s="2">
        <v>13.1416998</v>
      </c>
      <c r="CT65" s="2">
        <v>44.852100399999998</v>
      </c>
      <c r="CU65" s="2">
        <v>591.91601560000004</v>
      </c>
      <c r="CV65" s="2">
        <v>30.799999199999998</v>
      </c>
      <c r="CW65" s="2">
        <v>1.5</v>
      </c>
      <c r="CX65" s="2">
        <v>29.299999199999998</v>
      </c>
      <c r="CY65" s="2">
        <v>22.866699199999999</v>
      </c>
      <c r="CZ65" s="2">
        <v>9.6166696999999992</v>
      </c>
      <c r="DA65" s="2">
        <v>24.283300400000002</v>
      </c>
      <c r="DB65" s="2">
        <v>9.6166696999999992</v>
      </c>
      <c r="DC65" s="2">
        <v>633</v>
      </c>
      <c r="DD65" s="2">
        <v>78</v>
      </c>
      <c r="DE65" s="2">
        <v>38</v>
      </c>
      <c r="DF65" s="2">
        <v>18.127099999999999</v>
      </c>
      <c r="DG65" s="2">
        <v>187</v>
      </c>
      <c r="DH65" s="2">
        <v>134</v>
      </c>
      <c r="DI65" s="2">
        <v>187</v>
      </c>
      <c r="DJ65" s="2">
        <v>134</v>
      </c>
      <c r="DK65" s="2">
        <v>0.88727400000000001</v>
      </c>
      <c r="DL65" s="2">
        <v>9.9663199999999996</v>
      </c>
      <c r="DM65" s="2">
        <v>7.3134213020000001</v>
      </c>
      <c r="DN65" s="2">
        <v>2.2979618159999999</v>
      </c>
      <c r="DO65" s="2">
        <v>1.3940144480000001</v>
      </c>
      <c r="DP65" s="2">
        <v>-0.86496831500000004</v>
      </c>
      <c r="DQ65" s="2">
        <v>0.26357708099999999</v>
      </c>
      <c r="DR65" s="2">
        <v>-0.84056177499999996</v>
      </c>
      <c r="DS65" s="2">
        <v>0.65700000000000003</v>
      </c>
      <c r="DT65" s="2">
        <v>0.77200000000000002</v>
      </c>
      <c r="DU65" s="2">
        <v>0.34200000000000003</v>
      </c>
      <c r="DV65" s="2">
        <v>0.80400000000000005</v>
      </c>
      <c r="DW65" s="2">
        <v>0.34300000000000003</v>
      </c>
      <c r="DX65" s="2" t="s">
        <v>826</v>
      </c>
      <c r="DY65" s="2"/>
    </row>
    <row r="66" spans="1:129">
      <c r="A66" t="str">
        <f t="shared" si="0"/>
        <v>NSW0170_5D</v>
      </c>
      <c r="B66" s="2" t="s">
        <v>437</v>
      </c>
      <c r="C66" s="2" t="s">
        <v>829</v>
      </c>
      <c r="D66" s="2">
        <v>5</v>
      </c>
      <c r="E66" s="2" t="s">
        <v>154</v>
      </c>
      <c r="F66" s="2" t="s">
        <v>825</v>
      </c>
      <c r="G66" s="2" t="s">
        <v>823</v>
      </c>
      <c r="H66" s="16">
        <v>44384.486810000002</v>
      </c>
      <c r="I66" s="2">
        <v>33.225700000000003</v>
      </c>
      <c r="J66" s="2">
        <v>0.9052</v>
      </c>
      <c r="K66" s="2">
        <v>2.8437999999999999</v>
      </c>
      <c r="L66" s="2">
        <v>0.27239999999999998</v>
      </c>
      <c r="M66" s="2">
        <v>1.9E-2</v>
      </c>
      <c r="N66" s="2">
        <v>1.0009999999999999</v>
      </c>
      <c r="O66" s="2">
        <v>6.0000000000000001E-3</v>
      </c>
      <c r="P66" s="2">
        <v>16</v>
      </c>
      <c r="Q66" s="2">
        <v>32</v>
      </c>
      <c r="R66" s="2">
        <v>1</v>
      </c>
      <c r="S66" s="2">
        <v>57</v>
      </c>
      <c r="T66" s="2">
        <v>16</v>
      </c>
      <c r="U66" s="2">
        <v>157</v>
      </c>
      <c r="V66" s="2">
        <v>0.58750000000000002</v>
      </c>
      <c r="W66" s="2">
        <v>1.44E-2</v>
      </c>
      <c r="X66" s="2">
        <v>4.5199999999999997E-2</v>
      </c>
      <c r="Y66" s="2">
        <v>0.14860000000000001</v>
      </c>
      <c r="Z66" s="2">
        <v>39.1</v>
      </c>
      <c r="AA66" s="2">
        <v>24</v>
      </c>
      <c r="AB66" s="2">
        <v>20.694199999999999</v>
      </c>
      <c r="AC66" s="2">
        <v>15</v>
      </c>
      <c r="AD66" s="2">
        <v>11.9947</v>
      </c>
      <c r="AE66" s="2">
        <v>8</v>
      </c>
      <c r="AF66" s="2">
        <v>0.27560000000000001</v>
      </c>
      <c r="AG66" s="2">
        <v>33.225700000000003</v>
      </c>
      <c r="AH66" s="2">
        <v>31.340199999999999</v>
      </c>
      <c r="AI66" s="2">
        <v>1.8855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2.5787</v>
      </c>
      <c r="AS66" s="2">
        <v>2.2504</v>
      </c>
      <c r="AT66" s="2">
        <v>0.32829999999999998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0.82079999999999997</v>
      </c>
      <c r="BD66" s="2">
        <v>0.71630000000000005</v>
      </c>
      <c r="BE66" s="2">
        <v>0.1045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2.1999999999999999E-2</v>
      </c>
      <c r="BO66" s="2">
        <v>1.7500000000000002E-2</v>
      </c>
      <c r="BP66" s="2">
        <v>4.5999999999999999E-3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16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-32.158408100000003</v>
      </c>
      <c r="CJ66" s="2">
        <v>148.65880519999999</v>
      </c>
      <c r="CK66" s="2">
        <v>335</v>
      </c>
      <c r="CL66" s="2">
        <v>2755</v>
      </c>
      <c r="CM66" s="2">
        <v>30</v>
      </c>
      <c r="CN66" s="2">
        <v>68</v>
      </c>
      <c r="CO66" s="2">
        <v>57</v>
      </c>
      <c r="CP66" s="2">
        <v>13</v>
      </c>
      <c r="CQ66" s="2">
        <v>46</v>
      </c>
      <c r="CR66" s="2">
        <v>17.037500399999999</v>
      </c>
      <c r="CS66" s="2">
        <v>13.1416998</v>
      </c>
      <c r="CT66" s="2">
        <v>44.852100399999998</v>
      </c>
      <c r="CU66" s="2">
        <v>591.91601560000004</v>
      </c>
      <c r="CV66" s="2">
        <v>30.799999199999998</v>
      </c>
      <c r="CW66" s="2">
        <v>1.5</v>
      </c>
      <c r="CX66" s="2">
        <v>29.299999199999998</v>
      </c>
      <c r="CY66" s="2">
        <v>22.866699199999999</v>
      </c>
      <c r="CZ66" s="2">
        <v>9.6166696999999992</v>
      </c>
      <c r="DA66" s="2">
        <v>24.283300400000002</v>
      </c>
      <c r="DB66" s="2">
        <v>9.6166696999999992</v>
      </c>
      <c r="DC66" s="2">
        <v>633</v>
      </c>
      <c r="DD66" s="2">
        <v>78</v>
      </c>
      <c r="DE66" s="2">
        <v>38</v>
      </c>
      <c r="DF66" s="2">
        <v>18.127099999999999</v>
      </c>
      <c r="DG66" s="2">
        <v>187</v>
      </c>
      <c r="DH66" s="2">
        <v>134</v>
      </c>
      <c r="DI66" s="2">
        <v>187</v>
      </c>
      <c r="DJ66" s="2">
        <v>134</v>
      </c>
      <c r="DK66" s="2">
        <v>0.88727400000000001</v>
      </c>
      <c r="DL66" s="2">
        <v>9.9663199999999996</v>
      </c>
      <c r="DM66" s="2">
        <v>7.3134213020000001</v>
      </c>
      <c r="DN66" s="2">
        <v>2.2979618159999999</v>
      </c>
      <c r="DO66" s="2">
        <v>1.3940144480000001</v>
      </c>
      <c r="DP66" s="2">
        <v>-0.86496831500000004</v>
      </c>
      <c r="DQ66" s="2">
        <v>0.26357708099999999</v>
      </c>
      <c r="DR66" s="2">
        <v>-0.84056177499999996</v>
      </c>
      <c r="DS66" s="2">
        <v>0.65700000000000003</v>
      </c>
      <c r="DT66" s="2">
        <v>0.77200000000000002</v>
      </c>
      <c r="DU66" s="2">
        <v>0.34200000000000003</v>
      </c>
      <c r="DV66" s="2">
        <v>0.80400000000000005</v>
      </c>
      <c r="DW66" s="2">
        <v>0.34300000000000003</v>
      </c>
      <c r="DX66" s="2" t="s">
        <v>826</v>
      </c>
      <c r="DY66" s="2"/>
    </row>
    <row r="67" spans="1:129">
      <c r="A67" t="str">
        <f t="shared" ref="A67:A130" si="1">CONCATENATE(B67, "_", D67, E67)</f>
        <v>NSW0170_6D</v>
      </c>
      <c r="B67" s="2" t="s">
        <v>437</v>
      </c>
      <c r="C67" s="2" t="s">
        <v>829</v>
      </c>
      <c r="D67" s="2">
        <v>6</v>
      </c>
      <c r="E67" s="2" t="s">
        <v>154</v>
      </c>
      <c r="F67" s="2" t="s">
        <v>827</v>
      </c>
      <c r="G67" s="2" t="s">
        <v>823</v>
      </c>
      <c r="H67" s="16">
        <v>44384.499309999999</v>
      </c>
      <c r="I67" s="2">
        <v>22.430299999999999</v>
      </c>
      <c r="J67" s="2">
        <v>0.84060000000000001</v>
      </c>
      <c r="K67" s="2">
        <v>2.641</v>
      </c>
      <c r="L67" s="2">
        <v>0.37480000000000002</v>
      </c>
      <c r="M67" s="2">
        <v>2.5000000000000001E-2</v>
      </c>
      <c r="N67" s="2">
        <v>0.97499999999999998</v>
      </c>
      <c r="O67" s="2">
        <v>7.0000000000000001E-3</v>
      </c>
      <c r="P67" s="2">
        <v>23</v>
      </c>
      <c r="Q67" s="2">
        <v>16</v>
      </c>
      <c r="R67" s="2">
        <v>1</v>
      </c>
      <c r="S67" s="2">
        <v>35</v>
      </c>
      <c r="T67" s="2">
        <v>14</v>
      </c>
      <c r="U67" s="2">
        <v>91</v>
      </c>
      <c r="V67" s="2">
        <v>0.61990000000000001</v>
      </c>
      <c r="W67" s="2">
        <v>2.0899999999999998E-2</v>
      </c>
      <c r="X67" s="2">
        <v>6.5799999999999997E-2</v>
      </c>
      <c r="Y67" s="2">
        <v>0.2732</v>
      </c>
      <c r="Z67" s="2">
        <v>45.82</v>
      </c>
      <c r="AA67" s="2">
        <v>13</v>
      </c>
      <c r="AB67" s="2">
        <v>12.9834</v>
      </c>
      <c r="AC67" s="2">
        <v>12</v>
      </c>
      <c r="AD67" s="2">
        <v>3.2944</v>
      </c>
      <c r="AE67" s="2">
        <v>0</v>
      </c>
      <c r="AF67" s="2">
        <v>0</v>
      </c>
      <c r="AG67" s="2">
        <v>22.430299999999999</v>
      </c>
      <c r="AH67" s="2">
        <v>19.456099999999999</v>
      </c>
      <c r="AI67" s="2">
        <v>2.9079999999999999</v>
      </c>
      <c r="AJ67" s="2">
        <v>6.6299999999999998E-2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2.3818000000000001</v>
      </c>
      <c r="AS67" s="2">
        <v>1.8275999999999999</v>
      </c>
      <c r="AT67" s="2">
        <v>0.53290000000000004</v>
      </c>
      <c r="AU67" s="2">
        <v>2.1299999999999999E-2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0.75819999999999999</v>
      </c>
      <c r="BD67" s="2">
        <v>0.58169999999999999</v>
      </c>
      <c r="BE67" s="2">
        <v>0.1696</v>
      </c>
      <c r="BF67" s="2">
        <v>6.7999999999999996E-3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2.4E-2</v>
      </c>
      <c r="BO67" s="2">
        <v>1.55E-2</v>
      </c>
      <c r="BP67" s="2">
        <v>7.9000000000000008E-3</v>
      </c>
      <c r="BQ67" s="2">
        <v>5.0000000000000001E-4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21</v>
      </c>
      <c r="BZ67" s="2">
        <v>2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-32.158408100000003</v>
      </c>
      <c r="CJ67" s="2">
        <v>148.65880519999999</v>
      </c>
      <c r="CK67" s="2">
        <v>335</v>
      </c>
      <c r="CL67" s="2">
        <v>2755</v>
      </c>
      <c r="CM67" s="2">
        <v>30</v>
      </c>
      <c r="CN67" s="2">
        <v>68</v>
      </c>
      <c r="CO67" s="2">
        <v>57</v>
      </c>
      <c r="CP67" s="2">
        <v>13</v>
      </c>
      <c r="CQ67" s="2">
        <v>46</v>
      </c>
      <c r="CR67" s="2">
        <v>17.037500399999999</v>
      </c>
      <c r="CS67" s="2">
        <v>13.1416998</v>
      </c>
      <c r="CT67" s="2">
        <v>44.852100399999998</v>
      </c>
      <c r="CU67" s="2">
        <v>591.91601560000004</v>
      </c>
      <c r="CV67" s="2">
        <v>30.799999199999998</v>
      </c>
      <c r="CW67" s="2">
        <v>1.5</v>
      </c>
      <c r="CX67" s="2">
        <v>29.299999199999998</v>
      </c>
      <c r="CY67" s="2">
        <v>22.866699199999999</v>
      </c>
      <c r="CZ67" s="2">
        <v>9.6166696999999992</v>
      </c>
      <c r="DA67" s="2">
        <v>24.283300400000002</v>
      </c>
      <c r="DB67" s="2">
        <v>9.6166696999999992</v>
      </c>
      <c r="DC67" s="2">
        <v>633</v>
      </c>
      <c r="DD67" s="2">
        <v>78</v>
      </c>
      <c r="DE67" s="2">
        <v>38</v>
      </c>
      <c r="DF67" s="2">
        <v>18.127099999999999</v>
      </c>
      <c r="DG67" s="2">
        <v>187</v>
      </c>
      <c r="DH67" s="2">
        <v>134</v>
      </c>
      <c r="DI67" s="2">
        <v>187</v>
      </c>
      <c r="DJ67" s="2">
        <v>134</v>
      </c>
      <c r="DK67" s="2">
        <v>0.88727400000000001</v>
      </c>
      <c r="DL67" s="2">
        <v>9.9663199999999996</v>
      </c>
      <c r="DM67" s="2">
        <v>7.3134213020000001</v>
      </c>
      <c r="DN67" s="2">
        <v>2.2979618159999999</v>
      </c>
      <c r="DO67" s="2">
        <v>1.3940144480000001</v>
      </c>
      <c r="DP67" s="2">
        <v>-0.86496831500000004</v>
      </c>
      <c r="DQ67" s="2">
        <v>0.26357708099999999</v>
      </c>
      <c r="DR67" s="2">
        <v>-0.84056177499999996</v>
      </c>
      <c r="DS67" s="2">
        <v>1.4590000000000001</v>
      </c>
      <c r="DT67" s="2">
        <v>1.23</v>
      </c>
      <c r="DU67" s="2">
        <v>0.47499999999999998</v>
      </c>
      <c r="DV67" s="2">
        <v>1.0529999999999999</v>
      </c>
      <c r="DW67" s="2">
        <v>0.439</v>
      </c>
      <c r="DX67" s="2" t="s">
        <v>828</v>
      </c>
      <c r="DY67" s="2"/>
    </row>
    <row r="68" spans="1:129">
      <c r="A68" t="str">
        <f t="shared" si="1"/>
        <v>NSW0170_7D</v>
      </c>
      <c r="B68" s="2" t="s">
        <v>437</v>
      </c>
      <c r="C68" s="2" t="s">
        <v>829</v>
      </c>
      <c r="D68" s="2">
        <v>7</v>
      </c>
      <c r="E68" s="2" t="s">
        <v>154</v>
      </c>
      <c r="F68" s="2" t="s">
        <v>827</v>
      </c>
      <c r="G68" s="2" t="s">
        <v>823</v>
      </c>
      <c r="H68" s="16">
        <v>44384.511109999999</v>
      </c>
      <c r="I68" s="2">
        <v>38.417400000000001</v>
      </c>
      <c r="J68" s="2">
        <v>0.98550000000000004</v>
      </c>
      <c r="K68" s="2">
        <v>3.0960999999999999</v>
      </c>
      <c r="L68" s="2">
        <v>0.25650000000000001</v>
      </c>
      <c r="M68" s="2">
        <v>0.02</v>
      </c>
      <c r="N68" s="2">
        <v>1.0169999999999999</v>
      </c>
      <c r="O68" s="2">
        <v>8.0000000000000002E-3</v>
      </c>
      <c r="P68" s="2">
        <v>29</v>
      </c>
      <c r="Q68" s="2">
        <v>104</v>
      </c>
      <c r="R68" s="2">
        <v>23</v>
      </c>
      <c r="S68" s="2">
        <v>196</v>
      </c>
      <c r="T68" s="2">
        <v>36</v>
      </c>
      <c r="U68" s="2">
        <v>526</v>
      </c>
      <c r="V68" s="2">
        <v>0.2001</v>
      </c>
      <c r="W68" s="2">
        <v>4.4999999999999997E-3</v>
      </c>
      <c r="X68" s="2">
        <v>1.41E-2</v>
      </c>
      <c r="Y68" s="2">
        <v>0.156</v>
      </c>
      <c r="Z68" s="2">
        <v>45.4</v>
      </c>
      <c r="AA68" s="2">
        <v>72</v>
      </c>
      <c r="AB68" s="2">
        <v>1.4046000000000001</v>
      </c>
      <c r="AC68" s="2">
        <v>3</v>
      </c>
      <c r="AD68" s="2">
        <v>1.9288000000000001</v>
      </c>
      <c r="AE68" s="2">
        <v>68</v>
      </c>
      <c r="AF68" s="2">
        <v>31.7088</v>
      </c>
      <c r="AG68" s="2">
        <v>38.417400000000001</v>
      </c>
      <c r="AH68" s="2">
        <v>37.048499999999997</v>
      </c>
      <c r="AI68" s="2">
        <v>1.3689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2.7290000000000001</v>
      </c>
      <c r="AS68" s="2">
        <v>2.4883000000000002</v>
      </c>
      <c r="AT68" s="2">
        <v>0.2407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0.86870000000000003</v>
      </c>
      <c r="BD68" s="2">
        <v>0.79210000000000003</v>
      </c>
      <c r="BE68" s="2">
        <v>7.6600000000000001E-2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2.12E-2</v>
      </c>
      <c r="BO68" s="2">
        <v>1.78E-2</v>
      </c>
      <c r="BP68" s="2">
        <v>3.3999999999999998E-3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29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-32.158408100000003</v>
      </c>
      <c r="CJ68" s="2">
        <v>148.65880519999999</v>
      </c>
      <c r="CK68" s="2">
        <v>335</v>
      </c>
      <c r="CL68" s="2">
        <v>2755</v>
      </c>
      <c r="CM68" s="2">
        <v>30</v>
      </c>
      <c r="CN68" s="2">
        <v>68</v>
      </c>
      <c r="CO68" s="2">
        <v>57</v>
      </c>
      <c r="CP68" s="2">
        <v>13</v>
      </c>
      <c r="CQ68" s="2">
        <v>46</v>
      </c>
      <c r="CR68" s="2">
        <v>17.037500399999999</v>
      </c>
      <c r="CS68" s="2">
        <v>13.1416998</v>
      </c>
      <c r="CT68" s="2">
        <v>44.852100399999998</v>
      </c>
      <c r="CU68" s="2">
        <v>591.91601560000004</v>
      </c>
      <c r="CV68" s="2">
        <v>30.799999199999998</v>
      </c>
      <c r="CW68" s="2">
        <v>1.5</v>
      </c>
      <c r="CX68" s="2">
        <v>29.299999199999998</v>
      </c>
      <c r="CY68" s="2">
        <v>22.866699199999999</v>
      </c>
      <c r="CZ68" s="2">
        <v>9.6166696999999992</v>
      </c>
      <c r="DA68" s="2">
        <v>24.283300400000002</v>
      </c>
      <c r="DB68" s="2">
        <v>9.6166696999999992</v>
      </c>
      <c r="DC68" s="2">
        <v>633</v>
      </c>
      <c r="DD68" s="2">
        <v>78</v>
      </c>
      <c r="DE68" s="2">
        <v>38</v>
      </c>
      <c r="DF68" s="2">
        <v>18.127099999999999</v>
      </c>
      <c r="DG68" s="2">
        <v>187</v>
      </c>
      <c r="DH68" s="2">
        <v>134</v>
      </c>
      <c r="DI68" s="2">
        <v>187</v>
      </c>
      <c r="DJ68" s="2">
        <v>134</v>
      </c>
      <c r="DK68" s="2">
        <v>0.88727400000000001</v>
      </c>
      <c r="DL68" s="2">
        <v>9.9663199999999996</v>
      </c>
      <c r="DM68" s="2">
        <v>7.3134213020000001</v>
      </c>
      <c r="DN68" s="2">
        <v>2.2979618159999999</v>
      </c>
      <c r="DO68" s="2">
        <v>1.3940144480000001</v>
      </c>
      <c r="DP68" s="2">
        <v>-0.86496831500000004</v>
      </c>
      <c r="DQ68" s="2">
        <v>0.26357708099999999</v>
      </c>
      <c r="DR68" s="2">
        <v>-0.84056177499999996</v>
      </c>
      <c r="DS68" s="2">
        <v>1.54</v>
      </c>
      <c r="DT68" s="2">
        <v>1.2609999999999999</v>
      </c>
      <c r="DU68" s="2">
        <v>0.46400000000000002</v>
      </c>
      <c r="DV68" s="2">
        <v>1.252</v>
      </c>
      <c r="DW68" s="2">
        <v>0.45900000000000002</v>
      </c>
      <c r="DX68" s="2" t="s">
        <v>828</v>
      </c>
      <c r="DY68" s="2"/>
    </row>
    <row r="69" spans="1:129">
      <c r="A69" t="str">
        <f t="shared" si="1"/>
        <v>NSW0170_8D</v>
      </c>
      <c r="B69" s="2" t="s">
        <v>437</v>
      </c>
      <c r="C69" s="2" t="s">
        <v>829</v>
      </c>
      <c r="D69" s="2">
        <v>8</v>
      </c>
      <c r="E69" s="2" t="s">
        <v>154</v>
      </c>
      <c r="F69" s="2" t="s">
        <v>827</v>
      </c>
      <c r="G69" s="2" t="s">
        <v>823</v>
      </c>
      <c r="H69" s="16">
        <v>44384.51597</v>
      </c>
      <c r="I69" s="2">
        <v>10.0777</v>
      </c>
      <c r="J69" s="2">
        <v>0.34010000000000001</v>
      </c>
      <c r="K69" s="2">
        <v>1.0686</v>
      </c>
      <c r="L69" s="2">
        <v>0.33750000000000002</v>
      </c>
      <c r="M69" s="2">
        <v>8.9999999999999993E-3</v>
      </c>
      <c r="N69" s="2">
        <v>0.99</v>
      </c>
      <c r="O69" s="2">
        <v>1.2E-2</v>
      </c>
      <c r="P69" s="2">
        <v>2</v>
      </c>
      <c r="Q69" s="2">
        <v>6</v>
      </c>
      <c r="R69" s="2">
        <v>1</v>
      </c>
      <c r="S69" s="2">
        <v>10</v>
      </c>
      <c r="T69" s="2">
        <v>7</v>
      </c>
      <c r="U69" s="2">
        <v>7</v>
      </c>
      <c r="V69" s="2">
        <v>1.0142</v>
      </c>
      <c r="W69" s="2">
        <v>3.1E-2</v>
      </c>
      <c r="X69" s="2">
        <v>9.74E-2</v>
      </c>
      <c r="Y69" s="2">
        <v>0.2243</v>
      </c>
      <c r="Z69" s="2">
        <v>25.36</v>
      </c>
      <c r="AA69" s="2">
        <v>4</v>
      </c>
      <c r="AB69" s="2">
        <v>9.9532000000000007</v>
      </c>
      <c r="AC69" s="2">
        <v>3</v>
      </c>
      <c r="AD69" s="2">
        <v>0.18890000000000001</v>
      </c>
      <c r="AE69" s="2">
        <v>0</v>
      </c>
      <c r="AF69" s="2">
        <v>0</v>
      </c>
      <c r="AG69" s="2">
        <v>10.0777</v>
      </c>
      <c r="AH69" s="2">
        <v>9.7554999999999996</v>
      </c>
      <c r="AI69" s="2">
        <v>0.32219999999999999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0.97809999999999997</v>
      </c>
      <c r="AS69" s="2">
        <v>0.91800000000000004</v>
      </c>
      <c r="AT69" s="2">
        <v>0.06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0.31130000000000002</v>
      </c>
      <c r="BD69" s="2">
        <v>0.29220000000000002</v>
      </c>
      <c r="BE69" s="2">
        <v>1.9099999999999999E-2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8.3999999999999995E-3</v>
      </c>
      <c r="BO69" s="2">
        <v>7.4999999999999997E-3</v>
      </c>
      <c r="BP69" s="2">
        <v>8.9999999999999998E-4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2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-32.158408100000003</v>
      </c>
      <c r="CJ69" s="2">
        <v>148.65880519999999</v>
      </c>
      <c r="CK69" s="2">
        <v>335</v>
      </c>
      <c r="CL69" s="2">
        <v>2755</v>
      </c>
      <c r="CM69" s="2">
        <v>30</v>
      </c>
      <c r="CN69" s="2">
        <v>68</v>
      </c>
      <c r="CO69" s="2">
        <v>57</v>
      </c>
      <c r="CP69" s="2">
        <v>13</v>
      </c>
      <c r="CQ69" s="2">
        <v>46</v>
      </c>
      <c r="CR69" s="2">
        <v>17.037500399999999</v>
      </c>
      <c r="CS69" s="2">
        <v>13.1416998</v>
      </c>
      <c r="CT69" s="2">
        <v>44.852100399999998</v>
      </c>
      <c r="CU69" s="2">
        <v>591.91601560000004</v>
      </c>
      <c r="CV69" s="2">
        <v>30.799999199999998</v>
      </c>
      <c r="CW69" s="2">
        <v>1.5</v>
      </c>
      <c r="CX69" s="2">
        <v>29.299999199999998</v>
      </c>
      <c r="CY69" s="2">
        <v>22.866699199999999</v>
      </c>
      <c r="CZ69" s="2">
        <v>9.6166696999999992</v>
      </c>
      <c r="DA69" s="2">
        <v>24.283300400000002</v>
      </c>
      <c r="DB69" s="2">
        <v>9.6166696999999992</v>
      </c>
      <c r="DC69" s="2">
        <v>633</v>
      </c>
      <c r="DD69" s="2">
        <v>78</v>
      </c>
      <c r="DE69" s="2">
        <v>38</v>
      </c>
      <c r="DF69" s="2">
        <v>18.127099999999999</v>
      </c>
      <c r="DG69" s="2">
        <v>187</v>
      </c>
      <c r="DH69" s="2">
        <v>134</v>
      </c>
      <c r="DI69" s="2">
        <v>187</v>
      </c>
      <c r="DJ69" s="2">
        <v>134</v>
      </c>
      <c r="DK69" s="2">
        <v>0.88727400000000001</v>
      </c>
      <c r="DL69" s="2">
        <v>9.9663199999999996</v>
      </c>
      <c r="DM69" s="2">
        <v>7.3134213020000001</v>
      </c>
      <c r="DN69" s="2">
        <v>2.2979618159999999</v>
      </c>
      <c r="DO69" s="2">
        <v>1.3940144480000001</v>
      </c>
      <c r="DP69" s="2">
        <v>-0.86496831500000004</v>
      </c>
      <c r="DQ69" s="2">
        <v>0.26357708099999999</v>
      </c>
      <c r="DR69" s="2">
        <v>-0.84056177499999996</v>
      </c>
      <c r="DS69" s="2">
        <v>0.47599999999999998</v>
      </c>
      <c r="DT69" s="2">
        <v>0.81399999999999995</v>
      </c>
      <c r="DU69" s="2">
        <v>0.29399999999999998</v>
      </c>
      <c r="DV69" s="2">
        <v>0.83799999999999997</v>
      </c>
      <c r="DW69" s="2">
        <v>0.27600000000000002</v>
      </c>
      <c r="DX69" s="2" t="s">
        <v>828</v>
      </c>
      <c r="DY69" s="2"/>
    </row>
    <row r="70" spans="1:129">
      <c r="A70" t="str">
        <f t="shared" si="1"/>
        <v>NSW0170_9D</v>
      </c>
      <c r="B70" s="2" t="s">
        <v>437</v>
      </c>
      <c r="C70" s="2" t="s">
        <v>829</v>
      </c>
      <c r="D70" s="2">
        <v>9</v>
      </c>
      <c r="E70" s="2" t="s">
        <v>154</v>
      </c>
      <c r="F70" s="2" t="s">
        <v>827</v>
      </c>
      <c r="G70" s="2" t="s">
        <v>823</v>
      </c>
      <c r="H70" s="16">
        <v>44384.705560000002</v>
      </c>
      <c r="I70" s="2">
        <v>47.402299999999997</v>
      </c>
      <c r="J70" s="2">
        <v>1.2245999999999999</v>
      </c>
      <c r="K70" s="2">
        <v>3.8471000000000002</v>
      </c>
      <c r="L70" s="2">
        <v>0.25829999999999997</v>
      </c>
      <c r="M70" s="2">
        <v>2.5000000000000001E-2</v>
      </c>
      <c r="N70" s="2">
        <v>1.0429999999999999</v>
      </c>
      <c r="O70" s="2">
        <v>0.01</v>
      </c>
      <c r="P70" s="2">
        <v>44</v>
      </c>
      <c r="Q70" s="2">
        <v>74</v>
      </c>
      <c r="R70" s="2">
        <v>13</v>
      </c>
      <c r="S70" s="2">
        <v>145</v>
      </c>
      <c r="T70" s="2">
        <v>13</v>
      </c>
      <c r="U70" s="2">
        <v>13</v>
      </c>
      <c r="V70" s="2">
        <v>0.33040000000000003</v>
      </c>
      <c r="W70" s="2">
        <v>7.4999999999999997E-3</v>
      </c>
      <c r="X70" s="2">
        <v>2.35E-2</v>
      </c>
      <c r="Y70" s="2">
        <v>0.16700000000000001</v>
      </c>
      <c r="Z70" s="2">
        <v>47.07</v>
      </c>
      <c r="AA70" s="2">
        <v>5</v>
      </c>
      <c r="AB70" s="2">
        <v>0.8871</v>
      </c>
      <c r="AC70" s="2">
        <v>4</v>
      </c>
      <c r="AD70" s="2">
        <v>4.2299999999999997E-2</v>
      </c>
      <c r="AE70" s="2">
        <v>0</v>
      </c>
      <c r="AF70" s="2">
        <v>0</v>
      </c>
      <c r="AG70" s="2">
        <v>47.402299999999997</v>
      </c>
      <c r="AH70" s="2">
        <v>44.268000000000001</v>
      </c>
      <c r="AI70" s="2">
        <v>3.1343000000000001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3.4077000000000002</v>
      </c>
      <c r="AS70" s="2">
        <v>2.8010999999999999</v>
      </c>
      <c r="AT70" s="2">
        <v>0.60660000000000003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1.0847</v>
      </c>
      <c r="BD70" s="2">
        <v>0.89159999999999995</v>
      </c>
      <c r="BE70" s="2">
        <v>0.19309999999999999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2.87E-2</v>
      </c>
      <c r="BO70" s="2">
        <v>1.9099999999999999E-2</v>
      </c>
      <c r="BP70" s="2">
        <v>9.4999999999999998E-3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44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-32.158408100000003</v>
      </c>
      <c r="CJ70" s="2">
        <v>148.65880519999999</v>
      </c>
      <c r="CK70" s="2">
        <v>335</v>
      </c>
      <c r="CL70" s="2">
        <v>2755</v>
      </c>
      <c r="CM70" s="2">
        <v>30</v>
      </c>
      <c r="CN70" s="2">
        <v>68</v>
      </c>
      <c r="CO70" s="2">
        <v>57</v>
      </c>
      <c r="CP70" s="2">
        <v>13</v>
      </c>
      <c r="CQ70" s="2">
        <v>46</v>
      </c>
      <c r="CR70" s="2">
        <v>17.037500399999999</v>
      </c>
      <c r="CS70" s="2">
        <v>13.1416998</v>
      </c>
      <c r="CT70" s="2">
        <v>44.852100399999998</v>
      </c>
      <c r="CU70" s="2">
        <v>591.91601560000004</v>
      </c>
      <c r="CV70" s="2">
        <v>30.799999199999998</v>
      </c>
      <c r="CW70" s="2">
        <v>1.5</v>
      </c>
      <c r="CX70" s="2">
        <v>29.299999199999998</v>
      </c>
      <c r="CY70" s="2">
        <v>22.866699199999999</v>
      </c>
      <c r="CZ70" s="2">
        <v>9.6166696999999992</v>
      </c>
      <c r="DA70" s="2">
        <v>24.283300400000002</v>
      </c>
      <c r="DB70" s="2">
        <v>9.6166696999999992</v>
      </c>
      <c r="DC70" s="2">
        <v>633</v>
      </c>
      <c r="DD70" s="2">
        <v>78</v>
      </c>
      <c r="DE70" s="2">
        <v>38</v>
      </c>
      <c r="DF70" s="2">
        <v>18.127099999999999</v>
      </c>
      <c r="DG70" s="2">
        <v>187</v>
      </c>
      <c r="DH70" s="2">
        <v>134</v>
      </c>
      <c r="DI70" s="2">
        <v>187</v>
      </c>
      <c r="DJ70" s="2">
        <v>134</v>
      </c>
      <c r="DK70" s="2">
        <v>0.88727400000000001</v>
      </c>
      <c r="DL70" s="2">
        <v>9.9663199999999996</v>
      </c>
      <c r="DM70" s="2">
        <v>7.3134213020000001</v>
      </c>
      <c r="DN70" s="2">
        <v>2.2979618159999999</v>
      </c>
      <c r="DO70" s="2">
        <v>1.3940144480000001</v>
      </c>
      <c r="DP70" s="2">
        <v>-0.86496831500000004</v>
      </c>
      <c r="DQ70" s="2">
        <v>0.26357708099999999</v>
      </c>
      <c r="DR70" s="2">
        <v>-0.84056177499999996</v>
      </c>
      <c r="DS70" s="2">
        <v>1.843</v>
      </c>
      <c r="DT70" s="2">
        <v>1.26</v>
      </c>
      <c r="DU70" s="2">
        <v>0.56000000000000005</v>
      </c>
      <c r="DV70" s="2">
        <v>1.1850000000000001</v>
      </c>
      <c r="DW70" s="2">
        <v>0.56299999999999994</v>
      </c>
      <c r="DX70" s="2" t="s">
        <v>828</v>
      </c>
      <c r="DY70" s="2"/>
    </row>
    <row r="71" spans="1:129">
      <c r="A71" t="str">
        <f t="shared" si="1"/>
        <v>NSW0170_10D</v>
      </c>
      <c r="B71" s="2" t="s">
        <v>437</v>
      </c>
      <c r="C71" s="2" t="s">
        <v>829</v>
      </c>
      <c r="D71" s="2">
        <v>10</v>
      </c>
      <c r="E71" s="2" t="s">
        <v>154</v>
      </c>
      <c r="F71" s="2" t="s">
        <v>827</v>
      </c>
      <c r="G71" s="2" t="s">
        <v>823</v>
      </c>
      <c r="H71" s="16">
        <v>44384.73472</v>
      </c>
      <c r="I71" s="2">
        <v>77.336200000000005</v>
      </c>
      <c r="J71" s="2">
        <v>1.5046999999999999</v>
      </c>
      <c r="K71" s="2">
        <v>4.7271000000000001</v>
      </c>
      <c r="L71" s="2">
        <v>0.1946</v>
      </c>
      <c r="M71" s="2">
        <v>2.3E-2</v>
      </c>
      <c r="N71" s="2">
        <v>1.024</v>
      </c>
      <c r="O71" s="2">
        <v>0.01</v>
      </c>
      <c r="P71" s="2">
        <v>57</v>
      </c>
      <c r="Q71" s="2">
        <v>62</v>
      </c>
      <c r="R71" s="2">
        <v>7</v>
      </c>
      <c r="S71" s="2">
        <v>129</v>
      </c>
      <c r="T71" s="2">
        <v>39</v>
      </c>
      <c r="U71" s="2">
        <v>847</v>
      </c>
      <c r="V71" s="2">
        <v>0.60209999999999997</v>
      </c>
      <c r="W71" s="2">
        <v>1.01E-2</v>
      </c>
      <c r="X71" s="2">
        <v>3.1699999999999999E-2</v>
      </c>
      <c r="Y71" s="2">
        <v>0.1618</v>
      </c>
      <c r="Z71" s="2">
        <v>49.84</v>
      </c>
      <c r="AA71" s="2">
        <v>51</v>
      </c>
      <c r="AB71" s="2">
        <v>8.9435000000000002</v>
      </c>
      <c r="AC71" s="2">
        <v>32</v>
      </c>
      <c r="AD71" s="2">
        <v>47.162300000000002</v>
      </c>
      <c r="AE71" s="2">
        <v>18</v>
      </c>
      <c r="AF71" s="2">
        <v>8.2837999999999994</v>
      </c>
      <c r="AG71" s="2">
        <v>77.336200000000005</v>
      </c>
      <c r="AH71" s="2">
        <v>77.292400000000001</v>
      </c>
      <c r="AI71" s="2">
        <v>4.3700000000000003E-2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4.0869</v>
      </c>
      <c r="AS71" s="2">
        <v>4.08</v>
      </c>
      <c r="AT71" s="2">
        <v>7.0000000000000001E-3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1.3008999999999999</v>
      </c>
      <c r="BD71" s="2">
        <v>1.2987</v>
      </c>
      <c r="BE71" s="2">
        <v>2.2000000000000001E-3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2.0799999999999999E-2</v>
      </c>
      <c r="BO71" s="2">
        <v>2.07E-2</v>
      </c>
      <c r="BP71" s="2">
        <v>1E-4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57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-32.158408100000003</v>
      </c>
      <c r="CJ71" s="2">
        <v>148.65880519999999</v>
      </c>
      <c r="CK71" s="2">
        <v>335</v>
      </c>
      <c r="CL71" s="2">
        <v>2755</v>
      </c>
      <c r="CM71" s="2">
        <v>30</v>
      </c>
      <c r="CN71" s="2">
        <v>68</v>
      </c>
      <c r="CO71" s="2">
        <v>57</v>
      </c>
      <c r="CP71" s="2">
        <v>13</v>
      </c>
      <c r="CQ71" s="2">
        <v>46</v>
      </c>
      <c r="CR71" s="2">
        <v>17.037500399999999</v>
      </c>
      <c r="CS71" s="2">
        <v>13.1416998</v>
      </c>
      <c r="CT71" s="2">
        <v>44.852100399999998</v>
      </c>
      <c r="CU71" s="2">
        <v>591.91601560000004</v>
      </c>
      <c r="CV71" s="2">
        <v>30.799999199999998</v>
      </c>
      <c r="CW71" s="2">
        <v>1.5</v>
      </c>
      <c r="CX71" s="2">
        <v>29.299999199999998</v>
      </c>
      <c r="CY71" s="2">
        <v>22.866699199999999</v>
      </c>
      <c r="CZ71" s="2">
        <v>9.6166696999999992</v>
      </c>
      <c r="DA71" s="2">
        <v>24.283300400000002</v>
      </c>
      <c r="DB71" s="2">
        <v>9.6166696999999992</v>
      </c>
      <c r="DC71" s="2">
        <v>633</v>
      </c>
      <c r="DD71" s="2">
        <v>78</v>
      </c>
      <c r="DE71" s="2">
        <v>38</v>
      </c>
      <c r="DF71" s="2">
        <v>18.127099999999999</v>
      </c>
      <c r="DG71" s="2">
        <v>187</v>
      </c>
      <c r="DH71" s="2">
        <v>134</v>
      </c>
      <c r="DI71" s="2">
        <v>187</v>
      </c>
      <c r="DJ71" s="2">
        <v>134</v>
      </c>
      <c r="DK71" s="2">
        <v>0.88727400000000001</v>
      </c>
      <c r="DL71" s="2">
        <v>9.9663199999999996</v>
      </c>
      <c r="DM71" s="2">
        <v>7.3134213020000001</v>
      </c>
      <c r="DN71" s="2">
        <v>2.2979618159999999</v>
      </c>
      <c r="DO71" s="2">
        <v>1.3940144480000001</v>
      </c>
      <c r="DP71" s="2">
        <v>-0.86496831500000004</v>
      </c>
      <c r="DQ71" s="2">
        <v>0.26357708099999999</v>
      </c>
      <c r="DR71" s="2">
        <v>-0.84056177499999996</v>
      </c>
      <c r="DS71" s="2">
        <v>2.4740000000000002</v>
      </c>
      <c r="DT71" s="2">
        <v>2.0350000000000001</v>
      </c>
      <c r="DU71" s="2">
        <v>0.58699999999999997</v>
      </c>
      <c r="DV71" s="2">
        <v>1.927</v>
      </c>
      <c r="DW71" s="2">
        <v>0.53700000000000003</v>
      </c>
      <c r="DX71" s="2" t="s">
        <v>828</v>
      </c>
      <c r="DY71" s="2"/>
    </row>
    <row r="72" spans="1:129">
      <c r="A72" t="str">
        <f t="shared" si="1"/>
        <v>NSW0170_1W</v>
      </c>
      <c r="B72" s="2" t="s">
        <v>437</v>
      </c>
      <c r="C72" s="2" t="s">
        <v>829</v>
      </c>
      <c r="D72" s="2">
        <v>1</v>
      </c>
      <c r="E72" s="2" t="s">
        <v>171</v>
      </c>
      <c r="F72" s="2" t="s">
        <v>825</v>
      </c>
      <c r="G72" s="2" t="s">
        <v>823</v>
      </c>
      <c r="H72" s="16">
        <v>44384.434719999997</v>
      </c>
      <c r="I72" s="2">
        <v>50.539900000000003</v>
      </c>
      <c r="J72" s="2">
        <v>1.1163000000000001</v>
      </c>
      <c r="K72" s="2">
        <v>3.5070999999999999</v>
      </c>
      <c r="L72" s="2">
        <v>0.22090000000000001</v>
      </c>
      <c r="M72" s="2">
        <v>1.9E-2</v>
      </c>
      <c r="N72" s="2">
        <v>1.0209999999999999</v>
      </c>
      <c r="O72" s="2">
        <v>8.9999999999999993E-3</v>
      </c>
      <c r="P72" s="2">
        <v>32</v>
      </c>
      <c r="Q72" s="2">
        <v>101</v>
      </c>
      <c r="R72" s="2">
        <v>15</v>
      </c>
      <c r="S72" s="2">
        <v>181</v>
      </c>
      <c r="T72" s="2">
        <v>28</v>
      </c>
      <c r="U72" s="2">
        <v>367</v>
      </c>
      <c r="V72" s="2">
        <v>0.28029999999999999</v>
      </c>
      <c r="W72" s="2">
        <v>5.4999999999999997E-3</v>
      </c>
      <c r="X72" s="2">
        <v>1.72E-2</v>
      </c>
      <c r="Y72" s="2">
        <v>0.14369999999999999</v>
      </c>
      <c r="Z72" s="2">
        <v>43.26</v>
      </c>
      <c r="AA72" s="2">
        <v>56</v>
      </c>
      <c r="AB72" s="2">
        <v>4.2652000000000001</v>
      </c>
      <c r="AC72" s="2">
        <v>15</v>
      </c>
      <c r="AD72" s="2">
        <v>15.1234</v>
      </c>
      <c r="AE72" s="2">
        <v>40</v>
      </c>
      <c r="AF72" s="2">
        <v>18.7651</v>
      </c>
      <c r="AG72" s="2">
        <v>50.515900000000002</v>
      </c>
      <c r="AH72" s="2">
        <v>48.4544</v>
      </c>
      <c r="AI72" s="2">
        <v>2.0615000000000001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3.1055999999999999</v>
      </c>
      <c r="AS72" s="2">
        <v>2.7461000000000002</v>
      </c>
      <c r="AT72" s="2">
        <v>0.35949999999999999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0.98850000000000005</v>
      </c>
      <c r="BD72" s="2">
        <v>0.87409999999999999</v>
      </c>
      <c r="BE72" s="2">
        <v>0.1144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2.35E-2</v>
      </c>
      <c r="BO72" s="2">
        <v>1.8499999999999999E-2</v>
      </c>
      <c r="BP72" s="2">
        <v>5.0000000000000001E-3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31</v>
      </c>
      <c r="BZ72" s="2">
        <v>1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-32.158408100000003</v>
      </c>
      <c r="CJ72" s="2">
        <v>148.65880519999999</v>
      </c>
      <c r="CK72" s="2">
        <v>335</v>
      </c>
      <c r="CL72" s="2">
        <v>2755</v>
      </c>
      <c r="CM72" s="2">
        <v>30</v>
      </c>
      <c r="CN72" s="2">
        <v>68</v>
      </c>
      <c r="CO72" s="2">
        <v>57</v>
      </c>
      <c r="CP72" s="2">
        <v>13</v>
      </c>
      <c r="CQ72" s="2">
        <v>46</v>
      </c>
      <c r="CR72" s="2">
        <v>17.037500399999999</v>
      </c>
      <c r="CS72" s="2">
        <v>13.1416998</v>
      </c>
      <c r="CT72" s="2">
        <v>44.852100399999998</v>
      </c>
      <c r="CU72" s="2">
        <v>591.91601560000004</v>
      </c>
      <c r="CV72" s="2">
        <v>30.799999199999998</v>
      </c>
      <c r="CW72" s="2">
        <v>1.5</v>
      </c>
      <c r="CX72" s="2">
        <v>29.299999199999998</v>
      </c>
      <c r="CY72" s="2">
        <v>22.866699199999999</v>
      </c>
      <c r="CZ72" s="2">
        <v>9.6166696999999992</v>
      </c>
      <c r="DA72" s="2">
        <v>24.283300400000002</v>
      </c>
      <c r="DB72" s="2">
        <v>9.6166696999999992</v>
      </c>
      <c r="DC72" s="2">
        <v>633</v>
      </c>
      <c r="DD72" s="2">
        <v>78</v>
      </c>
      <c r="DE72" s="2">
        <v>38</v>
      </c>
      <c r="DF72" s="2">
        <v>18.127099999999999</v>
      </c>
      <c r="DG72" s="2">
        <v>187</v>
      </c>
      <c r="DH72" s="2">
        <v>134</v>
      </c>
      <c r="DI72" s="2">
        <v>187</v>
      </c>
      <c r="DJ72" s="2">
        <v>134</v>
      </c>
      <c r="DK72" s="2">
        <v>0.88727400000000001</v>
      </c>
      <c r="DL72" s="2">
        <v>9.9663199999999996</v>
      </c>
      <c r="DM72" s="2">
        <v>7.3134213020000001</v>
      </c>
      <c r="DN72" s="2">
        <v>2.2979618159999999</v>
      </c>
      <c r="DO72" s="2">
        <v>1.3940144480000001</v>
      </c>
      <c r="DP72" s="2">
        <v>-0.86496831500000004</v>
      </c>
      <c r="DQ72" s="2">
        <v>0.26357708099999999</v>
      </c>
      <c r="DR72" s="2">
        <v>-0.84056177499999996</v>
      </c>
      <c r="DS72" s="2">
        <v>0.97199999999999998</v>
      </c>
      <c r="DT72" s="2">
        <v>0.98699999999999999</v>
      </c>
      <c r="DU72" s="2">
        <v>0.42799999999999999</v>
      </c>
      <c r="DV72" s="2">
        <v>0.751</v>
      </c>
      <c r="DW72" s="2">
        <v>0.438</v>
      </c>
      <c r="DX72" s="2" t="s">
        <v>826</v>
      </c>
      <c r="DY72" s="2"/>
    </row>
    <row r="73" spans="1:129">
      <c r="A73" t="str">
        <f t="shared" si="1"/>
        <v>NSW0170_2W</v>
      </c>
      <c r="B73" s="2" t="s">
        <v>437</v>
      </c>
      <c r="C73" s="2" t="s">
        <v>829</v>
      </c>
      <c r="D73" s="2">
        <v>2</v>
      </c>
      <c r="E73" s="2" t="s">
        <v>171</v>
      </c>
      <c r="F73" s="2" t="s">
        <v>825</v>
      </c>
      <c r="G73" s="2" t="s">
        <v>823</v>
      </c>
      <c r="H73" s="16">
        <v>44384.450689999998</v>
      </c>
      <c r="I73" s="2">
        <v>23.740300000000001</v>
      </c>
      <c r="J73" s="2">
        <v>0.50760000000000005</v>
      </c>
      <c r="K73" s="2">
        <v>1.5945</v>
      </c>
      <c r="L73" s="2">
        <v>0.21379999999999999</v>
      </c>
      <c r="M73" s="2">
        <v>8.9999999999999993E-3</v>
      </c>
      <c r="N73" s="2">
        <v>0.98899999999999999</v>
      </c>
      <c r="O73" s="2">
        <v>8.0000000000000002E-3</v>
      </c>
      <c r="P73" s="2">
        <v>23</v>
      </c>
      <c r="Q73" s="2">
        <v>57</v>
      </c>
      <c r="R73" s="2">
        <v>13</v>
      </c>
      <c r="S73" s="2">
        <v>107</v>
      </c>
      <c r="T73" s="2">
        <v>21</v>
      </c>
      <c r="U73" s="2">
        <v>208</v>
      </c>
      <c r="V73" s="2">
        <v>0.22439999999999999</v>
      </c>
      <c r="W73" s="2">
        <v>4.1000000000000003E-3</v>
      </c>
      <c r="X73" s="2">
        <v>1.2800000000000001E-2</v>
      </c>
      <c r="Y73" s="2">
        <v>0.13780000000000001</v>
      </c>
      <c r="Z73" s="2">
        <v>40.81</v>
      </c>
      <c r="AA73" s="2">
        <v>30</v>
      </c>
      <c r="AB73" s="2">
        <v>6.7689000000000004</v>
      </c>
      <c r="AC73" s="2">
        <v>16</v>
      </c>
      <c r="AD73" s="2">
        <v>9.9337</v>
      </c>
      <c r="AE73" s="2">
        <v>13</v>
      </c>
      <c r="AF73" s="2">
        <v>1.0629</v>
      </c>
      <c r="AG73" s="2">
        <v>23.740300000000001</v>
      </c>
      <c r="AH73" s="2">
        <v>23.013100000000001</v>
      </c>
      <c r="AI73" s="2">
        <v>0.72719999999999996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1.37</v>
      </c>
      <c r="AS73" s="2">
        <v>1.2455000000000001</v>
      </c>
      <c r="AT73" s="2">
        <v>0.1245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0.43609999999999999</v>
      </c>
      <c r="BD73" s="2">
        <v>0.39650000000000002</v>
      </c>
      <c r="BE73" s="2">
        <v>3.9600000000000003E-2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8.8000000000000005E-3</v>
      </c>
      <c r="BO73" s="2">
        <v>7.1000000000000004E-3</v>
      </c>
      <c r="BP73" s="2">
        <v>1.6999999999999999E-3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23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-32.158408100000003</v>
      </c>
      <c r="CJ73" s="2">
        <v>148.65880519999999</v>
      </c>
      <c r="CK73" s="2">
        <v>335</v>
      </c>
      <c r="CL73" s="2">
        <v>2755</v>
      </c>
      <c r="CM73" s="2">
        <v>30</v>
      </c>
      <c r="CN73" s="2">
        <v>68</v>
      </c>
      <c r="CO73" s="2">
        <v>57</v>
      </c>
      <c r="CP73" s="2">
        <v>13</v>
      </c>
      <c r="CQ73" s="2">
        <v>46</v>
      </c>
      <c r="CR73" s="2">
        <v>17.037500399999999</v>
      </c>
      <c r="CS73" s="2">
        <v>13.1416998</v>
      </c>
      <c r="CT73" s="2">
        <v>44.852100399999998</v>
      </c>
      <c r="CU73" s="2">
        <v>591.91601560000004</v>
      </c>
      <c r="CV73" s="2">
        <v>30.799999199999998</v>
      </c>
      <c r="CW73" s="2">
        <v>1.5</v>
      </c>
      <c r="CX73" s="2">
        <v>29.299999199999998</v>
      </c>
      <c r="CY73" s="2">
        <v>22.866699199999999</v>
      </c>
      <c r="CZ73" s="2">
        <v>9.6166696999999992</v>
      </c>
      <c r="DA73" s="2">
        <v>24.283300400000002</v>
      </c>
      <c r="DB73" s="2">
        <v>9.6166696999999992</v>
      </c>
      <c r="DC73" s="2">
        <v>633</v>
      </c>
      <c r="DD73" s="2">
        <v>78</v>
      </c>
      <c r="DE73" s="2">
        <v>38</v>
      </c>
      <c r="DF73" s="2">
        <v>18.127099999999999</v>
      </c>
      <c r="DG73" s="2">
        <v>187</v>
      </c>
      <c r="DH73" s="2">
        <v>134</v>
      </c>
      <c r="DI73" s="2">
        <v>187</v>
      </c>
      <c r="DJ73" s="2">
        <v>134</v>
      </c>
      <c r="DK73" s="2">
        <v>0.88727400000000001</v>
      </c>
      <c r="DL73" s="2">
        <v>9.9663199999999996</v>
      </c>
      <c r="DM73" s="2">
        <v>7.3134213020000001</v>
      </c>
      <c r="DN73" s="2">
        <v>2.2979618159999999</v>
      </c>
      <c r="DO73" s="2">
        <v>1.3940144480000001</v>
      </c>
      <c r="DP73" s="2">
        <v>-0.86496831500000004</v>
      </c>
      <c r="DQ73" s="2">
        <v>0.26357708099999999</v>
      </c>
      <c r="DR73" s="2">
        <v>-0.84056177499999996</v>
      </c>
      <c r="DS73" s="2">
        <v>0.93200000000000005</v>
      </c>
      <c r="DT73" s="2">
        <v>1.038</v>
      </c>
      <c r="DU73" s="2">
        <v>0.45900000000000002</v>
      </c>
      <c r="DV73" s="2">
        <v>0.70799999999999996</v>
      </c>
      <c r="DW73" s="2">
        <v>0.35799999999999998</v>
      </c>
      <c r="DX73" s="2" t="s">
        <v>826</v>
      </c>
      <c r="DY73" s="2"/>
    </row>
    <row r="74" spans="1:129">
      <c r="A74" t="str">
        <f t="shared" si="1"/>
        <v>NSW0170_3W</v>
      </c>
      <c r="B74" s="2" t="s">
        <v>437</v>
      </c>
      <c r="C74" s="2" t="s">
        <v>829</v>
      </c>
      <c r="D74" s="2">
        <v>3</v>
      </c>
      <c r="E74" s="2" t="s">
        <v>171</v>
      </c>
      <c r="F74" s="2" t="s">
        <v>825</v>
      </c>
      <c r="G74" s="2" t="s">
        <v>823</v>
      </c>
      <c r="H74" s="16">
        <v>44384.465279999997</v>
      </c>
      <c r="I74" s="2">
        <v>20.670999999999999</v>
      </c>
      <c r="J74" s="2">
        <v>0.6744</v>
      </c>
      <c r="K74" s="2">
        <v>2.1185999999999998</v>
      </c>
      <c r="L74" s="2">
        <v>0.32619999999999999</v>
      </c>
      <c r="M74" s="2">
        <v>1.7000000000000001E-2</v>
      </c>
      <c r="N74" s="2">
        <v>0.99099999999999999</v>
      </c>
      <c r="O74" s="2">
        <v>0.01</v>
      </c>
      <c r="P74" s="2">
        <v>10</v>
      </c>
      <c r="Q74" s="2">
        <v>26</v>
      </c>
      <c r="R74" s="2">
        <v>1</v>
      </c>
      <c r="S74" s="2">
        <v>48</v>
      </c>
      <c r="T74" s="2">
        <v>17</v>
      </c>
      <c r="U74" s="2">
        <v>87</v>
      </c>
      <c r="V74" s="2">
        <v>0.43469999999999998</v>
      </c>
      <c r="W74" s="2">
        <v>1.29E-2</v>
      </c>
      <c r="X74" s="2">
        <v>4.0399999999999998E-2</v>
      </c>
      <c r="Y74" s="2">
        <v>0.156</v>
      </c>
      <c r="Z74" s="2">
        <v>42.82</v>
      </c>
      <c r="AA74" s="2">
        <v>6</v>
      </c>
      <c r="AB74" s="2">
        <v>0.20169999999999999</v>
      </c>
      <c r="AC74" s="2">
        <v>2</v>
      </c>
      <c r="AD74" s="2">
        <v>2.0535000000000001</v>
      </c>
      <c r="AE74" s="2">
        <v>3</v>
      </c>
      <c r="AF74" s="2">
        <v>1.8927</v>
      </c>
      <c r="AG74" s="2">
        <v>20.670999999999999</v>
      </c>
      <c r="AH74" s="2">
        <v>19.292300000000001</v>
      </c>
      <c r="AI74" s="2">
        <v>1.3787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1.9376</v>
      </c>
      <c r="AS74" s="2">
        <v>1.6962999999999999</v>
      </c>
      <c r="AT74" s="2">
        <v>0.24129999999999999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0.61680000000000001</v>
      </c>
      <c r="BD74" s="2">
        <v>0.54</v>
      </c>
      <c r="BE74" s="2">
        <v>7.6799999999999993E-2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1.78E-2</v>
      </c>
      <c r="BO74" s="2">
        <v>1.44E-2</v>
      </c>
      <c r="BP74" s="2">
        <v>3.3999999999999998E-3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10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-32.158408100000003</v>
      </c>
      <c r="CJ74" s="2">
        <v>148.65880519999999</v>
      </c>
      <c r="CK74" s="2">
        <v>335</v>
      </c>
      <c r="CL74" s="2">
        <v>2755</v>
      </c>
      <c r="CM74" s="2">
        <v>30</v>
      </c>
      <c r="CN74" s="2">
        <v>68</v>
      </c>
      <c r="CO74" s="2">
        <v>57</v>
      </c>
      <c r="CP74" s="2">
        <v>13</v>
      </c>
      <c r="CQ74" s="2">
        <v>46</v>
      </c>
      <c r="CR74" s="2">
        <v>17.037500399999999</v>
      </c>
      <c r="CS74" s="2">
        <v>13.1416998</v>
      </c>
      <c r="CT74" s="2">
        <v>44.852100399999998</v>
      </c>
      <c r="CU74" s="2">
        <v>591.91601560000004</v>
      </c>
      <c r="CV74" s="2">
        <v>30.799999199999998</v>
      </c>
      <c r="CW74" s="2">
        <v>1.5</v>
      </c>
      <c r="CX74" s="2">
        <v>29.299999199999998</v>
      </c>
      <c r="CY74" s="2">
        <v>22.866699199999999</v>
      </c>
      <c r="CZ74" s="2">
        <v>9.6166696999999992</v>
      </c>
      <c r="DA74" s="2">
        <v>24.283300400000002</v>
      </c>
      <c r="DB74" s="2">
        <v>9.6166696999999992</v>
      </c>
      <c r="DC74" s="2">
        <v>633</v>
      </c>
      <c r="DD74" s="2">
        <v>78</v>
      </c>
      <c r="DE74" s="2">
        <v>38</v>
      </c>
      <c r="DF74" s="2">
        <v>18.127099999999999</v>
      </c>
      <c r="DG74" s="2">
        <v>187</v>
      </c>
      <c r="DH74" s="2">
        <v>134</v>
      </c>
      <c r="DI74" s="2">
        <v>187</v>
      </c>
      <c r="DJ74" s="2">
        <v>134</v>
      </c>
      <c r="DK74" s="2">
        <v>0.88727400000000001</v>
      </c>
      <c r="DL74" s="2">
        <v>9.9663199999999996</v>
      </c>
      <c r="DM74" s="2">
        <v>7.3134213020000001</v>
      </c>
      <c r="DN74" s="2">
        <v>2.2979618159999999</v>
      </c>
      <c r="DO74" s="2">
        <v>1.3940144480000001</v>
      </c>
      <c r="DP74" s="2">
        <v>-0.86496831500000004</v>
      </c>
      <c r="DQ74" s="2">
        <v>0.26357708099999999</v>
      </c>
      <c r="DR74" s="2">
        <v>-0.84056177499999996</v>
      </c>
      <c r="DS74" s="2">
        <v>1.3819999999999999</v>
      </c>
      <c r="DT74" s="2">
        <v>1.0920000000000001</v>
      </c>
      <c r="DU74" s="2">
        <v>0.436</v>
      </c>
      <c r="DV74" s="2">
        <v>1.1020000000000001</v>
      </c>
      <c r="DW74" s="2">
        <v>0.46600000000000003</v>
      </c>
      <c r="DX74" s="2" t="s">
        <v>826</v>
      </c>
      <c r="DY74" s="2"/>
    </row>
    <row r="75" spans="1:129">
      <c r="A75" t="str">
        <f t="shared" si="1"/>
        <v>NSW0170_4W</v>
      </c>
      <c r="B75" s="2" t="s">
        <v>437</v>
      </c>
      <c r="C75" s="2" t="s">
        <v>829</v>
      </c>
      <c r="D75" s="2">
        <v>4</v>
      </c>
      <c r="E75" s="2" t="s">
        <v>171</v>
      </c>
      <c r="F75" s="2" t="s">
        <v>825</v>
      </c>
      <c r="G75" s="2" t="s">
        <v>823</v>
      </c>
      <c r="H75" s="16">
        <v>44384.474309999998</v>
      </c>
      <c r="I75" s="2">
        <v>47.060699999999997</v>
      </c>
      <c r="J75" s="2">
        <v>0.99529999999999996</v>
      </c>
      <c r="K75" s="2">
        <v>3.1267</v>
      </c>
      <c r="L75" s="2">
        <v>0.21149999999999999</v>
      </c>
      <c r="M75" s="2">
        <v>1.7000000000000001E-2</v>
      </c>
      <c r="N75" s="2">
        <v>1.016</v>
      </c>
      <c r="O75" s="2">
        <v>8.0000000000000002E-3</v>
      </c>
      <c r="P75" s="2">
        <v>26</v>
      </c>
      <c r="Q75" s="2">
        <v>109</v>
      </c>
      <c r="R75" s="2">
        <v>18</v>
      </c>
      <c r="S75" s="2">
        <v>197</v>
      </c>
      <c r="T75" s="2">
        <v>36</v>
      </c>
      <c r="U75" s="2">
        <v>444</v>
      </c>
      <c r="V75" s="2">
        <v>0.24060000000000001</v>
      </c>
      <c r="W75" s="2">
        <v>4.4999999999999997E-3</v>
      </c>
      <c r="X75" s="2">
        <v>1.4E-2</v>
      </c>
      <c r="Y75" s="2">
        <v>0.1183</v>
      </c>
      <c r="Z75" s="2">
        <v>39.590000000000003</v>
      </c>
      <c r="AA75" s="2">
        <v>64</v>
      </c>
      <c r="AB75" s="2">
        <v>17.961600000000001</v>
      </c>
      <c r="AC75" s="2">
        <v>24</v>
      </c>
      <c r="AD75" s="2">
        <v>17.352699999999999</v>
      </c>
      <c r="AE75" s="2">
        <v>39</v>
      </c>
      <c r="AF75" s="2">
        <v>8.0281000000000002</v>
      </c>
      <c r="AG75" s="2">
        <v>47.060699999999997</v>
      </c>
      <c r="AH75" s="2">
        <v>44.597499999999997</v>
      </c>
      <c r="AI75" s="2">
        <v>2.4630999999999998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2.7633999999999999</v>
      </c>
      <c r="AS75" s="2">
        <v>2.3357000000000001</v>
      </c>
      <c r="AT75" s="2">
        <v>0.42770000000000002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0.87960000000000005</v>
      </c>
      <c r="BD75" s="2">
        <v>0.74350000000000005</v>
      </c>
      <c r="BE75" s="2">
        <v>0.13619999999999999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1.9900000000000001E-2</v>
      </c>
      <c r="BO75" s="2">
        <v>1.4E-2</v>
      </c>
      <c r="BP75" s="2">
        <v>6.0000000000000001E-3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26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-32.158408100000003</v>
      </c>
      <c r="CJ75" s="2">
        <v>148.65880519999999</v>
      </c>
      <c r="CK75" s="2">
        <v>335</v>
      </c>
      <c r="CL75" s="2">
        <v>2755</v>
      </c>
      <c r="CM75" s="2">
        <v>30</v>
      </c>
      <c r="CN75" s="2">
        <v>68</v>
      </c>
      <c r="CO75" s="2">
        <v>57</v>
      </c>
      <c r="CP75" s="2">
        <v>13</v>
      </c>
      <c r="CQ75" s="2">
        <v>46</v>
      </c>
      <c r="CR75" s="2">
        <v>17.037500399999999</v>
      </c>
      <c r="CS75" s="2">
        <v>13.1416998</v>
      </c>
      <c r="CT75" s="2">
        <v>44.852100399999998</v>
      </c>
      <c r="CU75" s="2">
        <v>591.91601560000004</v>
      </c>
      <c r="CV75" s="2">
        <v>30.799999199999998</v>
      </c>
      <c r="CW75" s="2">
        <v>1.5</v>
      </c>
      <c r="CX75" s="2">
        <v>29.299999199999998</v>
      </c>
      <c r="CY75" s="2">
        <v>22.866699199999999</v>
      </c>
      <c r="CZ75" s="2">
        <v>9.6166696999999992</v>
      </c>
      <c r="DA75" s="2">
        <v>24.283300400000002</v>
      </c>
      <c r="DB75" s="2">
        <v>9.6166696999999992</v>
      </c>
      <c r="DC75" s="2">
        <v>633</v>
      </c>
      <c r="DD75" s="2">
        <v>78</v>
      </c>
      <c r="DE75" s="2">
        <v>38</v>
      </c>
      <c r="DF75" s="2">
        <v>18.127099999999999</v>
      </c>
      <c r="DG75" s="2">
        <v>187</v>
      </c>
      <c r="DH75" s="2">
        <v>134</v>
      </c>
      <c r="DI75" s="2">
        <v>187</v>
      </c>
      <c r="DJ75" s="2">
        <v>134</v>
      </c>
      <c r="DK75" s="2">
        <v>0.88727400000000001</v>
      </c>
      <c r="DL75" s="2">
        <v>9.9663199999999996</v>
      </c>
      <c r="DM75" s="2">
        <v>7.3134213020000001</v>
      </c>
      <c r="DN75" s="2">
        <v>2.2979618159999999</v>
      </c>
      <c r="DO75" s="2">
        <v>1.3940144480000001</v>
      </c>
      <c r="DP75" s="2">
        <v>-0.86496831500000004</v>
      </c>
      <c r="DQ75" s="2">
        <v>0.26357708099999999</v>
      </c>
      <c r="DR75" s="2">
        <v>-0.84056177499999996</v>
      </c>
      <c r="DS75" s="2">
        <v>0.89600000000000002</v>
      </c>
      <c r="DT75" s="2">
        <v>0.79</v>
      </c>
      <c r="DU75" s="2">
        <v>0.44700000000000001</v>
      </c>
      <c r="DV75" s="2">
        <v>0.90600000000000003</v>
      </c>
      <c r="DW75" s="2">
        <v>0.48699999999999999</v>
      </c>
      <c r="DX75" s="2" t="s">
        <v>826</v>
      </c>
      <c r="DY75" s="2"/>
    </row>
    <row r="76" spans="1:129">
      <c r="A76" t="str">
        <f t="shared" si="1"/>
        <v>NSW0170_5W</v>
      </c>
      <c r="B76" s="2" t="s">
        <v>437</v>
      </c>
      <c r="C76" s="2" t="s">
        <v>829</v>
      </c>
      <c r="D76" s="2">
        <v>5</v>
      </c>
      <c r="E76" s="2" t="s">
        <v>171</v>
      </c>
      <c r="F76" s="2" t="s">
        <v>825</v>
      </c>
      <c r="G76" s="2" t="s">
        <v>823</v>
      </c>
      <c r="H76" s="16">
        <v>44384.481939999998</v>
      </c>
      <c r="I76" s="2">
        <v>8.8154000000000003</v>
      </c>
      <c r="J76" s="2">
        <v>0.21079999999999999</v>
      </c>
      <c r="K76" s="2">
        <v>0.66210000000000002</v>
      </c>
      <c r="L76" s="2">
        <v>0.23910000000000001</v>
      </c>
      <c r="M76" s="2">
        <v>4.0000000000000001E-3</v>
      </c>
      <c r="N76" s="2">
        <v>0.97</v>
      </c>
      <c r="O76" s="2">
        <v>1.2999999999999999E-2</v>
      </c>
      <c r="P76" s="2">
        <v>9</v>
      </c>
      <c r="Q76" s="2">
        <v>4</v>
      </c>
      <c r="R76" s="2">
        <v>0</v>
      </c>
      <c r="S76" s="2">
        <v>10</v>
      </c>
      <c r="T76" s="2">
        <v>4</v>
      </c>
      <c r="U76" s="2">
        <v>11</v>
      </c>
      <c r="V76" s="2">
        <v>0.87819999999999998</v>
      </c>
      <c r="W76" s="2">
        <v>1.84E-2</v>
      </c>
      <c r="X76" s="2">
        <v>5.7799999999999997E-2</v>
      </c>
      <c r="Y76" s="2">
        <v>0.1837</v>
      </c>
      <c r="Z76" s="2">
        <v>47.4</v>
      </c>
      <c r="AA76" s="2">
        <v>4</v>
      </c>
      <c r="AB76" s="2">
        <v>4.5349000000000004</v>
      </c>
      <c r="AC76" s="2">
        <v>3</v>
      </c>
      <c r="AD76" s="2">
        <v>1.3481000000000001</v>
      </c>
      <c r="AE76" s="2">
        <v>0</v>
      </c>
      <c r="AF76" s="2">
        <v>0</v>
      </c>
      <c r="AG76" s="2">
        <v>8.8154000000000003</v>
      </c>
      <c r="AH76" s="2">
        <v>8.7978000000000005</v>
      </c>
      <c r="AI76" s="2">
        <v>1.7600000000000001E-2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0.5847</v>
      </c>
      <c r="AS76" s="2">
        <v>0.58189999999999997</v>
      </c>
      <c r="AT76" s="2">
        <v>2.8E-3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0.18609999999999999</v>
      </c>
      <c r="BD76" s="2">
        <v>0.1852</v>
      </c>
      <c r="BE76" s="2">
        <v>8.9999999999999998E-4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3.5999999999999999E-3</v>
      </c>
      <c r="BO76" s="2">
        <v>3.5000000000000001E-3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9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-32.158408100000003</v>
      </c>
      <c r="CJ76" s="2">
        <v>148.65880519999999</v>
      </c>
      <c r="CK76" s="2">
        <v>335</v>
      </c>
      <c r="CL76" s="2">
        <v>2755</v>
      </c>
      <c r="CM76" s="2">
        <v>30</v>
      </c>
      <c r="CN76" s="2">
        <v>68</v>
      </c>
      <c r="CO76" s="2">
        <v>57</v>
      </c>
      <c r="CP76" s="2">
        <v>13</v>
      </c>
      <c r="CQ76" s="2">
        <v>46</v>
      </c>
      <c r="CR76" s="2">
        <v>17.037500399999999</v>
      </c>
      <c r="CS76" s="2">
        <v>13.1416998</v>
      </c>
      <c r="CT76" s="2">
        <v>44.852100399999998</v>
      </c>
      <c r="CU76" s="2">
        <v>591.91601560000004</v>
      </c>
      <c r="CV76" s="2">
        <v>30.799999199999998</v>
      </c>
      <c r="CW76" s="2">
        <v>1.5</v>
      </c>
      <c r="CX76" s="2">
        <v>29.299999199999998</v>
      </c>
      <c r="CY76" s="2">
        <v>22.866699199999999</v>
      </c>
      <c r="CZ76" s="2">
        <v>9.6166696999999992</v>
      </c>
      <c r="DA76" s="2">
        <v>24.283300400000002</v>
      </c>
      <c r="DB76" s="2">
        <v>9.6166696999999992</v>
      </c>
      <c r="DC76" s="2">
        <v>633</v>
      </c>
      <c r="DD76" s="2">
        <v>78</v>
      </c>
      <c r="DE76" s="2">
        <v>38</v>
      </c>
      <c r="DF76" s="2">
        <v>18.127099999999999</v>
      </c>
      <c r="DG76" s="2">
        <v>187</v>
      </c>
      <c r="DH76" s="2">
        <v>134</v>
      </c>
      <c r="DI76" s="2">
        <v>187</v>
      </c>
      <c r="DJ76" s="2">
        <v>134</v>
      </c>
      <c r="DK76" s="2">
        <v>0.88727400000000001</v>
      </c>
      <c r="DL76" s="2">
        <v>9.9663199999999996</v>
      </c>
      <c r="DM76" s="2">
        <v>7.3134213020000001</v>
      </c>
      <c r="DN76" s="2">
        <v>2.2979618159999999</v>
      </c>
      <c r="DO76" s="2">
        <v>1.3940144480000001</v>
      </c>
      <c r="DP76" s="2">
        <v>-0.86496831500000004</v>
      </c>
      <c r="DQ76" s="2">
        <v>0.26357708099999999</v>
      </c>
      <c r="DR76" s="2">
        <v>-0.84056177499999996</v>
      </c>
      <c r="DS76" s="2">
        <v>0.377</v>
      </c>
      <c r="DT76" s="2">
        <v>0.64700000000000002</v>
      </c>
      <c r="DU76" s="2">
        <v>0.35299999999999998</v>
      </c>
      <c r="DV76" s="2">
        <v>0.57199999999999995</v>
      </c>
      <c r="DW76" s="2">
        <v>0.35</v>
      </c>
      <c r="DX76" s="2" t="s">
        <v>826</v>
      </c>
      <c r="DY76" s="2"/>
    </row>
    <row r="77" spans="1:129">
      <c r="A77" t="str">
        <f t="shared" si="1"/>
        <v>NSW0170_6W</v>
      </c>
      <c r="B77" s="2" t="s">
        <v>437</v>
      </c>
      <c r="C77" s="2" t="s">
        <v>829</v>
      </c>
      <c r="D77" s="2">
        <v>6</v>
      </c>
      <c r="E77" s="2" t="s">
        <v>171</v>
      </c>
      <c r="F77" s="2" t="s">
        <v>827</v>
      </c>
      <c r="G77" s="2" t="s">
        <v>823</v>
      </c>
      <c r="H77" s="16">
        <v>44384.50417</v>
      </c>
      <c r="I77" s="2">
        <v>19.230599999999999</v>
      </c>
      <c r="J77" s="2">
        <v>0.61709999999999998</v>
      </c>
      <c r="K77" s="2">
        <v>1.9386000000000001</v>
      </c>
      <c r="L77" s="2">
        <v>0.32090000000000002</v>
      </c>
      <c r="M77" s="2">
        <v>1.6E-2</v>
      </c>
      <c r="N77" s="2">
        <v>0.98799999999999999</v>
      </c>
      <c r="O77" s="2">
        <v>8.0000000000000002E-3</v>
      </c>
      <c r="P77" s="2">
        <v>14</v>
      </c>
      <c r="Q77" s="2">
        <v>22</v>
      </c>
      <c r="R77" s="2">
        <v>0</v>
      </c>
      <c r="S77" s="2">
        <v>42</v>
      </c>
      <c r="T77" s="2">
        <v>16</v>
      </c>
      <c r="U77" s="2">
        <v>82</v>
      </c>
      <c r="V77" s="2">
        <v>0.46250000000000002</v>
      </c>
      <c r="W77" s="2">
        <v>1.34E-2</v>
      </c>
      <c r="X77" s="2">
        <v>4.2000000000000003E-2</v>
      </c>
      <c r="Y77" s="2">
        <v>0.2051</v>
      </c>
      <c r="Z77" s="2">
        <v>36.51</v>
      </c>
      <c r="AA77" s="2">
        <v>15</v>
      </c>
      <c r="AB77" s="2">
        <v>12.782400000000001</v>
      </c>
      <c r="AC77" s="2">
        <v>11</v>
      </c>
      <c r="AD77" s="2">
        <v>5.5144000000000002</v>
      </c>
      <c r="AE77" s="2">
        <v>3</v>
      </c>
      <c r="AF77" s="2">
        <v>0.36659999999999998</v>
      </c>
      <c r="AG77" s="2">
        <v>19.230599999999999</v>
      </c>
      <c r="AH77" s="2">
        <v>17.869299999999999</v>
      </c>
      <c r="AI77" s="2">
        <v>1.3613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1.7572000000000001</v>
      </c>
      <c r="AS77" s="2">
        <v>1.5275000000000001</v>
      </c>
      <c r="AT77" s="2">
        <v>0.22969999999999999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0.55930000000000002</v>
      </c>
      <c r="BD77" s="2">
        <v>0.48620000000000002</v>
      </c>
      <c r="BE77" s="2">
        <v>7.3099999999999998E-2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1.5299999999999999E-2</v>
      </c>
      <c r="BO77" s="2">
        <v>1.2200000000000001E-2</v>
      </c>
      <c r="BP77" s="2">
        <v>3.0999999999999999E-3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14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-32.158408100000003</v>
      </c>
      <c r="CJ77" s="2">
        <v>148.65880519999999</v>
      </c>
      <c r="CK77" s="2">
        <v>335</v>
      </c>
      <c r="CL77" s="2">
        <v>2755</v>
      </c>
      <c r="CM77" s="2">
        <v>30</v>
      </c>
      <c r="CN77" s="2">
        <v>68</v>
      </c>
      <c r="CO77" s="2">
        <v>57</v>
      </c>
      <c r="CP77" s="2">
        <v>13</v>
      </c>
      <c r="CQ77" s="2">
        <v>46</v>
      </c>
      <c r="CR77" s="2">
        <v>17.037500399999999</v>
      </c>
      <c r="CS77" s="2">
        <v>13.1416998</v>
      </c>
      <c r="CT77" s="2">
        <v>44.852100399999998</v>
      </c>
      <c r="CU77" s="2">
        <v>591.91601560000004</v>
      </c>
      <c r="CV77" s="2">
        <v>30.799999199999998</v>
      </c>
      <c r="CW77" s="2">
        <v>1.5</v>
      </c>
      <c r="CX77" s="2">
        <v>29.299999199999998</v>
      </c>
      <c r="CY77" s="2">
        <v>22.866699199999999</v>
      </c>
      <c r="CZ77" s="2">
        <v>9.6166696999999992</v>
      </c>
      <c r="DA77" s="2">
        <v>24.283300400000002</v>
      </c>
      <c r="DB77" s="2">
        <v>9.6166696999999992</v>
      </c>
      <c r="DC77" s="2">
        <v>633</v>
      </c>
      <c r="DD77" s="2">
        <v>78</v>
      </c>
      <c r="DE77" s="2">
        <v>38</v>
      </c>
      <c r="DF77" s="2">
        <v>18.127099999999999</v>
      </c>
      <c r="DG77" s="2">
        <v>187</v>
      </c>
      <c r="DH77" s="2">
        <v>134</v>
      </c>
      <c r="DI77" s="2">
        <v>187</v>
      </c>
      <c r="DJ77" s="2">
        <v>134</v>
      </c>
      <c r="DK77" s="2">
        <v>0.88727400000000001</v>
      </c>
      <c r="DL77" s="2">
        <v>9.9663199999999996</v>
      </c>
      <c r="DM77" s="2">
        <v>7.3134213020000001</v>
      </c>
      <c r="DN77" s="2">
        <v>2.2979618159999999</v>
      </c>
      <c r="DO77" s="2">
        <v>1.3940144480000001</v>
      </c>
      <c r="DP77" s="2">
        <v>-0.86496831500000004</v>
      </c>
      <c r="DQ77" s="2">
        <v>0.26357708099999999</v>
      </c>
      <c r="DR77" s="2">
        <v>-0.84056177499999996</v>
      </c>
      <c r="DS77" s="2">
        <v>1.4870000000000001</v>
      </c>
      <c r="DT77" s="2">
        <v>1.419</v>
      </c>
      <c r="DU77" s="2">
        <v>0.41799999999999998</v>
      </c>
      <c r="DV77" s="2">
        <v>1.304</v>
      </c>
      <c r="DW77" s="2">
        <v>0.42099999999999999</v>
      </c>
      <c r="DX77" s="2" t="s">
        <v>828</v>
      </c>
      <c r="DY77" s="2"/>
    </row>
    <row r="78" spans="1:129">
      <c r="A78" t="str">
        <f t="shared" si="1"/>
        <v>NSW0170_7W</v>
      </c>
      <c r="B78" s="2" t="s">
        <v>437</v>
      </c>
      <c r="C78" s="2" t="s">
        <v>829</v>
      </c>
      <c r="D78" s="2">
        <v>7</v>
      </c>
      <c r="E78" s="2" t="s">
        <v>171</v>
      </c>
      <c r="F78" s="2" t="s">
        <v>827</v>
      </c>
      <c r="G78" s="2" t="s">
        <v>823</v>
      </c>
      <c r="H78" s="16">
        <v>44384.513890000002</v>
      </c>
      <c r="I78" s="2">
        <v>21.088200000000001</v>
      </c>
      <c r="J78" s="2">
        <v>0.71640000000000004</v>
      </c>
      <c r="K78" s="2">
        <v>2.2505000000000002</v>
      </c>
      <c r="L78" s="2">
        <v>0.3397</v>
      </c>
      <c r="M78" s="2">
        <v>1.9E-2</v>
      </c>
      <c r="N78" s="2">
        <v>1</v>
      </c>
      <c r="O78" s="2">
        <v>1.0999999999999999E-2</v>
      </c>
      <c r="P78" s="2">
        <v>18</v>
      </c>
      <c r="Q78" s="2">
        <v>29</v>
      </c>
      <c r="R78" s="2">
        <v>8</v>
      </c>
      <c r="S78" s="2">
        <v>51</v>
      </c>
      <c r="T78" s="2">
        <v>7</v>
      </c>
      <c r="U78" s="2">
        <v>5</v>
      </c>
      <c r="V78" s="2">
        <v>0.41370000000000001</v>
      </c>
      <c r="W78" s="2">
        <v>1.2699999999999999E-2</v>
      </c>
      <c r="X78" s="2">
        <v>0.04</v>
      </c>
      <c r="Y78" s="2">
        <v>0.16270000000000001</v>
      </c>
      <c r="Z78" s="2">
        <v>34.47</v>
      </c>
      <c r="AA78" s="2">
        <v>2</v>
      </c>
      <c r="AB78" s="2">
        <v>0.6381</v>
      </c>
      <c r="AC78" s="2">
        <v>1</v>
      </c>
      <c r="AD78" s="2">
        <v>2.3900000000000001E-2</v>
      </c>
      <c r="AE78" s="2">
        <v>0</v>
      </c>
      <c r="AF78" s="2">
        <v>0</v>
      </c>
      <c r="AG78" s="2">
        <v>21.088200000000001</v>
      </c>
      <c r="AH78" s="2">
        <v>18.382899999999999</v>
      </c>
      <c r="AI78" s="2">
        <v>2.7054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2.0463</v>
      </c>
      <c r="AS78" s="2">
        <v>1.5649999999999999</v>
      </c>
      <c r="AT78" s="2">
        <v>0.48130000000000001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0.65129999999999999</v>
      </c>
      <c r="BD78" s="2">
        <v>0.49819999999999998</v>
      </c>
      <c r="BE78" s="2">
        <v>0.1532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1.9400000000000001E-2</v>
      </c>
      <c r="BO78" s="2">
        <v>1.26E-2</v>
      </c>
      <c r="BP78" s="2">
        <v>6.8999999999999999E-3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18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-32.158408100000003</v>
      </c>
      <c r="CJ78" s="2">
        <v>148.65880519999999</v>
      </c>
      <c r="CK78" s="2">
        <v>335</v>
      </c>
      <c r="CL78" s="2">
        <v>2755</v>
      </c>
      <c r="CM78" s="2">
        <v>30</v>
      </c>
      <c r="CN78" s="2">
        <v>68</v>
      </c>
      <c r="CO78" s="2">
        <v>57</v>
      </c>
      <c r="CP78" s="2">
        <v>13</v>
      </c>
      <c r="CQ78" s="2">
        <v>46</v>
      </c>
      <c r="CR78" s="2">
        <v>17.037500399999999</v>
      </c>
      <c r="CS78" s="2">
        <v>13.1416998</v>
      </c>
      <c r="CT78" s="2">
        <v>44.852100399999998</v>
      </c>
      <c r="CU78" s="2">
        <v>591.91601560000004</v>
      </c>
      <c r="CV78" s="2">
        <v>30.799999199999998</v>
      </c>
      <c r="CW78" s="2">
        <v>1.5</v>
      </c>
      <c r="CX78" s="2">
        <v>29.299999199999998</v>
      </c>
      <c r="CY78" s="2">
        <v>22.866699199999999</v>
      </c>
      <c r="CZ78" s="2">
        <v>9.6166696999999992</v>
      </c>
      <c r="DA78" s="2">
        <v>24.283300400000002</v>
      </c>
      <c r="DB78" s="2">
        <v>9.6166696999999992</v>
      </c>
      <c r="DC78" s="2">
        <v>633</v>
      </c>
      <c r="DD78" s="2">
        <v>78</v>
      </c>
      <c r="DE78" s="2">
        <v>38</v>
      </c>
      <c r="DF78" s="2">
        <v>18.127099999999999</v>
      </c>
      <c r="DG78" s="2">
        <v>187</v>
      </c>
      <c r="DH78" s="2">
        <v>134</v>
      </c>
      <c r="DI78" s="2">
        <v>187</v>
      </c>
      <c r="DJ78" s="2">
        <v>134</v>
      </c>
      <c r="DK78" s="2">
        <v>0.88727400000000001</v>
      </c>
      <c r="DL78" s="2">
        <v>9.9663199999999996</v>
      </c>
      <c r="DM78" s="2">
        <v>7.3134213020000001</v>
      </c>
      <c r="DN78" s="2">
        <v>2.2979618159999999</v>
      </c>
      <c r="DO78" s="2">
        <v>1.3940144480000001</v>
      </c>
      <c r="DP78" s="2">
        <v>-0.86496831500000004</v>
      </c>
      <c r="DQ78" s="2">
        <v>0.26357708099999999</v>
      </c>
      <c r="DR78" s="2">
        <v>-0.84056177499999996</v>
      </c>
      <c r="DS78" s="2">
        <v>1.859</v>
      </c>
      <c r="DT78" s="2">
        <v>1.52</v>
      </c>
      <c r="DU78" s="2">
        <v>0.51700000000000002</v>
      </c>
      <c r="DV78" s="2">
        <v>1.161</v>
      </c>
      <c r="DW78" s="2">
        <v>0.39400000000000002</v>
      </c>
      <c r="DX78" s="2" t="s">
        <v>828</v>
      </c>
      <c r="DY78" s="2"/>
    </row>
    <row r="79" spans="1:129">
      <c r="A79" t="str">
        <f t="shared" si="1"/>
        <v>NSW0170_8W</v>
      </c>
      <c r="B79" s="2" t="s">
        <v>437</v>
      </c>
      <c r="C79" s="2" t="s">
        <v>829</v>
      </c>
      <c r="D79" s="2">
        <v>8</v>
      </c>
      <c r="E79" s="2" t="s">
        <v>171</v>
      </c>
      <c r="F79" s="2" t="s">
        <v>827</v>
      </c>
      <c r="G79" s="2" t="s">
        <v>823</v>
      </c>
      <c r="H79" s="16">
        <v>44384.709029999998</v>
      </c>
      <c r="I79" s="2">
        <v>29.054500000000001</v>
      </c>
      <c r="J79" s="2">
        <v>0.67430000000000001</v>
      </c>
      <c r="K79" s="2">
        <v>2.1183000000000001</v>
      </c>
      <c r="L79" s="2">
        <v>0.2321</v>
      </c>
      <c r="M79" s="2">
        <v>1.2E-2</v>
      </c>
      <c r="N79" s="2">
        <v>0.97799999999999998</v>
      </c>
      <c r="O79" s="2">
        <v>7.0000000000000001E-3</v>
      </c>
      <c r="P79" s="2">
        <v>24</v>
      </c>
      <c r="Q79" s="2">
        <v>32</v>
      </c>
      <c r="R79" s="2">
        <v>1</v>
      </c>
      <c r="S79" s="2">
        <v>63</v>
      </c>
      <c r="T79" s="2">
        <v>25</v>
      </c>
      <c r="U79" s="2">
        <v>190</v>
      </c>
      <c r="V79" s="2">
        <v>0.46339999999999998</v>
      </c>
      <c r="W79" s="2">
        <v>9.4999999999999998E-3</v>
      </c>
      <c r="X79" s="2">
        <v>2.9899999999999999E-2</v>
      </c>
      <c r="Y79" s="2">
        <v>0.15190000000000001</v>
      </c>
      <c r="Z79" s="2">
        <v>42.77</v>
      </c>
      <c r="AA79" s="2">
        <v>30</v>
      </c>
      <c r="AB79" s="2">
        <v>0.40339999999999998</v>
      </c>
      <c r="AC79" s="2">
        <v>1</v>
      </c>
      <c r="AD79" s="2">
        <v>3.6823999999999999</v>
      </c>
      <c r="AE79" s="2">
        <v>28</v>
      </c>
      <c r="AF79" s="2">
        <v>21.659099999999999</v>
      </c>
      <c r="AG79" s="2">
        <v>29.054500000000001</v>
      </c>
      <c r="AH79" s="2">
        <v>29.045400000000001</v>
      </c>
      <c r="AI79" s="2">
        <v>9.1999999999999998E-3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1.8888</v>
      </c>
      <c r="AS79" s="2">
        <v>1.8873</v>
      </c>
      <c r="AT79" s="2">
        <v>1.5E-3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0.60119999999999996</v>
      </c>
      <c r="BD79" s="2">
        <v>0.60070000000000001</v>
      </c>
      <c r="BE79" s="2">
        <v>5.0000000000000001E-4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1.14E-2</v>
      </c>
      <c r="BO79" s="2">
        <v>1.14E-2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24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-32.158408100000003</v>
      </c>
      <c r="CJ79" s="2">
        <v>148.65880519999999</v>
      </c>
      <c r="CK79" s="2">
        <v>335</v>
      </c>
      <c r="CL79" s="2">
        <v>2755</v>
      </c>
      <c r="CM79" s="2">
        <v>30</v>
      </c>
      <c r="CN79" s="2">
        <v>68</v>
      </c>
      <c r="CO79" s="2">
        <v>57</v>
      </c>
      <c r="CP79" s="2">
        <v>13</v>
      </c>
      <c r="CQ79" s="2">
        <v>46</v>
      </c>
      <c r="CR79" s="2">
        <v>17.037500399999999</v>
      </c>
      <c r="CS79" s="2">
        <v>13.1416998</v>
      </c>
      <c r="CT79" s="2">
        <v>44.852100399999998</v>
      </c>
      <c r="CU79" s="2">
        <v>591.91601560000004</v>
      </c>
      <c r="CV79" s="2">
        <v>30.799999199999998</v>
      </c>
      <c r="CW79" s="2">
        <v>1.5</v>
      </c>
      <c r="CX79" s="2">
        <v>29.299999199999998</v>
      </c>
      <c r="CY79" s="2">
        <v>22.866699199999999</v>
      </c>
      <c r="CZ79" s="2">
        <v>9.6166696999999992</v>
      </c>
      <c r="DA79" s="2">
        <v>24.283300400000002</v>
      </c>
      <c r="DB79" s="2">
        <v>9.6166696999999992</v>
      </c>
      <c r="DC79" s="2">
        <v>633</v>
      </c>
      <c r="DD79" s="2">
        <v>78</v>
      </c>
      <c r="DE79" s="2">
        <v>38</v>
      </c>
      <c r="DF79" s="2">
        <v>18.127099999999999</v>
      </c>
      <c r="DG79" s="2">
        <v>187</v>
      </c>
      <c r="DH79" s="2">
        <v>134</v>
      </c>
      <c r="DI79" s="2">
        <v>187</v>
      </c>
      <c r="DJ79" s="2">
        <v>134</v>
      </c>
      <c r="DK79" s="2">
        <v>0.88727400000000001</v>
      </c>
      <c r="DL79" s="2">
        <v>9.9663199999999996</v>
      </c>
      <c r="DM79" s="2">
        <v>7.3134213020000001</v>
      </c>
      <c r="DN79" s="2">
        <v>2.2979618159999999</v>
      </c>
      <c r="DO79" s="2">
        <v>1.3940144480000001</v>
      </c>
      <c r="DP79" s="2">
        <v>-0.86496831500000004</v>
      </c>
      <c r="DQ79" s="2">
        <v>0.26357708099999999</v>
      </c>
      <c r="DR79" s="2">
        <v>-0.84056177499999996</v>
      </c>
      <c r="DS79" s="2">
        <v>1.728</v>
      </c>
      <c r="DT79" s="2">
        <v>1.498</v>
      </c>
      <c r="DU79" s="2">
        <v>0.432</v>
      </c>
      <c r="DV79" s="2">
        <v>1.552</v>
      </c>
      <c r="DW79" s="2">
        <v>0.443</v>
      </c>
      <c r="DX79" s="2" t="s">
        <v>828</v>
      </c>
      <c r="DY79" s="2"/>
    </row>
    <row r="80" spans="1:129">
      <c r="A80" t="str">
        <f t="shared" si="1"/>
        <v>NSW0170_9W</v>
      </c>
      <c r="B80" s="2" t="s">
        <v>437</v>
      </c>
      <c r="C80" s="2" t="s">
        <v>829</v>
      </c>
      <c r="D80" s="2">
        <v>9</v>
      </c>
      <c r="E80" s="2" t="s">
        <v>171</v>
      </c>
      <c r="F80" s="2" t="s">
        <v>827</v>
      </c>
      <c r="G80" s="2" t="s">
        <v>823</v>
      </c>
      <c r="H80" s="16">
        <v>44384.713190000002</v>
      </c>
      <c r="I80" s="2">
        <v>28.322099999999999</v>
      </c>
      <c r="J80" s="2">
        <v>0.78269999999999995</v>
      </c>
      <c r="K80" s="2">
        <v>2.4588999999999999</v>
      </c>
      <c r="L80" s="2">
        <v>0.27629999999999999</v>
      </c>
      <c r="M80" s="2">
        <v>1.7000000000000001E-2</v>
      </c>
      <c r="N80" s="2">
        <v>0.98599999999999999</v>
      </c>
      <c r="O80" s="2">
        <v>7.0000000000000001E-3</v>
      </c>
      <c r="P80" s="2">
        <v>22</v>
      </c>
      <c r="Q80" s="2">
        <v>44</v>
      </c>
      <c r="R80" s="2">
        <v>7</v>
      </c>
      <c r="S80" s="2">
        <v>91</v>
      </c>
      <c r="T80" s="2">
        <v>28</v>
      </c>
      <c r="U80" s="2">
        <v>196</v>
      </c>
      <c r="V80" s="2">
        <v>0.31490000000000001</v>
      </c>
      <c r="W80" s="2">
        <v>7.9000000000000008E-3</v>
      </c>
      <c r="X80" s="2">
        <v>2.4799999999999999E-2</v>
      </c>
      <c r="Y80" s="2">
        <v>0.14399999999999999</v>
      </c>
      <c r="Z80" s="2">
        <v>41.22</v>
      </c>
      <c r="AA80" s="2">
        <v>29</v>
      </c>
      <c r="AB80" s="2">
        <v>1.1914</v>
      </c>
      <c r="AC80" s="2">
        <v>1</v>
      </c>
      <c r="AD80" s="2">
        <v>4.5827999999999998</v>
      </c>
      <c r="AE80" s="2">
        <v>27</v>
      </c>
      <c r="AF80" s="2">
        <v>19.726800000000001</v>
      </c>
      <c r="AG80" s="2">
        <v>28.322099999999999</v>
      </c>
      <c r="AH80" s="2">
        <v>25.8645</v>
      </c>
      <c r="AI80" s="2">
        <v>2.4575999999999998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2.2555999999999998</v>
      </c>
      <c r="AS80" s="2">
        <v>1.7825</v>
      </c>
      <c r="AT80" s="2">
        <v>0.47320000000000001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0.71799999999999997</v>
      </c>
      <c r="BD80" s="2">
        <v>0.56740000000000002</v>
      </c>
      <c r="BE80" s="2">
        <v>0.15060000000000001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0.02</v>
      </c>
      <c r="BO80" s="2">
        <v>1.26E-2</v>
      </c>
      <c r="BP80" s="2">
        <v>7.4000000000000003E-3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22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-32.158408100000003</v>
      </c>
      <c r="CJ80" s="2">
        <v>148.65880519999999</v>
      </c>
      <c r="CK80" s="2">
        <v>335</v>
      </c>
      <c r="CL80" s="2">
        <v>2755</v>
      </c>
      <c r="CM80" s="2">
        <v>30</v>
      </c>
      <c r="CN80" s="2">
        <v>68</v>
      </c>
      <c r="CO80" s="2">
        <v>57</v>
      </c>
      <c r="CP80" s="2">
        <v>13</v>
      </c>
      <c r="CQ80" s="2">
        <v>46</v>
      </c>
      <c r="CR80" s="2">
        <v>17.037500399999999</v>
      </c>
      <c r="CS80" s="2">
        <v>13.1416998</v>
      </c>
      <c r="CT80" s="2">
        <v>44.852100399999998</v>
      </c>
      <c r="CU80" s="2">
        <v>591.91601560000004</v>
      </c>
      <c r="CV80" s="2">
        <v>30.799999199999998</v>
      </c>
      <c r="CW80" s="2">
        <v>1.5</v>
      </c>
      <c r="CX80" s="2">
        <v>29.299999199999998</v>
      </c>
      <c r="CY80" s="2">
        <v>22.866699199999999</v>
      </c>
      <c r="CZ80" s="2">
        <v>9.6166696999999992</v>
      </c>
      <c r="DA80" s="2">
        <v>24.283300400000002</v>
      </c>
      <c r="DB80" s="2">
        <v>9.6166696999999992</v>
      </c>
      <c r="DC80" s="2">
        <v>633</v>
      </c>
      <c r="DD80" s="2">
        <v>78</v>
      </c>
      <c r="DE80" s="2">
        <v>38</v>
      </c>
      <c r="DF80" s="2">
        <v>18.127099999999999</v>
      </c>
      <c r="DG80" s="2">
        <v>187</v>
      </c>
      <c r="DH80" s="2">
        <v>134</v>
      </c>
      <c r="DI80" s="2">
        <v>187</v>
      </c>
      <c r="DJ80" s="2">
        <v>134</v>
      </c>
      <c r="DK80" s="2">
        <v>0.88727400000000001</v>
      </c>
      <c r="DL80" s="2">
        <v>9.9663199999999996</v>
      </c>
      <c r="DM80" s="2">
        <v>7.3134213020000001</v>
      </c>
      <c r="DN80" s="2">
        <v>2.2979618159999999</v>
      </c>
      <c r="DO80" s="2">
        <v>1.3940144480000001</v>
      </c>
      <c r="DP80" s="2">
        <v>-0.86496831500000004</v>
      </c>
      <c r="DQ80" s="2">
        <v>0.26357708099999999</v>
      </c>
      <c r="DR80" s="2">
        <v>-0.84056177499999996</v>
      </c>
      <c r="DS80" s="2">
        <v>2.1269999999999998</v>
      </c>
      <c r="DT80" s="2">
        <v>1.4730000000000001</v>
      </c>
      <c r="DU80" s="2">
        <v>0.57999999999999996</v>
      </c>
      <c r="DV80" s="2">
        <v>1.5129999999999999</v>
      </c>
      <c r="DW80" s="2">
        <v>0.59399999999999997</v>
      </c>
      <c r="DX80" s="2" t="s">
        <v>828</v>
      </c>
      <c r="DY80" s="2"/>
    </row>
    <row r="81" spans="1:129">
      <c r="A81" t="str">
        <f t="shared" si="1"/>
        <v>NSW0170_10W</v>
      </c>
      <c r="B81" s="2" t="s">
        <v>437</v>
      </c>
      <c r="C81" s="2" t="s">
        <v>829</v>
      </c>
      <c r="D81" s="2">
        <v>10</v>
      </c>
      <c r="E81" s="2" t="s">
        <v>171</v>
      </c>
      <c r="F81" s="2" t="s">
        <v>827</v>
      </c>
      <c r="G81" s="2" t="s">
        <v>823</v>
      </c>
      <c r="H81" s="16">
        <v>44384.740279999998</v>
      </c>
      <c r="I81" s="2">
        <v>18.952400000000001</v>
      </c>
      <c r="J81" s="2">
        <v>0.46450000000000002</v>
      </c>
      <c r="K81" s="2">
        <v>1.4594</v>
      </c>
      <c r="L81" s="2">
        <v>0.24510000000000001</v>
      </c>
      <c r="M81" s="2">
        <v>8.9999999999999993E-3</v>
      </c>
      <c r="N81" s="2">
        <v>1.0589999999999999</v>
      </c>
      <c r="O81" s="2">
        <v>1.2E-2</v>
      </c>
      <c r="P81" s="2">
        <v>18</v>
      </c>
      <c r="Q81" s="2">
        <v>13</v>
      </c>
      <c r="R81" s="2">
        <v>3</v>
      </c>
      <c r="S81" s="2">
        <v>31</v>
      </c>
      <c r="T81" s="2">
        <v>8</v>
      </c>
      <c r="U81" s="2">
        <v>24</v>
      </c>
      <c r="V81" s="2">
        <v>0.61080000000000001</v>
      </c>
      <c r="W81" s="2">
        <v>1.35E-2</v>
      </c>
      <c r="X81" s="2">
        <v>4.24E-2</v>
      </c>
      <c r="Y81" s="2">
        <v>0.17649999999999999</v>
      </c>
      <c r="Z81" s="2">
        <v>40.14</v>
      </c>
      <c r="AA81" s="2">
        <v>7</v>
      </c>
      <c r="AB81" s="2">
        <v>2.9178000000000002</v>
      </c>
      <c r="AC81" s="2">
        <v>4</v>
      </c>
      <c r="AD81" s="2">
        <v>1.6482000000000001</v>
      </c>
      <c r="AE81" s="2">
        <v>2</v>
      </c>
      <c r="AF81" s="2">
        <v>4.7899999999999998E-2</v>
      </c>
      <c r="AG81" s="2">
        <v>18.952400000000001</v>
      </c>
      <c r="AH81" s="2">
        <v>18.952400000000001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1.3237000000000001</v>
      </c>
      <c r="AS81" s="2">
        <v>1.3237000000000001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0.4214</v>
      </c>
      <c r="BD81" s="2">
        <v>0.4214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8.3999999999999995E-3</v>
      </c>
      <c r="BO81" s="2">
        <v>8.3999999999999995E-3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18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-32.158408100000003</v>
      </c>
      <c r="CJ81" s="2">
        <v>148.65880519999999</v>
      </c>
      <c r="CK81" s="2">
        <v>335</v>
      </c>
      <c r="CL81" s="2">
        <v>2755</v>
      </c>
      <c r="CM81" s="2">
        <v>30</v>
      </c>
      <c r="CN81" s="2">
        <v>68</v>
      </c>
      <c r="CO81" s="2">
        <v>57</v>
      </c>
      <c r="CP81" s="2">
        <v>13</v>
      </c>
      <c r="CQ81" s="2">
        <v>46</v>
      </c>
      <c r="CR81" s="2">
        <v>17.037500399999999</v>
      </c>
      <c r="CS81" s="2">
        <v>13.1416998</v>
      </c>
      <c r="CT81" s="2">
        <v>44.852100399999998</v>
      </c>
      <c r="CU81" s="2">
        <v>591.91601560000004</v>
      </c>
      <c r="CV81" s="2">
        <v>30.799999199999998</v>
      </c>
      <c r="CW81" s="2">
        <v>1.5</v>
      </c>
      <c r="CX81" s="2">
        <v>29.299999199999998</v>
      </c>
      <c r="CY81" s="2">
        <v>22.866699199999999</v>
      </c>
      <c r="CZ81" s="2">
        <v>9.6166696999999992</v>
      </c>
      <c r="DA81" s="2">
        <v>24.283300400000002</v>
      </c>
      <c r="DB81" s="2">
        <v>9.6166696999999992</v>
      </c>
      <c r="DC81" s="2">
        <v>633</v>
      </c>
      <c r="DD81" s="2">
        <v>78</v>
      </c>
      <c r="DE81" s="2">
        <v>38</v>
      </c>
      <c r="DF81" s="2">
        <v>18.127099999999999</v>
      </c>
      <c r="DG81" s="2">
        <v>187</v>
      </c>
      <c r="DH81" s="2">
        <v>134</v>
      </c>
      <c r="DI81" s="2">
        <v>187</v>
      </c>
      <c r="DJ81" s="2">
        <v>134</v>
      </c>
      <c r="DK81" s="2">
        <v>0.88727400000000001</v>
      </c>
      <c r="DL81" s="2">
        <v>9.9663199999999996</v>
      </c>
      <c r="DM81" s="2">
        <v>7.3134213020000001</v>
      </c>
      <c r="DN81" s="2">
        <v>2.2979618159999999</v>
      </c>
      <c r="DO81" s="2">
        <v>1.3940144480000001</v>
      </c>
      <c r="DP81" s="2">
        <v>-0.86496831500000004</v>
      </c>
      <c r="DQ81" s="2">
        <v>0.26357708099999999</v>
      </c>
      <c r="DR81" s="2">
        <v>-0.84056177499999996</v>
      </c>
      <c r="DS81" s="2">
        <v>2.2749999999999999</v>
      </c>
      <c r="DT81" s="2">
        <v>1.5920000000000001</v>
      </c>
      <c r="DU81" s="2">
        <v>0.58499999999999996</v>
      </c>
      <c r="DV81" s="2">
        <v>1.6910000000000001</v>
      </c>
      <c r="DW81" s="2">
        <v>0.59199999999999997</v>
      </c>
      <c r="DX81" s="2" t="s">
        <v>828</v>
      </c>
      <c r="DY81" s="2"/>
    </row>
    <row r="82" spans="1:129">
      <c r="A82" t="str">
        <f t="shared" si="1"/>
        <v>NSW0349_1D</v>
      </c>
      <c r="B82" s="2" t="s">
        <v>617</v>
      </c>
      <c r="C82" s="2" t="s">
        <v>821</v>
      </c>
      <c r="D82" s="2">
        <v>1</v>
      </c>
      <c r="E82" s="2" t="s">
        <v>154</v>
      </c>
      <c r="F82" s="2" t="s">
        <v>822</v>
      </c>
      <c r="G82" s="2" t="s">
        <v>823</v>
      </c>
      <c r="H82" s="16">
        <v>44382.592360000002</v>
      </c>
      <c r="I82" s="2">
        <v>30.725899999999999</v>
      </c>
      <c r="J82" s="2">
        <v>1.2378</v>
      </c>
      <c r="K82" s="2">
        <v>3.8885999999999998</v>
      </c>
      <c r="L82" s="2">
        <v>0.40289999999999998</v>
      </c>
      <c r="M82" s="2">
        <v>3.9E-2</v>
      </c>
      <c r="N82" s="2">
        <v>0.98</v>
      </c>
      <c r="O82" s="2">
        <v>6.0000000000000001E-3</v>
      </c>
      <c r="P82" s="2">
        <v>25</v>
      </c>
      <c r="Q82" s="2">
        <v>23</v>
      </c>
      <c r="R82" s="2">
        <v>2</v>
      </c>
      <c r="S82" s="2">
        <v>47</v>
      </c>
      <c r="T82" s="2">
        <v>21</v>
      </c>
      <c r="U82" s="2">
        <v>235</v>
      </c>
      <c r="V82" s="2">
        <v>0.65939999999999999</v>
      </c>
      <c r="W82" s="2">
        <v>2.4400000000000002E-2</v>
      </c>
      <c r="X82" s="2">
        <v>7.6799999999999993E-2</v>
      </c>
      <c r="Y82" s="2">
        <v>0.30680000000000002</v>
      </c>
      <c r="Z82" s="2">
        <v>45.42</v>
      </c>
      <c r="AA82" s="2">
        <v>21</v>
      </c>
      <c r="AB82" s="2">
        <v>18.2392</v>
      </c>
      <c r="AC82" s="2">
        <v>19</v>
      </c>
      <c r="AD82" s="2">
        <v>11.227600000000001</v>
      </c>
      <c r="AE82" s="2">
        <v>1</v>
      </c>
      <c r="AF82" s="2">
        <v>3.3099999999999997E-2</v>
      </c>
      <c r="AG82" s="2">
        <v>30.725899999999999</v>
      </c>
      <c r="AH82" s="2">
        <v>24.7499</v>
      </c>
      <c r="AI82" s="2">
        <v>5.976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3.6103999999999998</v>
      </c>
      <c r="AS82" s="2">
        <v>2.5249999999999999</v>
      </c>
      <c r="AT82" s="2">
        <v>1.0853999999999999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1.1492</v>
      </c>
      <c r="BD82" s="2">
        <v>0.80369999999999997</v>
      </c>
      <c r="BE82" s="2">
        <v>0.34549999999999997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3.78E-2</v>
      </c>
      <c r="BO82" s="2">
        <v>2.18E-2</v>
      </c>
      <c r="BP82" s="2">
        <v>1.6E-2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25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-29.56176172</v>
      </c>
      <c r="CJ82" s="2">
        <v>150.5434104</v>
      </c>
      <c r="CK82" s="2">
        <v>322</v>
      </c>
      <c r="CL82" s="2">
        <v>1835</v>
      </c>
      <c r="CM82" s="2">
        <v>37</v>
      </c>
      <c r="CN82" s="2">
        <v>71</v>
      </c>
      <c r="CO82" s="2">
        <v>48</v>
      </c>
      <c r="CP82" s="2">
        <v>14</v>
      </c>
      <c r="CQ82" s="2">
        <v>48</v>
      </c>
      <c r="CR82" s="2">
        <v>18.1667004</v>
      </c>
      <c r="CS82" s="2">
        <v>13.949999800000001</v>
      </c>
      <c r="CT82" s="2">
        <v>47.449001299999999</v>
      </c>
      <c r="CU82" s="2">
        <v>565.4940186</v>
      </c>
      <c r="CV82" s="2">
        <v>32.099998499999998</v>
      </c>
      <c r="CW82" s="2">
        <v>2.7</v>
      </c>
      <c r="CX82" s="2">
        <v>29.399999600000001</v>
      </c>
      <c r="CY82" s="2">
        <v>24.783300400000002</v>
      </c>
      <c r="CZ82" s="2">
        <v>14.8832998</v>
      </c>
      <c r="DA82" s="2">
        <v>24.783300400000002</v>
      </c>
      <c r="DB82" s="2">
        <v>10.800000199999999</v>
      </c>
      <c r="DC82" s="2">
        <v>716</v>
      </c>
      <c r="DD82" s="2">
        <v>97</v>
      </c>
      <c r="DE82" s="2">
        <v>34</v>
      </c>
      <c r="DF82" s="2">
        <v>34.053001399999999</v>
      </c>
      <c r="DG82" s="2">
        <v>267</v>
      </c>
      <c r="DH82" s="2">
        <v>125</v>
      </c>
      <c r="DI82" s="2">
        <v>267</v>
      </c>
      <c r="DJ82" s="2">
        <v>125</v>
      </c>
      <c r="DK82" s="2">
        <v>0.89756199999999997</v>
      </c>
      <c r="DL82" s="2">
        <v>10.494500199999999</v>
      </c>
      <c r="DM82" s="2">
        <v>9.2764864389999993</v>
      </c>
      <c r="DN82" s="2">
        <v>10.245008779999999</v>
      </c>
      <c r="DO82" s="2">
        <v>4.7804503409999999</v>
      </c>
      <c r="DP82" s="2">
        <v>0.82880303799999999</v>
      </c>
      <c r="DQ82" s="2">
        <v>1.6944722839999999</v>
      </c>
      <c r="DR82" s="2">
        <v>-3.4704135999999997E-2</v>
      </c>
      <c r="DS82" s="2">
        <v>2.0699999999999998</v>
      </c>
      <c r="DT82" s="2">
        <v>1.51</v>
      </c>
      <c r="DU82" s="2">
        <v>0.49</v>
      </c>
      <c r="DV82" s="2">
        <v>1.45</v>
      </c>
      <c r="DW82" s="2">
        <v>0.52</v>
      </c>
      <c r="DX82" s="2" t="s">
        <v>824</v>
      </c>
      <c r="DY82" s="2"/>
    </row>
    <row r="83" spans="1:129">
      <c r="A83" t="str">
        <f t="shared" si="1"/>
        <v>NSW0349_2D</v>
      </c>
      <c r="B83" s="2" t="s">
        <v>617</v>
      </c>
      <c r="C83" s="2" t="s">
        <v>821</v>
      </c>
      <c r="D83" s="2">
        <v>2</v>
      </c>
      <c r="E83" s="2" t="s">
        <v>154</v>
      </c>
      <c r="F83" s="2" t="s">
        <v>822</v>
      </c>
      <c r="G83" s="2" t="s">
        <v>823</v>
      </c>
      <c r="H83" s="16">
        <v>44382.593059999999</v>
      </c>
      <c r="I83" s="2">
        <v>16.6724</v>
      </c>
      <c r="J83" s="2">
        <v>0.47299999999999998</v>
      </c>
      <c r="K83" s="2">
        <v>1.486</v>
      </c>
      <c r="L83" s="2">
        <v>0.28370000000000001</v>
      </c>
      <c r="M83" s="2">
        <v>1.0999999999999999E-2</v>
      </c>
      <c r="N83" s="2">
        <v>0.99099999999999999</v>
      </c>
      <c r="O83" s="2">
        <v>0.01</v>
      </c>
      <c r="P83" s="2">
        <v>12</v>
      </c>
      <c r="Q83" s="2">
        <v>6</v>
      </c>
      <c r="R83" s="2">
        <v>1</v>
      </c>
      <c r="S83" s="2">
        <v>15</v>
      </c>
      <c r="T83" s="2">
        <v>7</v>
      </c>
      <c r="U83" s="2">
        <v>34</v>
      </c>
      <c r="V83" s="2">
        <v>1.1100000000000001</v>
      </c>
      <c r="W83" s="2">
        <v>2.92E-2</v>
      </c>
      <c r="X83" s="2">
        <v>9.1800000000000007E-2</v>
      </c>
      <c r="Y83" s="2">
        <v>0.1686</v>
      </c>
      <c r="Z83" s="2">
        <v>46.53</v>
      </c>
      <c r="AA83" s="2">
        <v>7</v>
      </c>
      <c r="AB83" s="2">
        <v>12.827999999999999</v>
      </c>
      <c r="AC83" s="2">
        <v>6</v>
      </c>
      <c r="AD83" s="2">
        <v>2.5356000000000001</v>
      </c>
      <c r="AE83" s="2">
        <v>0</v>
      </c>
      <c r="AF83" s="2">
        <v>0</v>
      </c>
      <c r="AG83" s="2">
        <v>16.6724</v>
      </c>
      <c r="AH83" s="2">
        <v>16.2471</v>
      </c>
      <c r="AI83" s="2">
        <v>0.42530000000000001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1.3805000000000001</v>
      </c>
      <c r="AS83" s="2">
        <v>1.31</v>
      </c>
      <c r="AT83" s="2">
        <v>7.0499999999999993E-2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0.43940000000000001</v>
      </c>
      <c r="BD83" s="2">
        <v>0.41699999999999998</v>
      </c>
      <c r="BE83" s="2">
        <v>2.24E-2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1.1299999999999999E-2</v>
      </c>
      <c r="BO83" s="2">
        <v>1.03E-2</v>
      </c>
      <c r="BP83" s="2">
        <v>8.9999999999999998E-4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12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-29.56176172</v>
      </c>
      <c r="CJ83" s="2">
        <v>150.5434104</v>
      </c>
      <c r="CK83" s="2">
        <v>322</v>
      </c>
      <c r="CL83" s="2">
        <v>1835</v>
      </c>
      <c r="CM83" s="2">
        <v>37</v>
      </c>
      <c r="CN83" s="2">
        <v>71</v>
      </c>
      <c r="CO83" s="2">
        <v>48</v>
      </c>
      <c r="CP83" s="2">
        <v>14</v>
      </c>
      <c r="CQ83" s="2">
        <v>48</v>
      </c>
      <c r="CR83" s="2">
        <v>18.1667004</v>
      </c>
      <c r="CS83" s="2">
        <v>13.949999800000001</v>
      </c>
      <c r="CT83" s="2">
        <v>47.449001299999999</v>
      </c>
      <c r="CU83" s="2">
        <v>565.4940186</v>
      </c>
      <c r="CV83" s="2">
        <v>32.099998499999998</v>
      </c>
      <c r="CW83" s="2">
        <v>2.7</v>
      </c>
      <c r="CX83" s="2">
        <v>29.399999600000001</v>
      </c>
      <c r="CY83" s="2">
        <v>24.783300400000002</v>
      </c>
      <c r="CZ83" s="2">
        <v>14.8832998</v>
      </c>
      <c r="DA83" s="2">
        <v>24.783300400000002</v>
      </c>
      <c r="DB83" s="2">
        <v>10.800000199999999</v>
      </c>
      <c r="DC83" s="2">
        <v>716</v>
      </c>
      <c r="DD83" s="2">
        <v>97</v>
      </c>
      <c r="DE83" s="2">
        <v>34</v>
      </c>
      <c r="DF83" s="2">
        <v>34.053001399999999</v>
      </c>
      <c r="DG83" s="2">
        <v>267</v>
      </c>
      <c r="DH83" s="2">
        <v>125</v>
      </c>
      <c r="DI83" s="2">
        <v>267</v>
      </c>
      <c r="DJ83" s="2">
        <v>125</v>
      </c>
      <c r="DK83" s="2">
        <v>0.89756199999999997</v>
      </c>
      <c r="DL83" s="2">
        <v>10.494500199999999</v>
      </c>
      <c r="DM83" s="2">
        <v>9.2764864389999993</v>
      </c>
      <c r="DN83" s="2">
        <v>10.245008779999999</v>
      </c>
      <c r="DO83" s="2">
        <v>4.7804503409999999</v>
      </c>
      <c r="DP83" s="2">
        <v>0.82880303799999999</v>
      </c>
      <c r="DQ83" s="2">
        <v>1.6944722839999999</v>
      </c>
      <c r="DR83" s="2">
        <v>-3.4704135999999997E-2</v>
      </c>
      <c r="DS83" s="2">
        <v>0.47</v>
      </c>
      <c r="DT83" s="2">
        <v>0.77</v>
      </c>
      <c r="DU83" s="2">
        <v>0.27</v>
      </c>
      <c r="DV83" s="2">
        <v>0.63</v>
      </c>
      <c r="DW83" s="2">
        <v>0.3</v>
      </c>
      <c r="DX83" s="2" t="s">
        <v>824</v>
      </c>
      <c r="DY83" s="2"/>
    </row>
    <row r="84" spans="1:129">
      <c r="A84" t="str">
        <f t="shared" si="1"/>
        <v>NSW0349_3D</v>
      </c>
      <c r="B84" s="2" t="s">
        <v>617</v>
      </c>
      <c r="C84" s="2" t="s">
        <v>821</v>
      </c>
      <c r="D84" s="2">
        <v>3</v>
      </c>
      <c r="E84" s="2" t="s">
        <v>154</v>
      </c>
      <c r="F84" s="2" t="s">
        <v>822</v>
      </c>
      <c r="G84" s="2" t="s">
        <v>823</v>
      </c>
      <c r="H84" s="16">
        <v>44382.59375</v>
      </c>
      <c r="I84" s="2">
        <v>29.815200000000001</v>
      </c>
      <c r="J84" s="2">
        <v>1.1600999999999999</v>
      </c>
      <c r="K84" s="2">
        <v>3.6446999999999998</v>
      </c>
      <c r="L84" s="2">
        <v>0.3891</v>
      </c>
      <c r="M84" s="2">
        <v>3.5000000000000003E-2</v>
      </c>
      <c r="N84" s="2">
        <v>0.999</v>
      </c>
      <c r="O84" s="2">
        <v>8.0000000000000002E-3</v>
      </c>
      <c r="P84" s="2">
        <v>24</v>
      </c>
      <c r="Q84" s="2">
        <v>22</v>
      </c>
      <c r="R84" s="2">
        <v>2</v>
      </c>
      <c r="S84" s="2">
        <v>45</v>
      </c>
      <c r="T84" s="2">
        <v>21</v>
      </c>
      <c r="U84" s="2">
        <v>192</v>
      </c>
      <c r="V84" s="2">
        <v>0.66900000000000004</v>
      </c>
      <c r="W84" s="2">
        <v>2.3900000000000001E-2</v>
      </c>
      <c r="X84" s="2">
        <v>7.51E-2</v>
      </c>
      <c r="Y84" s="2">
        <v>0.31950000000000001</v>
      </c>
      <c r="Z84" s="2">
        <v>42.04</v>
      </c>
      <c r="AA84" s="2">
        <v>20</v>
      </c>
      <c r="AB84" s="2">
        <v>13.7441</v>
      </c>
      <c r="AC84" s="2">
        <v>18</v>
      </c>
      <c r="AD84" s="2">
        <v>13.0604</v>
      </c>
      <c r="AE84" s="2">
        <v>1</v>
      </c>
      <c r="AF84" s="2">
        <v>3.5299999999999998E-2</v>
      </c>
      <c r="AG84" s="2">
        <v>29.815200000000001</v>
      </c>
      <c r="AH84" s="2">
        <v>24.838899999999999</v>
      </c>
      <c r="AI84" s="2">
        <v>4.9763000000000002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3.3799000000000001</v>
      </c>
      <c r="AS84" s="2">
        <v>2.4691000000000001</v>
      </c>
      <c r="AT84" s="2">
        <v>0.91080000000000005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1.0759000000000001</v>
      </c>
      <c r="BD84" s="2">
        <v>0.78590000000000004</v>
      </c>
      <c r="BE84" s="2">
        <v>0.28989999999999999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3.4299999999999997E-2</v>
      </c>
      <c r="BO84" s="2">
        <v>2.0799999999999999E-2</v>
      </c>
      <c r="BP84" s="2">
        <v>1.35E-2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24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-29.56176172</v>
      </c>
      <c r="CJ84" s="2">
        <v>150.5434104</v>
      </c>
      <c r="CK84" s="2">
        <v>322</v>
      </c>
      <c r="CL84" s="2">
        <v>1835</v>
      </c>
      <c r="CM84" s="2">
        <v>37</v>
      </c>
      <c r="CN84" s="2">
        <v>71</v>
      </c>
      <c r="CO84" s="2">
        <v>48</v>
      </c>
      <c r="CP84" s="2">
        <v>14</v>
      </c>
      <c r="CQ84" s="2">
        <v>48</v>
      </c>
      <c r="CR84" s="2">
        <v>18.1667004</v>
      </c>
      <c r="CS84" s="2">
        <v>13.949999800000001</v>
      </c>
      <c r="CT84" s="2">
        <v>47.449001299999999</v>
      </c>
      <c r="CU84" s="2">
        <v>565.4940186</v>
      </c>
      <c r="CV84" s="2">
        <v>32.099998499999998</v>
      </c>
      <c r="CW84" s="2">
        <v>2.7</v>
      </c>
      <c r="CX84" s="2">
        <v>29.399999600000001</v>
      </c>
      <c r="CY84" s="2">
        <v>24.783300400000002</v>
      </c>
      <c r="CZ84" s="2">
        <v>14.8832998</v>
      </c>
      <c r="DA84" s="2">
        <v>24.783300400000002</v>
      </c>
      <c r="DB84" s="2">
        <v>10.800000199999999</v>
      </c>
      <c r="DC84" s="2">
        <v>716</v>
      </c>
      <c r="DD84" s="2">
        <v>97</v>
      </c>
      <c r="DE84" s="2">
        <v>34</v>
      </c>
      <c r="DF84" s="2">
        <v>34.053001399999999</v>
      </c>
      <c r="DG84" s="2">
        <v>267</v>
      </c>
      <c r="DH84" s="2">
        <v>125</v>
      </c>
      <c r="DI84" s="2">
        <v>267</v>
      </c>
      <c r="DJ84" s="2">
        <v>125</v>
      </c>
      <c r="DK84" s="2">
        <v>0.89756199999999997</v>
      </c>
      <c r="DL84" s="2">
        <v>10.494500199999999</v>
      </c>
      <c r="DM84" s="2">
        <v>9.2764864389999993</v>
      </c>
      <c r="DN84" s="2">
        <v>10.245008779999999</v>
      </c>
      <c r="DO84" s="2">
        <v>4.7804503409999999</v>
      </c>
      <c r="DP84" s="2">
        <v>0.82880303799999999</v>
      </c>
      <c r="DQ84" s="2">
        <v>1.6944722839999999</v>
      </c>
      <c r="DR84" s="2">
        <v>-3.4704135999999997E-2</v>
      </c>
      <c r="DS84" s="2">
        <v>0.73</v>
      </c>
      <c r="DT84" s="2">
        <v>0.79</v>
      </c>
      <c r="DU84" s="2">
        <v>0.34</v>
      </c>
      <c r="DV84" s="2">
        <v>0.61</v>
      </c>
      <c r="DW84" s="2">
        <v>0.31</v>
      </c>
      <c r="DX84" s="2" t="s">
        <v>824</v>
      </c>
      <c r="DY84" s="2"/>
    </row>
    <row r="85" spans="1:129">
      <c r="A85" t="str">
        <f t="shared" si="1"/>
        <v>NSW0349_4D</v>
      </c>
      <c r="B85" s="2" t="s">
        <v>617</v>
      </c>
      <c r="C85" s="2" t="s">
        <v>821</v>
      </c>
      <c r="D85" s="2">
        <v>4</v>
      </c>
      <c r="E85" s="2" t="s">
        <v>154</v>
      </c>
      <c r="F85" s="2" t="s">
        <v>822</v>
      </c>
      <c r="G85" s="2" t="s">
        <v>823</v>
      </c>
      <c r="H85" s="16">
        <v>44382.594440000001</v>
      </c>
      <c r="I85" s="2">
        <v>40.651400000000002</v>
      </c>
      <c r="J85" s="2">
        <v>1.7426999999999999</v>
      </c>
      <c r="K85" s="2">
        <v>5.4748999999999999</v>
      </c>
      <c r="L85" s="2">
        <v>0.42870000000000003</v>
      </c>
      <c r="M85" s="2">
        <v>5.8999999999999997E-2</v>
      </c>
      <c r="N85" s="2">
        <v>1.006</v>
      </c>
      <c r="O85" s="2">
        <v>8.9999999999999993E-3</v>
      </c>
      <c r="P85" s="2">
        <v>37</v>
      </c>
      <c r="Q85" s="2">
        <v>29</v>
      </c>
      <c r="R85" s="2">
        <v>0</v>
      </c>
      <c r="S85" s="2">
        <v>62</v>
      </c>
      <c r="T85" s="2">
        <v>21</v>
      </c>
      <c r="U85" s="2">
        <v>270</v>
      </c>
      <c r="V85" s="2">
        <v>0.6613</v>
      </c>
      <c r="W85" s="2">
        <v>2.6100000000000002E-2</v>
      </c>
      <c r="X85" s="2">
        <v>8.2100000000000006E-2</v>
      </c>
      <c r="Y85" s="2">
        <v>0.31080000000000002</v>
      </c>
      <c r="Z85" s="2">
        <v>46.12</v>
      </c>
      <c r="AA85" s="2">
        <v>23</v>
      </c>
      <c r="AB85" s="2">
        <v>18.094899999999999</v>
      </c>
      <c r="AC85" s="2">
        <v>20</v>
      </c>
      <c r="AD85" s="2">
        <v>17.7559</v>
      </c>
      <c r="AE85" s="2">
        <v>2</v>
      </c>
      <c r="AF85" s="2">
        <v>5.9200000000000003E-2</v>
      </c>
      <c r="AG85" s="2">
        <v>40.651400000000002</v>
      </c>
      <c r="AH85" s="2">
        <v>30.368300000000001</v>
      </c>
      <c r="AI85" s="2">
        <v>10.283099999999999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5.0986000000000002</v>
      </c>
      <c r="AS85" s="2">
        <v>3.0962999999999998</v>
      </c>
      <c r="AT85" s="2">
        <v>2.0023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1.6229</v>
      </c>
      <c r="BD85" s="2">
        <v>0.98560000000000003</v>
      </c>
      <c r="BE85" s="2">
        <v>0.63729999999999998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5.8700000000000002E-2</v>
      </c>
      <c r="BO85" s="2">
        <v>2.7E-2</v>
      </c>
      <c r="BP85" s="2">
        <v>3.1699999999999999E-2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36</v>
      </c>
      <c r="BZ85" s="2">
        <v>1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-29.56176172</v>
      </c>
      <c r="CJ85" s="2">
        <v>150.5434104</v>
      </c>
      <c r="CK85" s="2">
        <v>322</v>
      </c>
      <c r="CL85" s="2">
        <v>1835</v>
      </c>
      <c r="CM85" s="2">
        <v>37</v>
      </c>
      <c r="CN85" s="2">
        <v>71</v>
      </c>
      <c r="CO85" s="2">
        <v>48</v>
      </c>
      <c r="CP85" s="2">
        <v>14</v>
      </c>
      <c r="CQ85" s="2">
        <v>48</v>
      </c>
      <c r="CR85" s="2">
        <v>18.1667004</v>
      </c>
      <c r="CS85" s="2">
        <v>13.949999800000001</v>
      </c>
      <c r="CT85" s="2">
        <v>47.449001299999999</v>
      </c>
      <c r="CU85" s="2">
        <v>565.4940186</v>
      </c>
      <c r="CV85" s="2">
        <v>32.099998499999998</v>
      </c>
      <c r="CW85" s="2">
        <v>2.7</v>
      </c>
      <c r="CX85" s="2">
        <v>29.399999600000001</v>
      </c>
      <c r="CY85" s="2">
        <v>24.783300400000002</v>
      </c>
      <c r="CZ85" s="2">
        <v>14.8832998</v>
      </c>
      <c r="DA85" s="2">
        <v>24.783300400000002</v>
      </c>
      <c r="DB85" s="2">
        <v>10.800000199999999</v>
      </c>
      <c r="DC85" s="2">
        <v>716</v>
      </c>
      <c r="DD85" s="2">
        <v>97</v>
      </c>
      <c r="DE85" s="2">
        <v>34</v>
      </c>
      <c r="DF85" s="2">
        <v>34.053001399999999</v>
      </c>
      <c r="DG85" s="2">
        <v>267</v>
      </c>
      <c r="DH85" s="2">
        <v>125</v>
      </c>
      <c r="DI85" s="2">
        <v>267</v>
      </c>
      <c r="DJ85" s="2">
        <v>125</v>
      </c>
      <c r="DK85" s="2">
        <v>0.89756199999999997</v>
      </c>
      <c r="DL85" s="2">
        <v>10.494500199999999</v>
      </c>
      <c r="DM85" s="2">
        <v>9.2764864389999993</v>
      </c>
      <c r="DN85" s="2">
        <v>10.245008779999999</v>
      </c>
      <c r="DO85" s="2">
        <v>4.7804503409999999</v>
      </c>
      <c r="DP85" s="2">
        <v>0.82880303799999999</v>
      </c>
      <c r="DQ85" s="2">
        <v>1.6944722839999999</v>
      </c>
      <c r="DR85" s="2">
        <v>-3.4704135999999997E-2</v>
      </c>
      <c r="DS85" s="2">
        <v>2.52</v>
      </c>
      <c r="DT85" s="2">
        <v>1.82</v>
      </c>
      <c r="DU85" s="2">
        <v>0.56000000000000005</v>
      </c>
      <c r="DV85" s="2">
        <v>1.86</v>
      </c>
      <c r="DW85" s="2">
        <v>0.53</v>
      </c>
      <c r="DX85" s="2" t="s">
        <v>824</v>
      </c>
      <c r="DY85" s="2"/>
    </row>
    <row r="86" spans="1:129">
      <c r="A86" t="str">
        <f t="shared" si="1"/>
        <v>NSW0349_5D</v>
      </c>
      <c r="B86" s="2" t="s">
        <v>617</v>
      </c>
      <c r="C86" s="2" t="s">
        <v>821</v>
      </c>
      <c r="D86" s="2">
        <v>5</v>
      </c>
      <c r="E86" s="2" t="s">
        <v>154</v>
      </c>
      <c r="F86" s="2" t="s">
        <v>822</v>
      </c>
      <c r="G86" s="2" t="s">
        <v>823</v>
      </c>
      <c r="H86" s="16">
        <v>44382.595139999998</v>
      </c>
      <c r="I86" s="2">
        <v>40.023800000000001</v>
      </c>
      <c r="J86" s="2">
        <v>1.7766</v>
      </c>
      <c r="K86" s="2">
        <v>5.5812999999999997</v>
      </c>
      <c r="L86" s="2">
        <v>0.44390000000000002</v>
      </c>
      <c r="M86" s="2">
        <v>6.2E-2</v>
      </c>
      <c r="N86" s="2">
        <v>0.97599999999999998</v>
      </c>
      <c r="O86" s="2">
        <v>6.0000000000000001E-3</v>
      </c>
      <c r="P86" s="2">
        <v>24</v>
      </c>
      <c r="Q86" s="2">
        <v>16</v>
      </c>
      <c r="R86" s="2">
        <v>1</v>
      </c>
      <c r="S86" s="2">
        <v>36</v>
      </c>
      <c r="T86" s="2">
        <v>17</v>
      </c>
      <c r="U86" s="2">
        <v>169</v>
      </c>
      <c r="V86" s="2">
        <v>1.1173999999999999</v>
      </c>
      <c r="W86" s="2">
        <v>4.6399999999999997E-2</v>
      </c>
      <c r="X86" s="2">
        <v>0.1459</v>
      </c>
      <c r="Y86" s="2">
        <v>0.317</v>
      </c>
      <c r="Z86" s="2">
        <v>45.17</v>
      </c>
      <c r="AA86" s="2">
        <v>17</v>
      </c>
      <c r="AB86" s="2">
        <v>19.584700000000002</v>
      </c>
      <c r="AC86" s="2">
        <v>16</v>
      </c>
      <c r="AD86" s="2">
        <v>9.2700999999999993</v>
      </c>
      <c r="AE86" s="2">
        <v>0</v>
      </c>
      <c r="AF86" s="2">
        <v>0</v>
      </c>
      <c r="AG86" s="2">
        <v>40.023800000000001</v>
      </c>
      <c r="AH86" s="2">
        <v>28.0304</v>
      </c>
      <c r="AI86" s="2">
        <v>11.993499999999999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5.2557999999999998</v>
      </c>
      <c r="AS86" s="2">
        <v>2.5318999999999998</v>
      </c>
      <c r="AT86" s="2">
        <v>2.7239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1.673</v>
      </c>
      <c r="BD86" s="2">
        <v>0.80589999999999995</v>
      </c>
      <c r="BE86" s="2">
        <v>0.86709999999999998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7.1400000000000005E-2</v>
      </c>
      <c r="BO86" s="2">
        <v>2.1399999999999999E-2</v>
      </c>
      <c r="BP86" s="2">
        <v>0.05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21</v>
      </c>
      <c r="BZ86" s="2">
        <v>3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-29.56176172</v>
      </c>
      <c r="CJ86" s="2">
        <v>150.5434104</v>
      </c>
      <c r="CK86" s="2">
        <v>322</v>
      </c>
      <c r="CL86" s="2">
        <v>1835</v>
      </c>
      <c r="CM86" s="2">
        <v>37</v>
      </c>
      <c r="CN86" s="2">
        <v>71</v>
      </c>
      <c r="CO86" s="2">
        <v>48</v>
      </c>
      <c r="CP86" s="2">
        <v>14</v>
      </c>
      <c r="CQ86" s="2">
        <v>48</v>
      </c>
      <c r="CR86" s="2">
        <v>18.1667004</v>
      </c>
      <c r="CS86" s="2">
        <v>13.949999800000001</v>
      </c>
      <c r="CT86" s="2">
        <v>47.449001299999999</v>
      </c>
      <c r="CU86" s="2">
        <v>565.4940186</v>
      </c>
      <c r="CV86" s="2">
        <v>32.099998499999998</v>
      </c>
      <c r="CW86" s="2">
        <v>2.7</v>
      </c>
      <c r="CX86" s="2">
        <v>29.399999600000001</v>
      </c>
      <c r="CY86" s="2">
        <v>24.783300400000002</v>
      </c>
      <c r="CZ86" s="2">
        <v>14.8832998</v>
      </c>
      <c r="DA86" s="2">
        <v>24.783300400000002</v>
      </c>
      <c r="DB86" s="2">
        <v>10.800000199999999</v>
      </c>
      <c r="DC86" s="2">
        <v>716</v>
      </c>
      <c r="DD86" s="2">
        <v>97</v>
      </c>
      <c r="DE86" s="2">
        <v>34</v>
      </c>
      <c r="DF86" s="2">
        <v>34.053001399999999</v>
      </c>
      <c r="DG86" s="2">
        <v>267</v>
      </c>
      <c r="DH86" s="2">
        <v>125</v>
      </c>
      <c r="DI86" s="2">
        <v>267</v>
      </c>
      <c r="DJ86" s="2">
        <v>125</v>
      </c>
      <c r="DK86" s="2">
        <v>0.89756199999999997</v>
      </c>
      <c r="DL86" s="2">
        <v>10.494500199999999</v>
      </c>
      <c r="DM86" s="2">
        <v>9.2764864389999993</v>
      </c>
      <c r="DN86" s="2">
        <v>10.245008779999999</v>
      </c>
      <c r="DO86" s="2">
        <v>4.7804503409999999</v>
      </c>
      <c r="DP86" s="2">
        <v>0.82880303799999999</v>
      </c>
      <c r="DQ86" s="2">
        <v>1.6944722839999999</v>
      </c>
      <c r="DR86" s="2">
        <v>-3.4704135999999997E-2</v>
      </c>
      <c r="DS86" s="2">
        <v>3.02</v>
      </c>
      <c r="DT86" s="2">
        <v>1.74</v>
      </c>
      <c r="DU86" s="2">
        <v>0.56000000000000005</v>
      </c>
      <c r="DV86" s="2">
        <v>1.71</v>
      </c>
      <c r="DW86" s="2">
        <v>0.51</v>
      </c>
      <c r="DX86" s="2" t="s">
        <v>824</v>
      </c>
      <c r="DY86" s="2"/>
    </row>
    <row r="87" spans="1:129">
      <c r="A87" t="str">
        <f t="shared" si="1"/>
        <v>NSW0349_7D</v>
      </c>
      <c r="B87" s="2" t="s">
        <v>617</v>
      </c>
      <c r="C87" s="2" t="s">
        <v>821</v>
      </c>
      <c r="D87" s="2">
        <v>7</v>
      </c>
      <c r="E87" s="2" t="s">
        <v>154</v>
      </c>
      <c r="F87" s="2" t="s">
        <v>825</v>
      </c>
      <c r="G87" s="2" t="s">
        <v>823</v>
      </c>
      <c r="H87" s="16">
        <v>44382.64097</v>
      </c>
      <c r="I87" s="2">
        <v>25.4589</v>
      </c>
      <c r="J87" s="2">
        <v>0.76929999999999998</v>
      </c>
      <c r="K87" s="2">
        <v>2.4169</v>
      </c>
      <c r="L87" s="2">
        <v>0.30220000000000002</v>
      </c>
      <c r="M87" s="2">
        <v>1.7999999999999999E-2</v>
      </c>
      <c r="N87" s="2">
        <v>1.01</v>
      </c>
      <c r="O87" s="2">
        <v>0.01</v>
      </c>
      <c r="P87" s="2">
        <v>27</v>
      </c>
      <c r="Q87" s="2">
        <v>32</v>
      </c>
      <c r="R87" s="2">
        <v>21</v>
      </c>
      <c r="S87" s="2">
        <v>68</v>
      </c>
      <c r="T87" s="2">
        <v>17</v>
      </c>
      <c r="U87" s="2">
        <v>106</v>
      </c>
      <c r="V87" s="2">
        <v>0.37540000000000001</v>
      </c>
      <c r="W87" s="2">
        <v>0.01</v>
      </c>
      <c r="X87" s="2">
        <v>3.15E-2</v>
      </c>
      <c r="Y87" s="2">
        <v>0.13550000000000001</v>
      </c>
      <c r="Z87" s="2">
        <v>38.22</v>
      </c>
      <c r="AA87" s="2">
        <v>19</v>
      </c>
      <c r="AB87" s="2">
        <v>0.30669999999999997</v>
      </c>
      <c r="AC87" s="2">
        <v>1</v>
      </c>
      <c r="AD87" s="2">
        <v>0.1177</v>
      </c>
      <c r="AE87" s="2">
        <v>17</v>
      </c>
      <c r="AF87" s="2">
        <v>18.260400000000001</v>
      </c>
      <c r="AG87" s="2">
        <v>25.4589</v>
      </c>
      <c r="AH87" s="2">
        <v>23.604800000000001</v>
      </c>
      <c r="AI87" s="2">
        <v>1.8541000000000001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2.1520999999999999</v>
      </c>
      <c r="AS87" s="2">
        <v>1.825</v>
      </c>
      <c r="AT87" s="2">
        <v>0.3271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0.68500000000000005</v>
      </c>
      <c r="BD87" s="2">
        <v>0.58089999999999997</v>
      </c>
      <c r="BE87" s="2">
        <v>0.1041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1.9199999999999998E-2</v>
      </c>
      <c r="BO87" s="2">
        <v>1.46E-2</v>
      </c>
      <c r="BP87" s="2">
        <v>4.5999999999999999E-3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27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-29.56176172</v>
      </c>
      <c r="CJ87" s="2">
        <v>150.5434104</v>
      </c>
      <c r="CK87" s="2">
        <v>322</v>
      </c>
      <c r="CL87" s="2">
        <v>1835</v>
      </c>
      <c r="CM87" s="2">
        <v>37</v>
      </c>
      <c r="CN87" s="2">
        <v>71</v>
      </c>
      <c r="CO87" s="2">
        <v>48</v>
      </c>
      <c r="CP87" s="2">
        <v>14</v>
      </c>
      <c r="CQ87" s="2">
        <v>48</v>
      </c>
      <c r="CR87" s="2">
        <v>18.1667004</v>
      </c>
      <c r="CS87" s="2">
        <v>13.949999800000001</v>
      </c>
      <c r="CT87" s="2">
        <v>47.449001299999999</v>
      </c>
      <c r="CU87" s="2">
        <v>565.4940186</v>
      </c>
      <c r="CV87" s="2">
        <v>32.099998499999998</v>
      </c>
      <c r="CW87" s="2">
        <v>2.7</v>
      </c>
      <c r="CX87" s="2">
        <v>29.399999600000001</v>
      </c>
      <c r="CY87" s="2">
        <v>24.783300400000002</v>
      </c>
      <c r="CZ87" s="2">
        <v>14.8832998</v>
      </c>
      <c r="DA87" s="2">
        <v>24.783300400000002</v>
      </c>
      <c r="DB87" s="2">
        <v>10.800000199999999</v>
      </c>
      <c r="DC87" s="2">
        <v>716</v>
      </c>
      <c r="DD87" s="2">
        <v>97</v>
      </c>
      <c r="DE87" s="2">
        <v>34</v>
      </c>
      <c r="DF87" s="2">
        <v>34.053001399999999</v>
      </c>
      <c r="DG87" s="2">
        <v>267</v>
      </c>
      <c r="DH87" s="2">
        <v>125</v>
      </c>
      <c r="DI87" s="2">
        <v>267</v>
      </c>
      <c r="DJ87" s="2">
        <v>125</v>
      </c>
      <c r="DK87" s="2">
        <v>0.89756199999999997</v>
      </c>
      <c r="DL87" s="2">
        <v>10.494500199999999</v>
      </c>
      <c r="DM87" s="2">
        <v>9.2764864389999993</v>
      </c>
      <c r="DN87" s="2">
        <v>10.245008779999999</v>
      </c>
      <c r="DO87" s="2">
        <v>4.7804503409999999</v>
      </c>
      <c r="DP87" s="2">
        <v>0.82880303799999999</v>
      </c>
      <c r="DQ87" s="2">
        <v>1.6944722839999999</v>
      </c>
      <c r="DR87" s="2">
        <v>-3.4704135999999997E-2</v>
      </c>
      <c r="DS87" s="2">
        <v>1.0880000000000001</v>
      </c>
      <c r="DT87" s="2">
        <v>1.2390000000000001</v>
      </c>
      <c r="DU87" s="2">
        <v>0.40300000000000002</v>
      </c>
      <c r="DV87" s="2">
        <v>1.0920000000000001</v>
      </c>
      <c r="DW87" s="2">
        <v>0.40600000000000003</v>
      </c>
      <c r="DX87" s="2" t="s">
        <v>826</v>
      </c>
      <c r="DY87" s="2"/>
    </row>
    <row r="88" spans="1:129">
      <c r="A88" t="str">
        <f t="shared" si="1"/>
        <v>NSW0349_8D</v>
      </c>
      <c r="B88" s="2" t="s">
        <v>617</v>
      </c>
      <c r="C88" s="2" t="s">
        <v>821</v>
      </c>
      <c r="D88" s="2">
        <v>8</v>
      </c>
      <c r="E88" s="2" t="s">
        <v>154</v>
      </c>
      <c r="F88" s="2" t="s">
        <v>825</v>
      </c>
      <c r="G88" s="2" t="s">
        <v>823</v>
      </c>
      <c r="H88" s="16">
        <v>44382.649310000001</v>
      </c>
      <c r="I88" s="2">
        <v>47.9373</v>
      </c>
      <c r="J88" s="2">
        <v>1.6122000000000001</v>
      </c>
      <c r="K88" s="2">
        <v>5.0650000000000004</v>
      </c>
      <c r="L88" s="2">
        <v>0.33629999999999999</v>
      </c>
      <c r="M88" s="2">
        <v>4.2999999999999997E-2</v>
      </c>
      <c r="N88" s="2">
        <v>1.056</v>
      </c>
      <c r="O88" s="2">
        <v>1.0999999999999999E-2</v>
      </c>
      <c r="P88" s="2">
        <v>28</v>
      </c>
      <c r="Q88" s="2">
        <v>32</v>
      </c>
      <c r="R88" s="2">
        <v>3</v>
      </c>
      <c r="S88" s="2">
        <v>61</v>
      </c>
      <c r="T88" s="2">
        <v>13</v>
      </c>
      <c r="U88" s="2">
        <v>139</v>
      </c>
      <c r="V88" s="2">
        <v>0.78669999999999995</v>
      </c>
      <c r="W88" s="2">
        <v>2.3900000000000001E-2</v>
      </c>
      <c r="X88" s="2">
        <v>7.5200000000000003E-2</v>
      </c>
      <c r="Y88" s="2">
        <v>0.20150000000000001</v>
      </c>
      <c r="Z88" s="2">
        <v>41.43</v>
      </c>
      <c r="AA88" s="2">
        <v>19</v>
      </c>
      <c r="AB88" s="2">
        <v>1.2369000000000001</v>
      </c>
      <c r="AC88" s="2">
        <v>1</v>
      </c>
      <c r="AD88" s="2">
        <v>11.56</v>
      </c>
      <c r="AE88" s="2">
        <v>17</v>
      </c>
      <c r="AF88" s="2">
        <v>19.625599999999999</v>
      </c>
      <c r="AG88" s="2">
        <v>47.9373</v>
      </c>
      <c r="AH88" s="2">
        <v>43.802399999999999</v>
      </c>
      <c r="AI88" s="2">
        <v>4.1349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4.6098999999999997</v>
      </c>
      <c r="AS88" s="2">
        <v>3.8994</v>
      </c>
      <c r="AT88" s="2">
        <v>0.71050000000000002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1.4674</v>
      </c>
      <c r="BD88" s="2">
        <v>1.2412000000000001</v>
      </c>
      <c r="BE88" s="2">
        <v>0.2261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4.1099999999999998E-2</v>
      </c>
      <c r="BO88" s="2">
        <v>3.1300000000000001E-2</v>
      </c>
      <c r="BP88" s="2">
        <v>9.7999999999999997E-3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28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-29.56176172</v>
      </c>
      <c r="CJ88" s="2">
        <v>150.5434104</v>
      </c>
      <c r="CK88" s="2">
        <v>322</v>
      </c>
      <c r="CL88" s="2">
        <v>1835</v>
      </c>
      <c r="CM88" s="2">
        <v>37</v>
      </c>
      <c r="CN88" s="2">
        <v>71</v>
      </c>
      <c r="CO88" s="2">
        <v>48</v>
      </c>
      <c r="CP88" s="2">
        <v>14</v>
      </c>
      <c r="CQ88" s="2">
        <v>48</v>
      </c>
      <c r="CR88" s="2">
        <v>18.1667004</v>
      </c>
      <c r="CS88" s="2">
        <v>13.949999800000001</v>
      </c>
      <c r="CT88" s="2">
        <v>47.449001299999999</v>
      </c>
      <c r="CU88" s="2">
        <v>565.4940186</v>
      </c>
      <c r="CV88" s="2">
        <v>32.099998499999998</v>
      </c>
      <c r="CW88" s="2">
        <v>2.7</v>
      </c>
      <c r="CX88" s="2">
        <v>29.399999600000001</v>
      </c>
      <c r="CY88" s="2">
        <v>24.783300400000002</v>
      </c>
      <c r="CZ88" s="2">
        <v>14.8832998</v>
      </c>
      <c r="DA88" s="2">
        <v>24.783300400000002</v>
      </c>
      <c r="DB88" s="2">
        <v>10.800000199999999</v>
      </c>
      <c r="DC88" s="2">
        <v>716</v>
      </c>
      <c r="DD88" s="2">
        <v>97</v>
      </c>
      <c r="DE88" s="2">
        <v>34</v>
      </c>
      <c r="DF88" s="2">
        <v>34.053001399999999</v>
      </c>
      <c r="DG88" s="2">
        <v>267</v>
      </c>
      <c r="DH88" s="2">
        <v>125</v>
      </c>
      <c r="DI88" s="2">
        <v>267</v>
      </c>
      <c r="DJ88" s="2">
        <v>125</v>
      </c>
      <c r="DK88" s="2">
        <v>0.89756199999999997</v>
      </c>
      <c r="DL88" s="2">
        <v>10.494500199999999</v>
      </c>
      <c r="DM88" s="2">
        <v>9.2764864389999993</v>
      </c>
      <c r="DN88" s="2">
        <v>10.245008779999999</v>
      </c>
      <c r="DO88" s="2">
        <v>4.7804503409999999</v>
      </c>
      <c r="DP88" s="2">
        <v>0.82880303799999999</v>
      </c>
      <c r="DQ88" s="2">
        <v>1.6944722839999999</v>
      </c>
      <c r="DR88" s="2">
        <v>-3.4704135999999997E-2</v>
      </c>
      <c r="DS88" s="2">
        <v>1.865</v>
      </c>
      <c r="DT88" s="2">
        <v>1.7230000000000001</v>
      </c>
      <c r="DU88" s="2">
        <v>0.46700000000000003</v>
      </c>
      <c r="DV88" s="2">
        <v>1.4179999999999999</v>
      </c>
      <c r="DW88" s="2">
        <v>0.37</v>
      </c>
      <c r="DX88" s="2" t="s">
        <v>826</v>
      </c>
      <c r="DY88" s="2"/>
    </row>
    <row r="89" spans="1:129">
      <c r="A89" t="str">
        <f t="shared" si="1"/>
        <v>NSW0349_9D</v>
      </c>
      <c r="B89" s="2" t="s">
        <v>617</v>
      </c>
      <c r="C89" s="2" t="s">
        <v>821</v>
      </c>
      <c r="D89" s="2">
        <v>9</v>
      </c>
      <c r="E89" s="2" t="s">
        <v>154</v>
      </c>
      <c r="F89" s="2" t="s">
        <v>825</v>
      </c>
      <c r="G89" s="2" t="s">
        <v>823</v>
      </c>
      <c r="H89" s="16">
        <v>44382.65208</v>
      </c>
      <c r="I89" s="2">
        <v>5.0591999999999997</v>
      </c>
      <c r="J89" s="2">
        <v>7.8399999999999997E-2</v>
      </c>
      <c r="K89" s="2">
        <v>0.24640000000000001</v>
      </c>
      <c r="L89" s="2">
        <v>0.155</v>
      </c>
      <c r="M89" s="2">
        <v>1E-3</v>
      </c>
      <c r="N89" s="2">
        <v>0.99</v>
      </c>
      <c r="O89" s="2">
        <v>2.1000000000000001E-2</v>
      </c>
      <c r="P89" s="2">
        <v>7</v>
      </c>
      <c r="Q89" s="2">
        <v>25</v>
      </c>
      <c r="R89" s="2">
        <v>3</v>
      </c>
      <c r="S89" s="2">
        <v>45</v>
      </c>
      <c r="T89" s="2">
        <v>14</v>
      </c>
      <c r="U89" s="2">
        <v>53</v>
      </c>
      <c r="V89" s="2">
        <v>0.1203</v>
      </c>
      <c r="W89" s="2">
        <v>1.6999999999999999E-3</v>
      </c>
      <c r="X89" s="2">
        <v>5.3E-3</v>
      </c>
      <c r="Y89" s="2">
        <v>0.2074</v>
      </c>
      <c r="Z89" s="2">
        <v>46.8</v>
      </c>
      <c r="AA89" s="2">
        <v>16</v>
      </c>
      <c r="AB89" s="2">
        <v>0.38069999999999998</v>
      </c>
      <c r="AC89" s="2">
        <v>1</v>
      </c>
      <c r="AD89" s="2">
        <v>0.11070000000000001</v>
      </c>
      <c r="AE89" s="2">
        <v>14</v>
      </c>
      <c r="AF89" s="2">
        <v>1.6189</v>
      </c>
      <c r="AG89" s="2">
        <v>5.0591999999999997</v>
      </c>
      <c r="AH89" s="2">
        <v>5.0591999999999997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0.219</v>
      </c>
      <c r="AS89" s="2">
        <v>0.219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6.9699999999999998E-2</v>
      </c>
      <c r="BD89" s="2">
        <v>6.9699999999999998E-2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1E-3</v>
      </c>
      <c r="BO89" s="2">
        <v>1E-3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7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-29.56176172</v>
      </c>
      <c r="CJ89" s="2">
        <v>150.5434104</v>
      </c>
      <c r="CK89" s="2">
        <v>322</v>
      </c>
      <c r="CL89" s="2">
        <v>1835</v>
      </c>
      <c r="CM89" s="2">
        <v>37</v>
      </c>
      <c r="CN89" s="2">
        <v>71</v>
      </c>
      <c r="CO89" s="2">
        <v>48</v>
      </c>
      <c r="CP89" s="2">
        <v>14</v>
      </c>
      <c r="CQ89" s="2">
        <v>48</v>
      </c>
      <c r="CR89" s="2">
        <v>18.1667004</v>
      </c>
      <c r="CS89" s="2">
        <v>13.949999800000001</v>
      </c>
      <c r="CT89" s="2">
        <v>47.449001299999999</v>
      </c>
      <c r="CU89" s="2">
        <v>565.4940186</v>
      </c>
      <c r="CV89" s="2">
        <v>32.099998499999998</v>
      </c>
      <c r="CW89" s="2">
        <v>2.7</v>
      </c>
      <c r="CX89" s="2">
        <v>29.399999600000001</v>
      </c>
      <c r="CY89" s="2">
        <v>24.783300400000002</v>
      </c>
      <c r="CZ89" s="2">
        <v>14.8832998</v>
      </c>
      <c r="DA89" s="2">
        <v>24.783300400000002</v>
      </c>
      <c r="DB89" s="2">
        <v>10.800000199999999</v>
      </c>
      <c r="DC89" s="2">
        <v>716</v>
      </c>
      <c r="DD89" s="2">
        <v>97</v>
      </c>
      <c r="DE89" s="2">
        <v>34</v>
      </c>
      <c r="DF89" s="2">
        <v>34.053001399999999</v>
      </c>
      <c r="DG89" s="2">
        <v>267</v>
      </c>
      <c r="DH89" s="2">
        <v>125</v>
      </c>
      <c r="DI89" s="2">
        <v>267</v>
      </c>
      <c r="DJ89" s="2">
        <v>125</v>
      </c>
      <c r="DK89" s="2">
        <v>0.89756199999999997</v>
      </c>
      <c r="DL89" s="2">
        <v>10.494500199999999</v>
      </c>
      <c r="DM89" s="2">
        <v>9.2764864389999993</v>
      </c>
      <c r="DN89" s="2">
        <v>10.245008779999999</v>
      </c>
      <c r="DO89" s="2">
        <v>4.7804503409999999</v>
      </c>
      <c r="DP89" s="2">
        <v>0.82880303799999999</v>
      </c>
      <c r="DQ89" s="2">
        <v>1.6944722839999999</v>
      </c>
      <c r="DR89" s="2">
        <v>-3.4704135999999997E-2</v>
      </c>
      <c r="DS89" s="2">
        <v>0.32300000000000001</v>
      </c>
      <c r="DT89" s="2">
        <v>0.70299999999999996</v>
      </c>
      <c r="DU89" s="2">
        <v>0.19700000000000001</v>
      </c>
      <c r="DV89" s="2">
        <v>0.64100000000000001</v>
      </c>
      <c r="DW89" s="2">
        <v>0.20799999999999999</v>
      </c>
      <c r="DX89" s="2" t="s">
        <v>826</v>
      </c>
      <c r="DY89" s="2"/>
    </row>
    <row r="90" spans="1:129">
      <c r="A90" t="str">
        <f t="shared" si="1"/>
        <v>NSW0349_10D</v>
      </c>
      <c r="B90" s="2" t="s">
        <v>617</v>
      </c>
      <c r="C90" s="2" t="s">
        <v>821</v>
      </c>
      <c r="D90" s="2">
        <v>10</v>
      </c>
      <c r="E90" s="2" t="s">
        <v>154</v>
      </c>
      <c r="F90" s="2" t="s">
        <v>825</v>
      </c>
      <c r="G90" s="2" t="s">
        <v>823</v>
      </c>
      <c r="H90" s="16">
        <v>44382.65625</v>
      </c>
      <c r="I90" s="2">
        <v>23.6968</v>
      </c>
      <c r="J90" s="2">
        <v>0.84309999999999996</v>
      </c>
      <c r="K90" s="2">
        <v>2.6486000000000001</v>
      </c>
      <c r="L90" s="2">
        <v>0.35580000000000001</v>
      </c>
      <c r="M90" s="2">
        <v>2.4E-2</v>
      </c>
      <c r="N90" s="2">
        <v>1</v>
      </c>
      <c r="O90" s="2">
        <v>0.01</v>
      </c>
      <c r="P90" s="2">
        <v>21</v>
      </c>
      <c r="Q90" s="2">
        <v>31</v>
      </c>
      <c r="R90" s="2">
        <v>2</v>
      </c>
      <c r="S90" s="2">
        <v>60</v>
      </c>
      <c r="T90" s="2">
        <v>22</v>
      </c>
      <c r="U90" s="2">
        <v>259</v>
      </c>
      <c r="V90" s="2">
        <v>0.39900000000000002</v>
      </c>
      <c r="W90" s="2">
        <v>1.2999999999999999E-2</v>
      </c>
      <c r="X90" s="2">
        <v>4.0899999999999999E-2</v>
      </c>
      <c r="Y90" s="2">
        <v>0.20349999999999999</v>
      </c>
      <c r="Z90" s="2">
        <v>43.2</v>
      </c>
      <c r="AA90" s="2">
        <v>28</v>
      </c>
      <c r="AB90" s="2">
        <v>0.96230000000000004</v>
      </c>
      <c r="AC90" s="2">
        <v>1</v>
      </c>
      <c r="AD90" s="2">
        <v>15.932399999999999</v>
      </c>
      <c r="AE90" s="2">
        <v>26</v>
      </c>
      <c r="AF90" s="2">
        <v>7.0467000000000004</v>
      </c>
      <c r="AG90" s="2">
        <v>23.6968</v>
      </c>
      <c r="AH90" s="2">
        <v>18.3567</v>
      </c>
      <c r="AI90" s="2">
        <v>5.3400999999999996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2.4516</v>
      </c>
      <c r="AS90" s="2">
        <v>1.4777</v>
      </c>
      <c r="AT90" s="2">
        <v>0.97389999999999999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0.78039999999999998</v>
      </c>
      <c r="BD90" s="2">
        <v>0.47039999999999998</v>
      </c>
      <c r="BE90" s="2">
        <v>0.31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2.5999999999999999E-2</v>
      </c>
      <c r="BO90" s="2">
        <v>1.1599999999999999E-2</v>
      </c>
      <c r="BP90" s="2">
        <v>1.43E-2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21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-29.56176172</v>
      </c>
      <c r="CJ90" s="2">
        <v>150.5434104</v>
      </c>
      <c r="CK90" s="2">
        <v>322</v>
      </c>
      <c r="CL90" s="2">
        <v>1835</v>
      </c>
      <c r="CM90" s="2">
        <v>37</v>
      </c>
      <c r="CN90" s="2">
        <v>71</v>
      </c>
      <c r="CO90" s="2">
        <v>48</v>
      </c>
      <c r="CP90" s="2">
        <v>14</v>
      </c>
      <c r="CQ90" s="2">
        <v>48</v>
      </c>
      <c r="CR90" s="2">
        <v>18.1667004</v>
      </c>
      <c r="CS90" s="2">
        <v>13.949999800000001</v>
      </c>
      <c r="CT90" s="2">
        <v>47.449001299999999</v>
      </c>
      <c r="CU90" s="2">
        <v>565.4940186</v>
      </c>
      <c r="CV90" s="2">
        <v>32.099998499999998</v>
      </c>
      <c r="CW90" s="2">
        <v>2.7</v>
      </c>
      <c r="CX90" s="2">
        <v>29.399999600000001</v>
      </c>
      <c r="CY90" s="2">
        <v>24.783300400000002</v>
      </c>
      <c r="CZ90" s="2">
        <v>14.8832998</v>
      </c>
      <c r="DA90" s="2">
        <v>24.783300400000002</v>
      </c>
      <c r="DB90" s="2">
        <v>10.800000199999999</v>
      </c>
      <c r="DC90" s="2">
        <v>716</v>
      </c>
      <c r="DD90" s="2">
        <v>97</v>
      </c>
      <c r="DE90" s="2">
        <v>34</v>
      </c>
      <c r="DF90" s="2">
        <v>34.053001399999999</v>
      </c>
      <c r="DG90" s="2">
        <v>267</v>
      </c>
      <c r="DH90" s="2">
        <v>125</v>
      </c>
      <c r="DI90" s="2">
        <v>267</v>
      </c>
      <c r="DJ90" s="2">
        <v>125</v>
      </c>
      <c r="DK90" s="2">
        <v>0.89756199999999997</v>
      </c>
      <c r="DL90" s="2">
        <v>10.494500199999999</v>
      </c>
      <c r="DM90" s="2">
        <v>9.2764864389999993</v>
      </c>
      <c r="DN90" s="2">
        <v>10.245008779999999</v>
      </c>
      <c r="DO90" s="2">
        <v>4.7804503409999999</v>
      </c>
      <c r="DP90" s="2">
        <v>0.82880303799999999</v>
      </c>
      <c r="DQ90" s="2">
        <v>1.6944722839999999</v>
      </c>
      <c r="DR90" s="2">
        <v>-3.4704135999999997E-2</v>
      </c>
      <c r="DS90" s="2">
        <v>1.123</v>
      </c>
      <c r="DT90" s="2">
        <v>1.2430000000000001</v>
      </c>
      <c r="DU90" s="2">
        <v>0.42099999999999999</v>
      </c>
      <c r="DV90" s="2">
        <v>0.73099999999999998</v>
      </c>
      <c r="DW90" s="2">
        <v>0.36499999999999999</v>
      </c>
      <c r="DX90" s="2" t="s">
        <v>826</v>
      </c>
      <c r="DY90" s="2"/>
    </row>
    <row r="91" spans="1:129">
      <c r="A91" t="str">
        <f t="shared" si="1"/>
        <v>NSW0349_1W</v>
      </c>
      <c r="B91" s="2" t="s">
        <v>617</v>
      </c>
      <c r="C91" s="2" t="s">
        <v>821</v>
      </c>
      <c r="D91" s="2">
        <v>1</v>
      </c>
      <c r="E91" s="2" t="s">
        <v>171</v>
      </c>
      <c r="F91" s="2" t="s">
        <v>822</v>
      </c>
      <c r="G91" s="2" t="s">
        <v>823</v>
      </c>
      <c r="H91" s="16">
        <v>44382.593059999999</v>
      </c>
      <c r="I91" s="2">
        <v>25.765799999999999</v>
      </c>
      <c r="J91" s="2">
        <v>0.90449999999999997</v>
      </c>
      <c r="K91" s="2">
        <v>2.8414999999999999</v>
      </c>
      <c r="L91" s="2">
        <v>0.35099999999999998</v>
      </c>
      <c r="M91" s="2">
        <v>2.5000000000000001E-2</v>
      </c>
      <c r="N91" s="2">
        <v>1.0009999999999999</v>
      </c>
      <c r="O91" s="2">
        <v>8.9999999999999993E-3</v>
      </c>
      <c r="P91" s="2">
        <v>33</v>
      </c>
      <c r="Q91" s="2">
        <v>26</v>
      </c>
      <c r="R91" s="2">
        <v>2</v>
      </c>
      <c r="S91" s="2">
        <v>56</v>
      </c>
      <c r="T91" s="2">
        <v>1</v>
      </c>
      <c r="U91" s="2">
        <v>0</v>
      </c>
      <c r="V91" s="2">
        <v>0.46500000000000002</v>
      </c>
      <c r="W91" s="2">
        <v>1.4800000000000001E-2</v>
      </c>
      <c r="X91" s="2">
        <v>4.65E-2</v>
      </c>
      <c r="Y91" s="2">
        <v>0.27210000000000001</v>
      </c>
      <c r="Z91" s="2">
        <v>0</v>
      </c>
      <c r="AA91" s="2">
        <v>1</v>
      </c>
      <c r="AB91" s="2">
        <v>0.17960000000000001</v>
      </c>
      <c r="AC91" s="2">
        <v>0</v>
      </c>
      <c r="AD91" s="2">
        <v>0</v>
      </c>
      <c r="AE91" s="2">
        <v>0</v>
      </c>
      <c r="AF91" s="2">
        <v>0</v>
      </c>
      <c r="AG91" s="2">
        <v>25.765799999999999</v>
      </c>
      <c r="AH91" s="2">
        <v>20.6191</v>
      </c>
      <c r="AI91" s="2">
        <v>5.1467999999999998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2.6057000000000001</v>
      </c>
      <c r="AS91" s="2">
        <v>1.6348</v>
      </c>
      <c r="AT91" s="2">
        <v>0.97089999999999999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0.82940000000000003</v>
      </c>
      <c r="BD91" s="2">
        <v>0.52039999999999997</v>
      </c>
      <c r="BE91" s="2">
        <v>0.30909999999999999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2.8500000000000001E-2</v>
      </c>
      <c r="BO91" s="2">
        <v>1.3599999999999999E-2</v>
      </c>
      <c r="BP91" s="2">
        <v>1.49E-2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33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-29.56176172</v>
      </c>
      <c r="CJ91" s="2">
        <v>150.5434104</v>
      </c>
      <c r="CK91" s="2">
        <v>322</v>
      </c>
      <c r="CL91" s="2">
        <v>1835</v>
      </c>
      <c r="CM91" s="2">
        <v>37</v>
      </c>
      <c r="CN91" s="2">
        <v>71</v>
      </c>
      <c r="CO91" s="2">
        <v>48</v>
      </c>
      <c r="CP91" s="2">
        <v>14</v>
      </c>
      <c r="CQ91" s="2">
        <v>48</v>
      </c>
      <c r="CR91" s="2">
        <v>18.1667004</v>
      </c>
      <c r="CS91" s="2">
        <v>13.949999800000001</v>
      </c>
      <c r="CT91" s="2">
        <v>47.449001299999999</v>
      </c>
      <c r="CU91" s="2">
        <v>565.4940186</v>
      </c>
      <c r="CV91" s="2">
        <v>32.099998499999998</v>
      </c>
      <c r="CW91" s="2">
        <v>2.7</v>
      </c>
      <c r="CX91" s="2">
        <v>29.399999600000001</v>
      </c>
      <c r="CY91" s="2">
        <v>24.783300400000002</v>
      </c>
      <c r="CZ91" s="2">
        <v>14.8832998</v>
      </c>
      <c r="DA91" s="2">
        <v>24.783300400000002</v>
      </c>
      <c r="DB91" s="2">
        <v>10.800000199999999</v>
      </c>
      <c r="DC91" s="2">
        <v>716</v>
      </c>
      <c r="DD91" s="2">
        <v>97</v>
      </c>
      <c r="DE91" s="2">
        <v>34</v>
      </c>
      <c r="DF91" s="2">
        <v>34.053001399999999</v>
      </c>
      <c r="DG91" s="2">
        <v>267</v>
      </c>
      <c r="DH91" s="2">
        <v>125</v>
      </c>
      <c r="DI91" s="2">
        <v>267</v>
      </c>
      <c r="DJ91" s="2">
        <v>125</v>
      </c>
      <c r="DK91" s="2">
        <v>0.89756199999999997</v>
      </c>
      <c r="DL91" s="2">
        <v>10.494500199999999</v>
      </c>
      <c r="DM91" s="2">
        <v>9.2764864389999993</v>
      </c>
      <c r="DN91" s="2">
        <v>10.245008779999999</v>
      </c>
      <c r="DO91" s="2">
        <v>4.7804503409999999</v>
      </c>
      <c r="DP91" s="2">
        <v>0.82880303799999999</v>
      </c>
      <c r="DQ91" s="2">
        <v>1.6944722839999999</v>
      </c>
      <c r="DR91" s="2">
        <v>-3.4704135999999997E-2</v>
      </c>
      <c r="DS91" s="2">
        <v>0.92</v>
      </c>
      <c r="DT91" s="2">
        <v>1.0900000000000001</v>
      </c>
      <c r="DU91" s="2">
        <v>0.4</v>
      </c>
      <c r="DV91" s="2">
        <v>0.86</v>
      </c>
      <c r="DW91" s="2">
        <v>0.38</v>
      </c>
      <c r="DX91" s="2" t="s">
        <v>824</v>
      </c>
      <c r="DY91" s="2"/>
    </row>
    <row r="92" spans="1:129">
      <c r="A92" t="str">
        <f t="shared" si="1"/>
        <v>NSW0349_2W</v>
      </c>
      <c r="B92" s="2" t="s">
        <v>617</v>
      </c>
      <c r="C92" s="2" t="s">
        <v>821</v>
      </c>
      <c r="D92" s="2">
        <v>2</v>
      </c>
      <c r="E92" s="2" t="s">
        <v>171</v>
      </c>
      <c r="F92" s="2" t="s">
        <v>822</v>
      </c>
      <c r="G92" s="2" t="s">
        <v>823</v>
      </c>
      <c r="H92" s="16">
        <v>44382.593059999999</v>
      </c>
      <c r="I92" s="2">
        <v>17.197099999999999</v>
      </c>
      <c r="J92" s="2">
        <v>0.45429999999999998</v>
      </c>
      <c r="K92" s="2">
        <v>1.4274</v>
      </c>
      <c r="L92" s="2">
        <v>0.26419999999999999</v>
      </c>
      <c r="M92" s="2">
        <v>8.9999999999999993E-3</v>
      </c>
      <c r="N92" s="2">
        <v>0.996</v>
      </c>
      <c r="O92" s="2">
        <v>8.0000000000000002E-3</v>
      </c>
      <c r="P92" s="2">
        <v>15</v>
      </c>
      <c r="Q92" s="2">
        <v>16</v>
      </c>
      <c r="R92" s="2">
        <v>4</v>
      </c>
      <c r="S92" s="2">
        <v>37</v>
      </c>
      <c r="T92" s="2">
        <v>9</v>
      </c>
      <c r="U92" s="2">
        <v>67</v>
      </c>
      <c r="V92" s="2">
        <v>0.4662</v>
      </c>
      <c r="W92" s="2">
        <v>1.1299999999999999E-2</v>
      </c>
      <c r="X92" s="2">
        <v>3.5400000000000001E-2</v>
      </c>
      <c r="Y92" s="2">
        <v>0.14940000000000001</v>
      </c>
      <c r="Z92" s="2">
        <v>51.99</v>
      </c>
      <c r="AA92" s="2">
        <v>16</v>
      </c>
      <c r="AB92" s="2">
        <v>10.6539</v>
      </c>
      <c r="AC92" s="2">
        <v>9</v>
      </c>
      <c r="AD92" s="2">
        <v>2.1772999999999998</v>
      </c>
      <c r="AE92" s="2">
        <v>6</v>
      </c>
      <c r="AF92" s="2">
        <v>0.65259999999999996</v>
      </c>
      <c r="AG92" s="2">
        <v>17.197099999999999</v>
      </c>
      <c r="AH92" s="2">
        <v>16.7182</v>
      </c>
      <c r="AI92" s="2">
        <v>0.47889999999999999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1.3101</v>
      </c>
      <c r="AS92" s="2">
        <v>1.2267999999999999</v>
      </c>
      <c r="AT92" s="2">
        <v>8.3299999999999999E-2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0.41699999999999998</v>
      </c>
      <c r="BD92" s="2">
        <v>0.39050000000000001</v>
      </c>
      <c r="BE92" s="2">
        <v>2.6499999999999999E-2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1.0699999999999999E-2</v>
      </c>
      <c r="BO92" s="2">
        <v>9.5999999999999992E-3</v>
      </c>
      <c r="BP92" s="2">
        <v>1.1999999999999999E-3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15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-29.56176172</v>
      </c>
      <c r="CJ92" s="2">
        <v>150.5434104</v>
      </c>
      <c r="CK92" s="2">
        <v>322</v>
      </c>
      <c r="CL92" s="2">
        <v>1835</v>
      </c>
      <c r="CM92" s="2">
        <v>37</v>
      </c>
      <c r="CN92" s="2">
        <v>71</v>
      </c>
      <c r="CO92" s="2">
        <v>48</v>
      </c>
      <c r="CP92" s="2">
        <v>14</v>
      </c>
      <c r="CQ92" s="2">
        <v>48</v>
      </c>
      <c r="CR92" s="2">
        <v>18.1667004</v>
      </c>
      <c r="CS92" s="2">
        <v>13.949999800000001</v>
      </c>
      <c r="CT92" s="2">
        <v>47.449001299999999</v>
      </c>
      <c r="CU92" s="2">
        <v>565.4940186</v>
      </c>
      <c r="CV92" s="2">
        <v>32.099998499999998</v>
      </c>
      <c r="CW92" s="2">
        <v>2.7</v>
      </c>
      <c r="CX92" s="2">
        <v>29.399999600000001</v>
      </c>
      <c r="CY92" s="2">
        <v>24.783300400000002</v>
      </c>
      <c r="CZ92" s="2">
        <v>14.8832998</v>
      </c>
      <c r="DA92" s="2">
        <v>24.783300400000002</v>
      </c>
      <c r="DB92" s="2">
        <v>10.800000199999999</v>
      </c>
      <c r="DC92" s="2">
        <v>716</v>
      </c>
      <c r="DD92" s="2">
        <v>97</v>
      </c>
      <c r="DE92" s="2">
        <v>34</v>
      </c>
      <c r="DF92" s="2">
        <v>34.053001399999999</v>
      </c>
      <c r="DG92" s="2">
        <v>267</v>
      </c>
      <c r="DH92" s="2">
        <v>125</v>
      </c>
      <c r="DI92" s="2">
        <v>267</v>
      </c>
      <c r="DJ92" s="2">
        <v>125</v>
      </c>
      <c r="DK92" s="2">
        <v>0.89756199999999997</v>
      </c>
      <c r="DL92" s="2">
        <v>10.494500199999999</v>
      </c>
      <c r="DM92" s="2">
        <v>9.2764864389999993</v>
      </c>
      <c r="DN92" s="2">
        <v>10.245008779999999</v>
      </c>
      <c r="DO92" s="2">
        <v>4.7804503409999999</v>
      </c>
      <c r="DP92" s="2">
        <v>0.82880303799999999</v>
      </c>
      <c r="DQ92" s="2">
        <v>1.6944722839999999</v>
      </c>
      <c r="DR92" s="2">
        <v>-3.4704135999999997E-2</v>
      </c>
      <c r="DS92" s="2">
        <v>0.64</v>
      </c>
      <c r="DT92" s="2">
        <v>0.92</v>
      </c>
      <c r="DU92" s="2">
        <v>0.31</v>
      </c>
      <c r="DV92" s="2">
        <v>0.84</v>
      </c>
      <c r="DW92" s="2">
        <v>0.28000000000000003</v>
      </c>
      <c r="DX92" s="2" t="s">
        <v>824</v>
      </c>
      <c r="DY92" s="2"/>
    </row>
    <row r="93" spans="1:129">
      <c r="A93" t="str">
        <f t="shared" si="1"/>
        <v>NSW0349_3W</v>
      </c>
      <c r="B93" s="2" t="s">
        <v>617</v>
      </c>
      <c r="C93" s="2" t="s">
        <v>821</v>
      </c>
      <c r="D93" s="2">
        <v>3</v>
      </c>
      <c r="E93" s="2" t="s">
        <v>171</v>
      </c>
      <c r="F93" s="2" t="s">
        <v>822</v>
      </c>
      <c r="G93" s="2" t="s">
        <v>823</v>
      </c>
      <c r="H93" s="16">
        <v>44382.59375</v>
      </c>
      <c r="I93" s="2">
        <v>23.942299999999999</v>
      </c>
      <c r="J93" s="2">
        <v>0.76200000000000001</v>
      </c>
      <c r="K93" s="2">
        <v>2.3938999999999999</v>
      </c>
      <c r="L93" s="2">
        <v>0.31830000000000003</v>
      </c>
      <c r="M93" s="2">
        <v>1.9E-2</v>
      </c>
      <c r="N93" s="2">
        <v>0.99299999999999999</v>
      </c>
      <c r="O93" s="2">
        <v>0.01</v>
      </c>
      <c r="P93" s="2">
        <v>25</v>
      </c>
      <c r="Q93" s="2">
        <v>30</v>
      </c>
      <c r="R93" s="2">
        <v>0</v>
      </c>
      <c r="S93" s="2">
        <v>57</v>
      </c>
      <c r="T93" s="2">
        <v>24</v>
      </c>
      <c r="U93" s="2">
        <v>282</v>
      </c>
      <c r="V93" s="2">
        <v>0.4249</v>
      </c>
      <c r="W93" s="2">
        <v>1.23E-2</v>
      </c>
      <c r="X93" s="2">
        <v>3.8699999999999998E-2</v>
      </c>
      <c r="Y93" s="2">
        <v>0.1842</v>
      </c>
      <c r="Z93" s="2">
        <v>39.51</v>
      </c>
      <c r="AA93" s="2">
        <v>26</v>
      </c>
      <c r="AB93" s="2">
        <v>14.2987</v>
      </c>
      <c r="AC93" s="2">
        <v>21</v>
      </c>
      <c r="AD93" s="2">
        <v>9.4842999999999993</v>
      </c>
      <c r="AE93" s="2">
        <v>4</v>
      </c>
      <c r="AF93" s="2">
        <v>9.6500000000000002E-2</v>
      </c>
      <c r="AG93" s="2">
        <v>23.942299999999999</v>
      </c>
      <c r="AH93" s="2">
        <v>19.576799999999999</v>
      </c>
      <c r="AI93" s="2">
        <v>4.3654999999999999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2.2059000000000002</v>
      </c>
      <c r="AS93" s="2">
        <v>1.4044000000000001</v>
      </c>
      <c r="AT93" s="2">
        <v>0.80149999999999999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0.70209999999999995</v>
      </c>
      <c r="BD93" s="2">
        <v>0.44700000000000001</v>
      </c>
      <c r="BE93" s="2">
        <v>0.25509999999999999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2.3099999999999999E-2</v>
      </c>
      <c r="BO93" s="2">
        <v>1.12E-2</v>
      </c>
      <c r="BP93" s="2">
        <v>1.1900000000000001E-2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25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-29.56176172</v>
      </c>
      <c r="CJ93" s="2">
        <v>150.5434104</v>
      </c>
      <c r="CK93" s="2">
        <v>322</v>
      </c>
      <c r="CL93" s="2">
        <v>1835</v>
      </c>
      <c r="CM93" s="2">
        <v>37</v>
      </c>
      <c r="CN93" s="2">
        <v>71</v>
      </c>
      <c r="CO93" s="2">
        <v>48</v>
      </c>
      <c r="CP93" s="2">
        <v>14</v>
      </c>
      <c r="CQ93" s="2">
        <v>48</v>
      </c>
      <c r="CR93" s="2">
        <v>18.1667004</v>
      </c>
      <c r="CS93" s="2">
        <v>13.949999800000001</v>
      </c>
      <c r="CT93" s="2">
        <v>47.449001299999999</v>
      </c>
      <c r="CU93" s="2">
        <v>565.4940186</v>
      </c>
      <c r="CV93" s="2">
        <v>32.099998499999998</v>
      </c>
      <c r="CW93" s="2">
        <v>2.7</v>
      </c>
      <c r="CX93" s="2">
        <v>29.399999600000001</v>
      </c>
      <c r="CY93" s="2">
        <v>24.783300400000002</v>
      </c>
      <c r="CZ93" s="2">
        <v>14.8832998</v>
      </c>
      <c r="DA93" s="2">
        <v>24.783300400000002</v>
      </c>
      <c r="DB93" s="2">
        <v>10.800000199999999</v>
      </c>
      <c r="DC93" s="2">
        <v>716</v>
      </c>
      <c r="DD93" s="2">
        <v>97</v>
      </c>
      <c r="DE93" s="2">
        <v>34</v>
      </c>
      <c r="DF93" s="2">
        <v>34.053001399999999</v>
      </c>
      <c r="DG93" s="2">
        <v>267</v>
      </c>
      <c r="DH93" s="2">
        <v>125</v>
      </c>
      <c r="DI93" s="2">
        <v>267</v>
      </c>
      <c r="DJ93" s="2">
        <v>125</v>
      </c>
      <c r="DK93" s="2">
        <v>0.89756199999999997</v>
      </c>
      <c r="DL93" s="2">
        <v>10.494500199999999</v>
      </c>
      <c r="DM93" s="2">
        <v>9.2764864389999993</v>
      </c>
      <c r="DN93" s="2">
        <v>10.245008779999999</v>
      </c>
      <c r="DO93" s="2">
        <v>4.7804503409999999</v>
      </c>
      <c r="DP93" s="2">
        <v>0.82880303799999999</v>
      </c>
      <c r="DQ93" s="2">
        <v>1.6944722839999999</v>
      </c>
      <c r="DR93" s="2">
        <v>-3.4704135999999997E-2</v>
      </c>
      <c r="DS93" s="2">
        <v>0.98</v>
      </c>
      <c r="DT93" s="2">
        <v>1.03</v>
      </c>
      <c r="DU93" s="2">
        <v>0.34</v>
      </c>
      <c r="DV93" s="2">
        <v>1.17</v>
      </c>
      <c r="DW93" s="2">
        <v>0.36</v>
      </c>
      <c r="DX93" s="2" t="s">
        <v>824</v>
      </c>
      <c r="DY93" s="2"/>
    </row>
    <row r="94" spans="1:129">
      <c r="A94" t="str">
        <f t="shared" si="1"/>
        <v>NSW0349_4W</v>
      </c>
      <c r="B94" s="2" t="s">
        <v>617</v>
      </c>
      <c r="C94" s="2" t="s">
        <v>821</v>
      </c>
      <c r="D94" s="2">
        <v>4</v>
      </c>
      <c r="E94" s="2" t="s">
        <v>171</v>
      </c>
      <c r="F94" s="2" t="s">
        <v>822</v>
      </c>
      <c r="G94" s="2" t="s">
        <v>823</v>
      </c>
      <c r="H94" s="16">
        <v>44382.594440000001</v>
      </c>
      <c r="I94" s="2">
        <v>23.808</v>
      </c>
      <c r="J94" s="2">
        <v>0.57279999999999998</v>
      </c>
      <c r="K94" s="2">
        <v>1.7994000000000001</v>
      </c>
      <c r="L94" s="2">
        <v>0.24060000000000001</v>
      </c>
      <c r="M94" s="2">
        <v>1.0999999999999999E-2</v>
      </c>
      <c r="N94" s="2">
        <v>1.002</v>
      </c>
      <c r="O94" s="2">
        <v>7.0000000000000001E-3</v>
      </c>
      <c r="P94" s="2">
        <v>21</v>
      </c>
      <c r="Q94" s="2">
        <v>19</v>
      </c>
      <c r="R94" s="2">
        <v>1</v>
      </c>
      <c r="S94" s="2">
        <v>39</v>
      </c>
      <c r="T94" s="2">
        <v>20</v>
      </c>
      <c r="U94" s="2">
        <v>204</v>
      </c>
      <c r="V94" s="2">
        <v>0.61219999999999997</v>
      </c>
      <c r="W94" s="2">
        <v>1.3299999999999999E-2</v>
      </c>
      <c r="X94" s="2">
        <v>4.1799999999999997E-2</v>
      </c>
      <c r="Y94" s="2">
        <v>0.14080000000000001</v>
      </c>
      <c r="Z94" s="2">
        <v>44.15</v>
      </c>
      <c r="AA94" s="2">
        <v>19</v>
      </c>
      <c r="AB94" s="2">
        <v>14.823600000000001</v>
      </c>
      <c r="AC94" s="2">
        <v>18</v>
      </c>
      <c r="AD94" s="2">
        <v>7.8006000000000002</v>
      </c>
      <c r="AE94" s="2">
        <v>0</v>
      </c>
      <c r="AF94" s="2">
        <v>0</v>
      </c>
      <c r="AG94" s="2">
        <v>23.808</v>
      </c>
      <c r="AH94" s="2">
        <v>23.415199999999999</v>
      </c>
      <c r="AI94" s="2">
        <v>0.39290000000000003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1.6341000000000001</v>
      </c>
      <c r="AS94" s="2">
        <v>1.5683</v>
      </c>
      <c r="AT94" s="2">
        <v>6.59E-2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0.5202</v>
      </c>
      <c r="BD94" s="2">
        <v>0.49919999999999998</v>
      </c>
      <c r="BE94" s="2">
        <v>2.1000000000000001E-2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1.2200000000000001E-2</v>
      </c>
      <c r="BO94" s="2">
        <v>1.1299999999999999E-2</v>
      </c>
      <c r="BP94" s="2">
        <v>8.9999999999999998E-4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21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-29.56176172</v>
      </c>
      <c r="CJ94" s="2">
        <v>150.5434104</v>
      </c>
      <c r="CK94" s="2">
        <v>322</v>
      </c>
      <c r="CL94" s="2">
        <v>1835</v>
      </c>
      <c r="CM94" s="2">
        <v>37</v>
      </c>
      <c r="CN94" s="2">
        <v>71</v>
      </c>
      <c r="CO94" s="2">
        <v>48</v>
      </c>
      <c r="CP94" s="2">
        <v>14</v>
      </c>
      <c r="CQ94" s="2">
        <v>48</v>
      </c>
      <c r="CR94" s="2">
        <v>18.1667004</v>
      </c>
      <c r="CS94" s="2">
        <v>13.949999800000001</v>
      </c>
      <c r="CT94" s="2">
        <v>47.449001299999999</v>
      </c>
      <c r="CU94" s="2">
        <v>565.4940186</v>
      </c>
      <c r="CV94" s="2">
        <v>32.099998499999998</v>
      </c>
      <c r="CW94" s="2">
        <v>2.7</v>
      </c>
      <c r="CX94" s="2">
        <v>29.399999600000001</v>
      </c>
      <c r="CY94" s="2">
        <v>24.783300400000002</v>
      </c>
      <c r="CZ94" s="2">
        <v>14.8832998</v>
      </c>
      <c r="DA94" s="2">
        <v>24.783300400000002</v>
      </c>
      <c r="DB94" s="2">
        <v>10.800000199999999</v>
      </c>
      <c r="DC94" s="2">
        <v>716</v>
      </c>
      <c r="DD94" s="2">
        <v>97</v>
      </c>
      <c r="DE94" s="2">
        <v>34</v>
      </c>
      <c r="DF94" s="2">
        <v>34.053001399999999</v>
      </c>
      <c r="DG94" s="2">
        <v>267</v>
      </c>
      <c r="DH94" s="2">
        <v>125</v>
      </c>
      <c r="DI94" s="2">
        <v>267</v>
      </c>
      <c r="DJ94" s="2">
        <v>125</v>
      </c>
      <c r="DK94" s="2">
        <v>0.89756199999999997</v>
      </c>
      <c r="DL94" s="2">
        <v>10.494500199999999</v>
      </c>
      <c r="DM94" s="2">
        <v>9.2764864389999993</v>
      </c>
      <c r="DN94" s="2">
        <v>10.245008779999999</v>
      </c>
      <c r="DO94" s="2">
        <v>4.7804503409999999</v>
      </c>
      <c r="DP94" s="2">
        <v>0.82880303799999999</v>
      </c>
      <c r="DQ94" s="2">
        <v>1.6944722839999999</v>
      </c>
      <c r="DR94" s="2">
        <v>-3.4704135999999997E-2</v>
      </c>
      <c r="DS94" s="2">
        <v>0.99</v>
      </c>
      <c r="DT94" s="2">
        <v>1.1299999999999999</v>
      </c>
      <c r="DU94" s="2">
        <v>0.33</v>
      </c>
      <c r="DV94" s="2">
        <v>1.17</v>
      </c>
      <c r="DW94" s="2">
        <v>0.31</v>
      </c>
      <c r="DX94" s="2" t="s">
        <v>824</v>
      </c>
      <c r="DY94" s="2"/>
    </row>
    <row r="95" spans="1:129">
      <c r="A95" t="str">
        <f t="shared" si="1"/>
        <v>NSW0349_5W</v>
      </c>
      <c r="B95" s="2" t="s">
        <v>617</v>
      </c>
      <c r="C95" s="2" t="s">
        <v>821</v>
      </c>
      <c r="D95" s="2">
        <v>5</v>
      </c>
      <c r="E95" s="2" t="s">
        <v>171</v>
      </c>
      <c r="F95" s="2" t="s">
        <v>822</v>
      </c>
      <c r="G95" s="2" t="s">
        <v>823</v>
      </c>
      <c r="H95" s="16">
        <v>44382.595139999998</v>
      </c>
      <c r="I95" s="2">
        <v>44.192799999999998</v>
      </c>
      <c r="J95" s="2">
        <v>0.99790000000000001</v>
      </c>
      <c r="K95" s="2">
        <v>3.1351</v>
      </c>
      <c r="L95" s="2">
        <v>0.2258</v>
      </c>
      <c r="M95" s="2">
        <v>1.7999999999999999E-2</v>
      </c>
      <c r="N95" s="2">
        <v>0.97699999999999998</v>
      </c>
      <c r="O95" s="2">
        <v>4.0000000000000001E-3</v>
      </c>
      <c r="P95" s="2">
        <v>27</v>
      </c>
      <c r="Q95" s="2">
        <v>37</v>
      </c>
      <c r="R95" s="2">
        <v>0</v>
      </c>
      <c r="S95" s="2">
        <v>70</v>
      </c>
      <c r="T95" s="2">
        <v>26</v>
      </c>
      <c r="U95" s="2">
        <v>365</v>
      </c>
      <c r="V95" s="2">
        <v>0.63490000000000002</v>
      </c>
      <c r="W95" s="2">
        <v>1.29E-2</v>
      </c>
      <c r="X95" s="2">
        <v>4.07E-2</v>
      </c>
      <c r="Y95" s="2">
        <v>0.15</v>
      </c>
      <c r="Z95" s="2">
        <v>44.74</v>
      </c>
      <c r="AA95" s="2">
        <v>31</v>
      </c>
      <c r="AB95" s="2">
        <v>4.1044999999999998</v>
      </c>
      <c r="AC95" s="2">
        <v>4</v>
      </c>
      <c r="AD95" s="2">
        <v>23.074200000000001</v>
      </c>
      <c r="AE95" s="2">
        <v>26</v>
      </c>
      <c r="AF95" s="2">
        <v>15.625</v>
      </c>
      <c r="AG95" s="2">
        <v>44.192799999999998</v>
      </c>
      <c r="AH95" s="2">
        <v>42.714399999999998</v>
      </c>
      <c r="AI95" s="2">
        <v>1.4782999999999999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2.8521999999999998</v>
      </c>
      <c r="AS95" s="2">
        <v>2.6006999999999998</v>
      </c>
      <c r="AT95" s="2">
        <v>0.2515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0.90790000000000004</v>
      </c>
      <c r="BD95" s="2">
        <v>0.82779999999999998</v>
      </c>
      <c r="BE95" s="2">
        <v>0.08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2.07E-2</v>
      </c>
      <c r="BO95" s="2">
        <v>1.7299999999999999E-2</v>
      </c>
      <c r="BP95" s="2">
        <v>3.3999999999999998E-3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27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-29.56176172</v>
      </c>
      <c r="CJ95" s="2">
        <v>150.5434104</v>
      </c>
      <c r="CK95" s="2">
        <v>322</v>
      </c>
      <c r="CL95" s="2">
        <v>1835</v>
      </c>
      <c r="CM95" s="2">
        <v>37</v>
      </c>
      <c r="CN95" s="2">
        <v>71</v>
      </c>
      <c r="CO95" s="2">
        <v>48</v>
      </c>
      <c r="CP95" s="2">
        <v>14</v>
      </c>
      <c r="CQ95" s="2">
        <v>48</v>
      </c>
      <c r="CR95" s="2">
        <v>18.1667004</v>
      </c>
      <c r="CS95" s="2">
        <v>13.949999800000001</v>
      </c>
      <c r="CT95" s="2">
        <v>47.449001299999999</v>
      </c>
      <c r="CU95" s="2">
        <v>565.4940186</v>
      </c>
      <c r="CV95" s="2">
        <v>32.099998499999998</v>
      </c>
      <c r="CW95" s="2">
        <v>2.7</v>
      </c>
      <c r="CX95" s="2">
        <v>29.399999600000001</v>
      </c>
      <c r="CY95" s="2">
        <v>24.783300400000002</v>
      </c>
      <c r="CZ95" s="2">
        <v>14.8832998</v>
      </c>
      <c r="DA95" s="2">
        <v>24.783300400000002</v>
      </c>
      <c r="DB95" s="2">
        <v>10.800000199999999</v>
      </c>
      <c r="DC95" s="2">
        <v>716</v>
      </c>
      <c r="DD95" s="2">
        <v>97</v>
      </c>
      <c r="DE95" s="2">
        <v>34</v>
      </c>
      <c r="DF95" s="2">
        <v>34.053001399999999</v>
      </c>
      <c r="DG95" s="2">
        <v>267</v>
      </c>
      <c r="DH95" s="2">
        <v>125</v>
      </c>
      <c r="DI95" s="2">
        <v>267</v>
      </c>
      <c r="DJ95" s="2">
        <v>125</v>
      </c>
      <c r="DK95" s="2">
        <v>0.89756199999999997</v>
      </c>
      <c r="DL95" s="2">
        <v>10.494500199999999</v>
      </c>
      <c r="DM95" s="2">
        <v>9.2764864389999993</v>
      </c>
      <c r="DN95" s="2">
        <v>10.245008779999999</v>
      </c>
      <c r="DO95" s="2">
        <v>4.7804503409999999</v>
      </c>
      <c r="DP95" s="2">
        <v>0.82880303799999999</v>
      </c>
      <c r="DQ95" s="2">
        <v>1.6944722839999999</v>
      </c>
      <c r="DR95" s="2">
        <v>-3.4704135999999997E-2</v>
      </c>
      <c r="DS95" s="2">
        <v>1.21</v>
      </c>
      <c r="DT95" s="2">
        <v>1.1000000000000001</v>
      </c>
      <c r="DU95" s="2">
        <v>0.46</v>
      </c>
      <c r="DV95" s="2">
        <v>1.22</v>
      </c>
      <c r="DW95" s="2">
        <v>0.46</v>
      </c>
      <c r="DX95" s="2" t="s">
        <v>824</v>
      </c>
      <c r="DY95" s="2"/>
    </row>
    <row r="96" spans="1:129">
      <c r="A96" t="str">
        <f t="shared" si="1"/>
        <v>NSW0349_7W</v>
      </c>
      <c r="B96" s="2" t="s">
        <v>617</v>
      </c>
      <c r="C96" s="2" t="s">
        <v>821</v>
      </c>
      <c r="D96" s="2">
        <v>7</v>
      </c>
      <c r="E96" s="2" t="s">
        <v>171</v>
      </c>
      <c r="F96" s="2" t="s">
        <v>825</v>
      </c>
      <c r="G96" s="2" t="s">
        <v>823</v>
      </c>
      <c r="H96" s="16">
        <v>44382.644439999996</v>
      </c>
      <c r="I96" s="2">
        <v>18.127300000000002</v>
      </c>
      <c r="J96" s="2">
        <v>0.56200000000000006</v>
      </c>
      <c r="K96" s="2">
        <v>1.7657</v>
      </c>
      <c r="L96" s="2">
        <v>0.31</v>
      </c>
      <c r="M96" s="2">
        <v>1.4E-2</v>
      </c>
      <c r="N96" s="2">
        <v>1.002</v>
      </c>
      <c r="O96" s="2">
        <v>8.0000000000000002E-3</v>
      </c>
      <c r="P96" s="2">
        <v>15</v>
      </c>
      <c r="Q96" s="2">
        <v>36</v>
      </c>
      <c r="R96" s="2">
        <v>1</v>
      </c>
      <c r="S96" s="2">
        <v>60</v>
      </c>
      <c r="T96" s="2">
        <v>15</v>
      </c>
      <c r="U96" s="2">
        <v>104</v>
      </c>
      <c r="V96" s="2">
        <v>0.30420000000000003</v>
      </c>
      <c r="W96" s="2">
        <v>8.5000000000000006E-3</v>
      </c>
      <c r="X96" s="2">
        <v>2.6800000000000001E-2</v>
      </c>
      <c r="Y96" s="2">
        <v>0.14349999999999999</v>
      </c>
      <c r="Z96" s="2">
        <v>35.08</v>
      </c>
      <c r="AA96" s="2">
        <v>20</v>
      </c>
      <c r="AB96" s="2">
        <v>11.1914</v>
      </c>
      <c r="AC96" s="2">
        <v>12</v>
      </c>
      <c r="AD96" s="2">
        <v>5.5469999999999997</v>
      </c>
      <c r="AE96" s="2">
        <v>7</v>
      </c>
      <c r="AF96" s="2">
        <v>0.20580000000000001</v>
      </c>
      <c r="AG96" s="2">
        <v>18.127300000000002</v>
      </c>
      <c r="AH96" s="2">
        <v>15.8604</v>
      </c>
      <c r="AI96" s="2">
        <v>2.2669000000000001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1.6081000000000001</v>
      </c>
      <c r="AS96" s="2">
        <v>1.2109000000000001</v>
      </c>
      <c r="AT96" s="2">
        <v>0.3972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0.51190000000000002</v>
      </c>
      <c r="BD96" s="2">
        <v>0.38540000000000002</v>
      </c>
      <c r="BE96" s="2">
        <v>0.12640000000000001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1.5599999999999999E-2</v>
      </c>
      <c r="BO96" s="2">
        <v>0.01</v>
      </c>
      <c r="BP96" s="2">
        <v>5.5999999999999999E-3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15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-29.56176172</v>
      </c>
      <c r="CJ96" s="2">
        <v>150.5434104</v>
      </c>
      <c r="CK96" s="2">
        <v>322</v>
      </c>
      <c r="CL96" s="2">
        <v>1835</v>
      </c>
      <c r="CM96" s="2">
        <v>37</v>
      </c>
      <c r="CN96" s="2">
        <v>71</v>
      </c>
      <c r="CO96" s="2">
        <v>48</v>
      </c>
      <c r="CP96" s="2">
        <v>14</v>
      </c>
      <c r="CQ96" s="2">
        <v>48</v>
      </c>
      <c r="CR96" s="2">
        <v>18.1667004</v>
      </c>
      <c r="CS96" s="2">
        <v>13.949999800000001</v>
      </c>
      <c r="CT96" s="2">
        <v>47.449001299999999</v>
      </c>
      <c r="CU96" s="2">
        <v>565.4940186</v>
      </c>
      <c r="CV96" s="2">
        <v>32.099998499999998</v>
      </c>
      <c r="CW96" s="2">
        <v>2.7</v>
      </c>
      <c r="CX96" s="2">
        <v>29.399999600000001</v>
      </c>
      <c r="CY96" s="2">
        <v>24.783300400000002</v>
      </c>
      <c r="CZ96" s="2">
        <v>14.8832998</v>
      </c>
      <c r="DA96" s="2">
        <v>24.783300400000002</v>
      </c>
      <c r="DB96" s="2">
        <v>10.800000199999999</v>
      </c>
      <c r="DC96" s="2">
        <v>716</v>
      </c>
      <c r="DD96" s="2">
        <v>97</v>
      </c>
      <c r="DE96" s="2">
        <v>34</v>
      </c>
      <c r="DF96" s="2">
        <v>34.053001399999999</v>
      </c>
      <c r="DG96" s="2">
        <v>267</v>
      </c>
      <c r="DH96" s="2">
        <v>125</v>
      </c>
      <c r="DI96" s="2">
        <v>267</v>
      </c>
      <c r="DJ96" s="2">
        <v>125</v>
      </c>
      <c r="DK96" s="2">
        <v>0.89756199999999997</v>
      </c>
      <c r="DL96" s="2">
        <v>10.494500199999999</v>
      </c>
      <c r="DM96" s="2">
        <v>9.2764864389999993</v>
      </c>
      <c r="DN96" s="2">
        <v>10.245008779999999</v>
      </c>
      <c r="DO96" s="2">
        <v>4.7804503409999999</v>
      </c>
      <c r="DP96" s="2">
        <v>0.82880303799999999</v>
      </c>
      <c r="DQ96" s="2">
        <v>1.6944722839999999</v>
      </c>
      <c r="DR96" s="2">
        <v>-3.4704135999999997E-2</v>
      </c>
      <c r="DS96" s="2">
        <v>1.31</v>
      </c>
      <c r="DT96" s="2">
        <v>1.4370000000000001</v>
      </c>
      <c r="DU96" s="2">
        <v>0.42</v>
      </c>
      <c r="DV96" s="2">
        <v>1.373</v>
      </c>
      <c r="DW96" s="2">
        <v>0.41</v>
      </c>
      <c r="DX96" s="2" t="s">
        <v>826</v>
      </c>
      <c r="DY96" s="2"/>
    </row>
    <row r="97" spans="1:129">
      <c r="A97" t="str">
        <f t="shared" si="1"/>
        <v>NSW0349_8W</v>
      </c>
      <c r="B97" s="2" t="s">
        <v>617</v>
      </c>
      <c r="C97" s="2" t="s">
        <v>821</v>
      </c>
      <c r="D97" s="2">
        <v>8</v>
      </c>
      <c r="E97" s="2" t="s">
        <v>171</v>
      </c>
      <c r="F97" s="2" t="s">
        <v>825</v>
      </c>
      <c r="G97" s="2" t="s">
        <v>823</v>
      </c>
      <c r="H97" s="16">
        <v>44382.65</v>
      </c>
      <c r="I97" s="2">
        <v>12.11</v>
      </c>
      <c r="J97" s="2">
        <v>0.34470000000000001</v>
      </c>
      <c r="K97" s="2">
        <v>1.0828</v>
      </c>
      <c r="L97" s="2">
        <v>0.28460000000000002</v>
      </c>
      <c r="M97" s="2">
        <v>8.0000000000000002E-3</v>
      </c>
      <c r="N97" s="2">
        <v>0.97799999999999998</v>
      </c>
      <c r="O97" s="2">
        <v>1.2E-2</v>
      </c>
      <c r="P97" s="2">
        <v>3</v>
      </c>
      <c r="Q97" s="2">
        <v>1</v>
      </c>
      <c r="R97" s="2">
        <v>0</v>
      </c>
      <c r="S97" s="2">
        <v>3</v>
      </c>
      <c r="T97" s="2">
        <v>2</v>
      </c>
      <c r="U97" s="2">
        <v>4</v>
      </c>
      <c r="V97" s="2">
        <v>4.0320999999999998</v>
      </c>
      <c r="W97" s="2">
        <v>0.10589999999999999</v>
      </c>
      <c r="X97" s="2">
        <v>0.33279999999999998</v>
      </c>
      <c r="Y97" s="2">
        <v>0.25130000000000002</v>
      </c>
      <c r="Z97" s="2">
        <v>49.07</v>
      </c>
      <c r="AA97" s="2">
        <v>2</v>
      </c>
      <c r="AB97" s="2">
        <v>11.042899999999999</v>
      </c>
      <c r="AC97" s="2">
        <v>1</v>
      </c>
      <c r="AD97" s="2">
        <v>1.0532999999999999</v>
      </c>
      <c r="AE97" s="2">
        <v>0</v>
      </c>
      <c r="AF97" s="2">
        <v>0</v>
      </c>
      <c r="AG97" s="2">
        <v>12.11</v>
      </c>
      <c r="AH97" s="2">
        <v>11.920999999999999</v>
      </c>
      <c r="AI97" s="2">
        <v>0.18909999999999999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1.0012000000000001</v>
      </c>
      <c r="AS97" s="2">
        <v>0.97089999999999999</v>
      </c>
      <c r="AT97" s="2">
        <v>3.0300000000000001E-2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0.31869999999999998</v>
      </c>
      <c r="BD97" s="2">
        <v>0.309</v>
      </c>
      <c r="BE97" s="2">
        <v>9.5999999999999992E-3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7.4000000000000003E-3</v>
      </c>
      <c r="BO97" s="2">
        <v>7.1000000000000004E-3</v>
      </c>
      <c r="BP97" s="2">
        <v>4.0000000000000002E-4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3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-29.56176172</v>
      </c>
      <c r="CJ97" s="2">
        <v>150.5434104</v>
      </c>
      <c r="CK97" s="2">
        <v>322</v>
      </c>
      <c r="CL97" s="2">
        <v>1835</v>
      </c>
      <c r="CM97" s="2">
        <v>37</v>
      </c>
      <c r="CN97" s="2">
        <v>71</v>
      </c>
      <c r="CO97" s="2">
        <v>48</v>
      </c>
      <c r="CP97" s="2">
        <v>14</v>
      </c>
      <c r="CQ97" s="2">
        <v>48</v>
      </c>
      <c r="CR97" s="2">
        <v>18.1667004</v>
      </c>
      <c r="CS97" s="2">
        <v>13.949999800000001</v>
      </c>
      <c r="CT97" s="2">
        <v>47.449001299999999</v>
      </c>
      <c r="CU97" s="2">
        <v>565.4940186</v>
      </c>
      <c r="CV97" s="2">
        <v>32.099998499999998</v>
      </c>
      <c r="CW97" s="2">
        <v>2.7</v>
      </c>
      <c r="CX97" s="2">
        <v>29.399999600000001</v>
      </c>
      <c r="CY97" s="2">
        <v>24.783300400000002</v>
      </c>
      <c r="CZ97" s="2">
        <v>14.8832998</v>
      </c>
      <c r="DA97" s="2">
        <v>24.783300400000002</v>
      </c>
      <c r="DB97" s="2">
        <v>10.800000199999999</v>
      </c>
      <c r="DC97" s="2">
        <v>716</v>
      </c>
      <c r="DD97" s="2">
        <v>97</v>
      </c>
      <c r="DE97" s="2">
        <v>34</v>
      </c>
      <c r="DF97" s="2">
        <v>34.053001399999999</v>
      </c>
      <c r="DG97" s="2">
        <v>267</v>
      </c>
      <c r="DH97" s="2">
        <v>125</v>
      </c>
      <c r="DI97" s="2">
        <v>267</v>
      </c>
      <c r="DJ97" s="2">
        <v>125</v>
      </c>
      <c r="DK97" s="2">
        <v>0.89756199999999997</v>
      </c>
      <c r="DL97" s="2">
        <v>10.494500199999999</v>
      </c>
      <c r="DM97" s="2">
        <v>9.2764864389999993</v>
      </c>
      <c r="DN97" s="2">
        <v>10.245008779999999</v>
      </c>
      <c r="DO97" s="2">
        <v>4.7804503409999999</v>
      </c>
      <c r="DP97" s="2">
        <v>0.82880303799999999</v>
      </c>
      <c r="DQ97" s="2">
        <v>1.6944722839999999</v>
      </c>
      <c r="DR97" s="2">
        <v>-3.4704135999999997E-2</v>
      </c>
      <c r="DS97" s="2">
        <v>0.36199999999999999</v>
      </c>
      <c r="DT97" s="2">
        <v>0.70099999999999996</v>
      </c>
      <c r="DU97" s="2">
        <v>0.20499999999999999</v>
      </c>
      <c r="DV97" s="2">
        <v>0.66800000000000004</v>
      </c>
      <c r="DW97" s="2">
        <v>0.187</v>
      </c>
      <c r="DX97" s="2" t="s">
        <v>826</v>
      </c>
      <c r="DY97" s="2"/>
    </row>
    <row r="98" spans="1:129">
      <c r="A98" t="str">
        <f t="shared" si="1"/>
        <v>NSW0349_9W</v>
      </c>
      <c r="B98" s="2" t="s">
        <v>617</v>
      </c>
      <c r="C98" s="2" t="s">
        <v>821</v>
      </c>
      <c r="D98" s="2">
        <v>9</v>
      </c>
      <c r="E98" s="2" t="s">
        <v>171</v>
      </c>
      <c r="F98" s="2" t="s">
        <v>825</v>
      </c>
      <c r="G98" s="2" t="s">
        <v>823</v>
      </c>
      <c r="H98" s="16">
        <v>44382.654170000002</v>
      </c>
      <c r="I98" s="2">
        <v>27.749300000000002</v>
      </c>
      <c r="J98" s="2">
        <v>0.91700000000000004</v>
      </c>
      <c r="K98" s="2">
        <v>2.8807999999999998</v>
      </c>
      <c r="L98" s="2">
        <v>0.33050000000000002</v>
      </c>
      <c r="M98" s="2">
        <v>2.4E-2</v>
      </c>
      <c r="N98" s="2">
        <v>0.995</v>
      </c>
      <c r="O98" s="2">
        <v>8.0000000000000002E-3</v>
      </c>
      <c r="P98" s="2">
        <v>24</v>
      </c>
      <c r="Q98" s="2">
        <v>24</v>
      </c>
      <c r="R98" s="2">
        <v>3</v>
      </c>
      <c r="S98" s="2">
        <v>48</v>
      </c>
      <c r="T98" s="2">
        <v>12</v>
      </c>
      <c r="U98" s="2">
        <v>96</v>
      </c>
      <c r="V98" s="2">
        <v>0.58250000000000002</v>
      </c>
      <c r="W98" s="2">
        <v>1.77E-2</v>
      </c>
      <c r="X98" s="2">
        <v>5.5500000000000001E-2</v>
      </c>
      <c r="Y98" s="2">
        <v>0.20069999999999999</v>
      </c>
      <c r="Z98" s="2">
        <v>39.94</v>
      </c>
      <c r="AA98" s="2">
        <v>16</v>
      </c>
      <c r="AB98" s="2">
        <v>0.74939999999999996</v>
      </c>
      <c r="AC98" s="2">
        <v>3</v>
      </c>
      <c r="AD98" s="2">
        <v>7.1393000000000004</v>
      </c>
      <c r="AE98" s="2">
        <v>12</v>
      </c>
      <c r="AF98" s="2">
        <v>19.1722</v>
      </c>
      <c r="AG98" s="2">
        <v>27.749300000000002</v>
      </c>
      <c r="AH98" s="2">
        <v>24.1889</v>
      </c>
      <c r="AI98" s="2">
        <v>3.5604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2.6627000000000001</v>
      </c>
      <c r="AS98" s="2">
        <v>2.0461</v>
      </c>
      <c r="AT98" s="2">
        <v>0.61670000000000003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0.84760000000000002</v>
      </c>
      <c r="BD98" s="2">
        <v>0.65129999999999999</v>
      </c>
      <c r="BE98" s="2">
        <v>0.1963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2.4799999999999999E-2</v>
      </c>
      <c r="BO98" s="2">
        <v>1.6199999999999999E-2</v>
      </c>
      <c r="BP98" s="2">
        <v>8.6E-3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24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-29.56176172</v>
      </c>
      <c r="CJ98" s="2">
        <v>150.5434104</v>
      </c>
      <c r="CK98" s="2">
        <v>322</v>
      </c>
      <c r="CL98" s="2">
        <v>1835</v>
      </c>
      <c r="CM98" s="2">
        <v>37</v>
      </c>
      <c r="CN98" s="2">
        <v>71</v>
      </c>
      <c r="CO98" s="2">
        <v>48</v>
      </c>
      <c r="CP98" s="2">
        <v>14</v>
      </c>
      <c r="CQ98" s="2">
        <v>48</v>
      </c>
      <c r="CR98" s="2">
        <v>18.1667004</v>
      </c>
      <c r="CS98" s="2">
        <v>13.949999800000001</v>
      </c>
      <c r="CT98" s="2">
        <v>47.449001299999999</v>
      </c>
      <c r="CU98" s="2">
        <v>565.4940186</v>
      </c>
      <c r="CV98" s="2">
        <v>32.099998499999998</v>
      </c>
      <c r="CW98" s="2">
        <v>2.7</v>
      </c>
      <c r="CX98" s="2">
        <v>29.399999600000001</v>
      </c>
      <c r="CY98" s="2">
        <v>24.783300400000002</v>
      </c>
      <c r="CZ98" s="2">
        <v>14.8832998</v>
      </c>
      <c r="DA98" s="2">
        <v>24.783300400000002</v>
      </c>
      <c r="DB98" s="2">
        <v>10.800000199999999</v>
      </c>
      <c r="DC98" s="2">
        <v>716</v>
      </c>
      <c r="DD98" s="2">
        <v>97</v>
      </c>
      <c r="DE98" s="2">
        <v>34</v>
      </c>
      <c r="DF98" s="2">
        <v>34.053001399999999</v>
      </c>
      <c r="DG98" s="2">
        <v>267</v>
      </c>
      <c r="DH98" s="2">
        <v>125</v>
      </c>
      <c r="DI98" s="2">
        <v>267</v>
      </c>
      <c r="DJ98" s="2">
        <v>125</v>
      </c>
      <c r="DK98" s="2">
        <v>0.89756199999999997</v>
      </c>
      <c r="DL98" s="2">
        <v>10.494500199999999</v>
      </c>
      <c r="DM98" s="2">
        <v>9.2764864389999993</v>
      </c>
      <c r="DN98" s="2">
        <v>10.245008779999999</v>
      </c>
      <c r="DO98" s="2">
        <v>4.7804503409999999</v>
      </c>
      <c r="DP98" s="2">
        <v>0.82880303799999999</v>
      </c>
      <c r="DQ98" s="2">
        <v>1.6944722839999999</v>
      </c>
      <c r="DR98" s="2">
        <v>-3.4704135999999997E-2</v>
      </c>
      <c r="DS98" s="2">
        <v>1.0489999999999999</v>
      </c>
      <c r="DT98" s="2">
        <v>1.3149999999999999</v>
      </c>
      <c r="DU98" s="2">
        <v>0.40899999999999997</v>
      </c>
      <c r="DV98" s="2">
        <v>1.2609999999999999</v>
      </c>
      <c r="DW98" s="2">
        <v>0.42199999999999999</v>
      </c>
      <c r="DX98" s="2" t="s">
        <v>826</v>
      </c>
      <c r="DY98" s="2"/>
    </row>
    <row r="99" spans="1:129">
      <c r="A99" t="str">
        <f t="shared" si="1"/>
        <v>NSW0349_10W</v>
      </c>
      <c r="B99" s="2" t="s">
        <v>617</v>
      </c>
      <c r="C99" s="2" t="s">
        <v>821</v>
      </c>
      <c r="D99" s="2">
        <v>10</v>
      </c>
      <c r="E99" s="2" t="s">
        <v>171</v>
      </c>
      <c r="F99" s="2" t="s">
        <v>825</v>
      </c>
      <c r="G99" s="2" t="s">
        <v>823</v>
      </c>
      <c r="H99" s="16">
        <v>44382.659030000003</v>
      </c>
      <c r="I99" s="2">
        <v>17.338799999999999</v>
      </c>
      <c r="J99" s="2">
        <v>0.54930000000000001</v>
      </c>
      <c r="K99" s="2">
        <v>1.7258</v>
      </c>
      <c r="L99" s="2">
        <v>0.31680000000000003</v>
      </c>
      <c r="M99" s="2">
        <v>1.4E-2</v>
      </c>
      <c r="N99" s="2">
        <v>0.99299999999999999</v>
      </c>
      <c r="O99" s="2">
        <v>0.01</v>
      </c>
      <c r="P99" s="2">
        <v>8</v>
      </c>
      <c r="Q99" s="2">
        <v>26</v>
      </c>
      <c r="R99" s="2">
        <v>4</v>
      </c>
      <c r="S99" s="2">
        <v>47</v>
      </c>
      <c r="T99" s="2">
        <v>13</v>
      </c>
      <c r="U99" s="2">
        <v>53</v>
      </c>
      <c r="V99" s="2">
        <v>0.37519999999999998</v>
      </c>
      <c r="W99" s="2">
        <v>1.09E-2</v>
      </c>
      <c r="X99" s="2">
        <v>3.4200000000000001E-2</v>
      </c>
      <c r="Y99" s="2">
        <v>0.16070000000000001</v>
      </c>
      <c r="Z99" s="2">
        <v>24.17</v>
      </c>
      <c r="AA99" s="2">
        <v>17</v>
      </c>
      <c r="AB99" s="2">
        <v>11.7036</v>
      </c>
      <c r="AC99" s="2">
        <v>6</v>
      </c>
      <c r="AD99" s="2">
        <v>3.1690999999999998</v>
      </c>
      <c r="AE99" s="2">
        <v>10</v>
      </c>
      <c r="AF99" s="2">
        <v>2.2065000000000001</v>
      </c>
      <c r="AG99" s="2">
        <v>17.338799999999999</v>
      </c>
      <c r="AH99" s="2">
        <v>16.1569</v>
      </c>
      <c r="AI99" s="2">
        <v>1.1819999999999999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1.6004</v>
      </c>
      <c r="AS99" s="2">
        <v>1.3957999999999999</v>
      </c>
      <c r="AT99" s="2">
        <v>0.2046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0.50939999999999996</v>
      </c>
      <c r="BD99" s="2">
        <v>0.44429999999999997</v>
      </c>
      <c r="BE99" s="2">
        <v>6.5100000000000005E-2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1.4999999999999999E-2</v>
      </c>
      <c r="BO99" s="2">
        <v>1.21E-2</v>
      </c>
      <c r="BP99" s="2">
        <v>2.8E-3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8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-29.56176172</v>
      </c>
      <c r="CJ99" s="2">
        <v>150.5434104</v>
      </c>
      <c r="CK99" s="2">
        <v>322</v>
      </c>
      <c r="CL99" s="2">
        <v>1835</v>
      </c>
      <c r="CM99" s="2">
        <v>37</v>
      </c>
      <c r="CN99" s="2">
        <v>71</v>
      </c>
      <c r="CO99" s="2">
        <v>48</v>
      </c>
      <c r="CP99" s="2">
        <v>14</v>
      </c>
      <c r="CQ99" s="2">
        <v>48</v>
      </c>
      <c r="CR99" s="2">
        <v>18.1667004</v>
      </c>
      <c r="CS99" s="2">
        <v>13.949999800000001</v>
      </c>
      <c r="CT99" s="2">
        <v>47.449001299999999</v>
      </c>
      <c r="CU99" s="2">
        <v>565.4940186</v>
      </c>
      <c r="CV99" s="2">
        <v>32.099998499999998</v>
      </c>
      <c r="CW99" s="2">
        <v>2.7</v>
      </c>
      <c r="CX99" s="2">
        <v>29.399999600000001</v>
      </c>
      <c r="CY99" s="2">
        <v>24.783300400000002</v>
      </c>
      <c r="CZ99" s="2">
        <v>14.8832998</v>
      </c>
      <c r="DA99" s="2">
        <v>24.783300400000002</v>
      </c>
      <c r="DB99" s="2">
        <v>10.800000199999999</v>
      </c>
      <c r="DC99" s="2">
        <v>716</v>
      </c>
      <c r="DD99" s="2">
        <v>97</v>
      </c>
      <c r="DE99" s="2">
        <v>34</v>
      </c>
      <c r="DF99" s="2">
        <v>34.053001399999999</v>
      </c>
      <c r="DG99" s="2">
        <v>267</v>
      </c>
      <c r="DH99" s="2">
        <v>125</v>
      </c>
      <c r="DI99" s="2">
        <v>267</v>
      </c>
      <c r="DJ99" s="2">
        <v>125</v>
      </c>
      <c r="DK99" s="2">
        <v>0.89756199999999997</v>
      </c>
      <c r="DL99" s="2">
        <v>10.494500199999999</v>
      </c>
      <c r="DM99" s="2">
        <v>9.2764864389999993</v>
      </c>
      <c r="DN99" s="2">
        <v>10.245008779999999</v>
      </c>
      <c r="DO99" s="2">
        <v>4.7804503409999999</v>
      </c>
      <c r="DP99" s="2">
        <v>0.82880303799999999</v>
      </c>
      <c r="DQ99" s="2">
        <v>1.6944722839999999</v>
      </c>
      <c r="DR99" s="2">
        <v>-3.4704135999999997E-2</v>
      </c>
      <c r="DS99" s="2">
        <v>0.88500000000000001</v>
      </c>
      <c r="DT99" s="2">
        <v>1.085</v>
      </c>
      <c r="DU99" s="2">
        <v>0.34499999999999997</v>
      </c>
      <c r="DV99" s="2">
        <v>0.72699999999999998</v>
      </c>
      <c r="DW99" s="2">
        <v>0.374</v>
      </c>
      <c r="DX99" s="2" t="s">
        <v>826</v>
      </c>
      <c r="DY99" s="2"/>
    </row>
    <row r="100" spans="1:129">
      <c r="A100" t="str">
        <f t="shared" si="1"/>
        <v>NSW0493_1D</v>
      </c>
      <c r="B100" s="2" t="s">
        <v>224</v>
      </c>
      <c r="C100" s="2" t="s">
        <v>829</v>
      </c>
      <c r="D100" s="2">
        <v>1</v>
      </c>
      <c r="E100" s="2" t="s">
        <v>154</v>
      </c>
      <c r="F100" s="2" t="s">
        <v>822</v>
      </c>
      <c r="G100" s="2" t="s">
        <v>823</v>
      </c>
      <c r="H100" s="16">
        <v>44382.605560000004</v>
      </c>
      <c r="I100" s="2">
        <v>37.634399999999999</v>
      </c>
      <c r="J100" s="2">
        <v>1.1004</v>
      </c>
      <c r="K100" s="2">
        <v>3.4571000000000001</v>
      </c>
      <c r="L100" s="2">
        <v>0.29239999999999999</v>
      </c>
      <c r="M100" s="2">
        <v>2.5000000000000001E-2</v>
      </c>
      <c r="N100" s="2">
        <v>1.0580000000000001</v>
      </c>
      <c r="O100" s="2">
        <v>1.0999999999999999E-2</v>
      </c>
      <c r="P100" s="2">
        <v>20</v>
      </c>
      <c r="Q100" s="2">
        <v>48</v>
      </c>
      <c r="R100" s="2">
        <v>1</v>
      </c>
      <c r="S100" s="2">
        <v>83</v>
      </c>
      <c r="T100" s="2">
        <v>21</v>
      </c>
      <c r="U100" s="2">
        <v>50</v>
      </c>
      <c r="V100" s="2">
        <v>0.45839999999999997</v>
      </c>
      <c r="W100" s="2">
        <v>1.18E-2</v>
      </c>
      <c r="X100" s="2">
        <v>3.6999999999999998E-2</v>
      </c>
      <c r="Y100" s="2">
        <v>0.22559999999999999</v>
      </c>
      <c r="Z100" s="2">
        <v>32.86</v>
      </c>
      <c r="AA100" s="2">
        <v>35</v>
      </c>
      <c r="AB100" s="2">
        <v>1.5317000000000001</v>
      </c>
      <c r="AC100" s="2">
        <v>3</v>
      </c>
      <c r="AD100" s="2">
        <v>4.5316000000000001</v>
      </c>
      <c r="AE100" s="2">
        <v>31</v>
      </c>
      <c r="AF100" s="2">
        <v>12.7385</v>
      </c>
      <c r="AG100" s="2">
        <v>37.634399999999999</v>
      </c>
      <c r="AH100" s="2">
        <v>37.294699999999999</v>
      </c>
      <c r="AI100" s="2">
        <v>0.33979999999999999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3.0625</v>
      </c>
      <c r="AS100" s="2">
        <v>3.0036999999999998</v>
      </c>
      <c r="AT100" s="2">
        <v>5.8900000000000001E-2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0.9748</v>
      </c>
      <c r="BD100" s="2">
        <v>0.95609999999999995</v>
      </c>
      <c r="BE100" s="2">
        <v>1.8700000000000001E-2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2.2599999999999999E-2</v>
      </c>
      <c r="BO100" s="2">
        <v>2.18E-2</v>
      </c>
      <c r="BP100" s="2">
        <v>8.0000000000000004E-4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20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-33.943020730000001</v>
      </c>
      <c r="CJ100" s="2">
        <v>147.11455849999999</v>
      </c>
      <c r="CK100" s="2">
        <v>299</v>
      </c>
      <c r="CL100" s="2">
        <v>1892</v>
      </c>
      <c r="CM100" s="2">
        <v>29</v>
      </c>
      <c r="CN100" s="2">
        <v>68</v>
      </c>
      <c r="CO100" s="2">
        <v>60</v>
      </c>
      <c r="CP100" s="2">
        <v>11</v>
      </c>
      <c r="CQ100" s="2">
        <v>41</v>
      </c>
      <c r="CR100" s="2">
        <v>16.3957996</v>
      </c>
      <c r="CS100" s="2">
        <v>11.8916998</v>
      </c>
      <c r="CT100" s="2">
        <v>41.872100799999998</v>
      </c>
      <c r="CU100" s="2">
        <v>591.32501219999995</v>
      </c>
      <c r="CV100" s="2">
        <v>29.600000399999999</v>
      </c>
      <c r="CW100" s="2">
        <v>1.2</v>
      </c>
      <c r="CX100" s="2">
        <v>28.399999600000001</v>
      </c>
      <c r="CY100" s="2">
        <v>12.600000400000001</v>
      </c>
      <c r="CZ100" s="2">
        <v>20.766700700000001</v>
      </c>
      <c r="DA100" s="2">
        <v>23.733299299999999</v>
      </c>
      <c r="DB100" s="2">
        <v>9.1166696999999992</v>
      </c>
      <c r="DC100" s="2">
        <v>505</v>
      </c>
      <c r="DD100" s="2">
        <v>55</v>
      </c>
      <c r="DE100" s="2">
        <v>33</v>
      </c>
      <c r="DF100" s="2">
        <v>16.6336002</v>
      </c>
      <c r="DG100" s="2">
        <v>142</v>
      </c>
      <c r="DH100" s="2">
        <v>105</v>
      </c>
      <c r="DI100" s="2">
        <v>126</v>
      </c>
      <c r="DJ100" s="2">
        <v>122</v>
      </c>
      <c r="DK100" s="2">
        <v>0.89101900000000001</v>
      </c>
      <c r="DL100" s="2">
        <v>11.248800299999999</v>
      </c>
      <c r="DM100" s="2">
        <v>4.5859203559999999</v>
      </c>
      <c r="DN100" s="2">
        <v>-7.0712641310000004</v>
      </c>
      <c r="DO100" s="2">
        <v>4.2098749079999997</v>
      </c>
      <c r="DP100" s="2">
        <v>-1.3413843809999999</v>
      </c>
      <c r="DQ100" s="2">
        <v>0.49327130200000002</v>
      </c>
      <c r="DR100" s="2">
        <v>-1.1146669709999999</v>
      </c>
      <c r="DS100" s="2">
        <v>1.2989999999999999</v>
      </c>
      <c r="DT100" s="2">
        <v>1.2290000000000001</v>
      </c>
      <c r="DU100" s="2">
        <v>0.46</v>
      </c>
      <c r="DV100" s="2">
        <v>1.2390000000000001</v>
      </c>
      <c r="DW100" s="2">
        <v>0.437</v>
      </c>
      <c r="DX100" s="2" t="s">
        <v>828</v>
      </c>
      <c r="DY100" s="2"/>
    </row>
    <row r="101" spans="1:129">
      <c r="A101" t="str">
        <f t="shared" si="1"/>
        <v>NSW0493_2D</v>
      </c>
      <c r="B101" s="2" t="s">
        <v>224</v>
      </c>
      <c r="C101" s="2" t="s">
        <v>829</v>
      </c>
      <c r="D101" s="2">
        <v>2</v>
      </c>
      <c r="E101" s="2" t="s">
        <v>154</v>
      </c>
      <c r="F101" s="2" t="s">
        <v>822</v>
      </c>
      <c r="G101" s="2" t="s">
        <v>823</v>
      </c>
      <c r="H101" s="16">
        <v>44382.606939999998</v>
      </c>
      <c r="I101" s="2">
        <v>46.823599999999999</v>
      </c>
      <c r="J101" s="2">
        <v>1.5758000000000001</v>
      </c>
      <c r="K101" s="2">
        <v>4.9504000000000001</v>
      </c>
      <c r="L101" s="2">
        <v>0.33650000000000002</v>
      </c>
      <c r="M101" s="2">
        <v>4.2000000000000003E-2</v>
      </c>
      <c r="N101" s="2">
        <v>0.98499999999999999</v>
      </c>
      <c r="O101" s="2">
        <v>5.0000000000000001E-3</v>
      </c>
      <c r="P101" s="2">
        <v>30</v>
      </c>
      <c r="Q101" s="2">
        <v>42</v>
      </c>
      <c r="R101" s="2">
        <v>2</v>
      </c>
      <c r="S101" s="2">
        <v>78</v>
      </c>
      <c r="T101" s="2">
        <v>21</v>
      </c>
      <c r="U101" s="2">
        <v>258</v>
      </c>
      <c r="V101" s="2">
        <v>0.60770000000000002</v>
      </c>
      <c r="W101" s="2">
        <v>1.84E-2</v>
      </c>
      <c r="X101" s="2">
        <v>5.7799999999999997E-2</v>
      </c>
      <c r="Y101" s="2">
        <v>0.24590000000000001</v>
      </c>
      <c r="Z101" s="2">
        <v>47.37</v>
      </c>
      <c r="AA101" s="2">
        <v>26</v>
      </c>
      <c r="AB101" s="2">
        <v>10.5367</v>
      </c>
      <c r="AC101" s="2">
        <v>20</v>
      </c>
      <c r="AD101" s="2">
        <v>17.925999999999998</v>
      </c>
      <c r="AE101" s="2">
        <v>5</v>
      </c>
      <c r="AF101" s="2">
        <v>0.10780000000000001</v>
      </c>
      <c r="AG101" s="2">
        <v>46.823599999999999</v>
      </c>
      <c r="AH101" s="2">
        <v>40.146700000000003</v>
      </c>
      <c r="AI101" s="2">
        <v>6.6768999999999998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4.5113000000000003</v>
      </c>
      <c r="AS101" s="2">
        <v>3.2498</v>
      </c>
      <c r="AT101" s="2">
        <v>1.2615000000000001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1.4359999999999999</v>
      </c>
      <c r="BD101" s="2">
        <v>1.0344</v>
      </c>
      <c r="BE101" s="2">
        <v>0.40160000000000001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4.7100000000000003E-2</v>
      </c>
      <c r="BO101" s="2">
        <v>2.7699999999999999E-2</v>
      </c>
      <c r="BP101" s="2">
        <v>1.9400000000000001E-2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29</v>
      </c>
      <c r="BZ101" s="2">
        <v>1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-33.943020730000001</v>
      </c>
      <c r="CJ101" s="2">
        <v>147.11455849999999</v>
      </c>
      <c r="CK101" s="2">
        <v>299</v>
      </c>
      <c r="CL101" s="2">
        <v>1892</v>
      </c>
      <c r="CM101" s="2">
        <v>29</v>
      </c>
      <c r="CN101" s="2">
        <v>68</v>
      </c>
      <c r="CO101" s="2">
        <v>60</v>
      </c>
      <c r="CP101" s="2">
        <v>11</v>
      </c>
      <c r="CQ101" s="2">
        <v>41</v>
      </c>
      <c r="CR101" s="2">
        <v>16.3957996</v>
      </c>
      <c r="CS101" s="2">
        <v>11.8916998</v>
      </c>
      <c r="CT101" s="2">
        <v>41.872100799999998</v>
      </c>
      <c r="CU101" s="2">
        <v>591.32501219999995</v>
      </c>
      <c r="CV101" s="2">
        <v>29.600000399999999</v>
      </c>
      <c r="CW101" s="2">
        <v>1.2</v>
      </c>
      <c r="CX101" s="2">
        <v>28.399999600000001</v>
      </c>
      <c r="CY101" s="2">
        <v>12.600000400000001</v>
      </c>
      <c r="CZ101" s="2">
        <v>20.766700700000001</v>
      </c>
      <c r="DA101" s="2">
        <v>23.733299299999999</v>
      </c>
      <c r="DB101" s="2">
        <v>9.1166696999999992</v>
      </c>
      <c r="DC101" s="2">
        <v>505</v>
      </c>
      <c r="DD101" s="2">
        <v>55</v>
      </c>
      <c r="DE101" s="2">
        <v>33</v>
      </c>
      <c r="DF101" s="2">
        <v>16.6336002</v>
      </c>
      <c r="DG101" s="2">
        <v>142</v>
      </c>
      <c r="DH101" s="2">
        <v>105</v>
      </c>
      <c r="DI101" s="2">
        <v>126</v>
      </c>
      <c r="DJ101" s="2">
        <v>122</v>
      </c>
      <c r="DK101" s="2">
        <v>0.89101900000000001</v>
      </c>
      <c r="DL101" s="2">
        <v>11.248800299999999</v>
      </c>
      <c r="DM101" s="2">
        <v>4.5859203559999999</v>
      </c>
      <c r="DN101" s="2">
        <v>-7.0712641310000004</v>
      </c>
      <c r="DO101" s="2">
        <v>4.2098749079999997</v>
      </c>
      <c r="DP101" s="2">
        <v>-1.3413843809999999</v>
      </c>
      <c r="DQ101" s="2">
        <v>0.49327130200000002</v>
      </c>
      <c r="DR101" s="2">
        <v>-1.1146669709999999</v>
      </c>
      <c r="DS101" s="2">
        <v>1.9610000000000001</v>
      </c>
      <c r="DT101" s="2">
        <v>1.494</v>
      </c>
      <c r="DU101" s="2">
        <v>0.504</v>
      </c>
      <c r="DV101" s="2">
        <v>1.5489999999999999</v>
      </c>
      <c r="DW101" s="2">
        <v>0.53100000000000003</v>
      </c>
      <c r="DX101" s="2" t="s">
        <v>828</v>
      </c>
      <c r="DY101" s="2"/>
    </row>
    <row r="102" spans="1:129">
      <c r="A102" t="str">
        <f t="shared" si="1"/>
        <v>NSW0493_3D</v>
      </c>
      <c r="B102" s="2" t="s">
        <v>224</v>
      </c>
      <c r="C102" s="2" t="s">
        <v>829</v>
      </c>
      <c r="D102" s="2">
        <v>3</v>
      </c>
      <c r="E102" s="2" t="s">
        <v>154</v>
      </c>
      <c r="F102" s="2" t="s">
        <v>822</v>
      </c>
      <c r="G102" s="2" t="s">
        <v>823</v>
      </c>
      <c r="H102" s="16">
        <v>44379.664579999997</v>
      </c>
      <c r="I102" s="2">
        <v>21.6111</v>
      </c>
      <c r="J102" s="2">
        <v>0.86519999999999997</v>
      </c>
      <c r="K102" s="2">
        <v>2.718</v>
      </c>
      <c r="L102" s="2">
        <v>0.40029999999999999</v>
      </c>
      <c r="M102" s="2">
        <v>2.7E-2</v>
      </c>
      <c r="N102" s="2">
        <v>1.0109999999999999</v>
      </c>
      <c r="O102" s="2">
        <v>8.0000000000000002E-3</v>
      </c>
      <c r="P102" s="2">
        <v>8</v>
      </c>
      <c r="Q102" s="2">
        <v>11</v>
      </c>
      <c r="R102" s="2">
        <v>0</v>
      </c>
      <c r="S102" s="2">
        <v>19</v>
      </c>
      <c r="T102" s="2">
        <v>3</v>
      </c>
      <c r="U102" s="2">
        <v>3</v>
      </c>
      <c r="V102" s="2">
        <v>1.1395999999999999</v>
      </c>
      <c r="W102" s="2">
        <v>4.0500000000000001E-2</v>
      </c>
      <c r="X102" s="2">
        <v>0.12740000000000001</v>
      </c>
      <c r="Y102" s="2">
        <v>0.30349999999999999</v>
      </c>
      <c r="Z102" s="2">
        <v>6.7</v>
      </c>
      <c r="AA102" s="2">
        <v>2</v>
      </c>
      <c r="AB102" s="2">
        <v>6.2615999999999996</v>
      </c>
      <c r="AC102" s="2">
        <v>1</v>
      </c>
      <c r="AD102" s="2">
        <v>4.2299999999999997E-2</v>
      </c>
      <c r="AE102" s="2">
        <v>0</v>
      </c>
      <c r="AF102" s="2">
        <v>0</v>
      </c>
      <c r="AG102" s="2">
        <v>21.6111</v>
      </c>
      <c r="AH102" s="2">
        <v>19.194700000000001</v>
      </c>
      <c r="AI102" s="2">
        <v>2.4163999999999999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2.4312</v>
      </c>
      <c r="AS102" s="2">
        <v>1.9852000000000001</v>
      </c>
      <c r="AT102" s="2">
        <v>0.44600000000000001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0.77390000000000003</v>
      </c>
      <c r="BD102" s="2">
        <v>0.63190000000000002</v>
      </c>
      <c r="BE102" s="2">
        <v>0.14199999999999999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2.4400000000000002E-2</v>
      </c>
      <c r="BO102" s="2">
        <v>1.78E-2</v>
      </c>
      <c r="BP102" s="2">
        <v>6.7000000000000002E-3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7</v>
      </c>
      <c r="BZ102" s="2">
        <v>1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-33.943020730000001</v>
      </c>
      <c r="CJ102" s="2">
        <v>147.11455849999999</v>
      </c>
      <c r="CK102" s="2">
        <v>299</v>
      </c>
      <c r="CL102" s="2">
        <v>1892</v>
      </c>
      <c r="CM102" s="2">
        <v>29</v>
      </c>
      <c r="CN102" s="2">
        <v>68</v>
      </c>
      <c r="CO102" s="2">
        <v>60</v>
      </c>
      <c r="CP102" s="2">
        <v>11</v>
      </c>
      <c r="CQ102" s="2">
        <v>41</v>
      </c>
      <c r="CR102" s="2">
        <v>16.3957996</v>
      </c>
      <c r="CS102" s="2">
        <v>11.8916998</v>
      </c>
      <c r="CT102" s="2">
        <v>41.872100799999998</v>
      </c>
      <c r="CU102" s="2">
        <v>591.32501219999995</v>
      </c>
      <c r="CV102" s="2">
        <v>29.600000399999999</v>
      </c>
      <c r="CW102" s="2">
        <v>1.2</v>
      </c>
      <c r="CX102" s="2">
        <v>28.399999600000001</v>
      </c>
      <c r="CY102" s="2">
        <v>12.600000400000001</v>
      </c>
      <c r="CZ102" s="2">
        <v>20.766700700000001</v>
      </c>
      <c r="DA102" s="2">
        <v>23.733299299999999</v>
      </c>
      <c r="DB102" s="2">
        <v>9.1166696999999992</v>
      </c>
      <c r="DC102" s="2">
        <v>505</v>
      </c>
      <c r="DD102" s="2">
        <v>55</v>
      </c>
      <c r="DE102" s="2">
        <v>33</v>
      </c>
      <c r="DF102" s="2">
        <v>16.6336002</v>
      </c>
      <c r="DG102" s="2">
        <v>142</v>
      </c>
      <c r="DH102" s="2">
        <v>105</v>
      </c>
      <c r="DI102" s="2">
        <v>126</v>
      </c>
      <c r="DJ102" s="2">
        <v>122</v>
      </c>
      <c r="DK102" s="2">
        <v>0.89101900000000001</v>
      </c>
      <c r="DL102" s="2">
        <v>11.248800299999999</v>
      </c>
      <c r="DM102" s="2">
        <v>4.5859203559999999</v>
      </c>
      <c r="DN102" s="2">
        <v>-7.0712641310000004</v>
      </c>
      <c r="DO102" s="2">
        <v>4.2098749079999997</v>
      </c>
      <c r="DP102" s="2">
        <v>-1.3413843809999999</v>
      </c>
      <c r="DQ102" s="2">
        <v>0.49327130200000002</v>
      </c>
      <c r="DR102" s="2">
        <v>-1.1146669709999999</v>
      </c>
      <c r="DS102" s="2">
        <v>3.19</v>
      </c>
      <c r="DT102" s="2">
        <v>2.0640000000000001</v>
      </c>
      <c r="DU102" s="2">
        <v>0.84</v>
      </c>
      <c r="DV102" s="2">
        <v>2.0150000000000001</v>
      </c>
      <c r="DW102" s="2">
        <v>0.752</v>
      </c>
      <c r="DX102" s="2" t="s">
        <v>828</v>
      </c>
      <c r="DY102" s="2"/>
    </row>
    <row r="103" spans="1:129">
      <c r="A103" t="str">
        <f t="shared" si="1"/>
        <v>NSW0493_4D</v>
      </c>
      <c r="B103" s="2" t="s">
        <v>224</v>
      </c>
      <c r="C103" s="2" t="s">
        <v>829</v>
      </c>
      <c r="D103" s="2">
        <v>4</v>
      </c>
      <c r="E103" s="2" t="s">
        <v>154</v>
      </c>
      <c r="F103" s="2" t="s">
        <v>822</v>
      </c>
      <c r="G103" s="2" t="s">
        <v>823</v>
      </c>
      <c r="H103" s="16">
        <v>44379.65625</v>
      </c>
      <c r="I103" s="2">
        <v>31.9375</v>
      </c>
      <c r="J103" s="2">
        <v>1.0377000000000001</v>
      </c>
      <c r="K103" s="2">
        <v>3.26</v>
      </c>
      <c r="L103" s="2">
        <v>0.32490000000000002</v>
      </c>
      <c r="M103" s="2">
        <v>2.5999999999999999E-2</v>
      </c>
      <c r="N103" s="2">
        <v>0.99199999999999999</v>
      </c>
      <c r="O103" s="2">
        <v>8.0000000000000002E-3</v>
      </c>
      <c r="P103" s="2">
        <v>24</v>
      </c>
      <c r="Q103" s="2">
        <v>28</v>
      </c>
      <c r="R103" s="2">
        <v>1</v>
      </c>
      <c r="S103" s="2">
        <v>59</v>
      </c>
      <c r="T103" s="2">
        <v>18</v>
      </c>
      <c r="U103" s="2">
        <v>171</v>
      </c>
      <c r="V103" s="2">
        <v>0.5444</v>
      </c>
      <c r="W103" s="2">
        <v>1.5900000000000001E-2</v>
      </c>
      <c r="X103" s="2">
        <v>5.0099999999999999E-2</v>
      </c>
      <c r="Y103" s="2">
        <v>0.188</v>
      </c>
      <c r="Z103" s="2">
        <v>52.65</v>
      </c>
      <c r="AA103" s="2">
        <v>20</v>
      </c>
      <c r="AB103" s="2">
        <v>20.133700000000001</v>
      </c>
      <c r="AC103" s="2">
        <v>15</v>
      </c>
      <c r="AD103" s="2">
        <v>6.8864000000000001</v>
      </c>
      <c r="AE103" s="2">
        <v>4</v>
      </c>
      <c r="AF103" s="2">
        <v>1.7936000000000001</v>
      </c>
      <c r="AG103" s="2">
        <v>31.9375</v>
      </c>
      <c r="AH103" s="2">
        <v>28.832699999999999</v>
      </c>
      <c r="AI103" s="2">
        <v>3.1048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2.9636</v>
      </c>
      <c r="AS103" s="2">
        <v>2.4098999999999999</v>
      </c>
      <c r="AT103" s="2">
        <v>0.55369999999999997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0.94330000000000003</v>
      </c>
      <c r="BD103" s="2">
        <v>0.7671</v>
      </c>
      <c r="BE103" s="2">
        <v>0.1762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2.8400000000000002E-2</v>
      </c>
      <c r="BO103" s="2">
        <v>2.0500000000000001E-2</v>
      </c>
      <c r="BP103" s="2">
        <v>8.0000000000000002E-3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24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-33.943020730000001</v>
      </c>
      <c r="CJ103" s="2">
        <v>147.11455849999999</v>
      </c>
      <c r="CK103" s="2">
        <v>299</v>
      </c>
      <c r="CL103" s="2">
        <v>1892</v>
      </c>
      <c r="CM103" s="2">
        <v>29</v>
      </c>
      <c r="CN103" s="2">
        <v>68</v>
      </c>
      <c r="CO103" s="2">
        <v>60</v>
      </c>
      <c r="CP103" s="2">
        <v>11</v>
      </c>
      <c r="CQ103" s="2">
        <v>41</v>
      </c>
      <c r="CR103" s="2">
        <v>16.3957996</v>
      </c>
      <c r="CS103" s="2">
        <v>11.8916998</v>
      </c>
      <c r="CT103" s="2">
        <v>41.872100799999998</v>
      </c>
      <c r="CU103" s="2">
        <v>591.32501219999995</v>
      </c>
      <c r="CV103" s="2">
        <v>29.600000399999999</v>
      </c>
      <c r="CW103" s="2">
        <v>1.2</v>
      </c>
      <c r="CX103" s="2">
        <v>28.399999600000001</v>
      </c>
      <c r="CY103" s="2">
        <v>12.600000400000001</v>
      </c>
      <c r="CZ103" s="2">
        <v>20.766700700000001</v>
      </c>
      <c r="DA103" s="2">
        <v>23.733299299999999</v>
      </c>
      <c r="DB103" s="2">
        <v>9.1166696999999992</v>
      </c>
      <c r="DC103" s="2">
        <v>505</v>
      </c>
      <c r="DD103" s="2">
        <v>55</v>
      </c>
      <c r="DE103" s="2">
        <v>33</v>
      </c>
      <c r="DF103" s="2">
        <v>16.6336002</v>
      </c>
      <c r="DG103" s="2">
        <v>142</v>
      </c>
      <c r="DH103" s="2">
        <v>105</v>
      </c>
      <c r="DI103" s="2">
        <v>126</v>
      </c>
      <c r="DJ103" s="2">
        <v>122</v>
      </c>
      <c r="DK103" s="2">
        <v>0.89101900000000001</v>
      </c>
      <c r="DL103" s="2">
        <v>11.248800299999999</v>
      </c>
      <c r="DM103" s="2">
        <v>4.5859203559999999</v>
      </c>
      <c r="DN103" s="2">
        <v>-7.0712641310000004</v>
      </c>
      <c r="DO103" s="2">
        <v>4.2098749079999997</v>
      </c>
      <c r="DP103" s="2">
        <v>-1.3413843809999999</v>
      </c>
      <c r="DQ103" s="2">
        <v>0.49327130200000002</v>
      </c>
      <c r="DR103" s="2">
        <v>-1.1146669709999999</v>
      </c>
      <c r="DS103" s="2">
        <v>1.492</v>
      </c>
      <c r="DT103" s="2">
        <v>1.296</v>
      </c>
      <c r="DU103" s="2">
        <v>0.47499999999999998</v>
      </c>
      <c r="DV103" s="2">
        <v>1.121</v>
      </c>
      <c r="DW103" s="2">
        <v>0.42899999999999999</v>
      </c>
      <c r="DX103" s="2" t="s">
        <v>828</v>
      </c>
      <c r="DY103" s="2"/>
    </row>
    <row r="104" spans="1:129">
      <c r="A104" t="str">
        <f t="shared" si="1"/>
        <v>NSW0493_5D</v>
      </c>
      <c r="B104" s="2" t="s">
        <v>224</v>
      </c>
      <c r="C104" s="2" t="s">
        <v>829</v>
      </c>
      <c r="D104" s="2">
        <v>5</v>
      </c>
      <c r="E104" s="2" t="s">
        <v>154</v>
      </c>
      <c r="F104" s="2" t="s">
        <v>822</v>
      </c>
      <c r="G104" s="2" t="s">
        <v>823</v>
      </c>
      <c r="H104" s="16">
        <v>44379.645830000001</v>
      </c>
      <c r="I104" s="2">
        <v>45.569699999999997</v>
      </c>
      <c r="J104" s="2">
        <v>1.3794999999999999</v>
      </c>
      <c r="K104" s="2">
        <v>4.3338999999999999</v>
      </c>
      <c r="L104" s="2">
        <v>0.30270000000000002</v>
      </c>
      <c r="M104" s="2">
        <v>3.3000000000000002E-2</v>
      </c>
      <c r="N104" s="2">
        <v>0.98299999999999998</v>
      </c>
      <c r="O104" s="2">
        <v>8.0000000000000002E-3</v>
      </c>
      <c r="P104" s="2">
        <v>30</v>
      </c>
      <c r="Q104" s="2">
        <v>44</v>
      </c>
      <c r="R104" s="2">
        <v>3</v>
      </c>
      <c r="S104" s="2">
        <v>81</v>
      </c>
      <c r="T104" s="2">
        <v>31</v>
      </c>
      <c r="U104" s="2">
        <v>495</v>
      </c>
      <c r="V104" s="2">
        <v>0.56950000000000001</v>
      </c>
      <c r="W104" s="2">
        <v>1.5699999999999999E-2</v>
      </c>
      <c r="X104" s="2">
        <v>4.9399999999999999E-2</v>
      </c>
      <c r="Y104" s="2">
        <v>0.20169999999999999</v>
      </c>
      <c r="Z104" s="2">
        <v>38.51</v>
      </c>
      <c r="AA104" s="2">
        <v>37</v>
      </c>
      <c r="AB104" s="2">
        <v>25.575399999999998</v>
      </c>
      <c r="AC104" s="2">
        <v>29</v>
      </c>
      <c r="AD104" s="2">
        <v>20.108899999999998</v>
      </c>
      <c r="AE104" s="2">
        <v>7</v>
      </c>
      <c r="AF104" s="2">
        <v>0.44769999999999999</v>
      </c>
      <c r="AG104" s="2">
        <v>45.569699999999997</v>
      </c>
      <c r="AH104" s="2">
        <v>40.939500000000002</v>
      </c>
      <c r="AI104" s="2">
        <v>4.6300999999999997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4.0099</v>
      </c>
      <c r="AS104" s="2">
        <v>3.1551</v>
      </c>
      <c r="AT104" s="2">
        <v>0.8548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1.2764</v>
      </c>
      <c r="BD104" s="2">
        <v>1.0043</v>
      </c>
      <c r="BE104" s="2">
        <v>0.27210000000000001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3.9399999999999998E-2</v>
      </c>
      <c r="BO104" s="2">
        <v>2.6700000000000002E-2</v>
      </c>
      <c r="BP104" s="2">
        <v>1.2800000000000001E-2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30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-33.943020730000001</v>
      </c>
      <c r="CJ104" s="2">
        <v>147.11455849999999</v>
      </c>
      <c r="CK104" s="2">
        <v>299</v>
      </c>
      <c r="CL104" s="2">
        <v>1892</v>
      </c>
      <c r="CM104" s="2">
        <v>29</v>
      </c>
      <c r="CN104" s="2">
        <v>68</v>
      </c>
      <c r="CO104" s="2">
        <v>60</v>
      </c>
      <c r="CP104" s="2">
        <v>11</v>
      </c>
      <c r="CQ104" s="2">
        <v>41</v>
      </c>
      <c r="CR104" s="2">
        <v>16.3957996</v>
      </c>
      <c r="CS104" s="2">
        <v>11.8916998</v>
      </c>
      <c r="CT104" s="2">
        <v>41.872100799999998</v>
      </c>
      <c r="CU104" s="2">
        <v>591.32501219999995</v>
      </c>
      <c r="CV104" s="2">
        <v>29.600000399999999</v>
      </c>
      <c r="CW104" s="2">
        <v>1.2</v>
      </c>
      <c r="CX104" s="2">
        <v>28.399999600000001</v>
      </c>
      <c r="CY104" s="2">
        <v>12.600000400000001</v>
      </c>
      <c r="CZ104" s="2">
        <v>20.766700700000001</v>
      </c>
      <c r="DA104" s="2">
        <v>23.733299299999999</v>
      </c>
      <c r="DB104" s="2">
        <v>9.1166696999999992</v>
      </c>
      <c r="DC104" s="2">
        <v>505</v>
      </c>
      <c r="DD104" s="2">
        <v>55</v>
      </c>
      <c r="DE104" s="2">
        <v>33</v>
      </c>
      <c r="DF104" s="2">
        <v>16.6336002</v>
      </c>
      <c r="DG104" s="2">
        <v>142</v>
      </c>
      <c r="DH104" s="2">
        <v>105</v>
      </c>
      <c r="DI104" s="2">
        <v>126</v>
      </c>
      <c r="DJ104" s="2">
        <v>122</v>
      </c>
      <c r="DK104" s="2">
        <v>0.89101900000000001</v>
      </c>
      <c r="DL104" s="2">
        <v>11.248800299999999</v>
      </c>
      <c r="DM104" s="2">
        <v>4.5859203559999999</v>
      </c>
      <c r="DN104" s="2">
        <v>-7.0712641310000004</v>
      </c>
      <c r="DO104" s="2">
        <v>4.2098749079999997</v>
      </c>
      <c r="DP104" s="2">
        <v>-1.3413843809999999</v>
      </c>
      <c r="DQ104" s="2">
        <v>0.49327130200000002</v>
      </c>
      <c r="DR104" s="2">
        <v>-1.1146669709999999</v>
      </c>
      <c r="DS104" s="2">
        <v>2.5939999999999999</v>
      </c>
      <c r="DT104" s="2">
        <v>1.4419999999999999</v>
      </c>
      <c r="DU104" s="2">
        <v>0.59799999999999998</v>
      </c>
      <c r="DV104" s="2">
        <v>1.4870000000000001</v>
      </c>
      <c r="DW104" s="2">
        <v>0.55800000000000005</v>
      </c>
      <c r="DX104" s="2" t="s">
        <v>828</v>
      </c>
      <c r="DY104" s="2"/>
    </row>
    <row r="105" spans="1:129">
      <c r="A105" t="str">
        <f t="shared" si="1"/>
        <v>NSW0493_6D</v>
      </c>
      <c r="B105" s="2" t="s">
        <v>224</v>
      </c>
      <c r="C105" s="2" t="s">
        <v>829</v>
      </c>
      <c r="D105" s="2">
        <v>6</v>
      </c>
      <c r="E105" s="2" t="s">
        <v>154</v>
      </c>
      <c r="F105" s="2" t="s">
        <v>825</v>
      </c>
      <c r="G105" s="2" t="s">
        <v>823</v>
      </c>
      <c r="H105" s="16">
        <v>44381.639580000003</v>
      </c>
      <c r="I105" s="2">
        <v>18.9054</v>
      </c>
      <c r="J105" s="2">
        <v>0.67490000000000006</v>
      </c>
      <c r="K105" s="2">
        <v>2.1204000000000001</v>
      </c>
      <c r="L105" s="2">
        <v>0.35699999999999998</v>
      </c>
      <c r="M105" s="2">
        <v>1.9E-2</v>
      </c>
      <c r="N105" s="2">
        <v>0.999</v>
      </c>
      <c r="O105" s="2">
        <v>0.01</v>
      </c>
      <c r="P105" s="2">
        <v>23</v>
      </c>
      <c r="Q105" s="2">
        <v>15</v>
      </c>
      <c r="R105" s="2">
        <v>2</v>
      </c>
      <c r="S105" s="2">
        <v>33</v>
      </c>
      <c r="T105" s="2">
        <v>12</v>
      </c>
      <c r="U105" s="2">
        <v>88</v>
      </c>
      <c r="V105" s="2">
        <v>0.57509999999999994</v>
      </c>
      <c r="W105" s="2">
        <v>1.8800000000000001E-2</v>
      </c>
      <c r="X105" s="2">
        <v>5.91E-2</v>
      </c>
      <c r="Y105" s="2">
        <v>0.2072</v>
      </c>
      <c r="Z105" s="2">
        <v>47.12</v>
      </c>
      <c r="AA105" s="2">
        <v>13</v>
      </c>
      <c r="AB105" s="2">
        <v>11.228</v>
      </c>
      <c r="AC105" s="2">
        <v>10</v>
      </c>
      <c r="AD105" s="2">
        <v>2.9278</v>
      </c>
      <c r="AE105" s="2">
        <v>2</v>
      </c>
      <c r="AF105" s="2">
        <v>0.1537</v>
      </c>
      <c r="AG105" s="2">
        <v>18.9054</v>
      </c>
      <c r="AH105" s="2">
        <v>17.923200000000001</v>
      </c>
      <c r="AI105" s="2">
        <v>0.92859999999999998</v>
      </c>
      <c r="AJ105" s="2">
        <v>5.3600000000000002E-2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1.9564999999999999</v>
      </c>
      <c r="AS105" s="2">
        <v>1.7524999999999999</v>
      </c>
      <c r="AT105" s="2">
        <v>0.1862</v>
      </c>
      <c r="AU105" s="2">
        <v>1.7899999999999999E-2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0.62280000000000002</v>
      </c>
      <c r="BD105" s="2">
        <v>0.55779999999999996</v>
      </c>
      <c r="BE105" s="2">
        <v>5.9299999999999999E-2</v>
      </c>
      <c r="BF105" s="2">
        <v>5.7000000000000002E-3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1.95E-2</v>
      </c>
      <c r="BO105" s="2">
        <v>1.5900000000000001E-2</v>
      </c>
      <c r="BP105" s="2">
        <v>3.0999999999999999E-3</v>
      </c>
      <c r="BQ105" s="2">
        <v>5.0000000000000001E-4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23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-33.943020730000001</v>
      </c>
      <c r="CJ105" s="2">
        <v>147.11455849999999</v>
      </c>
      <c r="CK105" s="2">
        <v>299</v>
      </c>
      <c r="CL105" s="2">
        <v>1892</v>
      </c>
      <c r="CM105" s="2">
        <v>29</v>
      </c>
      <c r="CN105" s="2">
        <v>68</v>
      </c>
      <c r="CO105" s="2">
        <v>60</v>
      </c>
      <c r="CP105" s="2">
        <v>11</v>
      </c>
      <c r="CQ105" s="2">
        <v>41</v>
      </c>
      <c r="CR105" s="2">
        <v>16.3957996</v>
      </c>
      <c r="CS105" s="2">
        <v>11.8916998</v>
      </c>
      <c r="CT105" s="2">
        <v>41.872100799999998</v>
      </c>
      <c r="CU105" s="2">
        <v>591.32501219999995</v>
      </c>
      <c r="CV105" s="2">
        <v>29.600000399999999</v>
      </c>
      <c r="CW105" s="2">
        <v>1.2</v>
      </c>
      <c r="CX105" s="2">
        <v>28.399999600000001</v>
      </c>
      <c r="CY105" s="2">
        <v>12.600000400000001</v>
      </c>
      <c r="CZ105" s="2">
        <v>20.766700700000001</v>
      </c>
      <c r="DA105" s="2">
        <v>23.733299299999999</v>
      </c>
      <c r="DB105" s="2">
        <v>9.1166696999999992</v>
      </c>
      <c r="DC105" s="2">
        <v>505</v>
      </c>
      <c r="DD105" s="2">
        <v>55</v>
      </c>
      <c r="DE105" s="2">
        <v>33</v>
      </c>
      <c r="DF105" s="2">
        <v>16.6336002</v>
      </c>
      <c r="DG105" s="2">
        <v>142</v>
      </c>
      <c r="DH105" s="2">
        <v>105</v>
      </c>
      <c r="DI105" s="2">
        <v>126</v>
      </c>
      <c r="DJ105" s="2">
        <v>122</v>
      </c>
      <c r="DK105" s="2">
        <v>0.89101900000000001</v>
      </c>
      <c r="DL105" s="2">
        <v>11.248800299999999</v>
      </c>
      <c r="DM105" s="2">
        <v>4.5859203559999999</v>
      </c>
      <c r="DN105" s="2">
        <v>-7.0712641310000004</v>
      </c>
      <c r="DO105" s="2">
        <v>4.2098749079999997</v>
      </c>
      <c r="DP105" s="2">
        <v>-1.3413843809999999</v>
      </c>
      <c r="DQ105" s="2">
        <v>0.49327130200000002</v>
      </c>
      <c r="DR105" s="2">
        <v>-1.1146669709999999</v>
      </c>
      <c r="DS105" s="2">
        <v>0.80300000000000005</v>
      </c>
      <c r="DT105" s="2">
        <v>1.038</v>
      </c>
      <c r="DU105" s="2">
        <v>0.45800000000000002</v>
      </c>
      <c r="DV105" s="2">
        <v>0.99299999999999999</v>
      </c>
      <c r="DW105" s="2">
        <v>0.46700000000000003</v>
      </c>
      <c r="DX105" s="2" t="s">
        <v>826</v>
      </c>
      <c r="DY105" s="2"/>
    </row>
    <row r="106" spans="1:129">
      <c r="A106" t="str">
        <f t="shared" si="1"/>
        <v>NSW0493_7D</v>
      </c>
      <c r="B106" s="2" t="s">
        <v>224</v>
      </c>
      <c r="C106" s="2" t="s">
        <v>829</v>
      </c>
      <c r="D106" s="2">
        <v>7</v>
      </c>
      <c r="E106" s="2" t="s">
        <v>154</v>
      </c>
      <c r="F106" s="2" t="s">
        <v>825</v>
      </c>
      <c r="G106" s="2" t="s">
        <v>823</v>
      </c>
      <c r="H106" s="16">
        <v>44382.621529999997</v>
      </c>
      <c r="I106" s="2">
        <v>5.2465999999999999</v>
      </c>
      <c r="J106" s="2">
        <v>0.22059999999999999</v>
      </c>
      <c r="K106" s="2">
        <v>0.69320000000000004</v>
      </c>
      <c r="L106" s="2">
        <v>0.42049999999999998</v>
      </c>
      <c r="M106" s="2">
        <v>7.0000000000000001E-3</v>
      </c>
      <c r="N106" s="2">
        <v>0.94699999999999995</v>
      </c>
      <c r="O106" s="2">
        <v>1.0999999999999999E-2</v>
      </c>
      <c r="P106" s="2">
        <v>6</v>
      </c>
      <c r="Q106" s="2">
        <v>4</v>
      </c>
      <c r="R106" s="2">
        <v>0</v>
      </c>
      <c r="S106" s="2">
        <v>9</v>
      </c>
      <c r="T106" s="2">
        <v>3</v>
      </c>
      <c r="U106" s="2">
        <v>3</v>
      </c>
      <c r="V106" s="2">
        <v>0.58650000000000002</v>
      </c>
      <c r="W106" s="2">
        <v>2.1700000000000001E-2</v>
      </c>
      <c r="X106" s="2">
        <v>6.8199999999999997E-2</v>
      </c>
      <c r="Y106" s="2">
        <v>0.32750000000000001</v>
      </c>
      <c r="Z106" s="2">
        <v>10.16</v>
      </c>
      <c r="AA106" s="2">
        <v>2</v>
      </c>
      <c r="AB106" s="2">
        <v>1.6851</v>
      </c>
      <c r="AC106" s="2">
        <v>1</v>
      </c>
      <c r="AD106" s="2">
        <v>7.5399999999999995E-2</v>
      </c>
      <c r="AE106" s="2">
        <v>0</v>
      </c>
      <c r="AF106" s="2">
        <v>0</v>
      </c>
      <c r="AG106" s="2">
        <v>5.2465999999999999</v>
      </c>
      <c r="AH106" s="2">
        <v>5.1684000000000001</v>
      </c>
      <c r="AI106" s="2">
        <v>7.8200000000000006E-2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0.62419999999999998</v>
      </c>
      <c r="AS106" s="2">
        <v>0.61019999999999996</v>
      </c>
      <c r="AT106" s="2">
        <v>1.3899999999999999E-2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0.19869999999999999</v>
      </c>
      <c r="BD106" s="2">
        <v>0.19420000000000001</v>
      </c>
      <c r="BE106" s="2">
        <v>4.4000000000000003E-3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6.0000000000000001E-3</v>
      </c>
      <c r="BO106" s="2">
        <v>5.7999999999999996E-3</v>
      </c>
      <c r="BP106" s="2">
        <v>2.0000000000000001E-4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6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-33.943020730000001</v>
      </c>
      <c r="CJ106" s="2">
        <v>147.11455849999999</v>
      </c>
      <c r="CK106" s="2">
        <v>299</v>
      </c>
      <c r="CL106" s="2">
        <v>1892</v>
      </c>
      <c r="CM106" s="2">
        <v>29</v>
      </c>
      <c r="CN106" s="2">
        <v>68</v>
      </c>
      <c r="CO106" s="2">
        <v>60</v>
      </c>
      <c r="CP106" s="2">
        <v>11</v>
      </c>
      <c r="CQ106" s="2">
        <v>41</v>
      </c>
      <c r="CR106" s="2">
        <v>16.3957996</v>
      </c>
      <c r="CS106" s="2">
        <v>11.8916998</v>
      </c>
      <c r="CT106" s="2">
        <v>41.872100799999998</v>
      </c>
      <c r="CU106" s="2">
        <v>591.32501219999995</v>
      </c>
      <c r="CV106" s="2">
        <v>29.600000399999999</v>
      </c>
      <c r="CW106" s="2">
        <v>1.2</v>
      </c>
      <c r="CX106" s="2">
        <v>28.399999600000001</v>
      </c>
      <c r="CY106" s="2">
        <v>12.600000400000001</v>
      </c>
      <c r="CZ106" s="2">
        <v>20.766700700000001</v>
      </c>
      <c r="DA106" s="2">
        <v>23.733299299999999</v>
      </c>
      <c r="DB106" s="2">
        <v>9.1166696999999992</v>
      </c>
      <c r="DC106" s="2">
        <v>505</v>
      </c>
      <c r="DD106" s="2">
        <v>55</v>
      </c>
      <c r="DE106" s="2">
        <v>33</v>
      </c>
      <c r="DF106" s="2">
        <v>16.6336002</v>
      </c>
      <c r="DG106" s="2">
        <v>142</v>
      </c>
      <c r="DH106" s="2">
        <v>105</v>
      </c>
      <c r="DI106" s="2">
        <v>126</v>
      </c>
      <c r="DJ106" s="2">
        <v>122</v>
      </c>
      <c r="DK106" s="2">
        <v>0.89101900000000001</v>
      </c>
      <c r="DL106" s="2">
        <v>11.248800299999999</v>
      </c>
      <c r="DM106" s="2">
        <v>4.5859203559999999</v>
      </c>
      <c r="DN106" s="2">
        <v>-7.0712641310000004</v>
      </c>
      <c r="DO106" s="2">
        <v>4.2098749079999997</v>
      </c>
      <c r="DP106" s="2">
        <v>-1.3413843809999999</v>
      </c>
      <c r="DQ106" s="2">
        <v>0.49327130200000002</v>
      </c>
      <c r="DR106" s="2">
        <v>-1.1146669709999999</v>
      </c>
      <c r="DS106" s="2">
        <v>0.754</v>
      </c>
      <c r="DT106" s="2">
        <v>1.0469999999999999</v>
      </c>
      <c r="DU106" s="2">
        <v>0.313</v>
      </c>
      <c r="DV106" s="2">
        <v>0.91100000000000003</v>
      </c>
      <c r="DW106" s="2">
        <v>0.308</v>
      </c>
      <c r="DX106" s="2" t="s">
        <v>826</v>
      </c>
      <c r="DY106" s="2"/>
    </row>
    <row r="107" spans="1:129">
      <c r="A107" t="str">
        <f t="shared" si="1"/>
        <v>NSW0493_8D</v>
      </c>
      <c r="B107" s="2" t="s">
        <v>224</v>
      </c>
      <c r="C107" s="2" t="s">
        <v>829</v>
      </c>
      <c r="D107" s="2">
        <v>8</v>
      </c>
      <c r="E107" s="2" t="s">
        <v>154</v>
      </c>
      <c r="F107" s="2" t="s">
        <v>825</v>
      </c>
      <c r="G107" s="2" t="s">
        <v>823</v>
      </c>
      <c r="H107" s="16">
        <v>44382.624309999999</v>
      </c>
      <c r="I107" s="2">
        <v>50.105499999999999</v>
      </c>
      <c r="J107" s="2">
        <v>1.7563</v>
      </c>
      <c r="K107" s="2">
        <v>5.5176999999999996</v>
      </c>
      <c r="L107" s="2">
        <v>0.35049999999999998</v>
      </c>
      <c r="M107" s="2">
        <v>4.8000000000000001E-2</v>
      </c>
      <c r="N107" s="2">
        <v>0.97599999999999998</v>
      </c>
      <c r="O107" s="2">
        <v>5.0000000000000001E-3</v>
      </c>
      <c r="P107" s="2">
        <v>35</v>
      </c>
      <c r="Q107" s="2">
        <v>36</v>
      </c>
      <c r="R107" s="2">
        <v>2</v>
      </c>
      <c r="S107" s="2">
        <v>72</v>
      </c>
      <c r="T107" s="2">
        <v>28</v>
      </c>
      <c r="U107" s="2">
        <v>313</v>
      </c>
      <c r="V107" s="2">
        <v>0.70069999999999999</v>
      </c>
      <c r="W107" s="2">
        <v>2.23E-2</v>
      </c>
      <c r="X107" s="2">
        <v>7.0000000000000007E-2</v>
      </c>
      <c r="Y107" s="2">
        <v>0.27339999999999998</v>
      </c>
      <c r="Z107" s="2">
        <v>45.3</v>
      </c>
      <c r="AA107" s="2">
        <v>27</v>
      </c>
      <c r="AB107" s="2">
        <v>1.5886</v>
      </c>
      <c r="AC107" s="2">
        <v>1</v>
      </c>
      <c r="AD107" s="2">
        <v>1.3239000000000001</v>
      </c>
      <c r="AE107" s="2">
        <v>25</v>
      </c>
      <c r="AF107" s="2">
        <v>42.516399999999997</v>
      </c>
      <c r="AG107" s="2">
        <v>50.105499999999999</v>
      </c>
      <c r="AH107" s="2">
        <v>47.980400000000003</v>
      </c>
      <c r="AI107" s="2">
        <v>2.1251000000000002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5.0408999999999997</v>
      </c>
      <c r="AS107" s="2">
        <v>4.6738999999999997</v>
      </c>
      <c r="AT107" s="2">
        <v>0.36709999999999998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1.6046</v>
      </c>
      <c r="BD107" s="2">
        <v>1.4877</v>
      </c>
      <c r="BE107" s="2">
        <v>0.1168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4.4900000000000002E-2</v>
      </c>
      <c r="BO107" s="2">
        <v>3.9800000000000002E-2</v>
      </c>
      <c r="BP107" s="2">
        <v>5.1000000000000004E-3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35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-33.943020730000001</v>
      </c>
      <c r="CJ107" s="2">
        <v>147.11455849999999</v>
      </c>
      <c r="CK107" s="2">
        <v>299</v>
      </c>
      <c r="CL107" s="2">
        <v>1892</v>
      </c>
      <c r="CM107" s="2">
        <v>29</v>
      </c>
      <c r="CN107" s="2">
        <v>68</v>
      </c>
      <c r="CO107" s="2">
        <v>60</v>
      </c>
      <c r="CP107" s="2">
        <v>11</v>
      </c>
      <c r="CQ107" s="2">
        <v>41</v>
      </c>
      <c r="CR107" s="2">
        <v>16.3957996</v>
      </c>
      <c r="CS107" s="2">
        <v>11.8916998</v>
      </c>
      <c r="CT107" s="2">
        <v>41.872100799999998</v>
      </c>
      <c r="CU107" s="2">
        <v>591.32501219999995</v>
      </c>
      <c r="CV107" s="2">
        <v>29.600000399999999</v>
      </c>
      <c r="CW107" s="2">
        <v>1.2</v>
      </c>
      <c r="CX107" s="2">
        <v>28.399999600000001</v>
      </c>
      <c r="CY107" s="2">
        <v>12.600000400000001</v>
      </c>
      <c r="CZ107" s="2">
        <v>20.766700700000001</v>
      </c>
      <c r="DA107" s="2">
        <v>23.733299299999999</v>
      </c>
      <c r="DB107" s="2">
        <v>9.1166696999999992</v>
      </c>
      <c r="DC107" s="2">
        <v>505</v>
      </c>
      <c r="DD107" s="2">
        <v>55</v>
      </c>
      <c r="DE107" s="2">
        <v>33</v>
      </c>
      <c r="DF107" s="2">
        <v>16.6336002</v>
      </c>
      <c r="DG107" s="2">
        <v>142</v>
      </c>
      <c r="DH107" s="2">
        <v>105</v>
      </c>
      <c r="DI107" s="2">
        <v>126</v>
      </c>
      <c r="DJ107" s="2">
        <v>122</v>
      </c>
      <c r="DK107" s="2">
        <v>0.89101900000000001</v>
      </c>
      <c r="DL107" s="2">
        <v>11.248800299999999</v>
      </c>
      <c r="DM107" s="2">
        <v>4.5859203559999999</v>
      </c>
      <c r="DN107" s="2">
        <v>-7.0712641310000004</v>
      </c>
      <c r="DO107" s="2">
        <v>4.2098749079999997</v>
      </c>
      <c r="DP107" s="2">
        <v>-1.3413843809999999</v>
      </c>
      <c r="DQ107" s="2">
        <v>0.49327130200000002</v>
      </c>
      <c r="DR107" s="2">
        <v>-1.1146669709999999</v>
      </c>
      <c r="DS107" s="2">
        <v>1.589</v>
      </c>
      <c r="DT107" s="2">
        <v>1.218</v>
      </c>
      <c r="DU107" s="2">
        <v>0.57099999999999995</v>
      </c>
      <c r="DV107" s="2">
        <v>0.85</v>
      </c>
      <c r="DW107" s="2">
        <v>0.56499999999999995</v>
      </c>
      <c r="DX107" s="2" t="s">
        <v>826</v>
      </c>
      <c r="DY107" s="2"/>
    </row>
    <row r="108" spans="1:129">
      <c r="A108" t="str">
        <f t="shared" si="1"/>
        <v>NSW0493_9D</v>
      </c>
      <c r="B108" s="2" t="s">
        <v>224</v>
      </c>
      <c r="C108" s="2" t="s">
        <v>829</v>
      </c>
      <c r="D108" s="2">
        <v>9</v>
      </c>
      <c r="E108" s="2" t="s">
        <v>154</v>
      </c>
      <c r="F108" s="2" t="s">
        <v>825</v>
      </c>
      <c r="G108" s="2" t="s">
        <v>823</v>
      </c>
      <c r="H108" s="16">
        <v>44382.625690000001</v>
      </c>
      <c r="I108" s="2">
        <v>23.4513</v>
      </c>
      <c r="J108" s="2">
        <v>0.69330000000000003</v>
      </c>
      <c r="K108" s="2">
        <v>2.1781999999999999</v>
      </c>
      <c r="L108" s="2">
        <v>0.29570000000000002</v>
      </c>
      <c r="M108" s="2">
        <v>1.6E-2</v>
      </c>
      <c r="N108" s="2">
        <v>1.0149999999999999</v>
      </c>
      <c r="O108" s="2">
        <v>1.0999999999999999E-2</v>
      </c>
      <c r="P108" s="2">
        <v>23</v>
      </c>
      <c r="Q108" s="2">
        <v>17</v>
      </c>
      <c r="R108" s="2">
        <v>1</v>
      </c>
      <c r="S108" s="2">
        <v>36</v>
      </c>
      <c r="T108" s="2">
        <v>16</v>
      </c>
      <c r="U108" s="2">
        <v>162</v>
      </c>
      <c r="V108" s="2">
        <v>0.65010000000000001</v>
      </c>
      <c r="W108" s="2">
        <v>1.7600000000000001E-2</v>
      </c>
      <c r="X108" s="2">
        <v>5.5199999999999999E-2</v>
      </c>
      <c r="Y108" s="2">
        <v>0.15820000000000001</v>
      </c>
      <c r="Z108" s="2">
        <v>42.39</v>
      </c>
      <c r="AA108" s="2">
        <v>17</v>
      </c>
      <c r="AB108" s="2">
        <v>14.3598</v>
      </c>
      <c r="AC108" s="2">
        <v>15</v>
      </c>
      <c r="AD108" s="2">
        <v>7.4702999999999999</v>
      </c>
      <c r="AE108" s="2">
        <v>1</v>
      </c>
      <c r="AF108" s="2">
        <v>8.5000000000000006E-3</v>
      </c>
      <c r="AG108" s="2">
        <v>23.4513</v>
      </c>
      <c r="AH108" s="2">
        <v>21.842700000000001</v>
      </c>
      <c r="AI108" s="2">
        <v>1.6086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2.0003000000000002</v>
      </c>
      <c r="AS108" s="2">
        <v>1.7232000000000001</v>
      </c>
      <c r="AT108" s="2">
        <v>0.27710000000000001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0.63670000000000004</v>
      </c>
      <c r="BD108" s="2">
        <v>0.54849999999999999</v>
      </c>
      <c r="BE108" s="2">
        <v>8.8200000000000001E-2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1.8200000000000001E-2</v>
      </c>
      <c r="BO108" s="2">
        <v>1.43E-2</v>
      </c>
      <c r="BP108" s="2">
        <v>3.8E-3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23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-33.943020730000001</v>
      </c>
      <c r="CJ108" s="2">
        <v>147.11455849999999</v>
      </c>
      <c r="CK108" s="2">
        <v>299</v>
      </c>
      <c r="CL108" s="2">
        <v>1892</v>
      </c>
      <c r="CM108" s="2">
        <v>29</v>
      </c>
      <c r="CN108" s="2">
        <v>68</v>
      </c>
      <c r="CO108" s="2">
        <v>60</v>
      </c>
      <c r="CP108" s="2">
        <v>11</v>
      </c>
      <c r="CQ108" s="2">
        <v>41</v>
      </c>
      <c r="CR108" s="2">
        <v>16.3957996</v>
      </c>
      <c r="CS108" s="2">
        <v>11.8916998</v>
      </c>
      <c r="CT108" s="2">
        <v>41.872100799999998</v>
      </c>
      <c r="CU108" s="2">
        <v>591.32501219999995</v>
      </c>
      <c r="CV108" s="2">
        <v>29.600000399999999</v>
      </c>
      <c r="CW108" s="2">
        <v>1.2</v>
      </c>
      <c r="CX108" s="2">
        <v>28.399999600000001</v>
      </c>
      <c r="CY108" s="2">
        <v>12.600000400000001</v>
      </c>
      <c r="CZ108" s="2">
        <v>20.766700700000001</v>
      </c>
      <c r="DA108" s="2">
        <v>23.733299299999999</v>
      </c>
      <c r="DB108" s="2">
        <v>9.1166696999999992</v>
      </c>
      <c r="DC108" s="2">
        <v>505</v>
      </c>
      <c r="DD108" s="2">
        <v>55</v>
      </c>
      <c r="DE108" s="2">
        <v>33</v>
      </c>
      <c r="DF108" s="2">
        <v>16.6336002</v>
      </c>
      <c r="DG108" s="2">
        <v>142</v>
      </c>
      <c r="DH108" s="2">
        <v>105</v>
      </c>
      <c r="DI108" s="2">
        <v>126</v>
      </c>
      <c r="DJ108" s="2">
        <v>122</v>
      </c>
      <c r="DK108" s="2">
        <v>0.89101900000000001</v>
      </c>
      <c r="DL108" s="2">
        <v>11.248800299999999</v>
      </c>
      <c r="DM108" s="2">
        <v>4.5859203559999999</v>
      </c>
      <c r="DN108" s="2">
        <v>-7.0712641310000004</v>
      </c>
      <c r="DO108" s="2">
        <v>4.2098749079999997</v>
      </c>
      <c r="DP108" s="2">
        <v>-1.3413843809999999</v>
      </c>
      <c r="DQ108" s="2">
        <v>0.49327130200000002</v>
      </c>
      <c r="DR108" s="2">
        <v>-1.1146669709999999</v>
      </c>
      <c r="DS108" s="2">
        <v>1.5289999999999999</v>
      </c>
      <c r="DT108" s="2">
        <v>1.4119999999999999</v>
      </c>
      <c r="DU108" s="2">
        <v>0.495</v>
      </c>
      <c r="DV108" s="2">
        <v>1.165</v>
      </c>
      <c r="DW108" s="2">
        <v>0.45600000000000002</v>
      </c>
      <c r="DX108" s="2" t="s">
        <v>826</v>
      </c>
      <c r="DY108" s="2"/>
    </row>
    <row r="109" spans="1:129">
      <c r="A109" t="str">
        <f t="shared" si="1"/>
        <v>NSW0493_10D</v>
      </c>
      <c r="B109" s="2" t="s">
        <v>224</v>
      </c>
      <c r="C109" s="2" t="s">
        <v>829</v>
      </c>
      <c r="D109" s="2">
        <v>10</v>
      </c>
      <c r="E109" s="2" t="s">
        <v>154</v>
      </c>
      <c r="F109" s="2" t="s">
        <v>825</v>
      </c>
      <c r="G109" s="2" t="s">
        <v>823</v>
      </c>
      <c r="H109" s="16">
        <v>44382.627079999998</v>
      </c>
      <c r="I109" s="2">
        <v>35.349600000000002</v>
      </c>
      <c r="J109" s="2">
        <v>1.3151999999999999</v>
      </c>
      <c r="K109" s="2">
        <v>4.1318000000000001</v>
      </c>
      <c r="L109" s="2">
        <v>0.37209999999999999</v>
      </c>
      <c r="M109" s="2">
        <v>3.7999999999999999E-2</v>
      </c>
      <c r="N109" s="2">
        <v>1.002</v>
      </c>
      <c r="O109" s="2">
        <v>8.0000000000000002E-3</v>
      </c>
      <c r="P109" s="2">
        <v>27</v>
      </c>
      <c r="Q109" s="2">
        <v>39</v>
      </c>
      <c r="R109" s="2">
        <v>0</v>
      </c>
      <c r="S109" s="2">
        <v>72</v>
      </c>
      <c r="T109" s="2">
        <v>15</v>
      </c>
      <c r="U109" s="2">
        <v>110</v>
      </c>
      <c r="V109" s="2">
        <v>0.49930000000000002</v>
      </c>
      <c r="W109" s="2">
        <v>1.6799999999999999E-2</v>
      </c>
      <c r="X109" s="2">
        <v>5.2699999999999997E-2</v>
      </c>
      <c r="Y109" s="2">
        <v>0.27139999999999997</v>
      </c>
      <c r="Z109" s="2">
        <v>46.45</v>
      </c>
      <c r="AA109" s="2">
        <v>18</v>
      </c>
      <c r="AB109" s="2">
        <v>3.5956000000000001</v>
      </c>
      <c r="AC109" s="2">
        <v>12</v>
      </c>
      <c r="AD109" s="2">
        <v>11.584899999999999</v>
      </c>
      <c r="AE109" s="2">
        <v>5</v>
      </c>
      <c r="AF109" s="2">
        <v>0.6583</v>
      </c>
      <c r="AG109" s="2">
        <v>35.349600000000002</v>
      </c>
      <c r="AH109" s="2">
        <v>33.423999999999999</v>
      </c>
      <c r="AI109" s="2">
        <v>1.9256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3.7982999999999998</v>
      </c>
      <c r="AS109" s="2">
        <v>3.4451000000000001</v>
      </c>
      <c r="AT109" s="2">
        <v>0.35320000000000001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1.2090000000000001</v>
      </c>
      <c r="BD109" s="2">
        <v>1.0966</v>
      </c>
      <c r="BE109" s="2">
        <v>0.1124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3.6799999999999999E-2</v>
      </c>
      <c r="BO109" s="2">
        <v>3.1600000000000003E-2</v>
      </c>
      <c r="BP109" s="2">
        <v>5.1999999999999998E-3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27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-33.943020730000001</v>
      </c>
      <c r="CJ109" s="2">
        <v>147.11455849999999</v>
      </c>
      <c r="CK109" s="2">
        <v>299</v>
      </c>
      <c r="CL109" s="2">
        <v>1892</v>
      </c>
      <c r="CM109" s="2">
        <v>29</v>
      </c>
      <c r="CN109" s="2">
        <v>68</v>
      </c>
      <c r="CO109" s="2">
        <v>60</v>
      </c>
      <c r="CP109" s="2">
        <v>11</v>
      </c>
      <c r="CQ109" s="2">
        <v>41</v>
      </c>
      <c r="CR109" s="2">
        <v>16.3957996</v>
      </c>
      <c r="CS109" s="2">
        <v>11.8916998</v>
      </c>
      <c r="CT109" s="2">
        <v>41.872100799999998</v>
      </c>
      <c r="CU109" s="2">
        <v>591.32501219999995</v>
      </c>
      <c r="CV109" s="2">
        <v>29.600000399999999</v>
      </c>
      <c r="CW109" s="2">
        <v>1.2</v>
      </c>
      <c r="CX109" s="2">
        <v>28.399999600000001</v>
      </c>
      <c r="CY109" s="2">
        <v>12.600000400000001</v>
      </c>
      <c r="CZ109" s="2">
        <v>20.766700700000001</v>
      </c>
      <c r="DA109" s="2">
        <v>23.733299299999999</v>
      </c>
      <c r="DB109" s="2">
        <v>9.1166696999999992</v>
      </c>
      <c r="DC109" s="2">
        <v>505</v>
      </c>
      <c r="DD109" s="2">
        <v>55</v>
      </c>
      <c r="DE109" s="2">
        <v>33</v>
      </c>
      <c r="DF109" s="2">
        <v>16.6336002</v>
      </c>
      <c r="DG109" s="2">
        <v>142</v>
      </c>
      <c r="DH109" s="2">
        <v>105</v>
      </c>
      <c r="DI109" s="2">
        <v>126</v>
      </c>
      <c r="DJ109" s="2">
        <v>122</v>
      </c>
      <c r="DK109" s="2">
        <v>0.89101900000000001</v>
      </c>
      <c r="DL109" s="2">
        <v>11.248800299999999</v>
      </c>
      <c r="DM109" s="2">
        <v>4.5859203559999999</v>
      </c>
      <c r="DN109" s="2">
        <v>-7.0712641310000004</v>
      </c>
      <c r="DO109" s="2">
        <v>4.2098749079999997</v>
      </c>
      <c r="DP109" s="2">
        <v>-1.3413843809999999</v>
      </c>
      <c r="DQ109" s="2">
        <v>0.49327130200000002</v>
      </c>
      <c r="DR109" s="2">
        <v>-1.1146669709999999</v>
      </c>
      <c r="DS109" s="2">
        <v>2.6989999999999998</v>
      </c>
      <c r="DT109" s="2">
        <v>1.8280000000000001</v>
      </c>
      <c r="DU109" s="2">
        <v>0.77900000000000003</v>
      </c>
      <c r="DV109" s="2">
        <v>1.5920000000000001</v>
      </c>
      <c r="DW109" s="2">
        <v>0.77500000000000002</v>
      </c>
      <c r="DX109" s="2" t="s">
        <v>826</v>
      </c>
      <c r="DY109" s="2"/>
    </row>
    <row r="110" spans="1:129">
      <c r="A110" t="str">
        <f t="shared" si="1"/>
        <v>NSW0493_2W</v>
      </c>
      <c r="B110" s="2" t="s">
        <v>224</v>
      </c>
      <c r="C110" s="2" t="s">
        <v>829</v>
      </c>
      <c r="D110" s="2">
        <v>2</v>
      </c>
      <c r="E110" s="2" t="s">
        <v>171</v>
      </c>
      <c r="F110" s="2" t="s">
        <v>822</v>
      </c>
      <c r="G110" s="2" t="s">
        <v>823</v>
      </c>
      <c r="H110" s="16">
        <v>44379.706250000003</v>
      </c>
      <c r="I110" s="2">
        <v>41.916899999999998</v>
      </c>
      <c r="J110" s="2">
        <v>1.0931999999999999</v>
      </c>
      <c r="K110" s="2">
        <v>3.4344999999999999</v>
      </c>
      <c r="L110" s="2">
        <v>0.26079999999999998</v>
      </c>
      <c r="M110" s="2">
        <v>2.1999999999999999E-2</v>
      </c>
      <c r="N110" s="2">
        <v>0.98399999999999999</v>
      </c>
      <c r="O110" s="2">
        <v>6.0000000000000001E-3</v>
      </c>
      <c r="P110" s="2">
        <v>30</v>
      </c>
      <c r="Q110" s="2">
        <v>49</v>
      </c>
      <c r="R110" s="2">
        <v>6</v>
      </c>
      <c r="S110" s="2">
        <v>95</v>
      </c>
      <c r="T110" s="2">
        <v>29</v>
      </c>
      <c r="U110" s="2">
        <v>462</v>
      </c>
      <c r="V110" s="2">
        <v>0.44529999999999997</v>
      </c>
      <c r="W110" s="2">
        <v>1.03E-2</v>
      </c>
      <c r="X110" s="2">
        <v>3.2199999999999999E-2</v>
      </c>
      <c r="Y110" s="2">
        <v>0.16520000000000001</v>
      </c>
      <c r="Z110" s="2">
        <v>47.42</v>
      </c>
      <c r="AA110" s="2">
        <v>42</v>
      </c>
      <c r="AB110" s="2">
        <v>4.3891999999999998</v>
      </c>
      <c r="AC110" s="2">
        <v>8</v>
      </c>
      <c r="AD110" s="2">
        <v>10.2507</v>
      </c>
      <c r="AE110" s="2">
        <v>33</v>
      </c>
      <c r="AF110" s="2">
        <v>27.219000000000001</v>
      </c>
      <c r="AG110" s="2">
        <v>41.916899999999998</v>
      </c>
      <c r="AH110" s="2">
        <v>41.260199999999998</v>
      </c>
      <c r="AI110" s="2">
        <v>0.65659999999999996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3.0623</v>
      </c>
      <c r="AS110" s="2">
        <v>2.9514</v>
      </c>
      <c r="AT110" s="2">
        <v>0.111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0.9748</v>
      </c>
      <c r="BD110" s="2">
        <v>0.93940000000000001</v>
      </c>
      <c r="BE110" s="2">
        <v>3.5299999999999998E-2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2.3E-2</v>
      </c>
      <c r="BO110" s="2">
        <v>2.1499999999999998E-2</v>
      </c>
      <c r="BP110" s="2">
        <v>1.5E-3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30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-33.943020730000001</v>
      </c>
      <c r="CJ110" s="2">
        <v>147.11455849999999</v>
      </c>
      <c r="CK110" s="2">
        <v>299</v>
      </c>
      <c r="CL110" s="2">
        <v>1892</v>
      </c>
      <c r="CM110" s="2">
        <v>29</v>
      </c>
      <c r="CN110" s="2">
        <v>68</v>
      </c>
      <c r="CO110" s="2">
        <v>60</v>
      </c>
      <c r="CP110" s="2">
        <v>11</v>
      </c>
      <c r="CQ110" s="2">
        <v>41</v>
      </c>
      <c r="CR110" s="2">
        <v>16.3957996</v>
      </c>
      <c r="CS110" s="2">
        <v>11.8916998</v>
      </c>
      <c r="CT110" s="2">
        <v>41.872100799999998</v>
      </c>
      <c r="CU110" s="2">
        <v>591.32501219999995</v>
      </c>
      <c r="CV110" s="2">
        <v>29.600000399999999</v>
      </c>
      <c r="CW110" s="2">
        <v>1.2</v>
      </c>
      <c r="CX110" s="2">
        <v>28.399999600000001</v>
      </c>
      <c r="CY110" s="2">
        <v>12.600000400000001</v>
      </c>
      <c r="CZ110" s="2">
        <v>20.766700700000001</v>
      </c>
      <c r="DA110" s="2">
        <v>23.733299299999999</v>
      </c>
      <c r="DB110" s="2">
        <v>9.1166696999999992</v>
      </c>
      <c r="DC110" s="2">
        <v>505</v>
      </c>
      <c r="DD110" s="2">
        <v>55</v>
      </c>
      <c r="DE110" s="2">
        <v>33</v>
      </c>
      <c r="DF110" s="2">
        <v>16.6336002</v>
      </c>
      <c r="DG110" s="2">
        <v>142</v>
      </c>
      <c r="DH110" s="2">
        <v>105</v>
      </c>
      <c r="DI110" s="2">
        <v>126</v>
      </c>
      <c r="DJ110" s="2">
        <v>122</v>
      </c>
      <c r="DK110" s="2">
        <v>0.89101900000000001</v>
      </c>
      <c r="DL110" s="2">
        <v>11.248800299999999</v>
      </c>
      <c r="DM110" s="2">
        <v>4.5859203559999999</v>
      </c>
      <c r="DN110" s="2">
        <v>-7.0712641310000004</v>
      </c>
      <c r="DO110" s="2">
        <v>4.2098749079999997</v>
      </c>
      <c r="DP110" s="2">
        <v>-1.3413843809999999</v>
      </c>
      <c r="DQ110" s="2">
        <v>0.49327130200000002</v>
      </c>
      <c r="DR110" s="2">
        <v>-1.1146669709999999</v>
      </c>
      <c r="DS110" s="2">
        <v>1.55</v>
      </c>
      <c r="DT110" s="2">
        <v>1.25</v>
      </c>
      <c r="DU110" s="2">
        <v>0.41</v>
      </c>
      <c r="DV110" s="2">
        <v>1.42</v>
      </c>
      <c r="DW110" s="2">
        <v>0.39</v>
      </c>
      <c r="DX110" s="2" t="s">
        <v>824</v>
      </c>
      <c r="DY110" s="2"/>
    </row>
    <row r="111" spans="1:129">
      <c r="A111" t="str">
        <f t="shared" si="1"/>
        <v>NSW0493_3W</v>
      </c>
      <c r="B111" s="2" t="s">
        <v>224</v>
      </c>
      <c r="C111" s="2" t="s">
        <v>829</v>
      </c>
      <c r="D111" s="2">
        <v>3</v>
      </c>
      <c r="E111" s="2" t="s">
        <v>171</v>
      </c>
      <c r="F111" s="2" t="s">
        <v>822</v>
      </c>
      <c r="G111" s="2" t="s">
        <v>823</v>
      </c>
      <c r="H111" s="16">
        <v>44380.538189999999</v>
      </c>
      <c r="I111" s="2">
        <v>33.208100000000002</v>
      </c>
      <c r="J111" s="2">
        <v>1.0662</v>
      </c>
      <c r="K111" s="2">
        <v>3.3494000000000002</v>
      </c>
      <c r="L111" s="2">
        <v>0.3211</v>
      </c>
      <c r="M111" s="2">
        <v>2.7E-2</v>
      </c>
      <c r="N111" s="2">
        <v>1.0089999999999999</v>
      </c>
      <c r="O111" s="2">
        <v>8.0000000000000002E-3</v>
      </c>
      <c r="P111" s="2">
        <v>39</v>
      </c>
      <c r="Q111" s="2">
        <v>36</v>
      </c>
      <c r="R111" s="2">
        <v>2</v>
      </c>
      <c r="S111" s="2">
        <v>75</v>
      </c>
      <c r="T111" s="2">
        <v>8</v>
      </c>
      <c r="U111" s="2">
        <v>29</v>
      </c>
      <c r="V111" s="2">
        <v>0.44569999999999999</v>
      </c>
      <c r="W111" s="2">
        <v>1.2999999999999999E-2</v>
      </c>
      <c r="X111" s="2">
        <v>4.07E-2</v>
      </c>
      <c r="Y111" s="2">
        <v>0.23769999999999999</v>
      </c>
      <c r="Z111" s="2">
        <v>45.99</v>
      </c>
      <c r="AA111" s="2">
        <v>5</v>
      </c>
      <c r="AB111" s="2">
        <v>1.5385</v>
      </c>
      <c r="AC111" s="2">
        <v>4</v>
      </c>
      <c r="AD111" s="2">
        <v>2.0729000000000002</v>
      </c>
      <c r="AE111" s="2">
        <v>0</v>
      </c>
      <c r="AF111" s="2">
        <v>0</v>
      </c>
      <c r="AG111" s="2">
        <v>33.208100000000002</v>
      </c>
      <c r="AH111" s="2">
        <v>29.020800000000001</v>
      </c>
      <c r="AI111" s="2">
        <v>4.1872999999999996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3.0657999999999999</v>
      </c>
      <c r="AS111" s="2">
        <v>2.3380999999999998</v>
      </c>
      <c r="AT111" s="2">
        <v>0.72760000000000002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0.97589999999999999</v>
      </c>
      <c r="BD111" s="2">
        <v>0.74419999999999997</v>
      </c>
      <c r="BE111" s="2">
        <v>0.2316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2.92E-2</v>
      </c>
      <c r="BO111" s="2">
        <v>1.9E-2</v>
      </c>
      <c r="BP111" s="2">
        <v>1.0200000000000001E-2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39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-33.943020730000001</v>
      </c>
      <c r="CJ111" s="2">
        <v>147.11455849999999</v>
      </c>
      <c r="CK111" s="2">
        <v>299</v>
      </c>
      <c r="CL111" s="2">
        <v>1892</v>
      </c>
      <c r="CM111" s="2">
        <v>29</v>
      </c>
      <c r="CN111" s="2">
        <v>68</v>
      </c>
      <c r="CO111" s="2">
        <v>60</v>
      </c>
      <c r="CP111" s="2">
        <v>11</v>
      </c>
      <c r="CQ111" s="2">
        <v>41</v>
      </c>
      <c r="CR111" s="2">
        <v>16.3957996</v>
      </c>
      <c r="CS111" s="2">
        <v>11.8916998</v>
      </c>
      <c r="CT111" s="2">
        <v>41.872100799999998</v>
      </c>
      <c r="CU111" s="2">
        <v>591.32501219999995</v>
      </c>
      <c r="CV111" s="2">
        <v>29.600000399999999</v>
      </c>
      <c r="CW111" s="2">
        <v>1.2</v>
      </c>
      <c r="CX111" s="2">
        <v>28.399999600000001</v>
      </c>
      <c r="CY111" s="2">
        <v>12.600000400000001</v>
      </c>
      <c r="CZ111" s="2">
        <v>20.766700700000001</v>
      </c>
      <c r="DA111" s="2">
        <v>23.733299299999999</v>
      </c>
      <c r="DB111" s="2">
        <v>9.1166696999999992</v>
      </c>
      <c r="DC111" s="2">
        <v>505</v>
      </c>
      <c r="DD111" s="2">
        <v>55</v>
      </c>
      <c r="DE111" s="2">
        <v>33</v>
      </c>
      <c r="DF111" s="2">
        <v>16.6336002</v>
      </c>
      <c r="DG111" s="2">
        <v>142</v>
      </c>
      <c r="DH111" s="2">
        <v>105</v>
      </c>
      <c r="DI111" s="2">
        <v>126</v>
      </c>
      <c r="DJ111" s="2">
        <v>122</v>
      </c>
      <c r="DK111" s="2">
        <v>0.89101900000000001</v>
      </c>
      <c r="DL111" s="2">
        <v>11.248800299999999</v>
      </c>
      <c r="DM111" s="2">
        <v>4.5859203559999999</v>
      </c>
      <c r="DN111" s="2">
        <v>-7.0712641310000004</v>
      </c>
      <c r="DO111" s="2">
        <v>4.2098749079999997</v>
      </c>
      <c r="DP111" s="2">
        <v>-1.3413843809999999</v>
      </c>
      <c r="DQ111" s="2">
        <v>0.49327130200000002</v>
      </c>
      <c r="DR111" s="2">
        <v>-1.1146669709999999</v>
      </c>
      <c r="DS111" s="2">
        <v>1.52</v>
      </c>
      <c r="DT111" s="2">
        <v>1.39</v>
      </c>
      <c r="DU111" s="2">
        <v>0.4</v>
      </c>
      <c r="DV111" s="2">
        <v>1.29</v>
      </c>
      <c r="DW111" s="2">
        <v>0.43</v>
      </c>
      <c r="DX111" s="2" t="s">
        <v>824</v>
      </c>
      <c r="DY111" s="2"/>
    </row>
    <row r="112" spans="1:129">
      <c r="A112" t="str">
        <f t="shared" si="1"/>
        <v>NSW0493_4W</v>
      </c>
      <c r="B112" s="2" t="s">
        <v>224</v>
      </c>
      <c r="C112" s="2" t="s">
        <v>829</v>
      </c>
      <c r="D112" s="2">
        <v>4</v>
      </c>
      <c r="E112" s="2" t="s">
        <v>171</v>
      </c>
      <c r="F112" s="2" t="s">
        <v>822</v>
      </c>
      <c r="G112" s="2" t="s">
        <v>823</v>
      </c>
      <c r="H112" s="16">
        <v>44380.554170000003</v>
      </c>
      <c r="I112" s="2">
        <v>16.749400000000001</v>
      </c>
      <c r="J112" s="2">
        <v>0.52310000000000001</v>
      </c>
      <c r="K112" s="2">
        <v>1.6433</v>
      </c>
      <c r="L112" s="2">
        <v>0.31230000000000002</v>
      </c>
      <c r="M112" s="2">
        <v>1.2999999999999999E-2</v>
      </c>
      <c r="N112" s="2">
        <v>0.98599999999999999</v>
      </c>
      <c r="O112" s="2">
        <v>8.0000000000000002E-3</v>
      </c>
      <c r="P112" s="2">
        <v>13</v>
      </c>
      <c r="Q112" s="2">
        <v>7</v>
      </c>
      <c r="R112" s="2">
        <v>0</v>
      </c>
      <c r="S112" s="2">
        <v>17</v>
      </c>
      <c r="T112" s="2">
        <v>5</v>
      </c>
      <c r="U112" s="2">
        <v>19</v>
      </c>
      <c r="V112" s="2">
        <v>0.98360000000000003</v>
      </c>
      <c r="W112" s="2">
        <v>2.8500000000000001E-2</v>
      </c>
      <c r="X112" s="2">
        <v>8.9499999999999996E-2</v>
      </c>
      <c r="Y112" s="2">
        <v>0.1391</v>
      </c>
      <c r="Z112" s="2">
        <v>44.7</v>
      </c>
      <c r="AA112" s="2">
        <v>5</v>
      </c>
      <c r="AB112" s="2">
        <v>10.7841</v>
      </c>
      <c r="AC112" s="2">
        <v>4</v>
      </c>
      <c r="AD112" s="2">
        <v>1.1253</v>
      </c>
      <c r="AE112" s="2">
        <v>0</v>
      </c>
      <c r="AF112" s="2">
        <v>0</v>
      </c>
      <c r="AG112" s="2">
        <v>16.749400000000001</v>
      </c>
      <c r="AH112" s="2">
        <v>14.687200000000001</v>
      </c>
      <c r="AI112" s="2">
        <v>2.0621999999999998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1.5270999999999999</v>
      </c>
      <c r="AS112" s="2">
        <v>1.1404000000000001</v>
      </c>
      <c r="AT112" s="2">
        <v>0.38669999999999999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0.48609999999999998</v>
      </c>
      <c r="BD112" s="2">
        <v>0.36299999999999999</v>
      </c>
      <c r="BE112" s="2">
        <v>0.1231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1.5800000000000002E-2</v>
      </c>
      <c r="BO112" s="2">
        <v>9.9000000000000008E-3</v>
      </c>
      <c r="BP112" s="2">
        <v>5.8999999999999999E-3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13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-33.943020730000001</v>
      </c>
      <c r="CJ112" s="2">
        <v>147.11455849999999</v>
      </c>
      <c r="CK112" s="2">
        <v>299</v>
      </c>
      <c r="CL112" s="2">
        <v>1892</v>
      </c>
      <c r="CM112" s="2">
        <v>29</v>
      </c>
      <c r="CN112" s="2">
        <v>68</v>
      </c>
      <c r="CO112" s="2">
        <v>60</v>
      </c>
      <c r="CP112" s="2">
        <v>11</v>
      </c>
      <c r="CQ112" s="2">
        <v>41</v>
      </c>
      <c r="CR112" s="2">
        <v>16.3957996</v>
      </c>
      <c r="CS112" s="2">
        <v>11.8916998</v>
      </c>
      <c r="CT112" s="2">
        <v>41.872100799999998</v>
      </c>
      <c r="CU112" s="2">
        <v>591.32501219999995</v>
      </c>
      <c r="CV112" s="2">
        <v>29.600000399999999</v>
      </c>
      <c r="CW112" s="2">
        <v>1.2</v>
      </c>
      <c r="CX112" s="2">
        <v>28.399999600000001</v>
      </c>
      <c r="CY112" s="2">
        <v>12.600000400000001</v>
      </c>
      <c r="CZ112" s="2">
        <v>20.766700700000001</v>
      </c>
      <c r="DA112" s="2">
        <v>23.733299299999999</v>
      </c>
      <c r="DB112" s="2">
        <v>9.1166696999999992</v>
      </c>
      <c r="DC112" s="2">
        <v>505</v>
      </c>
      <c r="DD112" s="2">
        <v>55</v>
      </c>
      <c r="DE112" s="2">
        <v>33</v>
      </c>
      <c r="DF112" s="2">
        <v>16.6336002</v>
      </c>
      <c r="DG112" s="2">
        <v>142</v>
      </c>
      <c r="DH112" s="2">
        <v>105</v>
      </c>
      <c r="DI112" s="2">
        <v>126</v>
      </c>
      <c r="DJ112" s="2">
        <v>122</v>
      </c>
      <c r="DK112" s="2">
        <v>0.89101900000000001</v>
      </c>
      <c r="DL112" s="2">
        <v>11.248800299999999</v>
      </c>
      <c r="DM112" s="2">
        <v>4.5859203559999999</v>
      </c>
      <c r="DN112" s="2">
        <v>-7.0712641310000004</v>
      </c>
      <c r="DO112" s="2">
        <v>4.2098749079999997</v>
      </c>
      <c r="DP112" s="2">
        <v>-1.3413843809999999</v>
      </c>
      <c r="DQ112" s="2">
        <v>0.49327130200000002</v>
      </c>
      <c r="DR112" s="2">
        <v>-1.1146669709999999</v>
      </c>
      <c r="DS112" s="2">
        <v>1.57</v>
      </c>
      <c r="DT112" s="2">
        <v>1.49</v>
      </c>
      <c r="DU112" s="2">
        <v>0.45</v>
      </c>
      <c r="DV112" s="2">
        <v>1.32</v>
      </c>
      <c r="DW112" s="2">
        <v>0.46</v>
      </c>
      <c r="DX112" s="2" t="s">
        <v>824</v>
      </c>
      <c r="DY112" s="2"/>
    </row>
    <row r="113" spans="1:129">
      <c r="A113" t="str">
        <f t="shared" si="1"/>
        <v>NSW0493_5W</v>
      </c>
      <c r="B113" s="2" t="s">
        <v>224</v>
      </c>
      <c r="C113" s="2" t="s">
        <v>829</v>
      </c>
      <c r="D113" s="2">
        <v>5</v>
      </c>
      <c r="E113" s="2" t="s">
        <v>171</v>
      </c>
      <c r="F113" s="2" t="s">
        <v>822</v>
      </c>
      <c r="G113" s="2" t="s">
        <v>823</v>
      </c>
      <c r="H113" s="16">
        <v>44380.584029999998</v>
      </c>
      <c r="I113" s="2">
        <v>52.216999999999999</v>
      </c>
      <c r="J113" s="2">
        <v>1.4271</v>
      </c>
      <c r="K113" s="2">
        <v>4.4832999999999998</v>
      </c>
      <c r="L113" s="2">
        <v>0.27329999999999999</v>
      </c>
      <c r="M113" s="2">
        <v>3.1E-2</v>
      </c>
      <c r="N113" s="2">
        <v>0.99199999999999999</v>
      </c>
      <c r="O113" s="2">
        <v>7.0000000000000001E-3</v>
      </c>
      <c r="P113" s="2">
        <v>50</v>
      </c>
      <c r="Q113" s="2">
        <v>71</v>
      </c>
      <c r="R113" s="2">
        <v>8</v>
      </c>
      <c r="S113" s="2">
        <v>135</v>
      </c>
      <c r="T113" s="2">
        <v>47</v>
      </c>
      <c r="U113" s="2">
        <v>1104</v>
      </c>
      <c r="V113" s="2">
        <v>0.3906</v>
      </c>
      <c r="W113" s="2">
        <v>9.4000000000000004E-3</v>
      </c>
      <c r="X113" s="2">
        <v>2.9600000000000001E-2</v>
      </c>
      <c r="Y113" s="2">
        <v>0.17560000000000001</v>
      </c>
      <c r="Z113" s="2">
        <v>43.41</v>
      </c>
      <c r="AA113" s="2">
        <v>57</v>
      </c>
      <c r="AB113" s="2">
        <v>2.8296999999999999</v>
      </c>
      <c r="AC113" s="2">
        <v>13</v>
      </c>
      <c r="AD113" s="2">
        <v>17.0883</v>
      </c>
      <c r="AE113" s="2">
        <v>43</v>
      </c>
      <c r="AF113" s="2">
        <v>28.287299999999998</v>
      </c>
      <c r="AG113" s="2">
        <v>52.216999999999999</v>
      </c>
      <c r="AH113" s="2">
        <v>47.569600000000001</v>
      </c>
      <c r="AI113" s="2">
        <v>4.6474000000000002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3.9923999999999999</v>
      </c>
      <c r="AS113" s="2">
        <v>3.1642000000000001</v>
      </c>
      <c r="AT113" s="2">
        <v>0.82809999999999995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1.2707999999999999</v>
      </c>
      <c r="BD113" s="2">
        <v>1.0072000000000001</v>
      </c>
      <c r="BE113" s="2">
        <v>0.2636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3.5099999999999999E-2</v>
      </c>
      <c r="BO113" s="2">
        <v>2.3199999999999998E-2</v>
      </c>
      <c r="BP113" s="2">
        <v>1.1900000000000001E-2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50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-33.943020730000001</v>
      </c>
      <c r="CJ113" s="2">
        <v>147.11455849999999</v>
      </c>
      <c r="CK113" s="2">
        <v>299</v>
      </c>
      <c r="CL113" s="2">
        <v>1892</v>
      </c>
      <c r="CM113" s="2">
        <v>29</v>
      </c>
      <c r="CN113" s="2">
        <v>68</v>
      </c>
      <c r="CO113" s="2">
        <v>60</v>
      </c>
      <c r="CP113" s="2">
        <v>11</v>
      </c>
      <c r="CQ113" s="2">
        <v>41</v>
      </c>
      <c r="CR113" s="2">
        <v>16.3957996</v>
      </c>
      <c r="CS113" s="2">
        <v>11.8916998</v>
      </c>
      <c r="CT113" s="2">
        <v>41.872100799999998</v>
      </c>
      <c r="CU113" s="2">
        <v>591.32501219999995</v>
      </c>
      <c r="CV113" s="2">
        <v>29.600000399999999</v>
      </c>
      <c r="CW113" s="2">
        <v>1.2</v>
      </c>
      <c r="CX113" s="2">
        <v>28.399999600000001</v>
      </c>
      <c r="CY113" s="2">
        <v>12.600000400000001</v>
      </c>
      <c r="CZ113" s="2">
        <v>20.766700700000001</v>
      </c>
      <c r="DA113" s="2">
        <v>23.733299299999999</v>
      </c>
      <c r="DB113" s="2">
        <v>9.1166696999999992</v>
      </c>
      <c r="DC113" s="2">
        <v>505</v>
      </c>
      <c r="DD113" s="2">
        <v>55</v>
      </c>
      <c r="DE113" s="2">
        <v>33</v>
      </c>
      <c r="DF113" s="2">
        <v>16.6336002</v>
      </c>
      <c r="DG113" s="2">
        <v>142</v>
      </c>
      <c r="DH113" s="2">
        <v>105</v>
      </c>
      <c r="DI113" s="2">
        <v>126</v>
      </c>
      <c r="DJ113" s="2">
        <v>122</v>
      </c>
      <c r="DK113" s="2">
        <v>0.89101900000000001</v>
      </c>
      <c r="DL113" s="2">
        <v>11.248800299999999</v>
      </c>
      <c r="DM113" s="2">
        <v>4.5859203559999999</v>
      </c>
      <c r="DN113" s="2">
        <v>-7.0712641310000004</v>
      </c>
      <c r="DO113" s="2">
        <v>4.2098749079999997</v>
      </c>
      <c r="DP113" s="2">
        <v>-1.3413843809999999</v>
      </c>
      <c r="DQ113" s="2">
        <v>0.49327130200000002</v>
      </c>
      <c r="DR113" s="2">
        <v>-1.1146669709999999</v>
      </c>
      <c r="DS113" s="2">
        <v>1.55</v>
      </c>
      <c r="DT113" s="2">
        <v>1.39</v>
      </c>
      <c r="DU113" s="2">
        <v>0.49</v>
      </c>
      <c r="DV113" s="2">
        <v>1.45</v>
      </c>
      <c r="DW113" s="2">
        <v>0.46</v>
      </c>
      <c r="DX113" s="2" t="s">
        <v>824</v>
      </c>
      <c r="DY113" s="2"/>
    </row>
    <row r="114" spans="1:129">
      <c r="A114" t="str">
        <f t="shared" si="1"/>
        <v>NSW0493_6W</v>
      </c>
      <c r="B114" s="2" t="s">
        <v>224</v>
      </c>
      <c r="C114" s="2" t="s">
        <v>829</v>
      </c>
      <c r="D114" s="2">
        <v>6</v>
      </c>
      <c r="E114" s="2" t="s">
        <v>171</v>
      </c>
      <c r="F114" s="2" t="s">
        <v>825</v>
      </c>
      <c r="G114" s="2" t="s">
        <v>823</v>
      </c>
      <c r="H114" s="16">
        <v>44380.725689999999</v>
      </c>
      <c r="I114" s="2">
        <v>45.502699999999997</v>
      </c>
      <c r="J114" s="2">
        <v>1.6180000000000001</v>
      </c>
      <c r="K114" s="2">
        <v>5.0831</v>
      </c>
      <c r="L114" s="2">
        <v>0.35560000000000003</v>
      </c>
      <c r="M114" s="2">
        <v>4.4999999999999998E-2</v>
      </c>
      <c r="N114" s="2">
        <v>0.98499999999999999</v>
      </c>
      <c r="O114" s="2">
        <v>7.0000000000000001E-3</v>
      </c>
      <c r="P114" s="2">
        <v>23</v>
      </c>
      <c r="Q114" s="2">
        <v>19</v>
      </c>
      <c r="R114" s="2">
        <v>0</v>
      </c>
      <c r="S114" s="2">
        <v>40</v>
      </c>
      <c r="T114" s="2">
        <v>20</v>
      </c>
      <c r="U114" s="2">
        <v>195</v>
      </c>
      <c r="V114" s="2">
        <v>1.1405000000000001</v>
      </c>
      <c r="W114" s="2">
        <v>3.7100000000000001E-2</v>
      </c>
      <c r="X114" s="2">
        <v>0.1167</v>
      </c>
      <c r="Y114" s="2">
        <v>0.2545</v>
      </c>
      <c r="Z114" s="2">
        <v>40.130000000000003</v>
      </c>
      <c r="AA114" s="2">
        <v>18</v>
      </c>
      <c r="AB114" s="2">
        <v>0.74780000000000002</v>
      </c>
      <c r="AC114" s="2">
        <v>2</v>
      </c>
      <c r="AD114" s="2">
        <v>1.2431000000000001</v>
      </c>
      <c r="AE114" s="2">
        <v>15</v>
      </c>
      <c r="AF114" s="2">
        <v>30.971399999999999</v>
      </c>
      <c r="AG114" s="2">
        <v>45.502699999999997</v>
      </c>
      <c r="AH114" s="2">
        <v>39.322400000000002</v>
      </c>
      <c r="AI114" s="2">
        <v>6.1803999999999997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4.6788999999999996</v>
      </c>
      <c r="AS114" s="2">
        <v>3.5427</v>
      </c>
      <c r="AT114" s="2">
        <v>1.1362000000000001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1.4893000000000001</v>
      </c>
      <c r="BD114" s="2">
        <v>1.1276999999999999</v>
      </c>
      <c r="BE114" s="2">
        <v>0.36170000000000002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4.5499999999999999E-2</v>
      </c>
      <c r="BO114" s="2">
        <v>2.86E-2</v>
      </c>
      <c r="BP114" s="2">
        <v>1.6899999999999998E-2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23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-33.943020730000001</v>
      </c>
      <c r="CJ114" s="2">
        <v>147.11455849999999</v>
      </c>
      <c r="CK114" s="2">
        <v>299</v>
      </c>
      <c r="CL114" s="2">
        <v>1892</v>
      </c>
      <c r="CM114" s="2">
        <v>29</v>
      </c>
      <c r="CN114" s="2">
        <v>68</v>
      </c>
      <c r="CO114" s="2">
        <v>60</v>
      </c>
      <c r="CP114" s="2">
        <v>11</v>
      </c>
      <c r="CQ114" s="2">
        <v>41</v>
      </c>
      <c r="CR114" s="2">
        <v>16.3957996</v>
      </c>
      <c r="CS114" s="2">
        <v>11.8916998</v>
      </c>
      <c r="CT114" s="2">
        <v>41.872100799999998</v>
      </c>
      <c r="CU114" s="2">
        <v>591.32501219999995</v>
      </c>
      <c r="CV114" s="2">
        <v>29.600000399999999</v>
      </c>
      <c r="CW114" s="2">
        <v>1.2</v>
      </c>
      <c r="CX114" s="2">
        <v>28.399999600000001</v>
      </c>
      <c r="CY114" s="2">
        <v>12.600000400000001</v>
      </c>
      <c r="CZ114" s="2">
        <v>20.766700700000001</v>
      </c>
      <c r="DA114" s="2">
        <v>23.733299299999999</v>
      </c>
      <c r="DB114" s="2">
        <v>9.1166696999999992</v>
      </c>
      <c r="DC114" s="2">
        <v>505</v>
      </c>
      <c r="DD114" s="2">
        <v>55</v>
      </c>
      <c r="DE114" s="2">
        <v>33</v>
      </c>
      <c r="DF114" s="2">
        <v>16.6336002</v>
      </c>
      <c r="DG114" s="2">
        <v>142</v>
      </c>
      <c r="DH114" s="2">
        <v>105</v>
      </c>
      <c r="DI114" s="2">
        <v>126</v>
      </c>
      <c r="DJ114" s="2">
        <v>122</v>
      </c>
      <c r="DK114" s="2">
        <v>0.89101900000000001</v>
      </c>
      <c r="DL114" s="2">
        <v>11.248800299999999</v>
      </c>
      <c r="DM114" s="2">
        <v>4.5859203559999999</v>
      </c>
      <c r="DN114" s="2">
        <v>-7.0712641310000004</v>
      </c>
      <c r="DO114" s="2">
        <v>4.2098749079999997</v>
      </c>
      <c r="DP114" s="2">
        <v>-1.3413843809999999</v>
      </c>
      <c r="DQ114" s="2">
        <v>0.49327130200000002</v>
      </c>
      <c r="DR114" s="2">
        <v>-1.1146669709999999</v>
      </c>
      <c r="DS114" s="2">
        <v>2.7949999999999999</v>
      </c>
      <c r="DT114" s="2">
        <v>1.677</v>
      </c>
      <c r="DU114" s="2">
        <v>0.68899999999999995</v>
      </c>
      <c r="DV114" s="2">
        <v>1.611</v>
      </c>
      <c r="DW114" s="2">
        <v>0.61</v>
      </c>
      <c r="DX114" s="2" t="s">
        <v>826</v>
      </c>
      <c r="DY114" s="2"/>
    </row>
    <row r="115" spans="1:129">
      <c r="A115" t="str">
        <f t="shared" si="1"/>
        <v>NSW0493_7W</v>
      </c>
      <c r="B115" s="2" t="s">
        <v>224</v>
      </c>
      <c r="C115" s="2" t="s">
        <v>829</v>
      </c>
      <c r="D115" s="2">
        <v>7</v>
      </c>
      <c r="E115" s="2" t="s">
        <v>171</v>
      </c>
      <c r="F115" s="2" t="s">
        <v>825</v>
      </c>
      <c r="G115" s="2" t="s">
        <v>823</v>
      </c>
      <c r="H115" s="16">
        <v>44380.741670000003</v>
      </c>
      <c r="I115" s="2">
        <v>27.104299999999999</v>
      </c>
      <c r="J115" s="2">
        <v>0.61309999999999998</v>
      </c>
      <c r="K115" s="2">
        <v>1.9261999999999999</v>
      </c>
      <c r="L115" s="2">
        <v>0.22620000000000001</v>
      </c>
      <c r="M115" s="2">
        <v>1.0999999999999999E-2</v>
      </c>
      <c r="N115" s="2">
        <v>0.98</v>
      </c>
      <c r="O115" s="2">
        <v>6.0000000000000001E-3</v>
      </c>
      <c r="P115" s="2">
        <v>8</v>
      </c>
      <c r="Q115" s="2">
        <v>12</v>
      </c>
      <c r="R115" s="2">
        <v>0</v>
      </c>
      <c r="S115" s="2">
        <v>22</v>
      </c>
      <c r="T115" s="2">
        <v>8</v>
      </c>
      <c r="U115" s="2">
        <v>39</v>
      </c>
      <c r="V115" s="2">
        <v>1.2354000000000001</v>
      </c>
      <c r="W115" s="2">
        <v>2.4500000000000001E-2</v>
      </c>
      <c r="X115" s="2">
        <v>7.7100000000000002E-2</v>
      </c>
      <c r="Y115" s="2">
        <v>0.18820000000000001</v>
      </c>
      <c r="Z115" s="2">
        <v>43.4</v>
      </c>
      <c r="AA115" s="2">
        <v>11</v>
      </c>
      <c r="AB115" s="2">
        <v>2.4839000000000002</v>
      </c>
      <c r="AC115" s="2">
        <v>1</v>
      </c>
      <c r="AD115" s="2">
        <v>3.4721000000000002</v>
      </c>
      <c r="AE115" s="2">
        <v>9</v>
      </c>
      <c r="AF115" s="2">
        <v>21.222999999999999</v>
      </c>
      <c r="AG115" s="2">
        <v>27.104299999999999</v>
      </c>
      <c r="AH115" s="2">
        <v>27.104299999999999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1.6977</v>
      </c>
      <c r="AS115" s="2">
        <v>1.6977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0.54039999999999999</v>
      </c>
      <c r="BD115" s="2">
        <v>0.54039999999999999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8.9999999999999993E-3</v>
      </c>
      <c r="BO115" s="2">
        <v>8.9999999999999993E-3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8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-33.943020730000001</v>
      </c>
      <c r="CJ115" s="2">
        <v>147.11455849999999</v>
      </c>
      <c r="CK115" s="2">
        <v>299</v>
      </c>
      <c r="CL115" s="2">
        <v>1892</v>
      </c>
      <c r="CM115" s="2">
        <v>29</v>
      </c>
      <c r="CN115" s="2">
        <v>68</v>
      </c>
      <c r="CO115" s="2">
        <v>60</v>
      </c>
      <c r="CP115" s="2">
        <v>11</v>
      </c>
      <c r="CQ115" s="2">
        <v>41</v>
      </c>
      <c r="CR115" s="2">
        <v>16.3957996</v>
      </c>
      <c r="CS115" s="2">
        <v>11.8916998</v>
      </c>
      <c r="CT115" s="2">
        <v>41.872100799999998</v>
      </c>
      <c r="CU115" s="2">
        <v>591.32501219999995</v>
      </c>
      <c r="CV115" s="2">
        <v>29.600000399999999</v>
      </c>
      <c r="CW115" s="2">
        <v>1.2</v>
      </c>
      <c r="CX115" s="2">
        <v>28.399999600000001</v>
      </c>
      <c r="CY115" s="2">
        <v>12.600000400000001</v>
      </c>
      <c r="CZ115" s="2">
        <v>20.766700700000001</v>
      </c>
      <c r="DA115" s="2">
        <v>23.733299299999999</v>
      </c>
      <c r="DB115" s="2">
        <v>9.1166696999999992</v>
      </c>
      <c r="DC115" s="2">
        <v>505</v>
      </c>
      <c r="DD115" s="2">
        <v>55</v>
      </c>
      <c r="DE115" s="2">
        <v>33</v>
      </c>
      <c r="DF115" s="2">
        <v>16.6336002</v>
      </c>
      <c r="DG115" s="2">
        <v>142</v>
      </c>
      <c r="DH115" s="2">
        <v>105</v>
      </c>
      <c r="DI115" s="2">
        <v>126</v>
      </c>
      <c r="DJ115" s="2">
        <v>122</v>
      </c>
      <c r="DK115" s="2">
        <v>0.89101900000000001</v>
      </c>
      <c r="DL115" s="2">
        <v>11.248800299999999</v>
      </c>
      <c r="DM115" s="2">
        <v>4.5859203559999999</v>
      </c>
      <c r="DN115" s="2">
        <v>-7.0712641310000004</v>
      </c>
      <c r="DO115" s="2">
        <v>4.2098749079999997</v>
      </c>
      <c r="DP115" s="2">
        <v>-1.3413843809999999</v>
      </c>
      <c r="DQ115" s="2">
        <v>0.49327130200000002</v>
      </c>
      <c r="DR115" s="2">
        <v>-1.1146669709999999</v>
      </c>
      <c r="DS115" s="2">
        <v>1.4450000000000001</v>
      </c>
      <c r="DT115" s="2">
        <v>1.6579999999999999</v>
      </c>
      <c r="DU115" s="2">
        <v>0.376</v>
      </c>
      <c r="DV115" s="2">
        <v>1.57</v>
      </c>
      <c r="DW115" s="2">
        <v>0.32600000000000001</v>
      </c>
      <c r="DX115" s="2" t="s">
        <v>826</v>
      </c>
      <c r="DY115" s="2"/>
    </row>
    <row r="116" spans="1:129">
      <c r="A116" t="str">
        <f t="shared" si="1"/>
        <v>NSW0493_8W</v>
      </c>
      <c r="B116" s="2" t="s">
        <v>224</v>
      </c>
      <c r="C116" s="2" t="s">
        <v>829</v>
      </c>
      <c r="D116" s="2">
        <v>8</v>
      </c>
      <c r="E116" s="2" t="s">
        <v>171</v>
      </c>
      <c r="F116" s="2" t="s">
        <v>825</v>
      </c>
      <c r="G116" s="2" t="s">
        <v>823</v>
      </c>
      <c r="H116" s="16">
        <v>44382.625690000001</v>
      </c>
      <c r="I116" s="2">
        <v>41.167900000000003</v>
      </c>
      <c r="J116" s="2">
        <v>1.1633</v>
      </c>
      <c r="K116" s="2">
        <v>3.6547000000000001</v>
      </c>
      <c r="L116" s="2">
        <v>0.28260000000000002</v>
      </c>
      <c r="M116" s="2">
        <v>2.5999999999999999E-2</v>
      </c>
      <c r="N116" s="2">
        <v>0.99</v>
      </c>
      <c r="O116" s="2">
        <v>7.0000000000000001E-3</v>
      </c>
      <c r="P116" s="2">
        <v>42</v>
      </c>
      <c r="Q116" s="2">
        <v>44</v>
      </c>
      <c r="R116" s="2">
        <v>3</v>
      </c>
      <c r="S116" s="2">
        <v>86</v>
      </c>
      <c r="T116" s="2">
        <v>34</v>
      </c>
      <c r="U116" s="2">
        <v>522</v>
      </c>
      <c r="V116" s="2">
        <v>0.48220000000000002</v>
      </c>
      <c r="W116" s="2">
        <v>1.2200000000000001E-2</v>
      </c>
      <c r="X116" s="2">
        <v>3.8300000000000001E-2</v>
      </c>
      <c r="Y116" s="2">
        <v>0.17069999999999999</v>
      </c>
      <c r="Z116" s="2">
        <v>42.87</v>
      </c>
      <c r="AA116" s="2">
        <v>37</v>
      </c>
      <c r="AB116" s="2">
        <v>20.490200000000002</v>
      </c>
      <c r="AC116" s="2">
        <v>30</v>
      </c>
      <c r="AD116" s="2">
        <v>13.4459</v>
      </c>
      <c r="AE116" s="2">
        <v>6</v>
      </c>
      <c r="AF116" s="2">
        <v>2.5914999999999999</v>
      </c>
      <c r="AG116" s="2">
        <v>41.167900000000003</v>
      </c>
      <c r="AH116" s="2">
        <v>35.580100000000002</v>
      </c>
      <c r="AI116" s="2">
        <v>5.5877999999999997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3.3</v>
      </c>
      <c r="AS116" s="2">
        <v>2.2682000000000002</v>
      </c>
      <c r="AT116" s="2">
        <v>1.0318000000000001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1.0504</v>
      </c>
      <c r="BD116" s="2">
        <v>0.72199999999999998</v>
      </c>
      <c r="BE116" s="2">
        <v>0.32840000000000003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3.2300000000000002E-2</v>
      </c>
      <c r="BO116" s="2">
        <v>1.6899999999999998E-2</v>
      </c>
      <c r="BP116" s="2">
        <v>1.54E-2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42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-33.943020730000001</v>
      </c>
      <c r="CJ116" s="2">
        <v>147.11455849999999</v>
      </c>
      <c r="CK116" s="2">
        <v>299</v>
      </c>
      <c r="CL116" s="2">
        <v>1892</v>
      </c>
      <c r="CM116" s="2">
        <v>29</v>
      </c>
      <c r="CN116" s="2">
        <v>68</v>
      </c>
      <c r="CO116" s="2">
        <v>60</v>
      </c>
      <c r="CP116" s="2">
        <v>11</v>
      </c>
      <c r="CQ116" s="2">
        <v>41</v>
      </c>
      <c r="CR116" s="2">
        <v>16.3957996</v>
      </c>
      <c r="CS116" s="2">
        <v>11.8916998</v>
      </c>
      <c r="CT116" s="2">
        <v>41.872100799999998</v>
      </c>
      <c r="CU116" s="2">
        <v>591.32501219999995</v>
      </c>
      <c r="CV116" s="2">
        <v>29.600000399999999</v>
      </c>
      <c r="CW116" s="2">
        <v>1.2</v>
      </c>
      <c r="CX116" s="2">
        <v>28.399999600000001</v>
      </c>
      <c r="CY116" s="2">
        <v>12.600000400000001</v>
      </c>
      <c r="CZ116" s="2">
        <v>20.766700700000001</v>
      </c>
      <c r="DA116" s="2">
        <v>23.733299299999999</v>
      </c>
      <c r="DB116" s="2">
        <v>9.1166696999999992</v>
      </c>
      <c r="DC116" s="2">
        <v>505</v>
      </c>
      <c r="DD116" s="2">
        <v>55</v>
      </c>
      <c r="DE116" s="2">
        <v>33</v>
      </c>
      <c r="DF116" s="2">
        <v>16.6336002</v>
      </c>
      <c r="DG116" s="2">
        <v>142</v>
      </c>
      <c r="DH116" s="2">
        <v>105</v>
      </c>
      <c r="DI116" s="2">
        <v>126</v>
      </c>
      <c r="DJ116" s="2">
        <v>122</v>
      </c>
      <c r="DK116" s="2">
        <v>0.89101900000000001</v>
      </c>
      <c r="DL116" s="2">
        <v>11.248800299999999</v>
      </c>
      <c r="DM116" s="2">
        <v>4.5859203559999999</v>
      </c>
      <c r="DN116" s="2">
        <v>-7.0712641310000004</v>
      </c>
      <c r="DO116" s="2">
        <v>4.2098749079999997</v>
      </c>
      <c r="DP116" s="2">
        <v>-1.3413843809999999</v>
      </c>
      <c r="DQ116" s="2">
        <v>0.49327130200000002</v>
      </c>
      <c r="DR116" s="2">
        <v>-1.1146669709999999</v>
      </c>
      <c r="DS116" s="2">
        <v>1.712</v>
      </c>
      <c r="DT116" s="2">
        <v>1.3620000000000001</v>
      </c>
      <c r="DU116" s="2">
        <v>0.50800000000000001</v>
      </c>
      <c r="DV116" s="2">
        <v>0.92400000000000004</v>
      </c>
      <c r="DW116" s="2">
        <v>0.49399999999999999</v>
      </c>
      <c r="DX116" s="2" t="s">
        <v>826</v>
      </c>
      <c r="DY116" s="2"/>
    </row>
    <row r="117" spans="1:129">
      <c r="A117" t="str">
        <f t="shared" si="1"/>
        <v>NSW0493_9W</v>
      </c>
      <c r="B117" s="2" t="s">
        <v>224</v>
      </c>
      <c r="C117" s="2" t="s">
        <v>829</v>
      </c>
      <c r="D117" s="2">
        <v>9</v>
      </c>
      <c r="E117" s="2" t="s">
        <v>171</v>
      </c>
      <c r="F117" s="2" t="s">
        <v>825</v>
      </c>
      <c r="G117" s="2" t="s">
        <v>823</v>
      </c>
      <c r="H117" s="16">
        <v>44382.626389999998</v>
      </c>
      <c r="I117" s="2">
        <v>19.0732</v>
      </c>
      <c r="J117" s="2">
        <v>0.52539999999999998</v>
      </c>
      <c r="K117" s="2">
        <v>1.6507000000000001</v>
      </c>
      <c r="L117" s="2">
        <v>0.27550000000000002</v>
      </c>
      <c r="M117" s="2">
        <v>1.0999999999999999E-2</v>
      </c>
      <c r="N117" s="2">
        <v>1.004</v>
      </c>
      <c r="O117" s="2">
        <v>8.9999999999999993E-3</v>
      </c>
      <c r="P117" s="2">
        <v>25</v>
      </c>
      <c r="Q117" s="2">
        <v>20</v>
      </c>
      <c r="R117" s="2">
        <v>2</v>
      </c>
      <c r="S117" s="2">
        <v>44</v>
      </c>
      <c r="T117" s="2">
        <v>20</v>
      </c>
      <c r="U117" s="2">
        <v>205</v>
      </c>
      <c r="V117" s="2">
        <v>0.43390000000000001</v>
      </c>
      <c r="W117" s="2">
        <v>1.0699999999999999E-2</v>
      </c>
      <c r="X117" s="2">
        <v>3.3799999999999997E-2</v>
      </c>
      <c r="Y117" s="2">
        <v>0.17949999999999999</v>
      </c>
      <c r="Z117" s="2">
        <v>44.79</v>
      </c>
      <c r="AA117" s="2">
        <v>20</v>
      </c>
      <c r="AB117" s="2">
        <v>2.8355000000000001</v>
      </c>
      <c r="AC117" s="2">
        <v>11</v>
      </c>
      <c r="AD117" s="2">
        <v>12.516400000000001</v>
      </c>
      <c r="AE117" s="2">
        <v>8</v>
      </c>
      <c r="AF117" s="2">
        <v>2.1949000000000001</v>
      </c>
      <c r="AG117" s="2">
        <v>19.0732</v>
      </c>
      <c r="AH117" s="2">
        <v>18.432700000000001</v>
      </c>
      <c r="AI117" s="2">
        <v>0.64049999999999996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1.4955000000000001</v>
      </c>
      <c r="AS117" s="2">
        <v>1.3908</v>
      </c>
      <c r="AT117" s="2">
        <v>0.1047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0.47599999999999998</v>
      </c>
      <c r="BD117" s="2">
        <v>0.44269999999999998</v>
      </c>
      <c r="BE117" s="2">
        <v>3.3300000000000003E-2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1.17E-2</v>
      </c>
      <c r="BO117" s="2">
        <v>1.04E-2</v>
      </c>
      <c r="BP117" s="2">
        <v>1.4E-3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25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-33.943020730000001</v>
      </c>
      <c r="CJ117" s="2">
        <v>147.11455849999999</v>
      </c>
      <c r="CK117" s="2">
        <v>299</v>
      </c>
      <c r="CL117" s="2">
        <v>1892</v>
      </c>
      <c r="CM117" s="2">
        <v>29</v>
      </c>
      <c r="CN117" s="2">
        <v>68</v>
      </c>
      <c r="CO117" s="2">
        <v>60</v>
      </c>
      <c r="CP117" s="2">
        <v>11</v>
      </c>
      <c r="CQ117" s="2">
        <v>41</v>
      </c>
      <c r="CR117" s="2">
        <v>16.3957996</v>
      </c>
      <c r="CS117" s="2">
        <v>11.8916998</v>
      </c>
      <c r="CT117" s="2">
        <v>41.872100799999998</v>
      </c>
      <c r="CU117" s="2">
        <v>591.32501219999995</v>
      </c>
      <c r="CV117" s="2">
        <v>29.600000399999999</v>
      </c>
      <c r="CW117" s="2">
        <v>1.2</v>
      </c>
      <c r="CX117" s="2">
        <v>28.399999600000001</v>
      </c>
      <c r="CY117" s="2">
        <v>12.600000400000001</v>
      </c>
      <c r="CZ117" s="2">
        <v>20.766700700000001</v>
      </c>
      <c r="DA117" s="2">
        <v>23.733299299999999</v>
      </c>
      <c r="DB117" s="2">
        <v>9.1166696999999992</v>
      </c>
      <c r="DC117" s="2">
        <v>505</v>
      </c>
      <c r="DD117" s="2">
        <v>55</v>
      </c>
      <c r="DE117" s="2">
        <v>33</v>
      </c>
      <c r="DF117" s="2">
        <v>16.6336002</v>
      </c>
      <c r="DG117" s="2">
        <v>142</v>
      </c>
      <c r="DH117" s="2">
        <v>105</v>
      </c>
      <c r="DI117" s="2">
        <v>126</v>
      </c>
      <c r="DJ117" s="2">
        <v>122</v>
      </c>
      <c r="DK117" s="2">
        <v>0.89101900000000001</v>
      </c>
      <c r="DL117" s="2">
        <v>11.248800299999999</v>
      </c>
      <c r="DM117" s="2">
        <v>4.5859203559999999</v>
      </c>
      <c r="DN117" s="2">
        <v>-7.0712641310000004</v>
      </c>
      <c r="DO117" s="2">
        <v>4.2098749079999997</v>
      </c>
      <c r="DP117" s="2">
        <v>-1.3413843809999999</v>
      </c>
      <c r="DQ117" s="2">
        <v>0.49327130200000002</v>
      </c>
      <c r="DR117" s="2">
        <v>-1.1146669709999999</v>
      </c>
      <c r="DS117" s="2">
        <v>1.1120000000000001</v>
      </c>
      <c r="DT117" s="2">
        <v>1.163</v>
      </c>
      <c r="DU117" s="2">
        <v>0.36</v>
      </c>
      <c r="DV117" s="2">
        <v>1.218</v>
      </c>
      <c r="DW117" s="2">
        <v>0.35799999999999998</v>
      </c>
      <c r="DX117" s="2" t="s">
        <v>826</v>
      </c>
      <c r="DY117" s="2"/>
    </row>
    <row r="118" spans="1:129">
      <c r="A118" t="str">
        <f t="shared" si="1"/>
        <v>NSW0493_10W</v>
      </c>
      <c r="B118" s="2" t="s">
        <v>224</v>
      </c>
      <c r="C118" s="2" t="s">
        <v>829</v>
      </c>
      <c r="D118" s="2">
        <v>10</v>
      </c>
      <c r="E118" s="2" t="s">
        <v>171</v>
      </c>
      <c r="F118" s="2" t="s">
        <v>825</v>
      </c>
      <c r="G118" s="2" t="s">
        <v>823</v>
      </c>
      <c r="H118" s="16">
        <v>44382.627780000003</v>
      </c>
      <c r="I118" s="2">
        <v>37.544400000000003</v>
      </c>
      <c r="J118" s="2">
        <v>1.0019</v>
      </c>
      <c r="K118" s="2">
        <v>3.1476000000000002</v>
      </c>
      <c r="L118" s="2">
        <v>0.26690000000000003</v>
      </c>
      <c r="M118" s="2">
        <v>2.1000000000000001E-2</v>
      </c>
      <c r="N118" s="2">
        <v>0.98699999999999999</v>
      </c>
      <c r="O118" s="2">
        <v>7.0000000000000001E-3</v>
      </c>
      <c r="P118" s="2">
        <v>34</v>
      </c>
      <c r="Q118" s="2">
        <v>31</v>
      </c>
      <c r="R118" s="2">
        <v>3</v>
      </c>
      <c r="S118" s="2">
        <v>67</v>
      </c>
      <c r="T118" s="2">
        <v>9</v>
      </c>
      <c r="U118" s="2">
        <v>54</v>
      </c>
      <c r="V118" s="2">
        <v>0.56030000000000002</v>
      </c>
      <c r="W118" s="2">
        <v>1.35E-2</v>
      </c>
      <c r="X118" s="2">
        <v>4.2299999999999997E-2</v>
      </c>
      <c r="Y118" s="2">
        <v>0.15340000000000001</v>
      </c>
      <c r="Z118" s="2">
        <v>64.959999999999994</v>
      </c>
      <c r="AA118" s="2">
        <v>9</v>
      </c>
      <c r="AB118" s="2">
        <v>13.191800000000001</v>
      </c>
      <c r="AC118" s="2">
        <v>8</v>
      </c>
      <c r="AD118" s="2">
        <v>3.2883</v>
      </c>
      <c r="AE118" s="2">
        <v>0</v>
      </c>
      <c r="AF118" s="2">
        <v>0</v>
      </c>
      <c r="AG118" s="2">
        <v>37.544400000000003</v>
      </c>
      <c r="AH118" s="2">
        <v>36.128999999999998</v>
      </c>
      <c r="AI118" s="2">
        <v>1.4154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2.8412999999999999</v>
      </c>
      <c r="AS118" s="2">
        <v>2.5920999999999998</v>
      </c>
      <c r="AT118" s="2">
        <v>0.2492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0.90439999999999998</v>
      </c>
      <c r="BD118" s="2">
        <v>0.82509999999999994</v>
      </c>
      <c r="BE118" s="2">
        <v>7.9299999999999995E-2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2.29E-2</v>
      </c>
      <c r="BO118" s="2">
        <v>1.9300000000000001E-2</v>
      </c>
      <c r="BP118" s="2">
        <v>3.5000000000000001E-3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34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-33.943020730000001</v>
      </c>
      <c r="CJ118" s="2">
        <v>147.11455849999999</v>
      </c>
      <c r="CK118" s="2">
        <v>299</v>
      </c>
      <c r="CL118" s="2">
        <v>1892</v>
      </c>
      <c r="CM118" s="2">
        <v>29</v>
      </c>
      <c r="CN118" s="2">
        <v>68</v>
      </c>
      <c r="CO118" s="2">
        <v>60</v>
      </c>
      <c r="CP118" s="2">
        <v>11</v>
      </c>
      <c r="CQ118" s="2">
        <v>41</v>
      </c>
      <c r="CR118" s="2">
        <v>16.3957996</v>
      </c>
      <c r="CS118" s="2">
        <v>11.8916998</v>
      </c>
      <c r="CT118" s="2">
        <v>41.872100799999998</v>
      </c>
      <c r="CU118" s="2">
        <v>591.32501219999995</v>
      </c>
      <c r="CV118" s="2">
        <v>29.600000399999999</v>
      </c>
      <c r="CW118" s="2">
        <v>1.2</v>
      </c>
      <c r="CX118" s="2">
        <v>28.399999600000001</v>
      </c>
      <c r="CY118" s="2">
        <v>12.600000400000001</v>
      </c>
      <c r="CZ118" s="2">
        <v>20.766700700000001</v>
      </c>
      <c r="DA118" s="2">
        <v>23.733299299999999</v>
      </c>
      <c r="DB118" s="2">
        <v>9.1166696999999992</v>
      </c>
      <c r="DC118" s="2">
        <v>505</v>
      </c>
      <c r="DD118" s="2">
        <v>55</v>
      </c>
      <c r="DE118" s="2">
        <v>33</v>
      </c>
      <c r="DF118" s="2">
        <v>16.6336002</v>
      </c>
      <c r="DG118" s="2">
        <v>142</v>
      </c>
      <c r="DH118" s="2">
        <v>105</v>
      </c>
      <c r="DI118" s="2">
        <v>126</v>
      </c>
      <c r="DJ118" s="2">
        <v>122</v>
      </c>
      <c r="DK118" s="2">
        <v>0.89101900000000001</v>
      </c>
      <c r="DL118" s="2">
        <v>11.248800299999999</v>
      </c>
      <c r="DM118" s="2">
        <v>4.5859203559999999</v>
      </c>
      <c r="DN118" s="2">
        <v>-7.0712641310000004</v>
      </c>
      <c r="DO118" s="2">
        <v>4.2098749079999997</v>
      </c>
      <c r="DP118" s="2">
        <v>-1.3413843809999999</v>
      </c>
      <c r="DQ118" s="2">
        <v>0.49327130200000002</v>
      </c>
      <c r="DR118" s="2">
        <v>-1.1146669709999999</v>
      </c>
      <c r="DS118" s="2">
        <v>1.724</v>
      </c>
      <c r="DT118" s="2">
        <v>1.353</v>
      </c>
      <c r="DU118" s="2">
        <v>0.44900000000000001</v>
      </c>
      <c r="DV118" s="2">
        <v>1.522</v>
      </c>
      <c r="DW118" s="2">
        <v>0.41699999999999998</v>
      </c>
      <c r="DX118" s="2" t="s">
        <v>826</v>
      </c>
      <c r="DY118" s="2"/>
    </row>
    <row r="119" spans="1:129">
      <c r="A119" t="str">
        <f t="shared" si="1"/>
        <v>NSW0506_2D</v>
      </c>
      <c r="B119" s="2" t="s">
        <v>235</v>
      </c>
      <c r="C119" s="2" t="s">
        <v>829</v>
      </c>
      <c r="D119" s="2">
        <v>2</v>
      </c>
      <c r="E119" s="2" t="s">
        <v>154</v>
      </c>
      <c r="F119" s="2" t="s">
        <v>822</v>
      </c>
      <c r="G119" s="2" t="s">
        <v>823</v>
      </c>
      <c r="H119" s="16">
        <v>44378.679859999997</v>
      </c>
      <c r="I119" s="2">
        <v>38.056199999999997</v>
      </c>
      <c r="J119" s="2">
        <v>0.93730000000000002</v>
      </c>
      <c r="K119" s="2">
        <v>2.9447999999999999</v>
      </c>
      <c r="L119" s="2">
        <v>0.24629999999999999</v>
      </c>
      <c r="M119" s="2">
        <v>1.7999999999999999E-2</v>
      </c>
      <c r="N119" s="2">
        <v>0.98199999999999998</v>
      </c>
      <c r="O119" s="2">
        <v>6.0000000000000001E-3</v>
      </c>
      <c r="P119" s="2">
        <v>22</v>
      </c>
      <c r="Q119" s="2">
        <v>24</v>
      </c>
      <c r="R119" s="2">
        <v>2</v>
      </c>
      <c r="S119" s="2">
        <v>47</v>
      </c>
      <c r="T119" s="2">
        <v>18</v>
      </c>
      <c r="U119" s="2">
        <v>143</v>
      </c>
      <c r="V119" s="2">
        <v>0.81289999999999996</v>
      </c>
      <c r="W119" s="2">
        <v>1.7500000000000002E-2</v>
      </c>
      <c r="X119" s="2">
        <v>5.4899999999999997E-2</v>
      </c>
      <c r="Y119" s="2">
        <v>0.19259999999999999</v>
      </c>
      <c r="Z119" s="2">
        <v>40.99</v>
      </c>
      <c r="AA119" s="2">
        <v>20</v>
      </c>
      <c r="AB119" s="2">
        <v>1.2551000000000001</v>
      </c>
      <c r="AC119" s="2">
        <v>1</v>
      </c>
      <c r="AD119" s="2">
        <v>7.9481000000000002</v>
      </c>
      <c r="AE119" s="2">
        <v>18</v>
      </c>
      <c r="AF119" s="2">
        <v>23.9876</v>
      </c>
      <c r="AG119" s="2">
        <v>38.056199999999997</v>
      </c>
      <c r="AH119" s="2">
        <v>37.697899999999997</v>
      </c>
      <c r="AI119" s="2">
        <v>0.35830000000000001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2.5834000000000001</v>
      </c>
      <c r="AS119" s="2">
        <v>2.5215000000000001</v>
      </c>
      <c r="AT119" s="2">
        <v>6.1899999999999997E-2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0.82230000000000003</v>
      </c>
      <c r="BD119" s="2">
        <v>0.80259999999999998</v>
      </c>
      <c r="BE119" s="2">
        <v>1.9699999999999999E-2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1.72E-2</v>
      </c>
      <c r="BO119" s="2">
        <v>1.6299999999999999E-2</v>
      </c>
      <c r="BP119" s="2">
        <v>8.9999999999999998E-4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22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-33.823234110000001</v>
      </c>
      <c r="CJ119" s="2">
        <v>147.36504429999999</v>
      </c>
      <c r="CK119" s="2">
        <v>266</v>
      </c>
      <c r="CL119" s="2">
        <v>3033</v>
      </c>
      <c r="CM119" s="2">
        <v>24</v>
      </c>
      <c r="CN119" s="2">
        <v>67</v>
      </c>
      <c r="CO119" s="2">
        <v>65</v>
      </c>
      <c r="CP119" s="2">
        <v>11</v>
      </c>
      <c r="CQ119" s="2">
        <v>158</v>
      </c>
      <c r="CR119" s="2">
        <v>16.691700000000001</v>
      </c>
      <c r="CS119" s="2">
        <v>12.300000199999999</v>
      </c>
      <c r="CT119" s="2">
        <v>42.857101399999998</v>
      </c>
      <c r="CU119" s="2">
        <v>594.46197510000002</v>
      </c>
      <c r="CV119" s="2">
        <v>30.100000399999999</v>
      </c>
      <c r="CW119" s="2">
        <v>1.4</v>
      </c>
      <c r="CX119" s="2">
        <v>28.700000800000002</v>
      </c>
      <c r="CY119" s="2">
        <v>12.8832998</v>
      </c>
      <c r="CZ119" s="2">
        <v>21.066700000000001</v>
      </c>
      <c r="DA119" s="2">
        <v>24.0832996</v>
      </c>
      <c r="DB119" s="2">
        <v>9.3833303000000008</v>
      </c>
      <c r="DC119" s="2">
        <v>498</v>
      </c>
      <c r="DD119" s="2">
        <v>50</v>
      </c>
      <c r="DE119" s="2">
        <v>33</v>
      </c>
      <c r="DF119" s="2">
        <v>12.2262001</v>
      </c>
      <c r="DG119" s="2">
        <v>135</v>
      </c>
      <c r="DH119" s="2">
        <v>108</v>
      </c>
      <c r="DI119" s="2">
        <v>124</v>
      </c>
      <c r="DJ119" s="2">
        <v>124</v>
      </c>
      <c r="DK119" s="2">
        <v>0.89838200000000001</v>
      </c>
      <c r="DL119" s="2">
        <v>11.877400400000001</v>
      </c>
      <c r="DM119" s="2">
        <v>5.0117825529999998</v>
      </c>
      <c r="DN119" s="2">
        <v>-7.2890502780000004</v>
      </c>
      <c r="DO119" s="2">
        <v>4.7564700120000003</v>
      </c>
      <c r="DP119" s="2">
        <v>-1.283074713</v>
      </c>
      <c r="DQ119" s="2">
        <v>0.39104091099999999</v>
      </c>
      <c r="DR119" s="2">
        <v>2.580821228</v>
      </c>
      <c r="DS119" s="2">
        <v>1.18</v>
      </c>
      <c r="DT119" s="2">
        <v>1.1200000000000001</v>
      </c>
      <c r="DU119" s="2">
        <v>0.41</v>
      </c>
      <c r="DV119" s="2">
        <v>1.05</v>
      </c>
      <c r="DW119" s="2">
        <v>0.38</v>
      </c>
      <c r="DX119" s="2" t="s">
        <v>824</v>
      </c>
      <c r="DY119" s="2"/>
    </row>
    <row r="120" spans="1:129">
      <c r="A120" t="str">
        <f t="shared" si="1"/>
        <v>NSW0506_3D</v>
      </c>
      <c r="B120" s="2" t="s">
        <v>235</v>
      </c>
      <c r="C120" s="2" t="s">
        <v>829</v>
      </c>
      <c r="D120" s="2">
        <v>3</v>
      </c>
      <c r="E120" s="2" t="s">
        <v>154</v>
      </c>
      <c r="F120" s="2" t="s">
        <v>822</v>
      </c>
      <c r="G120" s="2" t="s">
        <v>823</v>
      </c>
      <c r="H120" s="16">
        <v>44378.682639999999</v>
      </c>
      <c r="I120" s="2">
        <v>15.8291</v>
      </c>
      <c r="J120" s="2">
        <v>0.65049999999999997</v>
      </c>
      <c r="K120" s="2">
        <v>2.0436999999999999</v>
      </c>
      <c r="L120" s="2">
        <v>0.41099999999999998</v>
      </c>
      <c r="M120" s="2">
        <v>2.1000000000000001E-2</v>
      </c>
      <c r="N120" s="2">
        <v>1.014</v>
      </c>
      <c r="O120" s="2">
        <v>1.0999999999999999E-2</v>
      </c>
      <c r="P120" s="2">
        <v>6</v>
      </c>
      <c r="Q120" s="2">
        <v>8</v>
      </c>
      <c r="R120" s="2">
        <v>1</v>
      </c>
      <c r="S120" s="2">
        <v>15</v>
      </c>
      <c r="T120" s="2">
        <v>3</v>
      </c>
      <c r="U120" s="2">
        <v>3</v>
      </c>
      <c r="V120" s="2">
        <v>1.0629</v>
      </c>
      <c r="W120" s="2">
        <v>3.9300000000000002E-2</v>
      </c>
      <c r="X120" s="2">
        <v>0.1234</v>
      </c>
      <c r="Y120" s="2">
        <v>0.2974</v>
      </c>
      <c r="Z120" s="2">
        <v>14.23</v>
      </c>
      <c r="AA120" s="2">
        <v>2</v>
      </c>
      <c r="AB120" s="2">
        <v>7.1852999999999998</v>
      </c>
      <c r="AC120" s="2">
        <v>1</v>
      </c>
      <c r="AD120" s="2">
        <v>0.14230000000000001</v>
      </c>
      <c r="AE120" s="2">
        <v>0</v>
      </c>
      <c r="AF120" s="2">
        <v>0</v>
      </c>
      <c r="AG120" s="2">
        <v>15.8291</v>
      </c>
      <c r="AH120" s="2">
        <v>15.332100000000001</v>
      </c>
      <c r="AI120" s="2">
        <v>0.497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1.8573</v>
      </c>
      <c r="AS120" s="2">
        <v>1.7699</v>
      </c>
      <c r="AT120" s="2">
        <v>8.7400000000000005E-2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0.59119999999999995</v>
      </c>
      <c r="BD120" s="2">
        <v>0.56340000000000001</v>
      </c>
      <c r="BE120" s="2">
        <v>2.7799999999999998E-2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1.7999999999999999E-2</v>
      </c>
      <c r="BO120" s="2">
        <v>1.67E-2</v>
      </c>
      <c r="BP120" s="2">
        <v>1.1999999999999999E-3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6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-33.823234110000001</v>
      </c>
      <c r="CJ120" s="2">
        <v>147.36504429999999</v>
      </c>
      <c r="CK120" s="2">
        <v>266</v>
      </c>
      <c r="CL120" s="2">
        <v>3033</v>
      </c>
      <c r="CM120" s="2">
        <v>24</v>
      </c>
      <c r="CN120" s="2">
        <v>67</v>
      </c>
      <c r="CO120" s="2">
        <v>65</v>
      </c>
      <c r="CP120" s="2">
        <v>11</v>
      </c>
      <c r="CQ120" s="2">
        <v>158</v>
      </c>
      <c r="CR120" s="2">
        <v>16.691700000000001</v>
      </c>
      <c r="CS120" s="2">
        <v>12.300000199999999</v>
      </c>
      <c r="CT120" s="2">
        <v>42.857101399999998</v>
      </c>
      <c r="CU120" s="2">
        <v>594.46197510000002</v>
      </c>
      <c r="CV120" s="2">
        <v>30.100000399999999</v>
      </c>
      <c r="CW120" s="2">
        <v>1.4</v>
      </c>
      <c r="CX120" s="2">
        <v>28.700000800000002</v>
      </c>
      <c r="CY120" s="2">
        <v>12.8832998</v>
      </c>
      <c r="CZ120" s="2">
        <v>21.066700000000001</v>
      </c>
      <c r="DA120" s="2">
        <v>24.0832996</v>
      </c>
      <c r="DB120" s="2">
        <v>9.3833303000000008</v>
      </c>
      <c r="DC120" s="2">
        <v>498</v>
      </c>
      <c r="DD120" s="2">
        <v>50</v>
      </c>
      <c r="DE120" s="2">
        <v>33</v>
      </c>
      <c r="DF120" s="2">
        <v>12.2262001</v>
      </c>
      <c r="DG120" s="2">
        <v>135</v>
      </c>
      <c r="DH120" s="2">
        <v>108</v>
      </c>
      <c r="DI120" s="2">
        <v>124</v>
      </c>
      <c r="DJ120" s="2">
        <v>124</v>
      </c>
      <c r="DK120" s="2">
        <v>0.89838200000000001</v>
      </c>
      <c r="DL120" s="2">
        <v>11.877400400000001</v>
      </c>
      <c r="DM120" s="2">
        <v>5.0117825529999998</v>
      </c>
      <c r="DN120" s="2">
        <v>-7.2890502780000004</v>
      </c>
      <c r="DO120" s="2">
        <v>4.7564700120000003</v>
      </c>
      <c r="DP120" s="2">
        <v>-1.283074713</v>
      </c>
      <c r="DQ120" s="2">
        <v>0.39104091099999999</v>
      </c>
      <c r="DR120" s="2">
        <v>2.580821228</v>
      </c>
      <c r="DS120" s="2">
        <v>0.95</v>
      </c>
      <c r="DT120" s="2">
        <v>0.95</v>
      </c>
      <c r="DU120" s="2">
        <v>0.37</v>
      </c>
      <c r="DV120" s="2">
        <v>0.93</v>
      </c>
      <c r="DW120" s="2">
        <v>0.37</v>
      </c>
      <c r="DX120" s="2" t="s">
        <v>824</v>
      </c>
      <c r="DY120" s="2"/>
    </row>
    <row r="121" spans="1:129">
      <c r="A121" t="str">
        <f t="shared" si="1"/>
        <v>NSW0506_4D</v>
      </c>
      <c r="B121" s="2" t="s">
        <v>235</v>
      </c>
      <c r="C121" s="2" t="s">
        <v>829</v>
      </c>
      <c r="D121" s="2">
        <v>4</v>
      </c>
      <c r="E121" s="2" t="s">
        <v>154</v>
      </c>
      <c r="F121" s="2" t="s">
        <v>822</v>
      </c>
      <c r="G121" s="2" t="s">
        <v>823</v>
      </c>
      <c r="H121" s="16">
        <v>44378.6875</v>
      </c>
      <c r="I121" s="2">
        <v>19.761500000000002</v>
      </c>
      <c r="J121" s="2">
        <v>0.72460000000000002</v>
      </c>
      <c r="K121" s="2">
        <v>2.2763</v>
      </c>
      <c r="L121" s="2">
        <v>0.36670000000000003</v>
      </c>
      <c r="M121" s="2">
        <v>2.1000000000000001E-2</v>
      </c>
      <c r="N121" s="2">
        <v>0.98599999999999999</v>
      </c>
      <c r="O121" s="2">
        <v>8.0000000000000002E-3</v>
      </c>
      <c r="P121" s="2">
        <v>11</v>
      </c>
      <c r="Q121" s="2">
        <v>5</v>
      </c>
      <c r="R121" s="2">
        <v>2</v>
      </c>
      <c r="S121" s="2">
        <v>13</v>
      </c>
      <c r="T121" s="2">
        <v>6</v>
      </c>
      <c r="U121" s="2">
        <v>26</v>
      </c>
      <c r="V121" s="2">
        <v>1.5148999999999999</v>
      </c>
      <c r="W121" s="2">
        <v>5.1400000000000001E-2</v>
      </c>
      <c r="X121" s="2">
        <v>0.1613</v>
      </c>
      <c r="Y121" s="2">
        <v>0.2402</v>
      </c>
      <c r="Z121" s="2">
        <v>49.36</v>
      </c>
      <c r="AA121" s="2">
        <v>6</v>
      </c>
      <c r="AB121" s="2">
        <v>1.3871</v>
      </c>
      <c r="AC121" s="2">
        <v>1</v>
      </c>
      <c r="AD121" s="2">
        <v>0.83679999999999999</v>
      </c>
      <c r="AE121" s="2">
        <v>4</v>
      </c>
      <c r="AF121" s="2">
        <v>15.963900000000001</v>
      </c>
      <c r="AG121" s="2">
        <v>19.761500000000002</v>
      </c>
      <c r="AH121" s="2">
        <v>18.634499999999999</v>
      </c>
      <c r="AI121" s="2">
        <v>1.127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2.1114999999999999</v>
      </c>
      <c r="AS121" s="2">
        <v>1.92</v>
      </c>
      <c r="AT121" s="2">
        <v>0.19139999999999999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0.67210000000000003</v>
      </c>
      <c r="BD121" s="2">
        <v>0.61119999999999997</v>
      </c>
      <c r="BE121" s="2">
        <v>6.0900000000000003E-2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0.02</v>
      </c>
      <c r="BO121" s="2">
        <v>1.7399999999999999E-2</v>
      </c>
      <c r="BP121" s="2">
        <v>2.5999999999999999E-3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11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-33.823234110000001</v>
      </c>
      <c r="CJ121" s="2">
        <v>147.36504429999999</v>
      </c>
      <c r="CK121" s="2">
        <v>266</v>
      </c>
      <c r="CL121" s="2">
        <v>3033</v>
      </c>
      <c r="CM121" s="2">
        <v>24</v>
      </c>
      <c r="CN121" s="2">
        <v>67</v>
      </c>
      <c r="CO121" s="2">
        <v>65</v>
      </c>
      <c r="CP121" s="2">
        <v>11</v>
      </c>
      <c r="CQ121" s="2">
        <v>158</v>
      </c>
      <c r="CR121" s="2">
        <v>16.691700000000001</v>
      </c>
      <c r="CS121" s="2">
        <v>12.300000199999999</v>
      </c>
      <c r="CT121" s="2">
        <v>42.857101399999998</v>
      </c>
      <c r="CU121" s="2">
        <v>594.46197510000002</v>
      </c>
      <c r="CV121" s="2">
        <v>30.100000399999999</v>
      </c>
      <c r="CW121" s="2">
        <v>1.4</v>
      </c>
      <c r="CX121" s="2">
        <v>28.700000800000002</v>
      </c>
      <c r="CY121" s="2">
        <v>12.8832998</v>
      </c>
      <c r="CZ121" s="2">
        <v>21.066700000000001</v>
      </c>
      <c r="DA121" s="2">
        <v>24.0832996</v>
      </c>
      <c r="DB121" s="2">
        <v>9.3833303000000008</v>
      </c>
      <c r="DC121" s="2">
        <v>498</v>
      </c>
      <c r="DD121" s="2">
        <v>50</v>
      </c>
      <c r="DE121" s="2">
        <v>33</v>
      </c>
      <c r="DF121" s="2">
        <v>12.2262001</v>
      </c>
      <c r="DG121" s="2">
        <v>135</v>
      </c>
      <c r="DH121" s="2">
        <v>108</v>
      </c>
      <c r="DI121" s="2">
        <v>124</v>
      </c>
      <c r="DJ121" s="2">
        <v>124</v>
      </c>
      <c r="DK121" s="2">
        <v>0.89838200000000001</v>
      </c>
      <c r="DL121" s="2">
        <v>11.877400400000001</v>
      </c>
      <c r="DM121" s="2">
        <v>5.0117825529999998</v>
      </c>
      <c r="DN121" s="2">
        <v>-7.2890502780000004</v>
      </c>
      <c r="DO121" s="2">
        <v>4.7564700120000003</v>
      </c>
      <c r="DP121" s="2">
        <v>-1.283074713</v>
      </c>
      <c r="DQ121" s="2">
        <v>0.39104091099999999</v>
      </c>
      <c r="DR121" s="2">
        <v>2.580821228</v>
      </c>
      <c r="DS121" s="2">
        <v>1.04</v>
      </c>
      <c r="DT121" s="2">
        <v>1.1200000000000001</v>
      </c>
      <c r="DU121" s="2">
        <v>0.37</v>
      </c>
      <c r="DV121" s="2">
        <v>1.07</v>
      </c>
      <c r="DW121" s="2">
        <v>0.36</v>
      </c>
      <c r="DX121" s="2" t="s">
        <v>824</v>
      </c>
      <c r="DY121" s="2"/>
    </row>
    <row r="122" spans="1:129">
      <c r="A122" t="str">
        <f t="shared" si="1"/>
        <v>NSW0506_5D</v>
      </c>
      <c r="B122" s="2" t="s">
        <v>235</v>
      </c>
      <c r="C122" s="2" t="s">
        <v>829</v>
      </c>
      <c r="D122" s="2">
        <v>5</v>
      </c>
      <c r="E122" s="2" t="s">
        <v>154</v>
      </c>
      <c r="F122" s="2" t="s">
        <v>822</v>
      </c>
      <c r="G122" s="2" t="s">
        <v>823</v>
      </c>
      <c r="H122" s="16">
        <v>44378.701390000002</v>
      </c>
      <c r="I122" s="2">
        <v>40.000999999999998</v>
      </c>
      <c r="J122" s="2">
        <v>1.2988999999999999</v>
      </c>
      <c r="K122" s="2">
        <v>4.0804999999999998</v>
      </c>
      <c r="L122" s="2">
        <v>0.32469999999999999</v>
      </c>
      <c r="M122" s="2">
        <v>3.3000000000000002E-2</v>
      </c>
      <c r="N122" s="2">
        <v>0.98</v>
      </c>
      <c r="O122" s="2">
        <v>7.0000000000000001E-3</v>
      </c>
      <c r="P122" s="2">
        <v>24</v>
      </c>
      <c r="Q122" s="2">
        <v>26</v>
      </c>
      <c r="R122" s="2">
        <v>1</v>
      </c>
      <c r="S122" s="2">
        <v>51</v>
      </c>
      <c r="T122" s="2">
        <v>25</v>
      </c>
      <c r="U122" s="2">
        <v>302</v>
      </c>
      <c r="V122" s="2">
        <v>0.78820000000000001</v>
      </c>
      <c r="W122" s="2">
        <v>2.3E-2</v>
      </c>
      <c r="X122" s="2">
        <v>7.22E-2</v>
      </c>
      <c r="Y122" s="2">
        <v>0.25659999999999999</v>
      </c>
      <c r="Z122" s="2">
        <v>45.46</v>
      </c>
      <c r="AA122" s="2">
        <v>25</v>
      </c>
      <c r="AB122" s="2">
        <v>22.460799999999999</v>
      </c>
      <c r="AC122" s="2">
        <v>22</v>
      </c>
      <c r="AD122" s="2">
        <v>17.6432</v>
      </c>
      <c r="AE122" s="2">
        <v>2</v>
      </c>
      <c r="AF122" s="2">
        <v>9.2399999999999996E-2</v>
      </c>
      <c r="AG122" s="2">
        <v>40.000999999999998</v>
      </c>
      <c r="AH122" s="2">
        <v>38.834000000000003</v>
      </c>
      <c r="AI122" s="2">
        <v>1.167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3.6932999999999998</v>
      </c>
      <c r="AS122" s="2">
        <v>3.4967999999999999</v>
      </c>
      <c r="AT122" s="2">
        <v>0.19650000000000001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1.1756</v>
      </c>
      <c r="BD122" s="2">
        <v>1.1131</v>
      </c>
      <c r="BE122" s="2">
        <v>6.25E-2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3.2300000000000002E-2</v>
      </c>
      <c r="BO122" s="2">
        <v>2.9700000000000001E-2</v>
      </c>
      <c r="BP122" s="2">
        <v>2.7000000000000001E-3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24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-33.823234110000001</v>
      </c>
      <c r="CJ122" s="2">
        <v>147.36504429999999</v>
      </c>
      <c r="CK122" s="2">
        <v>266</v>
      </c>
      <c r="CL122" s="2">
        <v>3033</v>
      </c>
      <c r="CM122" s="2">
        <v>24</v>
      </c>
      <c r="CN122" s="2">
        <v>67</v>
      </c>
      <c r="CO122" s="2">
        <v>65</v>
      </c>
      <c r="CP122" s="2">
        <v>11</v>
      </c>
      <c r="CQ122" s="2">
        <v>158</v>
      </c>
      <c r="CR122" s="2">
        <v>16.691700000000001</v>
      </c>
      <c r="CS122" s="2">
        <v>12.300000199999999</v>
      </c>
      <c r="CT122" s="2">
        <v>42.857101399999998</v>
      </c>
      <c r="CU122" s="2">
        <v>594.46197510000002</v>
      </c>
      <c r="CV122" s="2">
        <v>30.100000399999999</v>
      </c>
      <c r="CW122" s="2">
        <v>1.4</v>
      </c>
      <c r="CX122" s="2">
        <v>28.700000800000002</v>
      </c>
      <c r="CY122" s="2">
        <v>12.8832998</v>
      </c>
      <c r="CZ122" s="2">
        <v>21.066700000000001</v>
      </c>
      <c r="DA122" s="2">
        <v>24.0832996</v>
      </c>
      <c r="DB122" s="2">
        <v>9.3833303000000008</v>
      </c>
      <c r="DC122" s="2">
        <v>498</v>
      </c>
      <c r="DD122" s="2">
        <v>50</v>
      </c>
      <c r="DE122" s="2">
        <v>33</v>
      </c>
      <c r="DF122" s="2">
        <v>12.2262001</v>
      </c>
      <c r="DG122" s="2">
        <v>135</v>
      </c>
      <c r="DH122" s="2">
        <v>108</v>
      </c>
      <c r="DI122" s="2">
        <v>124</v>
      </c>
      <c r="DJ122" s="2">
        <v>124</v>
      </c>
      <c r="DK122" s="2">
        <v>0.89838200000000001</v>
      </c>
      <c r="DL122" s="2">
        <v>11.877400400000001</v>
      </c>
      <c r="DM122" s="2">
        <v>5.0117825529999998</v>
      </c>
      <c r="DN122" s="2">
        <v>-7.2890502780000004</v>
      </c>
      <c r="DO122" s="2">
        <v>4.7564700120000003</v>
      </c>
      <c r="DP122" s="2">
        <v>-1.283074713</v>
      </c>
      <c r="DQ122" s="2">
        <v>0.39104091099999999</v>
      </c>
      <c r="DR122" s="2">
        <v>2.580821228</v>
      </c>
      <c r="DS122" s="2">
        <v>1.59</v>
      </c>
      <c r="DT122" s="2">
        <v>1.49</v>
      </c>
      <c r="DU122" s="2">
        <v>0.41</v>
      </c>
      <c r="DV122" s="2">
        <v>1.45</v>
      </c>
      <c r="DW122" s="2">
        <v>0.4</v>
      </c>
      <c r="DX122" s="2" t="s">
        <v>824</v>
      </c>
      <c r="DY122" s="2"/>
    </row>
    <row r="123" spans="1:129">
      <c r="A123" t="str">
        <f t="shared" si="1"/>
        <v>NSW0506_5D</v>
      </c>
      <c r="B123" s="2" t="s">
        <v>235</v>
      </c>
      <c r="C123" s="2" t="s">
        <v>829</v>
      </c>
      <c r="D123" s="2">
        <v>5</v>
      </c>
      <c r="E123" s="2" t="s">
        <v>154</v>
      </c>
      <c r="F123" s="2" t="s">
        <v>822</v>
      </c>
      <c r="G123" s="2" t="s">
        <v>823</v>
      </c>
      <c r="H123" s="16">
        <v>44378.70278</v>
      </c>
      <c r="I123" s="2">
        <v>40.060200000000002</v>
      </c>
      <c r="J123" s="2">
        <v>1.3323</v>
      </c>
      <c r="K123" s="2">
        <v>4.1853999999999996</v>
      </c>
      <c r="L123" s="2">
        <v>0.33260000000000001</v>
      </c>
      <c r="M123" s="2">
        <v>3.5000000000000003E-2</v>
      </c>
      <c r="N123" s="2">
        <v>0.98099999999999998</v>
      </c>
      <c r="O123" s="2">
        <v>7.0000000000000001E-3</v>
      </c>
      <c r="P123" s="2">
        <v>28</v>
      </c>
      <c r="Q123" s="2">
        <v>28</v>
      </c>
      <c r="R123" s="2">
        <v>2</v>
      </c>
      <c r="S123" s="2">
        <v>58</v>
      </c>
      <c r="T123" s="2">
        <v>25</v>
      </c>
      <c r="U123" s="2">
        <v>378</v>
      </c>
      <c r="V123" s="2">
        <v>0.69469999999999998</v>
      </c>
      <c r="W123" s="2">
        <v>2.0799999999999999E-2</v>
      </c>
      <c r="X123" s="2">
        <v>6.54E-2</v>
      </c>
      <c r="Y123" s="2">
        <v>0.25950000000000001</v>
      </c>
      <c r="Z123" s="2">
        <v>47.2</v>
      </c>
      <c r="AA123" s="2">
        <v>30</v>
      </c>
      <c r="AB123" s="2">
        <v>9.8490000000000002</v>
      </c>
      <c r="AC123" s="2">
        <v>17</v>
      </c>
      <c r="AD123" s="2">
        <v>23.332799999999999</v>
      </c>
      <c r="AE123" s="2">
        <v>12</v>
      </c>
      <c r="AF123" s="2">
        <v>7.1097000000000001</v>
      </c>
      <c r="AG123" s="2">
        <v>40.060200000000002</v>
      </c>
      <c r="AH123" s="2">
        <v>37.606699999999996</v>
      </c>
      <c r="AI123" s="2">
        <v>2.4535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3.8037999999999998</v>
      </c>
      <c r="AS123" s="2">
        <v>3.3893</v>
      </c>
      <c r="AT123" s="2">
        <v>0.41449999999999998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1.2108000000000001</v>
      </c>
      <c r="BD123" s="2">
        <v>1.0788</v>
      </c>
      <c r="BE123" s="2">
        <v>0.13189999999999999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3.4500000000000003E-2</v>
      </c>
      <c r="BO123" s="2">
        <v>2.8899999999999999E-2</v>
      </c>
      <c r="BP123" s="2">
        <v>5.5999999999999999E-3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27</v>
      </c>
      <c r="BZ123" s="2">
        <v>1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-33.823234110000001</v>
      </c>
      <c r="CJ123" s="2">
        <v>147.36504429999999</v>
      </c>
      <c r="CK123" s="2">
        <v>266</v>
      </c>
      <c r="CL123" s="2">
        <v>3033</v>
      </c>
      <c r="CM123" s="2">
        <v>24</v>
      </c>
      <c r="CN123" s="2">
        <v>67</v>
      </c>
      <c r="CO123" s="2">
        <v>65</v>
      </c>
      <c r="CP123" s="2">
        <v>11</v>
      </c>
      <c r="CQ123" s="2">
        <v>158</v>
      </c>
      <c r="CR123" s="2">
        <v>16.691700000000001</v>
      </c>
      <c r="CS123" s="2">
        <v>12.300000199999999</v>
      </c>
      <c r="CT123" s="2">
        <v>42.857101399999998</v>
      </c>
      <c r="CU123" s="2">
        <v>594.46197510000002</v>
      </c>
      <c r="CV123" s="2">
        <v>30.100000399999999</v>
      </c>
      <c r="CW123" s="2">
        <v>1.4</v>
      </c>
      <c r="CX123" s="2">
        <v>28.700000800000002</v>
      </c>
      <c r="CY123" s="2">
        <v>12.8832998</v>
      </c>
      <c r="CZ123" s="2">
        <v>21.066700000000001</v>
      </c>
      <c r="DA123" s="2">
        <v>24.0832996</v>
      </c>
      <c r="DB123" s="2">
        <v>9.3833303000000008</v>
      </c>
      <c r="DC123" s="2">
        <v>498</v>
      </c>
      <c r="DD123" s="2">
        <v>50</v>
      </c>
      <c r="DE123" s="2">
        <v>33</v>
      </c>
      <c r="DF123" s="2">
        <v>12.2262001</v>
      </c>
      <c r="DG123" s="2">
        <v>135</v>
      </c>
      <c r="DH123" s="2">
        <v>108</v>
      </c>
      <c r="DI123" s="2">
        <v>124</v>
      </c>
      <c r="DJ123" s="2">
        <v>124</v>
      </c>
      <c r="DK123" s="2">
        <v>0.89838200000000001</v>
      </c>
      <c r="DL123" s="2">
        <v>11.877400400000001</v>
      </c>
      <c r="DM123" s="2">
        <v>5.0117825529999998</v>
      </c>
      <c r="DN123" s="2">
        <v>-7.2890502780000004</v>
      </c>
      <c r="DO123" s="2">
        <v>4.7564700120000003</v>
      </c>
      <c r="DP123" s="2">
        <v>-1.283074713</v>
      </c>
      <c r="DQ123" s="2">
        <v>0.39104091099999999</v>
      </c>
      <c r="DR123" s="2">
        <v>2.580821228</v>
      </c>
      <c r="DS123" s="2">
        <v>1.59</v>
      </c>
      <c r="DT123" s="2">
        <v>1.49</v>
      </c>
      <c r="DU123" s="2">
        <v>0.41</v>
      </c>
      <c r="DV123" s="2">
        <v>1.45</v>
      </c>
      <c r="DW123" s="2">
        <v>0.4</v>
      </c>
      <c r="DX123" s="2" t="s">
        <v>824</v>
      </c>
      <c r="DY123" s="2"/>
    </row>
    <row r="124" spans="1:129">
      <c r="A124" t="str">
        <f t="shared" si="1"/>
        <v>NSW0506_6D</v>
      </c>
      <c r="B124" s="2" t="s">
        <v>235</v>
      </c>
      <c r="C124" s="2" t="s">
        <v>829</v>
      </c>
      <c r="D124" s="2">
        <v>6</v>
      </c>
      <c r="E124" s="2" t="s">
        <v>154</v>
      </c>
      <c r="F124" s="2" t="s">
        <v>825</v>
      </c>
      <c r="G124" s="2" t="s">
        <v>823</v>
      </c>
      <c r="H124" s="16">
        <v>44378.565970000003</v>
      </c>
      <c r="I124" s="2">
        <v>20.675999999999998</v>
      </c>
      <c r="J124" s="2">
        <v>0.65959999999999996</v>
      </c>
      <c r="K124" s="2">
        <v>2.0720999999999998</v>
      </c>
      <c r="L124" s="2">
        <v>0.31900000000000001</v>
      </c>
      <c r="M124" s="2">
        <v>1.7000000000000001E-2</v>
      </c>
      <c r="N124" s="2">
        <v>0.98899999999999999</v>
      </c>
      <c r="O124" s="2">
        <v>7.0000000000000001E-3</v>
      </c>
      <c r="P124" s="2">
        <v>13</v>
      </c>
      <c r="Q124" s="2">
        <v>15</v>
      </c>
      <c r="R124" s="2">
        <v>0</v>
      </c>
      <c r="S124" s="2">
        <v>29</v>
      </c>
      <c r="T124" s="2">
        <v>12</v>
      </c>
      <c r="U124" s="2">
        <v>93</v>
      </c>
      <c r="V124" s="2">
        <v>0.71709999999999996</v>
      </c>
      <c r="W124" s="2">
        <v>2.0899999999999998E-2</v>
      </c>
      <c r="X124" s="2">
        <v>6.5699999999999995E-2</v>
      </c>
      <c r="Y124" s="2">
        <v>0.1643</v>
      </c>
      <c r="Z124" s="2">
        <v>39.18</v>
      </c>
      <c r="AA124" s="2">
        <v>14</v>
      </c>
      <c r="AB124" s="2">
        <v>16.1144</v>
      </c>
      <c r="AC124" s="2">
        <v>11</v>
      </c>
      <c r="AD124" s="2">
        <v>4.4648000000000003</v>
      </c>
      <c r="AE124" s="2">
        <v>2</v>
      </c>
      <c r="AF124" s="2">
        <v>0.21779999999999999</v>
      </c>
      <c r="AG124" s="2">
        <v>20.675999999999998</v>
      </c>
      <c r="AH124" s="2">
        <v>19.547499999999999</v>
      </c>
      <c r="AI124" s="2">
        <v>1.1285000000000001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1.9079999999999999</v>
      </c>
      <c r="AS124" s="2">
        <v>1.7164999999999999</v>
      </c>
      <c r="AT124" s="2">
        <v>0.19139999999999999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0.60729999999999995</v>
      </c>
      <c r="BD124" s="2">
        <v>0.5464</v>
      </c>
      <c r="BE124" s="2">
        <v>6.0900000000000003E-2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1.78E-2</v>
      </c>
      <c r="BO124" s="2">
        <v>1.52E-2</v>
      </c>
      <c r="BP124" s="2">
        <v>2.5999999999999999E-3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13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-33.823234110000001</v>
      </c>
      <c r="CJ124" s="2">
        <v>147.36504429999999</v>
      </c>
      <c r="CK124" s="2">
        <v>266</v>
      </c>
      <c r="CL124" s="2">
        <v>3033</v>
      </c>
      <c r="CM124" s="2">
        <v>24</v>
      </c>
      <c r="CN124" s="2">
        <v>67</v>
      </c>
      <c r="CO124" s="2">
        <v>65</v>
      </c>
      <c r="CP124" s="2">
        <v>11</v>
      </c>
      <c r="CQ124" s="2">
        <v>158</v>
      </c>
      <c r="CR124" s="2">
        <v>16.691700000000001</v>
      </c>
      <c r="CS124" s="2">
        <v>12.300000199999999</v>
      </c>
      <c r="CT124" s="2">
        <v>42.857101399999998</v>
      </c>
      <c r="CU124" s="2">
        <v>594.46197510000002</v>
      </c>
      <c r="CV124" s="2">
        <v>30.100000399999999</v>
      </c>
      <c r="CW124" s="2">
        <v>1.4</v>
      </c>
      <c r="CX124" s="2">
        <v>28.700000800000002</v>
      </c>
      <c r="CY124" s="2">
        <v>12.8832998</v>
      </c>
      <c r="CZ124" s="2">
        <v>21.066700000000001</v>
      </c>
      <c r="DA124" s="2">
        <v>24.0832996</v>
      </c>
      <c r="DB124" s="2">
        <v>9.3833303000000008</v>
      </c>
      <c r="DC124" s="2">
        <v>498</v>
      </c>
      <c r="DD124" s="2">
        <v>50</v>
      </c>
      <c r="DE124" s="2">
        <v>33</v>
      </c>
      <c r="DF124" s="2">
        <v>12.2262001</v>
      </c>
      <c r="DG124" s="2">
        <v>135</v>
      </c>
      <c r="DH124" s="2">
        <v>108</v>
      </c>
      <c r="DI124" s="2">
        <v>124</v>
      </c>
      <c r="DJ124" s="2">
        <v>124</v>
      </c>
      <c r="DK124" s="2">
        <v>0.89838200000000001</v>
      </c>
      <c r="DL124" s="2">
        <v>11.877400400000001</v>
      </c>
      <c r="DM124" s="2">
        <v>5.0117825529999998</v>
      </c>
      <c r="DN124" s="2">
        <v>-7.2890502780000004</v>
      </c>
      <c r="DO124" s="2">
        <v>4.7564700120000003</v>
      </c>
      <c r="DP124" s="2">
        <v>-1.283074713</v>
      </c>
      <c r="DQ124" s="2">
        <v>0.39104091099999999</v>
      </c>
      <c r="DR124" s="2">
        <v>2.580821228</v>
      </c>
      <c r="DS124" s="2">
        <v>1.536</v>
      </c>
      <c r="DT124" s="2">
        <v>1.3120000000000001</v>
      </c>
      <c r="DU124" s="2">
        <v>0.52300000000000002</v>
      </c>
      <c r="DV124" s="2">
        <v>0.84899999999999998</v>
      </c>
      <c r="DW124" s="2">
        <v>0.53400000000000003</v>
      </c>
      <c r="DX124" s="2" t="s">
        <v>826</v>
      </c>
      <c r="DY124" s="2"/>
    </row>
    <row r="125" spans="1:129">
      <c r="A125" t="str">
        <f t="shared" si="1"/>
        <v>NSW0506_7D</v>
      </c>
      <c r="B125" s="2" t="s">
        <v>235</v>
      </c>
      <c r="C125" s="2" t="s">
        <v>829</v>
      </c>
      <c r="D125" s="2">
        <v>7</v>
      </c>
      <c r="E125" s="2" t="s">
        <v>154</v>
      </c>
      <c r="F125" s="2" t="s">
        <v>825</v>
      </c>
      <c r="G125" s="2" t="s">
        <v>823</v>
      </c>
      <c r="H125" s="16">
        <v>44378.601390000003</v>
      </c>
      <c r="I125" s="2">
        <v>17.182400000000001</v>
      </c>
      <c r="J125" s="2">
        <v>0.53649999999999998</v>
      </c>
      <c r="K125" s="2">
        <v>1.6856</v>
      </c>
      <c r="L125" s="2">
        <v>0.31230000000000002</v>
      </c>
      <c r="M125" s="2">
        <v>1.2999999999999999E-2</v>
      </c>
      <c r="N125" s="2">
        <v>0.98799999999999999</v>
      </c>
      <c r="O125" s="2">
        <v>7.0000000000000001E-3</v>
      </c>
      <c r="P125" s="2">
        <v>12</v>
      </c>
      <c r="Q125" s="2">
        <v>17</v>
      </c>
      <c r="R125" s="2">
        <v>2</v>
      </c>
      <c r="S125" s="2">
        <v>33</v>
      </c>
      <c r="T125" s="2">
        <v>16</v>
      </c>
      <c r="U125" s="2">
        <v>89</v>
      </c>
      <c r="V125" s="2">
        <v>0.52400000000000002</v>
      </c>
      <c r="W125" s="2">
        <v>1.4999999999999999E-2</v>
      </c>
      <c r="X125" s="2">
        <v>4.7E-2</v>
      </c>
      <c r="Y125" s="2">
        <v>0.1401</v>
      </c>
      <c r="Z125" s="2">
        <v>46.7</v>
      </c>
      <c r="AA125" s="2">
        <v>16</v>
      </c>
      <c r="AB125" s="2">
        <v>3.1800999999999999</v>
      </c>
      <c r="AC125" s="2">
        <v>8</v>
      </c>
      <c r="AD125" s="2">
        <v>12.881399999999999</v>
      </c>
      <c r="AE125" s="2">
        <v>7</v>
      </c>
      <c r="AF125" s="2">
        <v>1.2321</v>
      </c>
      <c r="AG125" s="2">
        <v>17.182400000000001</v>
      </c>
      <c r="AH125" s="2">
        <v>15.3574</v>
      </c>
      <c r="AI125" s="2">
        <v>1.825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1.5559000000000001</v>
      </c>
      <c r="AS125" s="2">
        <v>1.234</v>
      </c>
      <c r="AT125" s="2">
        <v>0.32190000000000002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0.49519999999999997</v>
      </c>
      <c r="BD125" s="2">
        <v>0.39279999999999998</v>
      </c>
      <c r="BE125" s="2">
        <v>0.10249999999999999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1.46E-2</v>
      </c>
      <c r="BO125" s="2">
        <v>1.01E-2</v>
      </c>
      <c r="BP125" s="2">
        <v>4.5999999999999999E-3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12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-33.823234110000001</v>
      </c>
      <c r="CJ125" s="2">
        <v>147.36504429999999</v>
      </c>
      <c r="CK125" s="2">
        <v>266</v>
      </c>
      <c r="CL125" s="2">
        <v>3033</v>
      </c>
      <c r="CM125" s="2">
        <v>24</v>
      </c>
      <c r="CN125" s="2">
        <v>67</v>
      </c>
      <c r="CO125" s="2">
        <v>65</v>
      </c>
      <c r="CP125" s="2">
        <v>11</v>
      </c>
      <c r="CQ125" s="2">
        <v>158</v>
      </c>
      <c r="CR125" s="2">
        <v>16.691700000000001</v>
      </c>
      <c r="CS125" s="2">
        <v>12.300000199999999</v>
      </c>
      <c r="CT125" s="2">
        <v>42.857101399999998</v>
      </c>
      <c r="CU125" s="2">
        <v>594.46197510000002</v>
      </c>
      <c r="CV125" s="2">
        <v>30.100000399999999</v>
      </c>
      <c r="CW125" s="2">
        <v>1.4</v>
      </c>
      <c r="CX125" s="2">
        <v>28.700000800000002</v>
      </c>
      <c r="CY125" s="2">
        <v>12.8832998</v>
      </c>
      <c r="CZ125" s="2">
        <v>21.066700000000001</v>
      </c>
      <c r="DA125" s="2">
        <v>24.0832996</v>
      </c>
      <c r="DB125" s="2">
        <v>9.3833303000000008</v>
      </c>
      <c r="DC125" s="2">
        <v>498</v>
      </c>
      <c r="DD125" s="2">
        <v>50</v>
      </c>
      <c r="DE125" s="2">
        <v>33</v>
      </c>
      <c r="DF125" s="2">
        <v>12.2262001</v>
      </c>
      <c r="DG125" s="2">
        <v>135</v>
      </c>
      <c r="DH125" s="2">
        <v>108</v>
      </c>
      <c r="DI125" s="2">
        <v>124</v>
      </c>
      <c r="DJ125" s="2">
        <v>124</v>
      </c>
      <c r="DK125" s="2">
        <v>0.89838200000000001</v>
      </c>
      <c r="DL125" s="2">
        <v>11.877400400000001</v>
      </c>
      <c r="DM125" s="2">
        <v>5.0117825529999998</v>
      </c>
      <c r="DN125" s="2">
        <v>-7.2890502780000004</v>
      </c>
      <c r="DO125" s="2">
        <v>4.7564700120000003</v>
      </c>
      <c r="DP125" s="2">
        <v>-1.283074713</v>
      </c>
      <c r="DQ125" s="2">
        <v>0.39104091099999999</v>
      </c>
      <c r="DR125" s="2">
        <v>2.580821228</v>
      </c>
      <c r="DS125" s="2">
        <v>0.89</v>
      </c>
      <c r="DT125" s="2">
        <v>0.85399999999999998</v>
      </c>
      <c r="DU125" s="2">
        <v>0.41499999999999998</v>
      </c>
      <c r="DV125" s="2">
        <v>0.71599999999999997</v>
      </c>
      <c r="DW125" s="2">
        <v>0.441</v>
      </c>
      <c r="DX125" s="2" t="s">
        <v>826</v>
      </c>
      <c r="DY125" s="2"/>
    </row>
    <row r="126" spans="1:129">
      <c r="A126" t="str">
        <f t="shared" si="1"/>
        <v>NSW0506_8D</v>
      </c>
      <c r="B126" s="2" t="s">
        <v>235</v>
      </c>
      <c r="C126" s="2" t="s">
        <v>829</v>
      </c>
      <c r="D126" s="2">
        <v>8</v>
      </c>
      <c r="E126" s="2" t="s">
        <v>154</v>
      </c>
      <c r="F126" s="2" t="s">
        <v>825</v>
      </c>
      <c r="G126" s="2" t="s">
        <v>823</v>
      </c>
      <c r="H126" s="16">
        <v>44378.610419999997</v>
      </c>
      <c r="I126" s="2">
        <v>41.360999999999997</v>
      </c>
      <c r="J126" s="2">
        <v>1.2614000000000001</v>
      </c>
      <c r="K126" s="2">
        <v>3.9628000000000001</v>
      </c>
      <c r="L126" s="2">
        <v>0.30499999999999999</v>
      </c>
      <c r="M126" s="2">
        <v>0.03</v>
      </c>
      <c r="N126" s="2">
        <v>0.98899999999999999</v>
      </c>
      <c r="O126" s="2">
        <v>6.0000000000000001E-3</v>
      </c>
      <c r="P126" s="2">
        <v>28</v>
      </c>
      <c r="Q126" s="2">
        <v>38</v>
      </c>
      <c r="R126" s="2">
        <v>1</v>
      </c>
      <c r="S126" s="2">
        <v>74</v>
      </c>
      <c r="T126" s="2">
        <v>29</v>
      </c>
      <c r="U126" s="2">
        <v>419</v>
      </c>
      <c r="V126" s="2">
        <v>0.56299999999999994</v>
      </c>
      <c r="W126" s="2">
        <v>1.55E-2</v>
      </c>
      <c r="X126" s="2">
        <v>4.87E-2</v>
      </c>
      <c r="Y126" s="2">
        <v>0.18790000000000001</v>
      </c>
      <c r="Z126" s="2">
        <v>45.94</v>
      </c>
      <c r="AA126" s="2">
        <v>32</v>
      </c>
      <c r="AB126" s="2">
        <v>4.4596999999999998</v>
      </c>
      <c r="AC126" s="2">
        <v>8</v>
      </c>
      <c r="AD126" s="2">
        <v>22.604199999999999</v>
      </c>
      <c r="AE126" s="2">
        <v>23</v>
      </c>
      <c r="AF126" s="2">
        <v>12.4733</v>
      </c>
      <c r="AG126" s="2">
        <v>41.360999999999997</v>
      </c>
      <c r="AH126" s="2">
        <v>35.289700000000003</v>
      </c>
      <c r="AI126" s="2">
        <v>6.0712999999999999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3.6036999999999999</v>
      </c>
      <c r="AS126" s="2">
        <v>2.4596</v>
      </c>
      <c r="AT126" s="2">
        <v>1.1440999999999999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1.1471</v>
      </c>
      <c r="BD126" s="2">
        <v>0.78290000000000004</v>
      </c>
      <c r="BE126" s="2">
        <v>0.36420000000000002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3.56E-2</v>
      </c>
      <c r="BO126" s="2">
        <v>1.8100000000000002E-2</v>
      </c>
      <c r="BP126" s="2">
        <v>1.7500000000000002E-2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28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-33.823234110000001</v>
      </c>
      <c r="CJ126" s="2">
        <v>147.36504429999999</v>
      </c>
      <c r="CK126" s="2">
        <v>266</v>
      </c>
      <c r="CL126" s="2">
        <v>3033</v>
      </c>
      <c r="CM126" s="2">
        <v>24</v>
      </c>
      <c r="CN126" s="2">
        <v>67</v>
      </c>
      <c r="CO126" s="2">
        <v>65</v>
      </c>
      <c r="CP126" s="2">
        <v>11</v>
      </c>
      <c r="CQ126" s="2">
        <v>158</v>
      </c>
      <c r="CR126" s="2">
        <v>16.691700000000001</v>
      </c>
      <c r="CS126" s="2">
        <v>12.300000199999999</v>
      </c>
      <c r="CT126" s="2">
        <v>42.857101399999998</v>
      </c>
      <c r="CU126" s="2">
        <v>594.46197510000002</v>
      </c>
      <c r="CV126" s="2">
        <v>30.100000399999999</v>
      </c>
      <c r="CW126" s="2">
        <v>1.4</v>
      </c>
      <c r="CX126" s="2">
        <v>28.700000800000002</v>
      </c>
      <c r="CY126" s="2">
        <v>12.8832998</v>
      </c>
      <c r="CZ126" s="2">
        <v>21.066700000000001</v>
      </c>
      <c r="DA126" s="2">
        <v>24.0832996</v>
      </c>
      <c r="DB126" s="2">
        <v>9.3833303000000008</v>
      </c>
      <c r="DC126" s="2">
        <v>498</v>
      </c>
      <c r="DD126" s="2">
        <v>50</v>
      </c>
      <c r="DE126" s="2">
        <v>33</v>
      </c>
      <c r="DF126" s="2">
        <v>12.2262001</v>
      </c>
      <c r="DG126" s="2">
        <v>135</v>
      </c>
      <c r="DH126" s="2">
        <v>108</v>
      </c>
      <c r="DI126" s="2">
        <v>124</v>
      </c>
      <c r="DJ126" s="2">
        <v>124</v>
      </c>
      <c r="DK126" s="2">
        <v>0.89838200000000001</v>
      </c>
      <c r="DL126" s="2">
        <v>11.877400400000001</v>
      </c>
      <c r="DM126" s="2">
        <v>5.0117825529999998</v>
      </c>
      <c r="DN126" s="2">
        <v>-7.2890502780000004</v>
      </c>
      <c r="DO126" s="2">
        <v>4.7564700120000003</v>
      </c>
      <c r="DP126" s="2">
        <v>-1.283074713</v>
      </c>
      <c r="DQ126" s="2">
        <v>0.39104091099999999</v>
      </c>
      <c r="DR126" s="2">
        <v>2.580821228</v>
      </c>
      <c r="DS126" s="2">
        <v>1.1559999999999999</v>
      </c>
      <c r="DT126" s="2">
        <v>1.107</v>
      </c>
      <c r="DU126" s="2">
        <v>0.39500000000000002</v>
      </c>
      <c r="DV126" s="2">
        <v>1.1100000000000001</v>
      </c>
      <c r="DW126" s="2">
        <v>0.41199999999999998</v>
      </c>
      <c r="DX126" s="2" t="s">
        <v>826</v>
      </c>
      <c r="DY126" s="2"/>
    </row>
    <row r="127" spans="1:129">
      <c r="A127" t="str">
        <f t="shared" si="1"/>
        <v>NSW0506_9D</v>
      </c>
      <c r="B127" s="2" t="s">
        <v>235</v>
      </c>
      <c r="C127" s="2" t="s">
        <v>829</v>
      </c>
      <c r="D127" s="2">
        <v>9</v>
      </c>
      <c r="E127" s="2" t="s">
        <v>154</v>
      </c>
      <c r="F127" s="2" t="s">
        <v>825</v>
      </c>
      <c r="G127" s="2" t="s">
        <v>823</v>
      </c>
      <c r="H127" s="16">
        <v>44378.613890000001</v>
      </c>
      <c r="I127" s="2">
        <v>15.3409</v>
      </c>
      <c r="J127" s="2">
        <v>0.73580000000000001</v>
      </c>
      <c r="K127" s="2">
        <v>2.3117000000000001</v>
      </c>
      <c r="L127" s="2">
        <v>0.47970000000000002</v>
      </c>
      <c r="M127" s="2">
        <v>2.8000000000000001E-2</v>
      </c>
      <c r="N127" s="2">
        <v>0.97499999999999998</v>
      </c>
      <c r="O127" s="2">
        <v>7.0000000000000001E-3</v>
      </c>
      <c r="P127" s="2">
        <v>7</v>
      </c>
      <c r="Q127" s="2">
        <v>7</v>
      </c>
      <c r="R127" s="2">
        <v>0</v>
      </c>
      <c r="S127" s="2">
        <v>14</v>
      </c>
      <c r="T127" s="2">
        <v>7</v>
      </c>
      <c r="U127" s="2">
        <v>32</v>
      </c>
      <c r="V127" s="2">
        <v>1.1056999999999999</v>
      </c>
      <c r="W127" s="2">
        <v>4.9700000000000001E-2</v>
      </c>
      <c r="X127" s="2">
        <v>0.15609999999999999</v>
      </c>
      <c r="Y127" s="2">
        <v>0.41120000000000001</v>
      </c>
      <c r="Z127" s="2">
        <v>50.55</v>
      </c>
      <c r="AA127" s="2">
        <v>7</v>
      </c>
      <c r="AB127" s="2">
        <v>1.9195</v>
      </c>
      <c r="AC127" s="2">
        <v>2</v>
      </c>
      <c r="AD127" s="2">
        <v>11.9803</v>
      </c>
      <c r="AE127" s="2">
        <v>4</v>
      </c>
      <c r="AF127" s="2">
        <v>1.5798000000000001</v>
      </c>
      <c r="AG127" s="2">
        <v>15.3409</v>
      </c>
      <c r="AH127" s="2">
        <v>10.1129</v>
      </c>
      <c r="AI127" s="2">
        <v>5.2279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2.1869000000000001</v>
      </c>
      <c r="AS127" s="2">
        <v>1.2059</v>
      </c>
      <c r="AT127" s="2">
        <v>0.98089999999999999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0.69610000000000005</v>
      </c>
      <c r="BD127" s="2">
        <v>0.38390000000000002</v>
      </c>
      <c r="BE127" s="2">
        <v>0.31219999999999998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2.7400000000000001E-2</v>
      </c>
      <c r="BO127" s="2">
        <v>1.24E-2</v>
      </c>
      <c r="BP127" s="2">
        <v>1.4999999999999999E-2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7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-33.823234110000001</v>
      </c>
      <c r="CJ127" s="2">
        <v>147.36504429999999</v>
      </c>
      <c r="CK127" s="2">
        <v>266</v>
      </c>
      <c r="CL127" s="2">
        <v>3033</v>
      </c>
      <c r="CM127" s="2">
        <v>24</v>
      </c>
      <c r="CN127" s="2">
        <v>67</v>
      </c>
      <c r="CO127" s="2">
        <v>65</v>
      </c>
      <c r="CP127" s="2">
        <v>11</v>
      </c>
      <c r="CQ127" s="2">
        <v>158</v>
      </c>
      <c r="CR127" s="2">
        <v>16.691700000000001</v>
      </c>
      <c r="CS127" s="2">
        <v>12.300000199999999</v>
      </c>
      <c r="CT127" s="2">
        <v>42.857101399999998</v>
      </c>
      <c r="CU127" s="2">
        <v>594.46197510000002</v>
      </c>
      <c r="CV127" s="2">
        <v>30.100000399999999</v>
      </c>
      <c r="CW127" s="2">
        <v>1.4</v>
      </c>
      <c r="CX127" s="2">
        <v>28.700000800000002</v>
      </c>
      <c r="CY127" s="2">
        <v>12.8832998</v>
      </c>
      <c r="CZ127" s="2">
        <v>21.066700000000001</v>
      </c>
      <c r="DA127" s="2">
        <v>24.0832996</v>
      </c>
      <c r="DB127" s="2">
        <v>9.3833303000000008</v>
      </c>
      <c r="DC127" s="2">
        <v>498</v>
      </c>
      <c r="DD127" s="2">
        <v>50</v>
      </c>
      <c r="DE127" s="2">
        <v>33</v>
      </c>
      <c r="DF127" s="2">
        <v>12.2262001</v>
      </c>
      <c r="DG127" s="2">
        <v>135</v>
      </c>
      <c r="DH127" s="2">
        <v>108</v>
      </c>
      <c r="DI127" s="2">
        <v>124</v>
      </c>
      <c r="DJ127" s="2">
        <v>124</v>
      </c>
      <c r="DK127" s="2">
        <v>0.89838200000000001</v>
      </c>
      <c r="DL127" s="2">
        <v>11.877400400000001</v>
      </c>
      <c r="DM127" s="2">
        <v>5.0117825529999998</v>
      </c>
      <c r="DN127" s="2">
        <v>-7.2890502780000004</v>
      </c>
      <c r="DO127" s="2">
        <v>4.7564700120000003</v>
      </c>
      <c r="DP127" s="2">
        <v>-1.283074713</v>
      </c>
      <c r="DQ127" s="2">
        <v>0.39104091099999999</v>
      </c>
      <c r="DR127" s="2">
        <v>2.580821228</v>
      </c>
      <c r="DS127" s="2">
        <v>1.0409999999999999</v>
      </c>
      <c r="DT127" s="2">
        <v>0.89500000000000002</v>
      </c>
      <c r="DU127" s="2">
        <v>0.44900000000000001</v>
      </c>
      <c r="DV127" s="2">
        <v>0.745</v>
      </c>
      <c r="DW127" s="2">
        <v>0.49</v>
      </c>
      <c r="DX127" s="2" t="s">
        <v>826</v>
      </c>
      <c r="DY127" s="2"/>
    </row>
    <row r="128" spans="1:129">
      <c r="A128" t="str">
        <f t="shared" si="1"/>
        <v>NSW0506_10D</v>
      </c>
      <c r="B128" s="2" t="s">
        <v>235</v>
      </c>
      <c r="C128" s="2" t="s">
        <v>829</v>
      </c>
      <c r="D128" s="2">
        <v>10</v>
      </c>
      <c r="E128" s="2" t="s">
        <v>154</v>
      </c>
      <c r="F128" s="2" t="s">
        <v>825</v>
      </c>
      <c r="G128" s="2" t="s">
        <v>823</v>
      </c>
      <c r="H128" s="16">
        <v>44378.621529999997</v>
      </c>
      <c r="I128" s="2">
        <v>35.755899999999997</v>
      </c>
      <c r="J128" s="2">
        <v>1.1940999999999999</v>
      </c>
      <c r="K128" s="2">
        <v>3.7513000000000001</v>
      </c>
      <c r="L128" s="2">
        <v>0.33389999999999997</v>
      </c>
      <c r="M128" s="2">
        <v>3.1E-2</v>
      </c>
      <c r="N128" s="2">
        <v>0.98099999999999998</v>
      </c>
      <c r="O128" s="2">
        <v>5.0000000000000001E-3</v>
      </c>
      <c r="P128" s="2">
        <v>26</v>
      </c>
      <c r="Q128" s="2">
        <v>36</v>
      </c>
      <c r="R128" s="2">
        <v>1</v>
      </c>
      <c r="S128" s="2">
        <v>70</v>
      </c>
      <c r="T128" s="2">
        <v>31</v>
      </c>
      <c r="U128" s="2">
        <v>371</v>
      </c>
      <c r="V128" s="2">
        <v>0.51680000000000004</v>
      </c>
      <c r="W128" s="2">
        <v>1.5800000000000002E-2</v>
      </c>
      <c r="X128" s="2">
        <v>4.9700000000000001E-2</v>
      </c>
      <c r="Y128" s="2">
        <v>0.22359999999999999</v>
      </c>
      <c r="Z128" s="2">
        <v>46.95</v>
      </c>
      <c r="AA128" s="2">
        <v>34</v>
      </c>
      <c r="AB128" s="2">
        <v>2.7195</v>
      </c>
      <c r="AC128" s="2">
        <v>7</v>
      </c>
      <c r="AD128" s="2">
        <v>3.8106</v>
      </c>
      <c r="AE128" s="2">
        <v>26</v>
      </c>
      <c r="AF128" s="2">
        <v>29.181999999999999</v>
      </c>
      <c r="AG128" s="2">
        <v>35.755899999999997</v>
      </c>
      <c r="AH128" s="2">
        <v>32.836300000000001</v>
      </c>
      <c r="AI128" s="2">
        <v>2.9196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3.4767999999999999</v>
      </c>
      <c r="AS128" s="2">
        <v>2.9413999999999998</v>
      </c>
      <c r="AT128" s="2">
        <v>0.53549999999999998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1.1067</v>
      </c>
      <c r="BD128" s="2">
        <v>0.93630000000000002</v>
      </c>
      <c r="BE128" s="2">
        <v>0.1704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3.4000000000000002E-2</v>
      </c>
      <c r="BO128" s="2">
        <v>2.5999999999999999E-2</v>
      </c>
      <c r="BP128" s="2">
        <v>8.0000000000000002E-3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26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-33.823234110000001</v>
      </c>
      <c r="CJ128" s="2">
        <v>147.36504429999999</v>
      </c>
      <c r="CK128" s="2">
        <v>266</v>
      </c>
      <c r="CL128" s="2">
        <v>3033</v>
      </c>
      <c r="CM128" s="2">
        <v>24</v>
      </c>
      <c r="CN128" s="2">
        <v>67</v>
      </c>
      <c r="CO128" s="2">
        <v>65</v>
      </c>
      <c r="CP128" s="2">
        <v>11</v>
      </c>
      <c r="CQ128" s="2">
        <v>158</v>
      </c>
      <c r="CR128" s="2">
        <v>16.691700000000001</v>
      </c>
      <c r="CS128" s="2">
        <v>12.300000199999999</v>
      </c>
      <c r="CT128" s="2">
        <v>42.857101399999998</v>
      </c>
      <c r="CU128" s="2">
        <v>594.46197510000002</v>
      </c>
      <c r="CV128" s="2">
        <v>30.100000399999999</v>
      </c>
      <c r="CW128" s="2">
        <v>1.4</v>
      </c>
      <c r="CX128" s="2">
        <v>28.700000800000002</v>
      </c>
      <c r="CY128" s="2">
        <v>12.8832998</v>
      </c>
      <c r="CZ128" s="2">
        <v>21.066700000000001</v>
      </c>
      <c r="DA128" s="2">
        <v>24.0832996</v>
      </c>
      <c r="DB128" s="2">
        <v>9.3833303000000008</v>
      </c>
      <c r="DC128" s="2">
        <v>498</v>
      </c>
      <c r="DD128" s="2">
        <v>50</v>
      </c>
      <c r="DE128" s="2">
        <v>33</v>
      </c>
      <c r="DF128" s="2">
        <v>12.2262001</v>
      </c>
      <c r="DG128" s="2">
        <v>135</v>
      </c>
      <c r="DH128" s="2">
        <v>108</v>
      </c>
      <c r="DI128" s="2">
        <v>124</v>
      </c>
      <c r="DJ128" s="2">
        <v>124</v>
      </c>
      <c r="DK128" s="2">
        <v>0.89838200000000001</v>
      </c>
      <c r="DL128" s="2">
        <v>11.877400400000001</v>
      </c>
      <c r="DM128" s="2">
        <v>5.0117825529999998</v>
      </c>
      <c r="DN128" s="2">
        <v>-7.2890502780000004</v>
      </c>
      <c r="DO128" s="2">
        <v>4.7564700120000003</v>
      </c>
      <c r="DP128" s="2">
        <v>-1.283074713</v>
      </c>
      <c r="DQ128" s="2">
        <v>0.39104091099999999</v>
      </c>
      <c r="DR128" s="2">
        <v>2.580821228</v>
      </c>
      <c r="DS128" s="2">
        <v>1.345</v>
      </c>
      <c r="DT128" s="2">
        <v>1.1439999999999999</v>
      </c>
      <c r="DU128" s="2">
        <v>0.45700000000000002</v>
      </c>
      <c r="DV128" s="2">
        <v>1.198</v>
      </c>
      <c r="DW128" s="2">
        <v>0.44800000000000001</v>
      </c>
      <c r="DX128" s="2" t="s">
        <v>826</v>
      </c>
      <c r="DY128" s="2"/>
    </row>
    <row r="129" spans="1:129">
      <c r="A129" t="str">
        <f t="shared" si="1"/>
        <v>NSW0506_1W</v>
      </c>
      <c r="B129" s="2" t="s">
        <v>235</v>
      </c>
      <c r="C129" s="2" t="s">
        <v>829</v>
      </c>
      <c r="D129" s="2">
        <v>1</v>
      </c>
      <c r="E129" s="2" t="s">
        <v>171</v>
      </c>
      <c r="F129" s="2" t="s">
        <v>822</v>
      </c>
      <c r="G129" s="2" t="s">
        <v>823</v>
      </c>
      <c r="H129" s="16">
        <v>44378.711810000001</v>
      </c>
      <c r="I129" s="2">
        <v>37.0672</v>
      </c>
      <c r="J129" s="2">
        <v>1.0006999999999999</v>
      </c>
      <c r="K129" s="2">
        <v>3.1438999999999999</v>
      </c>
      <c r="L129" s="2">
        <v>0.27</v>
      </c>
      <c r="M129" s="2">
        <v>2.1000000000000001E-2</v>
      </c>
      <c r="N129" s="2">
        <v>0.98799999999999999</v>
      </c>
      <c r="O129" s="2">
        <v>5.0000000000000001E-3</v>
      </c>
      <c r="P129" s="2">
        <v>22</v>
      </c>
      <c r="Q129" s="2">
        <v>38</v>
      </c>
      <c r="R129" s="2">
        <v>1</v>
      </c>
      <c r="S129" s="2">
        <v>69</v>
      </c>
      <c r="T129" s="2">
        <v>24</v>
      </c>
      <c r="U129" s="2">
        <v>278</v>
      </c>
      <c r="V129" s="2">
        <v>0.5413</v>
      </c>
      <c r="W129" s="2">
        <v>1.2999999999999999E-2</v>
      </c>
      <c r="X129" s="2">
        <v>4.1000000000000002E-2</v>
      </c>
      <c r="Y129" s="2">
        <v>0.1555</v>
      </c>
      <c r="Z129" s="2">
        <v>43.66</v>
      </c>
      <c r="AA129" s="2">
        <v>31</v>
      </c>
      <c r="AB129" s="2">
        <v>23.361000000000001</v>
      </c>
      <c r="AC129" s="2">
        <v>21</v>
      </c>
      <c r="AD129" s="2">
        <v>12.694900000000001</v>
      </c>
      <c r="AE129" s="2">
        <v>9</v>
      </c>
      <c r="AF129" s="2">
        <v>1.2936000000000001</v>
      </c>
      <c r="AG129" s="2">
        <v>37.0672</v>
      </c>
      <c r="AH129" s="2">
        <v>34.994999999999997</v>
      </c>
      <c r="AI129" s="2">
        <v>2.0722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2.8321000000000001</v>
      </c>
      <c r="AS129" s="2">
        <v>2.4348000000000001</v>
      </c>
      <c r="AT129" s="2">
        <v>0.39729999999999999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0.90149999999999997</v>
      </c>
      <c r="BD129" s="2">
        <v>0.77500000000000002</v>
      </c>
      <c r="BE129" s="2">
        <v>0.1265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2.3599999999999999E-2</v>
      </c>
      <c r="BO129" s="2">
        <v>1.7399999999999999E-2</v>
      </c>
      <c r="BP129" s="2">
        <v>6.1999999999999998E-3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21</v>
      </c>
      <c r="BZ129" s="2">
        <v>1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-33.823234110000001</v>
      </c>
      <c r="CJ129" s="2">
        <v>147.36504429999999</v>
      </c>
      <c r="CK129" s="2">
        <v>266</v>
      </c>
      <c r="CL129" s="2">
        <v>3033</v>
      </c>
      <c r="CM129" s="2">
        <v>24</v>
      </c>
      <c r="CN129" s="2">
        <v>67</v>
      </c>
      <c r="CO129" s="2">
        <v>65</v>
      </c>
      <c r="CP129" s="2">
        <v>11</v>
      </c>
      <c r="CQ129" s="2">
        <v>158</v>
      </c>
      <c r="CR129" s="2">
        <v>16.691700000000001</v>
      </c>
      <c r="CS129" s="2">
        <v>12.300000199999999</v>
      </c>
      <c r="CT129" s="2">
        <v>42.857101399999998</v>
      </c>
      <c r="CU129" s="2">
        <v>594.46197510000002</v>
      </c>
      <c r="CV129" s="2">
        <v>30.100000399999999</v>
      </c>
      <c r="CW129" s="2">
        <v>1.4</v>
      </c>
      <c r="CX129" s="2">
        <v>28.700000800000002</v>
      </c>
      <c r="CY129" s="2">
        <v>12.8832998</v>
      </c>
      <c r="CZ129" s="2">
        <v>21.066700000000001</v>
      </c>
      <c r="DA129" s="2">
        <v>24.0832996</v>
      </c>
      <c r="DB129" s="2">
        <v>9.3833303000000008</v>
      </c>
      <c r="DC129" s="2">
        <v>498</v>
      </c>
      <c r="DD129" s="2">
        <v>50</v>
      </c>
      <c r="DE129" s="2">
        <v>33</v>
      </c>
      <c r="DF129" s="2">
        <v>12.2262001</v>
      </c>
      <c r="DG129" s="2">
        <v>135</v>
      </c>
      <c r="DH129" s="2">
        <v>108</v>
      </c>
      <c r="DI129" s="2">
        <v>124</v>
      </c>
      <c r="DJ129" s="2">
        <v>124</v>
      </c>
      <c r="DK129" s="2">
        <v>0.89838200000000001</v>
      </c>
      <c r="DL129" s="2">
        <v>11.877400400000001</v>
      </c>
      <c r="DM129" s="2">
        <v>5.0117825529999998</v>
      </c>
      <c r="DN129" s="2">
        <v>-7.2890502780000004</v>
      </c>
      <c r="DO129" s="2">
        <v>4.7564700120000003</v>
      </c>
      <c r="DP129" s="2">
        <v>-1.283074713</v>
      </c>
      <c r="DQ129" s="2">
        <v>0.39104091099999999</v>
      </c>
      <c r="DR129" s="2">
        <v>2.580821228</v>
      </c>
      <c r="DS129" s="2">
        <v>1.46</v>
      </c>
      <c r="DT129" s="2">
        <v>1.27</v>
      </c>
      <c r="DU129" s="2">
        <v>0.49</v>
      </c>
      <c r="DV129" s="2">
        <v>1.19</v>
      </c>
      <c r="DW129" s="2">
        <v>0.5</v>
      </c>
      <c r="DX129" s="2" t="s">
        <v>824</v>
      </c>
      <c r="DY129" s="2"/>
    </row>
    <row r="130" spans="1:129">
      <c r="A130" t="str">
        <f t="shared" si="1"/>
        <v>NSW0506_2W</v>
      </c>
      <c r="B130" s="2" t="s">
        <v>235</v>
      </c>
      <c r="C130" s="2" t="s">
        <v>829</v>
      </c>
      <c r="D130" s="2">
        <v>2</v>
      </c>
      <c r="E130" s="2" t="s">
        <v>171</v>
      </c>
      <c r="F130" s="2" t="s">
        <v>822</v>
      </c>
      <c r="G130" s="2" t="s">
        <v>823</v>
      </c>
      <c r="H130" s="16">
        <v>44378.71875</v>
      </c>
      <c r="I130" s="2">
        <v>27.881599999999999</v>
      </c>
      <c r="J130" s="2">
        <v>0.79079999999999995</v>
      </c>
      <c r="K130" s="2">
        <v>2.4843999999999999</v>
      </c>
      <c r="L130" s="2">
        <v>0.28360000000000002</v>
      </c>
      <c r="M130" s="2">
        <v>1.7999999999999999E-2</v>
      </c>
      <c r="N130" s="2">
        <v>0.98799999999999999</v>
      </c>
      <c r="O130" s="2">
        <v>8.0000000000000002E-3</v>
      </c>
      <c r="P130" s="2">
        <v>25</v>
      </c>
      <c r="Q130" s="2">
        <v>25</v>
      </c>
      <c r="R130" s="2">
        <v>2</v>
      </c>
      <c r="S130" s="2">
        <v>50</v>
      </c>
      <c r="T130" s="2">
        <v>18</v>
      </c>
      <c r="U130" s="2">
        <v>196</v>
      </c>
      <c r="V130" s="2">
        <v>0.56240000000000001</v>
      </c>
      <c r="W130" s="2">
        <v>1.44E-2</v>
      </c>
      <c r="X130" s="2">
        <v>4.5199999999999997E-2</v>
      </c>
      <c r="Y130" s="2">
        <v>0.17810000000000001</v>
      </c>
      <c r="Z130" s="2">
        <v>43.98</v>
      </c>
      <c r="AA130" s="2">
        <v>22</v>
      </c>
      <c r="AB130" s="2">
        <v>6.8048000000000002</v>
      </c>
      <c r="AC130" s="2">
        <v>12</v>
      </c>
      <c r="AD130" s="2">
        <v>18.083200000000001</v>
      </c>
      <c r="AE130" s="2">
        <v>9</v>
      </c>
      <c r="AF130" s="2">
        <v>1.6189</v>
      </c>
      <c r="AG130" s="2">
        <v>27.881599999999999</v>
      </c>
      <c r="AH130" s="2">
        <v>26.1646</v>
      </c>
      <c r="AI130" s="2">
        <v>1.7170000000000001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2.2602000000000002</v>
      </c>
      <c r="AS130" s="2">
        <v>1.9657</v>
      </c>
      <c r="AT130" s="2">
        <v>0.29449999999999998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0.71950000000000003</v>
      </c>
      <c r="BD130" s="2">
        <v>0.62570000000000003</v>
      </c>
      <c r="BE130" s="2">
        <v>9.3700000000000006E-2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1.9900000000000001E-2</v>
      </c>
      <c r="BO130" s="2">
        <v>1.5900000000000001E-2</v>
      </c>
      <c r="BP130" s="2">
        <v>4.0000000000000001E-3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25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-33.823234110000001</v>
      </c>
      <c r="CJ130" s="2">
        <v>147.36504429999999</v>
      </c>
      <c r="CK130" s="2">
        <v>266</v>
      </c>
      <c r="CL130" s="2">
        <v>3033</v>
      </c>
      <c r="CM130" s="2">
        <v>24</v>
      </c>
      <c r="CN130" s="2">
        <v>67</v>
      </c>
      <c r="CO130" s="2">
        <v>65</v>
      </c>
      <c r="CP130" s="2">
        <v>11</v>
      </c>
      <c r="CQ130" s="2">
        <v>158</v>
      </c>
      <c r="CR130" s="2">
        <v>16.691700000000001</v>
      </c>
      <c r="CS130" s="2">
        <v>12.300000199999999</v>
      </c>
      <c r="CT130" s="2">
        <v>42.857101399999998</v>
      </c>
      <c r="CU130" s="2">
        <v>594.46197510000002</v>
      </c>
      <c r="CV130" s="2">
        <v>30.100000399999999</v>
      </c>
      <c r="CW130" s="2">
        <v>1.4</v>
      </c>
      <c r="CX130" s="2">
        <v>28.700000800000002</v>
      </c>
      <c r="CY130" s="2">
        <v>12.8832998</v>
      </c>
      <c r="CZ130" s="2">
        <v>21.066700000000001</v>
      </c>
      <c r="DA130" s="2">
        <v>24.0832996</v>
      </c>
      <c r="DB130" s="2">
        <v>9.3833303000000008</v>
      </c>
      <c r="DC130" s="2">
        <v>498</v>
      </c>
      <c r="DD130" s="2">
        <v>50</v>
      </c>
      <c r="DE130" s="2">
        <v>33</v>
      </c>
      <c r="DF130" s="2">
        <v>12.2262001</v>
      </c>
      <c r="DG130" s="2">
        <v>135</v>
      </c>
      <c r="DH130" s="2">
        <v>108</v>
      </c>
      <c r="DI130" s="2">
        <v>124</v>
      </c>
      <c r="DJ130" s="2">
        <v>124</v>
      </c>
      <c r="DK130" s="2">
        <v>0.89838200000000001</v>
      </c>
      <c r="DL130" s="2">
        <v>11.877400400000001</v>
      </c>
      <c r="DM130" s="2">
        <v>5.0117825529999998</v>
      </c>
      <c r="DN130" s="2">
        <v>-7.2890502780000004</v>
      </c>
      <c r="DO130" s="2">
        <v>4.7564700120000003</v>
      </c>
      <c r="DP130" s="2">
        <v>-1.283074713</v>
      </c>
      <c r="DQ130" s="2">
        <v>0.39104091099999999</v>
      </c>
      <c r="DR130" s="2">
        <v>2.580821228</v>
      </c>
      <c r="DS130" s="2">
        <v>1.54</v>
      </c>
      <c r="DT130" s="2">
        <v>1.1200000000000001</v>
      </c>
      <c r="DU130" s="2">
        <v>0.54</v>
      </c>
      <c r="DV130" s="2">
        <v>1.19</v>
      </c>
      <c r="DW130" s="2">
        <v>0.51</v>
      </c>
      <c r="DX130" s="2" t="s">
        <v>824</v>
      </c>
      <c r="DY130" s="2"/>
    </row>
    <row r="131" spans="1:129">
      <c r="A131" t="str">
        <f t="shared" ref="A131:A194" si="2">CONCATENATE(B131, "_", D131, E131)</f>
        <v>NSW0506_3W</v>
      </c>
      <c r="B131" s="2" t="s">
        <v>235</v>
      </c>
      <c r="C131" s="2" t="s">
        <v>829</v>
      </c>
      <c r="D131" s="2">
        <v>3</v>
      </c>
      <c r="E131" s="2" t="s">
        <v>171</v>
      </c>
      <c r="F131" s="2" t="s">
        <v>822</v>
      </c>
      <c r="G131" s="2" t="s">
        <v>823</v>
      </c>
      <c r="H131" s="16">
        <v>44378.726390000003</v>
      </c>
      <c r="I131" s="2">
        <v>24.584700000000002</v>
      </c>
      <c r="J131" s="2">
        <v>0.73519999999999996</v>
      </c>
      <c r="K131" s="2">
        <v>2.3096999999999999</v>
      </c>
      <c r="L131" s="2">
        <v>0.29899999999999999</v>
      </c>
      <c r="M131" s="2">
        <v>1.7000000000000001E-2</v>
      </c>
      <c r="N131" s="2">
        <v>0.98699999999999999</v>
      </c>
      <c r="O131" s="2">
        <v>8.9999999999999993E-3</v>
      </c>
      <c r="P131" s="2">
        <v>13</v>
      </c>
      <c r="Q131" s="2">
        <v>22</v>
      </c>
      <c r="R131" s="2">
        <v>2</v>
      </c>
      <c r="S131" s="2">
        <v>44</v>
      </c>
      <c r="T131" s="2">
        <v>20</v>
      </c>
      <c r="U131" s="2">
        <v>133</v>
      </c>
      <c r="V131" s="2">
        <v>0.56299999999999994</v>
      </c>
      <c r="W131" s="2">
        <v>1.5299999999999999E-2</v>
      </c>
      <c r="X131" s="2">
        <v>4.7899999999999998E-2</v>
      </c>
      <c r="Y131" s="2">
        <v>0.16520000000000001</v>
      </c>
      <c r="Z131" s="2">
        <v>42.25</v>
      </c>
      <c r="AA131" s="2">
        <v>21</v>
      </c>
      <c r="AB131" s="2">
        <v>2.3327</v>
      </c>
      <c r="AC131" s="2">
        <v>6</v>
      </c>
      <c r="AD131" s="2">
        <v>4.0147000000000004</v>
      </c>
      <c r="AE131" s="2">
        <v>14</v>
      </c>
      <c r="AF131" s="2">
        <v>18.4238</v>
      </c>
      <c r="AG131" s="2">
        <v>24.584700000000002</v>
      </c>
      <c r="AH131" s="2">
        <v>22.665800000000001</v>
      </c>
      <c r="AI131" s="2">
        <v>1.9189000000000001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2.1110000000000002</v>
      </c>
      <c r="AS131" s="2">
        <v>1.7637</v>
      </c>
      <c r="AT131" s="2">
        <v>0.3473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0.67200000000000004</v>
      </c>
      <c r="BD131" s="2">
        <v>0.56140000000000001</v>
      </c>
      <c r="BE131" s="2">
        <v>0.1105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1.95E-2</v>
      </c>
      <c r="BO131" s="2">
        <v>1.44E-2</v>
      </c>
      <c r="BP131" s="2">
        <v>5.1000000000000004E-3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13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-33.823234110000001</v>
      </c>
      <c r="CJ131" s="2">
        <v>147.36504429999999</v>
      </c>
      <c r="CK131" s="2">
        <v>266</v>
      </c>
      <c r="CL131" s="2">
        <v>3033</v>
      </c>
      <c r="CM131" s="2">
        <v>24</v>
      </c>
      <c r="CN131" s="2">
        <v>67</v>
      </c>
      <c r="CO131" s="2">
        <v>65</v>
      </c>
      <c r="CP131" s="2">
        <v>11</v>
      </c>
      <c r="CQ131" s="2">
        <v>158</v>
      </c>
      <c r="CR131" s="2">
        <v>16.691700000000001</v>
      </c>
      <c r="CS131" s="2">
        <v>12.300000199999999</v>
      </c>
      <c r="CT131" s="2">
        <v>42.857101399999998</v>
      </c>
      <c r="CU131" s="2">
        <v>594.46197510000002</v>
      </c>
      <c r="CV131" s="2">
        <v>30.100000399999999</v>
      </c>
      <c r="CW131" s="2">
        <v>1.4</v>
      </c>
      <c r="CX131" s="2">
        <v>28.700000800000002</v>
      </c>
      <c r="CY131" s="2">
        <v>12.8832998</v>
      </c>
      <c r="CZ131" s="2">
        <v>21.066700000000001</v>
      </c>
      <c r="DA131" s="2">
        <v>24.0832996</v>
      </c>
      <c r="DB131" s="2">
        <v>9.3833303000000008</v>
      </c>
      <c r="DC131" s="2">
        <v>498</v>
      </c>
      <c r="DD131" s="2">
        <v>50</v>
      </c>
      <c r="DE131" s="2">
        <v>33</v>
      </c>
      <c r="DF131" s="2">
        <v>12.2262001</v>
      </c>
      <c r="DG131" s="2">
        <v>135</v>
      </c>
      <c r="DH131" s="2">
        <v>108</v>
      </c>
      <c r="DI131" s="2">
        <v>124</v>
      </c>
      <c r="DJ131" s="2">
        <v>124</v>
      </c>
      <c r="DK131" s="2">
        <v>0.89838200000000001</v>
      </c>
      <c r="DL131" s="2">
        <v>11.877400400000001</v>
      </c>
      <c r="DM131" s="2">
        <v>5.0117825529999998</v>
      </c>
      <c r="DN131" s="2">
        <v>-7.2890502780000004</v>
      </c>
      <c r="DO131" s="2">
        <v>4.7564700120000003</v>
      </c>
      <c r="DP131" s="2">
        <v>-1.283074713</v>
      </c>
      <c r="DQ131" s="2">
        <v>0.39104091099999999</v>
      </c>
      <c r="DR131" s="2">
        <v>2.580821228</v>
      </c>
      <c r="DS131" s="2">
        <v>1.1100000000000001</v>
      </c>
      <c r="DT131" s="2">
        <v>1.06</v>
      </c>
      <c r="DU131" s="2">
        <v>0.4</v>
      </c>
      <c r="DV131" s="2">
        <v>1.03</v>
      </c>
      <c r="DW131" s="2">
        <v>0.39</v>
      </c>
      <c r="DX131" s="2" t="s">
        <v>824</v>
      </c>
      <c r="DY131" s="2"/>
    </row>
    <row r="132" spans="1:129">
      <c r="A132" t="str">
        <f t="shared" si="2"/>
        <v>NSW0506_4W</v>
      </c>
      <c r="B132" s="2" t="s">
        <v>235</v>
      </c>
      <c r="C132" s="2" t="s">
        <v>829</v>
      </c>
      <c r="D132" s="2">
        <v>4</v>
      </c>
      <c r="E132" s="2" t="s">
        <v>171</v>
      </c>
      <c r="F132" s="2" t="s">
        <v>822</v>
      </c>
      <c r="G132" s="2" t="s">
        <v>823</v>
      </c>
      <c r="H132" s="16">
        <v>44378.731249999997</v>
      </c>
      <c r="I132" s="2">
        <v>26.2775</v>
      </c>
      <c r="J132" s="2">
        <v>0.93630000000000002</v>
      </c>
      <c r="K132" s="2">
        <v>2.9413999999999998</v>
      </c>
      <c r="L132" s="2">
        <v>0.35630000000000001</v>
      </c>
      <c r="M132" s="2">
        <v>2.5999999999999999E-2</v>
      </c>
      <c r="N132" s="2">
        <v>0.96299999999999997</v>
      </c>
      <c r="O132" s="2">
        <v>6.0000000000000001E-3</v>
      </c>
      <c r="P132" s="2">
        <v>15</v>
      </c>
      <c r="Q132" s="2">
        <v>5</v>
      </c>
      <c r="R132" s="2">
        <v>0</v>
      </c>
      <c r="S132" s="2">
        <v>15</v>
      </c>
      <c r="T132" s="2">
        <v>1</v>
      </c>
      <c r="U132" s="2">
        <v>0</v>
      </c>
      <c r="V132" s="2">
        <v>1.7493000000000001</v>
      </c>
      <c r="W132" s="2">
        <v>5.7200000000000001E-2</v>
      </c>
      <c r="X132" s="2">
        <v>0.17979999999999999</v>
      </c>
      <c r="Y132" s="2">
        <v>0.25509999999999999</v>
      </c>
      <c r="Z132" s="2">
        <v>0</v>
      </c>
      <c r="AA132" s="2">
        <v>1</v>
      </c>
      <c r="AB132" s="2">
        <v>3.6798999999999999</v>
      </c>
      <c r="AC132" s="2">
        <v>0</v>
      </c>
      <c r="AD132" s="2">
        <v>0</v>
      </c>
      <c r="AE132" s="2">
        <v>0</v>
      </c>
      <c r="AF132" s="2">
        <v>0</v>
      </c>
      <c r="AG132" s="2">
        <v>26.2775</v>
      </c>
      <c r="AH132" s="2">
        <v>22.7987</v>
      </c>
      <c r="AI132" s="2">
        <v>3.4788000000000001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2.7092999999999998</v>
      </c>
      <c r="AS132" s="2">
        <v>2.0548000000000002</v>
      </c>
      <c r="AT132" s="2">
        <v>0.65449999999999997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0.86240000000000006</v>
      </c>
      <c r="BD132" s="2">
        <v>0.65410000000000001</v>
      </c>
      <c r="BE132" s="2">
        <v>0.20830000000000001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2.6599999999999999E-2</v>
      </c>
      <c r="BO132" s="2">
        <v>1.67E-2</v>
      </c>
      <c r="BP132" s="2">
        <v>9.9000000000000008E-3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15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-33.823234110000001</v>
      </c>
      <c r="CJ132" s="2">
        <v>147.36504429999999</v>
      </c>
      <c r="CK132" s="2">
        <v>266</v>
      </c>
      <c r="CL132" s="2">
        <v>3033</v>
      </c>
      <c r="CM132" s="2">
        <v>24</v>
      </c>
      <c r="CN132" s="2">
        <v>67</v>
      </c>
      <c r="CO132" s="2">
        <v>65</v>
      </c>
      <c r="CP132" s="2">
        <v>11</v>
      </c>
      <c r="CQ132" s="2">
        <v>158</v>
      </c>
      <c r="CR132" s="2">
        <v>16.691700000000001</v>
      </c>
      <c r="CS132" s="2">
        <v>12.300000199999999</v>
      </c>
      <c r="CT132" s="2">
        <v>42.857101399999998</v>
      </c>
      <c r="CU132" s="2">
        <v>594.46197510000002</v>
      </c>
      <c r="CV132" s="2">
        <v>30.100000399999999</v>
      </c>
      <c r="CW132" s="2">
        <v>1.4</v>
      </c>
      <c r="CX132" s="2">
        <v>28.700000800000002</v>
      </c>
      <c r="CY132" s="2">
        <v>12.8832998</v>
      </c>
      <c r="CZ132" s="2">
        <v>21.066700000000001</v>
      </c>
      <c r="DA132" s="2">
        <v>24.0832996</v>
      </c>
      <c r="DB132" s="2">
        <v>9.3833303000000008</v>
      </c>
      <c r="DC132" s="2">
        <v>498</v>
      </c>
      <c r="DD132" s="2">
        <v>50</v>
      </c>
      <c r="DE132" s="2">
        <v>33</v>
      </c>
      <c r="DF132" s="2">
        <v>12.2262001</v>
      </c>
      <c r="DG132" s="2">
        <v>135</v>
      </c>
      <c r="DH132" s="2">
        <v>108</v>
      </c>
      <c r="DI132" s="2">
        <v>124</v>
      </c>
      <c r="DJ132" s="2">
        <v>124</v>
      </c>
      <c r="DK132" s="2">
        <v>0.89838200000000001</v>
      </c>
      <c r="DL132" s="2">
        <v>11.877400400000001</v>
      </c>
      <c r="DM132" s="2">
        <v>5.0117825529999998</v>
      </c>
      <c r="DN132" s="2">
        <v>-7.2890502780000004</v>
      </c>
      <c r="DO132" s="2">
        <v>4.7564700120000003</v>
      </c>
      <c r="DP132" s="2">
        <v>-1.283074713</v>
      </c>
      <c r="DQ132" s="2">
        <v>0.39104091099999999</v>
      </c>
      <c r="DR132" s="2">
        <v>2.580821228</v>
      </c>
      <c r="DS132" s="2">
        <v>1.5</v>
      </c>
      <c r="DT132" s="2">
        <v>1.37</v>
      </c>
      <c r="DU132" s="2">
        <v>0.41</v>
      </c>
      <c r="DV132" s="2">
        <v>1.33</v>
      </c>
      <c r="DW132" s="2">
        <v>0.39</v>
      </c>
      <c r="DX132" s="2" t="s">
        <v>824</v>
      </c>
      <c r="DY132" s="2"/>
    </row>
    <row r="133" spans="1:129">
      <c r="A133" t="str">
        <f t="shared" si="2"/>
        <v>NSW0506_5W</v>
      </c>
      <c r="B133" s="2" t="s">
        <v>235</v>
      </c>
      <c r="C133" s="2" t="s">
        <v>829</v>
      </c>
      <c r="D133" s="2">
        <v>5</v>
      </c>
      <c r="E133" s="2" t="s">
        <v>171</v>
      </c>
      <c r="F133" s="2" t="s">
        <v>822</v>
      </c>
      <c r="G133" s="2" t="s">
        <v>823</v>
      </c>
      <c r="H133" s="16">
        <v>44378.73472</v>
      </c>
      <c r="I133" s="2">
        <v>17.5169</v>
      </c>
      <c r="J133" s="2">
        <v>0.53820000000000001</v>
      </c>
      <c r="K133" s="2">
        <v>1.6908000000000001</v>
      </c>
      <c r="L133" s="2">
        <v>0.30719999999999997</v>
      </c>
      <c r="M133" s="2">
        <v>1.2999999999999999E-2</v>
      </c>
      <c r="N133" s="2">
        <v>0.98199999999999998</v>
      </c>
      <c r="O133" s="2">
        <v>1.2999999999999999E-2</v>
      </c>
      <c r="P133" s="2">
        <v>4</v>
      </c>
      <c r="Q133" s="2">
        <v>0</v>
      </c>
      <c r="R133" s="2">
        <v>0</v>
      </c>
      <c r="S133" s="2">
        <v>2</v>
      </c>
      <c r="T133" s="2">
        <v>1</v>
      </c>
      <c r="U133" s="2">
        <v>0</v>
      </c>
      <c r="V133" s="2">
        <v>8.7464999999999993</v>
      </c>
      <c r="W133" s="2">
        <v>0.24970000000000001</v>
      </c>
      <c r="X133" s="2">
        <v>0.78449999999999998</v>
      </c>
      <c r="Y133" s="2">
        <v>0.25580000000000003</v>
      </c>
      <c r="Z133" s="2">
        <v>0</v>
      </c>
      <c r="AA133" s="2">
        <v>1</v>
      </c>
      <c r="AB133" s="2">
        <v>12.5044</v>
      </c>
      <c r="AC133" s="2">
        <v>0</v>
      </c>
      <c r="AD133" s="2">
        <v>0</v>
      </c>
      <c r="AE133" s="2">
        <v>0</v>
      </c>
      <c r="AF133" s="2">
        <v>0</v>
      </c>
      <c r="AG133" s="2">
        <v>17.5169</v>
      </c>
      <c r="AH133" s="2">
        <v>16.541599999999999</v>
      </c>
      <c r="AI133" s="2">
        <v>0.97540000000000004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1.5799000000000001</v>
      </c>
      <c r="AS133" s="2">
        <v>1.4137999999999999</v>
      </c>
      <c r="AT133" s="2">
        <v>0.1661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0.50290000000000001</v>
      </c>
      <c r="BD133" s="2">
        <v>0.45</v>
      </c>
      <c r="BE133" s="2">
        <v>5.2900000000000003E-2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1.35E-2</v>
      </c>
      <c r="BO133" s="2">
        <v>1.12E-2</v>
      </c>
      <c r="BP133" s="2">
        <v>2.3E-3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4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-33.823234110000001</v>
      </c>
      <c r="CJ133" s="2">
        <v>147.36504429999999</v>
      </c>
      <c r="CK133" s="2">
        <v>266</v>
      </c>
      <c r="CL133" s="2">
        <v>3033</v>
      </c>
      <c r="CM133" s="2">
        <v>24</v>
      </c>
      <c r="CN133" s="2">
        <v>67</v>
      </c>
      <c r="CO133" s="2">
        <v>65</v>
      </c>
      <c r="CP133" s="2">
        <v>11</v>
      </c>
      <c r="CQ133" s="2">
        <v>158</v>
      </c>
      <c r="CR133" s="2">
        <v>16.691700000000001</v>
      </c>
      <c r="CS133" s="2">
        <v>12.300000199999999</v>
      </c>
      <c r="CT133" s="2">
        <v>42.857101399999998</v>
      </c>
      <c r="CU133" s="2">
        <v>594.46197510000002</v>
      </c>
      <c r="CV133" s="2">
        <v>30.100000399999999</v>
      </c>
      <c r="CW133" s="2">
        <v>1.4</v>
      </c>
      <c r="CX133" s="2">
        <v>28.700000800000002</v>
      </c>
      <c r="CY133" s="2">
        <v>12.8832998</v>
      </c>
      <c r="CZ133" s="2">
        <v>21.066700000000001</v>
      </c>
      <c r="DA133" s="2">
        <v>24.0832996</v>
      </c>
      <c r="DB133" s="2">
        <v>9.3833303000000008</v>
      </c>
      <c r="DC133" s="2">
        <v>498</v>
      </c>
      <c r="DD133" s="2">
        <v>50</v>
      </c>
      <c r="DE133" s="2">
        <v>33</v>
      </c>
      <c r="DF133" s="2">
        <v>12.2262001</v>
      </c>
      <c r="DG133" s="2">
        <v>135</v>
      </c>
      <c r="DH133" s="2">
        <v>108</v>
      </c>
      <c r="DI133" s="2">
        <v>124</v>
      </c>
      <c r="DJ133" s="2">
        <v>124</v>
      </c>
      <c r="DK133" s="2">
        <v>0.89838200000000001</v>
      </c>
      <c r="DL133" s="2">
        <v>11.877400400000001</v>
      </c>
      <c r="DM133" s="2">
        <v>5.0117825529999998</v>
      </c>
      <c r="DN133" s="2">
        <v>-7.2890502780000004</v>
      </c>
      <c r="DO133" s="2">
        <v>4.7564700120000003</v>
      </c>
      <c r="DP133" s="2">
        <v>-1.283074713</v>
      </c>
      <c r="DQ133" s="2">
        <v>0.39104091099999999</v>
      </c>
      <c r="DR133" s="2">
        <v>2.580821228</v>
      </c>
      <c r="DS133" s="2">
        <v>0.79</v>
      </c>
      <c r="DT133" s="2">
        <v>0.85</v>
      </c>
      <c r="DU133" s="2">
        <v>0.34</v>
      </c>
      <c r="DV133" s="2">
        <v>0.9</v>
      </c>
      <c r="DW133" s="2">
        <v>0.37</v>
      </c>
      <c r="DX133" s="2" t="s">
        <v>824</v>
      </c>
      <c r="DY133" s="2"/>
    </row>
    <row r="134" spans="1:129">
      <c r="A134" t="str">
        <f t="shared" si="2"/>
        <v>NSW0506_6W</v>
      </c>
      <c r="B134" s="2" t="s">
        <v>235</v>
      </c>
      <c r="C134" s="2" t="s">
        <v>829</v>
      </c>
      <c r="D134" s="2">
        <v>6</v>
      </c>
      <c r="E134" s="2" t="s">
        <v>171</v>
      </c>
      <c r="F134" s="2" t="s">
        <v>822</v>
      </c>
      <c r="G134" s="2" t="s">
        <v>823</v>
      </c>
      <c r="H134" s="16">
        <v>44378.66042</v>
      </c>
      <c r="I134" s="2">
        <v>33.534799999999997</v>
      </c>
      <c r="J134" s="2">
        <v>1.4400999999999999</v>
      </c>
      <c r="K134" s="2">
        <v>4.5243000000000002</v>
      </c>
      <c r="L134" s="2">
        <v>0.4294</v>
      </c>
      <c r="M134" s="2">
        <v>4.9000000000000002E-2</v>
      </c>
      <c r="N134" s="2">
        <v>0.97099999999999997</v>
      </c>
      <c r="O134" s="2">
        <v>4.0000000000000001E-3</v>
      </c>
      <c r="P134" s="2">
        <v>15</v>
      </c>
      <c r="Q134" s="2">
        <v>22</v>
      </c>
      <c r="R134" s="2">
        <v>0</v>
      </c>
      <c r="S134" s="2">
        <v>40</v>
      </c>
      <c r="T134" s="2">
        <v>16</v>
      </c>
      <c r="U134" s="2">
        <v>105</v>
      </c>
      <c r="V134" s="2">
        <v>0.84299999999999997</v>
      </c>
      <c r="W134" s="2">
        <v>3.3500000000000002E-2</v>
      </c>
      <c r="X134" s="2">
        <v>0.1051</v>
      </c>
      <c r="Y134" s="2">
        <v>0.2238</v>
      </c>
      <c r="Z134" s="2">
        <v>39.5</v>
      </c>
      <c r="AA134" s="2">
        <v>15</v>
      </c>
      <c r="AB134" s="2">
        <v>0.79969999999999997</v>
      </c>
      <c r="AC134" s="2">
        <v>1</v>
      </c>
      <c r="AD134" s="2">
        <v>0.86499999999999999</v>
      </c>
      <c r="AE134" s="2">
        <v>13</v>
      </c>
      <c r="AF134" s="2">
        <v>23.6998</v>
      </c>
      <c r="AG134" s="2">
        <v>33.534799999999997</v>
      </c>
      <c r="AH134" s="2">
        <v>24.378900000000002</v>
      </c>
      <c r="AI134" s="2">
        <v>8.9141999999999992</v>
      </c>
      <c r="AJ134" s="2">
        <v>0.24179999999999999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4.2080000000000002</v>
      </c>
      <c r="AS134" s="2">
        <v>2.0125000000000002</v>
      </c>
      <c r="AT134" s="2">
        <v>2.1154000000000002</v>
      </c>
      <c r="AU134" s="2">
        <v>8.0100000000000005E-2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1.3394999999999999</v>
      </c>
      <c r="BD134" s="2">
        <v>0.64059999999999995</v>
      </c>
      <c r="BE134" s="2">
        <v>0.67330000000000001</v>
      </c>
      <c r="BF134" s="2">
        <v>2.5499999999999998E-2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5.79E-2</v>
      </c>
      <c r="BO134" s="2">
        <v>1.5100000000000001E-2</v>
      </c>
      <c r="BP134" s="2">
        <v>4.0599999999999997E-2</v>
      </c>
      <c r="BQ134" s="2">
        <v>2.0999999999999999E-3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14</v>
      </c>
      <c r="BZ134" s="2">
        <v>1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-33.823234110000001</v>
      </c>
      <c r="CJ134" s="2">
        <v>147.36504429999999</v>
      </c>
      <c r="CK134" s="2">
        <v>266</v>
      </c>
      <c r="CL134" s="2">
        <v>3033</v>
      </c>
      <c r="CM134" s="2">
        <v>24</v>
      </c>
      <c r="CN134" s="2">
        <v>67</v>
      </c>
      <c r="CO134" s="2">
        <v>65</v>
      </c>
      <c r="CP134" s="2">
        <v>11</v>
      </c>
      <c r="CQ134" s="2">
        <v>158</v>
      </c>
      <c r="CR134" s="2">
        <v>16.691700000000001</v>
      </c>
      <c r="CS134" s="2">
        <v>12.300000199999999</v>
      </c>
      <c r="CT134" s="2">
        <v>42.857101399999998</v>
      </c>
      <c r="CU134" s="2">
        <v>594.46197510000002</v>
      </c>
      <c r="CV134" s="2">
        <v>30.100000399999999</v>
      </c>
      <c r="CW134" s="2">
        <v>1.4</v>
      </c>
      <c r="CX134" s="2">
        <v>28.700000800000002</v>
      </c>
      <c r="CY134" s="2">
        <v>12.8832998</v>
      </c>
      <c r="CZ134" s="2">
        <v>21.066700000000001</v>
      </c>
      <c r="DA134" s="2">
        <v>24.0832996</v>
      </c>
      <c r="DB134" s="2">
        <v>9.3833303000000008</v>
      </c>
      <c r="DC134" s="2">
        <v>498</v>
      </c>
      <c r="DD134" s="2">
        <v>50</v>
      </c>
      <c r="DE134" s="2">
        <v>33</v>
      </c>
      <c r="DF134" s="2">
        <v>12.2262001</v>
      </c>
      <c r="DG134" s="2">
        <v>135</v>
      </c>
      <c r="DH134" s="2">
        <v>108</v>
      </c>
      <c r="DI134" s="2">
        <v>124</v>
      </c>
      <c r="DJ134" s="2">
        <v>124</v>
      </c>
      <c r="DK134" s="2">
        <v>0.89838200000000001</v>
      </c>
      <c r="DL134" s="2">
        <v>11.877400400000001</v>
      </c>
      <c r="DM134" s="2">
        <v>5.0117825529999998</v>
      </c>
      <c r="DN134" s="2">
        <v>-7.2890502780000004</v>
      </c>
      <c r="DO134" s="2">
        <v>4.7564700120000003</v>
      </c>
      <c r="DP134" s="2">
        <v>-1.283074713</v>
      </c>
      <c r="DQ134" s="2">
        <v>0.39104091099999999</v>
      </c>
      <c r="DR134" s="2">
        <v>2.580821228</v>
      </c>
      <c r="DS134" s="2">
        <v>2.7989999999999999</v>
      </c>
      <c r="DT134" s="2">
        <v>1.879</v>
      </c>
      <c r="DU134" s="2">
        <v>0.73199999999999998</v>
      </c>
      <c r="DV134" s="2">
        <v>1.246</v>
      </c>
      <c r="DW134" s="2">
        <v>0.68400000000000005</v>
      </c>
      <c r="DX134" s="2" t="s">
        <v>826</v>
      </c>
      <c r="DY134" s="2"/>
    </row>
    <row r="135" spans="1:129">
      <c r="A135" t="str">
        <f t="shared" si="2"/>
        <v>NSW0506_7W</v>
      </c>
      <c r="B135" s="2" t="s">
        <v>235</v>
      </c>
      <c r="C135" s="2" t="s">
        <v>829</v>
      </c>
      <c r="D135" s="2">
        <v>7</v>
      </c>
      <c r="E135" s="2" t="s">
        <v>171</v>
      </c>
      <c r="F135" s="2" t="s">
        <v>825</v>
      </c>
      <c r="G135" s="2" t="s">
        <v>823</v>
      </c>
      <c r="H135" s="16">
        <v>44378.457640000001</v>
      </c>
      <c r="I135" s="2">
        <v>35.654000000000003</v>
      </c>
      <c r="J135" s="2">
        <v>1.2344999999999999</v>
      </c>
      <c r="K135" s="2">
        <v>3.8782000000000001</v>
      </c>
      <c r="L135" s="2">
        <v>0.34620000000000001</v>
      </c>
      <c r="M135" s="2">
        <v>3.4000000000000002E-2</v>
      </c>
      <c r="N135" s="2">
        <v>0.98599999999999999</v>
      </c>
      <c r="O135" s="2">
        <v>6.0000000000000001E-3</v>
      </c>
      <c r="P135" s="2">
        <v>22</v>
      </c>
      <c r="Q135" s="2">
        <v>16</v>
      </c>
      <c r="R135" s="2">
        <v>0</v>
      </c>
      <c r="S135" s="2">
        <v>35</v>
      </c>
      <c r="T135" s="2">
        <v>17</v>
      </c>
      <c r="U135" s="2">
        <v>169</v>
      </c>
      <c r="V135" s="2">
        <v>1.02</v>
      </c>
      <c r="W135" s="2">
        <v>3.27E-2</v>
      </c>
      <c r="X135" s="2">
        <v>0.1026</v>
      </c>
      <c r="Y135" s="2">
        <v>0.224</v>
      </c>
      <c r="Z135" s="2">
        <v>42.22</v>
      </c>
      <c r="AA135" s="2">
        <v>17</v>
      </c>
      <c r="AB135" s="2">
        <v>1.2336</v>
      </c>
      <c r="AC135" s="2">
        <v>2</v>
      </c>
      <c r="AD135" s="2">
        <v>9.6417999999999999</v>
      </c>
      <c r="AE135" s="2">
        <v>14</v>
      </c>
      <c r="AF135" s="2">
        <v>22.145700000000001</v>
      </c>
      <c r="AG135" s="2">
        <v>35.654000000000003</v>
      </c>
      <c r="AH135" s="2">
        <v>30.145700000000001</v>
      </c>
      <c r="AI135" s="2">
        <v>5.5083000000000002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3.6084999999999998</v>
      </c>
      <c r="AS135" s="2">
        <v>2.5417999999999998</v>
      </c>
      <c r="AT135" s="2">
        <v>1.0667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1.1486000000000001</v>
      </c>
      <c r="BD135" s="2">
        <v>0.80910000000000004</v>
      </c>
      <c r="BE135" s="2">
        <v>0.33950000000000002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3.73E-2</v>
      </c>
      <c r="BO135" s="2">
        <v>2.06E-2</v>
      </c>
      <c r="BP135" s="2">
        <v>1.67E-2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22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-33.823234110000001</v>
      </c>
      <c r="CJ135" s="2">
        <v>147.36504429999999</v>
      </c>
      <c r="CK135" s="2">
        <v>266</v>
      </c>
      <c r="CL135" s="2">
        <v>3033</v>
      </c>
      <c r="CM135" s="2">
        <v>24</v>
      </c>
      <c r="CN135" s="2">
        <v>67</v>
      </c>
      <c r="CO135" s="2">
        <v>65</v>
      </c>
      <c r="CP135" s="2">
        <v>11</v>
      </c>
      <c r="CQ135" s="2">
        <v>158</v>
      </c>
      <c r="CR135" s="2">
        <v>16.691700000000001</v>
      </c>
      <c r="CS135" s="2">
        <v>12.300000199999999</v>
      </c>
      <c r="CT135" s="2">
        <v>42.857101399999998</v>
      </c>
      <c r="CU135" s="2">
        <v>594.46197510000002</v>
      </c>
      <c r="CV135" s="2">
        <v>30.100000399999999</v>
      </c>
      <c r="CW135" s="2">
        <v>1.4</v>
      </c>
      <c r="CX135" s="2">
        <v>28.700000800000002</v>
      </c>
      <c r="CY135" s="2">
        <v>12.8832998</v>
      </c>
      <c r="CZ135" s="2">
        <v>21.066700000000001</v>
      </c>
      <c r="DA135" s="2">
        <v>24.0832996</v>
      </c>
      <c r="DB135" s="2">
        <v>9.3833303000000008</v>
      </c>
      <c r="DC135" s="2">
        <v>498</v>
      </c>
      <c r="DD135" s="2">
        <v>50</v>
      </c>
      <c r="DE135" s="2">
        <v>33</v>
      </c>
      <c r="DF135" s="2">
        <v>12.2262001</v>
      </c>
      <c r="DG135" s="2">
        <v>135</v>
      </c>
      <c r="DH135" s="2">
        <v>108</v>
      </c>
      <c r="DI135" s="2">
        <v>124</v>
      </c>
      <c r="DJ135" s="2">
        <v>124</v>
      </c>
      <c r="DK135" s="2">
        <v>0.89838200000000001</v>
      </c>
      <c r="DL135" s="2">
        <v>11.877400400000001</v>
      </c>
      <c r="DM135" s="2">
        <v>5.0117825529999998</v>
      </c>
      <c r="DN135" s="2">
        <v>-7.2890502780000004</v>
      </c>
      <c r="DO135" s="2">
        <v>4.7564700120000003</v>
      </c>
      <c r="DP135" s="2">
        <v>-1.283074713</v>
      </c>
      <c r="DQ135" s="2">
        <v>0.39104091099999999</v>
      </c>
      <c r="DR135" s="2">
        <v>2.580821228</v>
      </c>
      <c r="DS135" s="2">
        <v>1.42</v>
      </c>
      <c r="DT135" s="2">
        <v>1.0229999999999999</v>
      </c>
      <c r="DU135" s="2">
        <v>0.54200000000000004</v>
      </c>
      <c r="DV135" s="2">
        <v>0.876</v>
      </c>
      <c r="DW135" s="2">
        <v>0.59099999999999997</v>
      </c>
      <c r="DX135" s="2" t="s">
        <v>826</v>
      </c>
      <c r="DY135" s="2"/>
    </row>
    <row r="136" spans="1:129">
      <c r="A136" t="str">
        <f t="shared" si="2"/>
        <v>NSW0506_8W</v>
      </c>
      <c r="B136" s="2" t="s">
        <v>235</v>
      </c>
      <c r="C136" s="2" t="s">
        <v>829</v>
      </c>
      <c r="D136" s="2">
        <v>8</v>
      </c>
      <c r="E136" s="2" t="s">
        <v>171</v>
      </c>
      <c r="F136" s="2" t="s">
        <v>825</v>
      </c>
      <c r="G136" s="2" t="s">
        <v>823</v>
      </c>
      <c r="H136" s="16">
        <v>44378.499309999999</v>
      </c>
      <c r="I136" s="2">
        <v>20.440999999999999</v>
      </c>
      <c r="J136" s="2">
        <v>0.69740000000000002</v>
      </c>
      <c r="K136" s="2">
        <v>2.1909999999999998</v>
      </c>
      <c r="L136" s="2">
        <v>0.3412</v>
      </c>
      <c r="M136" s="2">
        <v>1.9E-2</v>
      </c>
      <c r="N136" s="2">
        <v>1.0649999999999999</v>
      </c>
      <c r="O136" s="2">
        <v>1.4999999999999999E-2</v>
      </c>
      <c r="P136" s="2">
        <v>12</v>
      </c>
      <c r="Q136" s="2">
        <v>11</v>
      </c>
      <c r="R136" s="2">
        <v>0</v>
      </c>
      <c r="S136" s="2">
        <v>22</v>
      </c>
      <c r="T136" s="2">
        <v>5</v>
      </c>
      <c r="U136" s="2">
        <v>19</v>
      </c>
      <c r="V136" s="2">
        <v>0.93130000000000002</v>
      </c>
      <c r="W136" s="2">
        <v>2.8500000000000001E-2</v>
      </c>
      <c r="X136" s="2">
        <v>8.9700000000000002E-2</v>
      </c>
      <c r="Y136" s="2">
        <v>0.21890000000000001</v>
      </c>
      <c r="Z136" s="2">
        <v>46.05</v>
      </c>
      <c r="AA136" s="2">
        <v>5</v>
      </c>
      <c r="AB136" s="2">
        <v>0.70309999999999995</v>
      </c>
      <c r="AC136" s="2">
        <v>1</v>
      </c>
      <c r="AD136" s="2">
        <v>8.3239000000000001</v>
      </c>
      <c r="AE136" s="2">
        <v>3</v>
      </c>
      <c r="AF136" s="2">
        <v>1.2036</v>
      </c>
      <c r="AG136" s="2">
        <v>20.440999999999999</v>
      </c>
      <c r="AH136" s="2">
        <v>18.992599999999999</v>
      </c>
      <c r="AI136" s="2">
        <v>1.4483999999999999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1.9836</v>
      </c>
      <c r="AS136" s="2">
        <v>1.7242</v>
      </c>
      <c r="AT136" s="2">
        <v>0.25940000000000002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0.63139999999999996</v>
      </c>
      <c r="BD136" s="2">
        <v>0.54879999999999995</v>
      </c>
      <c r="BE136" s="2">
        <v>8.2600000000000007E-2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1.7899999999999999E-2</v>
      </c>
      <c r="BO136" s="2">
        <v>1.4200000000000001E-2</v>
      </c>
      <c r="BP136" s="2">
        <v>3.7000000000000002E-3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12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-33.823234110000001</v>
      </c>
      <c r="CJ136" s="2">
        <v>147.36504429999999</v>
      </c>
      <c r="CK136" s="2">
        <v>266</v>
      </c>
      <c r="CL136" s="2">
        <v>3033</v>
      </c>
      <c r="CM136" s="2">
        <v>24</v>
      </c>
      <c r="CN136" s="2">
        <v>67</v>
      </c>
      <c r="CO136" s="2">
        <v>65</v>
      </c>
      <c r="CP136" s="2">
        <v>11</v>
      </c>
      <c r="CQ136" s="2">
        <v>158</v>
      </c>
      <c r="CR136" s="2">
        <v>16.691700000000001</v>
      </c>
      <c r="CS136" s="2">
        <v>12.300000199999999</v>
      </c>
      <c r="CT136" s="2">
        <v>42.857101399999998</v>
      </c>
      <c r="CU136" s="2">
        <v>594.46197510000002</v>
      </c>
      <c r="CV136" s="2">
        <v>30.100000399999999</v>
      </c>
      <c r="CW136" s="2">
        <v>1.4</v>
      </c>
      <c r="CX136" s="2">
        <v>28.700000800000002</v>
      </c>
      <c r="CY136" s="2">
        <v>12.8832998</v>
      </c>
      <c r="CZ136" s="2">
        <v>21.066700000000001</v>
      </c>
      <c r="DA136" s="2">
        <v>24.0832996</v>
      </c>
      <c r="DB136" s="2">
        <v>9.3833303000000008</v>
      </c>
      <c r="DC136" s="2">
        <v>498</v>
      </c>
      <c r="DD136" s="2">
        <v>50</v>
      </c>
      <c r="DE136" s="2">
        <v>33</v>
      </c>
      <c r="DF136" s="2">
        <v>12.2262001</v>
      </c>
      <c r="DG136" s="2">
        <v>135</v>
      </c>
      <c r="DH136" s="2">
        <v>108</v>
      </c>
      <c r="DI136" s="2">
        <v>124</v>
      </c>
      <c r="DJ136" s="2">
        <v>124</v>
      </c>
      <c r="DK136" s="2">
        <v>0.89838200000000001</v>
      </c>
      <c r="DL136" s="2">
        <v>11.877400400000001</v>
      </c>
      <c r="DM136" s="2">
        <v>5.0117825529999998</v>
      </c>
      <c r="DN136" s="2">
        <v>-7.2890502780000004</v>
      </c>
      <c r="DO136" s="2">
        <v>4.7564700120000003</v>
      </c>
      <c r="DP136" s="2">
        <v>-1.283074713</v>
      </c>
      <c r="DQ136" s="2">
        <v>0.39104091099999999</v>
      </c>
      <c r="DR136" s="2">
        <v>2.580821228</v>
      </c>
      <c r="DS136" s="2">
        <v>1.482</v>
      </c>
      <c r="DT136" s="2">
        <v>1.1879999999999999</v>
      </c>
      <c r="DU136" s="2">
        <v>0.51900000000000002</v>
      </c>
      <c r="DV136" s="2">
        <v>1.111</v>
      </c>
      <c r="DW136" s="2">
        <v>0.48799999999999999</v>
      </c>
      <c r="DX136" s="2" t="s">
        <v>826</v>
      </c>
      <c r="DY136" s="2"/>
    </row>
    <row r="137" spans="1:129">
      <c r="A137" t="str">
        <f t="shared" si="2"/>
        <v>NSW0506_9W</v>
      </c>
      <c r="B137" s="2" t="s">
        <v>235</v>
      </c>
      <c r="C137" s="2" t="s">
        <v>829</v>
      </c>
      <c r="D137" s="2">
        <v>9</v>
      </c>
      <c r="E137" s="2" t="s">
        <v>171</v>
      </c>
      <c r="F137" s="2" t="s">
        <v>825</v>
      </c>
      <c r="G137" s="2" t="s">
        <v>823</v>
      </c>
      <c r="H137" s="16">
        <v>44378.509720000002</v>
      </c>
      <c r="I137" s="2">
        <v>36.7346</v>
      </c>
      <c r="J137" s="2">
        <v>0.81669999999999998</v>
      </c>
      <c r="K137" s="2">
        <v>2.5657999999999999</v>
      </c>
      <c r="L137" s="2">
        <v>0.2223</v>
      </c>
      <c r="M137" s="2">
        <v>1.4E-2</v>
      </c>
      <c r="N137" s="2">
        <v>0.999</v>
      </c>
      <c r="O137" s="2">
        <v>8.9999999999999993E-3</v>
      </c>
      <c r="P137" s="2">
        <v>31</v>
      </c>
      <c r="Q137" s="2">
        <v>55</v>
      </c>
      <c r="R137" s="2">
        <v>6</v>
      </c>
      <c r="S137" s="2">
        <v>104</v>
      </c>
      <c r="T137" s="2">
        <v>31</v>
      </c>
      <c r="U137" s="2">
        <v>350</v>
      </c>
      <c r="V137" s="2">
        <v>0.35649999999999998</v>
      </c>
      <c r="W137" s="2">
        <v>6.8999999999999999E-3</v>
      </c>
      <c r="X137" s="2">
        <v>2.18E-2</v>
      </c>
      <c r="Y137" s="2">
        <v>0.128</v>
      </c>
      <c r="Z137" s="2">
        <v>37.65</v>
      </c>
      <c r="AA137" s="2">
        <v>37</v>
      </c>
      <c r="AB137" s="2">
        <v>14.5009</v>
      </c>
      <c r="AC137" s="2">
        <v>23</v>
      </c>
      <c r="AD137" s="2">
        <v>16.923100000000002</v>
      </c>
      <c r="AE137" s="2">
        <v>13</v>
      </c>
      <c r="AF137" s="2">
        <v>0.72250000000000003</v>
      </c>
      <c r="AG137" s="2">
        <v>36.7346</v>
      </c>
      <c r="AH137" s="2">
        <v>36.1873</v>
      </c>
      <c r="AI137" s="2">
        <v>0.54730000000000001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2.2618</v>
      </c>
      <c r="AS137" s="2">
        <v>2.169</v>
      </c>
      <c r="AT137" s="2">
        <v>9.2799999999999994E-2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0.71989999999999998</v>
      </c>
      <c r="BD137" s="2">
        <v>0.69040000000000001</v>
      </c>
      <c r="BE137" s="2">
        <v>2.9499999999999998E-2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1.66E-2</v>
      </c>
      <c r="BO137" s="2">
        <v>1.54E-2</v>
      </c>
      <c r="BP137" s="2">
        <v>1.2999999999999999E-3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30</v>
      </c>
      <c r="BZ137" s="2">
        <v>1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-33.823234110000001</v>
      </c>
      <c r="CJ137" s="2">
        <v>147.36504429999999</v>
      </c>
      <c r="CK137" s="2">
        <v>266</v>
      </c>
      <c r="CL137" s="2">
        <v>3033</v>
      </c>
      <c r="CM137" s="2">
        <v>24</v>
      </c>
      <c r="CN137" s="2">
        <v>67</v>
      </c>
      <c r="CO137" s="2">
        <v>65</v>
      </c>
      <c r="CP137" s="2">
        <v>11</v>
      </c>
      <c r="CQ137" s="2">
        <v>158</v>
      </c>
      <c r="CR137" s="2">
        <v>16.691700000000001</v>
      </c>
      <c r="CS137" s="2">
        <v>12.300000199999999</v>
      </c>
      <c r="CT137" s="2">
        <v>42.857101399999998</v>
      </c>
      <c r="CU137" s="2">
        <v>594.46197510000002</v>
      </c>
      <c r="CV137" s="2">
        <v>30.100000399999999</v>
      </c>
      <c r="CW137" s="2">
        <v>1.4</v>
      </c>
      <c r="CX137" s="2">
        <v>28.700000800000002</v>
      </c>
      <c r="CY137" s="2">
        <v>12.8832998</v>
      </c>
      <c r="CZ137" s="2">
        <v>21.066700000000001</v>
      </c>
      <c r="DA137" s="2">
        <v>24.0832996</v>
      </c>
      <c r="DB137" s="2">
        <v>9.3833303000000008</v>
      </c>
      <c r="DC137" s="2">
        <v>498</v>
      </c>
      <c r="DD137" s="2">
        <v>50</v>
      </c>
      <c r="DE137" s="2">
        <v>33</v>
      </c>
      <c r="DF137" s="2">
        <v>12.2262001</v>
      </c>
      <c r="DG137" s="2">
        <v>135</v>
      </c>
      <c r="DH137" s="2">
        <v>108</v>
      </c>
      <c r="DI137" s="2">
        <v>124</v>
      </c>
      <c r="DJ137" s="2">
        <v>124</v>
      </c>
      <c r="DK137" s="2">
        <v>0.89838200000000001</v>
      </c>
      <c r="DL137" s="2">
        <v>11.877400400000001</v>
      </c>
      <c r="DM137" s="2">
        <v>5.0117825529999998</v>
      </c>
      <c r="DN137" s="2">
        <v>-7.2890502780000004</v>
      </c>
      <c r="DO137" s="2">
        <v>4.7564700120000003</v>
      </c>
      <c r="DP137" s="2">
        <v>-1.283074713</v>
      </c>
      <c r="DQ137" s="2">
        <v>0.39104091099999999</v>
      </c>
      <c r="DR137" s="2">
        <v>2.580821228</v>
      </c>
      <c r="DS137" s="2">
        <v>0.98899999999999999</v>
      </c>
      <c r="DT137" s="2">
        <v>0.93700000000000006</v>
      </c>
      <c r="DU137" s="2">
        <v>0.41499999999999998</v>
      </c>
      <c r="DV137" s="2">
        <v>1.0129999999999999</v>
      </c>
      <c r="DW137" s="2">
        <v>0.433</v>
      </c>
      <c r="DX137" s="2" t="s">
        <v>826</v>
      </c>
      <c r="DY137" s="2"/>
    </row>
    <row r="138" spans="1:129">
      <c r="A138" t="str">
        <f t="shared" si="2"/>
        <v>NSW0506_10W</v>
      </c>
      <c r="B138" s="2" t="s">
        <v>235</v>
      </c>
      <c r="C138" s="2" t="s">
        <v>829</v>
      </c>
      <c r="D138" s="2">
        <v>10</v>
      </c>
      <c r="E138" s="2" t="s">
        <v>171</v>
      </c>
      <c r="F138" s="2" t="s">
        <v>825</v>
      </c>
      <c r="G138" s="2" t="s">
        <v>823</v>
      </c>
      <c r="H138" s="16">
        <v>44378.51528</v>
      </c>
      <c r="I138" s="2">
        <v>30.258400000000002</v>
      </c>
      <c r="J138" s="2">
        <v>1.1545000000000001</v>
      </c>
      <c r="K138" s="2">
        <v>3.6269999999999998</v>
      </c>
      <c r="L138" s="2">
        <v>0.38159999999999999</v>
      </c>
      <c r="M138" s="2">
        <v>3.5000000000000003E-2</v>
      </c>
      <c r="N138" s="2">
        <v>0.96599999999999997</v>
      </c>
      <c r="O138" s="2">
        <v>8.0000000000000002E-3</v>
      </c>
      <c r="P138" s="2">
        <v>18</v>
      </c>
      <c r="Q138" s="2">
        <v>4</v>
      </c>
      <c r="R138" s="2">
        <v>1</v>
      </c>
      <c r="S138" s="2">
        <v>15</v>
      </c>
      <c r="T138" s="2">
        <v>1</v>
      </c>
      <c r="U138" s="2">
        <v>0</v>
      </c>
      <c r="V138" s="2">
        <v>2.0133999999999999</v>
      </c>
      <c r="W138" s="2">
        <v>7.0300000000000001E-2</v>
      </c>
      <c r="X138" s="2">
        <v>0.22090000000000001</v>
      </c>
      <c r="Y138" s="2">
        <v>0.24629999999999999</v>
      </c>
      <c r="Z138" s="2">
        <v>0</v>
      </c>
      <c r="AA138" s="2">
        <v>1</v>
      </c>
      <c r="AB138" s="2">
        <v>6.2355</v>
      </c>
      <c r="AC138" s="2">
        <v>0</v>
      </c>
      <c r="AD138" s="2">
        <v>0</v>
      </c>
      <c r="AE138" s="2">
        <v>0</v>
      </c>
      <c r="AF138" s="2">
        <v>0</v>
      </c>
      <c r="AG138" s="2">
        <v>30.258400000000002</v>
      </c>
      <c r="AH138" s="2">
        <v>28.6419</v>
      </c>
      <c r="AI138" s="2">
        <v>1.6165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3.3241999999999998</v>
      </c>
      <c r="AS138" s="2">
        <v>3.0556999999999999</v>
      </c>
      <c r="AT138" s="2">
        <v>0.26850000000000002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1.0581</v>
      </c>
      <c r="BD138" s="2">
        <v>0.97270000000000001</v>
      </c>
      <c r="BE138" s="2">
        <v>8.5500000000000007E-2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3.2300000000000002E-2</v>
      </c>
      <c r="BO138" s="2">
        <v>2.87E-2</v>
      </c>
      <c r="BP138" s="2">
        <v>3.5999999999999999E-3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18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-33.823234110000001</v>
      </c>
      <c r="CJ138" s="2">
        <v>147.36504429999999</v>
      </c>
      <c r="CK138" s="2">
        <v>266</v>
      </c>
      <c r="CL138" s="2">
        <v>3033</v>
      </c>
      <c r="CM138" s="2">
        <v>24</v>
      </c>
      <c r="CN138" s="2">
        <v>67</v>
      </c>
      <c r="CO138" s="2">
        <v>65</v>
      </c>
      <c r="CP138" s="2">
        <v>11</v>
      </c>
      <c r="CQ138" s="2">
        <v>158</v>
      </c>
      <c r="CR138" s="2">
        <v>16.691700000000001</v>
      </c>
      <c r="CS138" s="2">
        <v>12.300000199999999</v>
      </c>
      <c r="CT138" s="2">
        <v>42.857101399999998</v>
      </c>
      <c r="CU138" s="2">
        <v>594.46197510000002</v>
      </c>
      <c r="CV138" s="2">
        <v>30.100000399999999</v>
      </c>
      <c r="CW138" s="2">
        <v>1.4</v>
      </c>
      <c r="CX138" s="2">
        <v>28.700000800000002</v>
      </c>
      <c r="CY138" s="2">
        <v>12.8832998</v>
      </c>
      <c r="CZ138" s="2">
        <v>21.066700000000001</v>
      </c>
      <c r="DA138" s="2">
        <v>24.0832996</v>
      </c>
      <c r="DB138" s="2">
        <v>9.3833303000000008</v>
      </c>
      <c r="DC138" s="2">
        <v>498</v>
      </c>
      <c r="DD138" s="2">
        <v>50</v>
      </c>
      <c r="DE138" s="2">
        <v>33</v>
      </c>
      <c r="DF138" s="2">
        <v>12.2262001</v>
      </c>
      <c r="DG138" s="2">
        <v>135</v>
      </c>
      <c r="DH138" s="2">
        <v>108</v>
      </c>
      <c r="DI138" s="2">
        <v>124</v>
      </c>
      <c r="DJ138" s="2">
        <v>124</v>
      </c>
      <c r="DK138" s="2">
        <v>0.89838200000000001</v>
      </c>
      <c r="DL138" s="2">
        <v>11.877400400000001</v>
      </c>
      <c r="DM138" s="2">
        <v>5.0117825529999998</v>
      </c>
      <c r="DN138" s="2">
        <v>-7.2890502780000004</v>
      </c>
      <c r="DO138" s="2">
        <v>4.7564700120000003</v>
      </c>
      <c r="DP138" s="2">
        <v>-1.283074713</v>
      </c>
      <c r="DQ138" s="2">
        <v>0.39104091099999999</v>
      </c>
      <c r="DR138" s="2">
        <v>2.580821228</v>
      </c>
      <c r="DS138" s="2">
        <v>1.5489999999999999</v>
      </c>
      <c r="DT138" s="2">
        <v>1.23</v>
      </c>
      <c r="DU138" s="2">
        <v>0.56299999999999994</v>
      </c>
      <c r="DV138" s="2">
        <v>0.84099999999999997</v>
      </c>
      <c r="DW138" s="2">
        <v>0.53700000000000003</v>
      </c>
      <c r="DX138" s="2" t="s">
        <v>826</v>
      </c>
      <c r="DY138" s="2"/>
    </row>
    <row r="139" spans="1:129">
      <c r="A139" t="str">
        <f t="shared" si="2"/>
        <v>NSW0512_1D</v>
      </c>
      <c r="B139" s="2" t="s">
        <v>453</v>
      </c>
      <c r="C139" s="2" t="s">
        <v>829</v>
      </c>
      <c r="D139" s="2">
        <v>1</v>
      </c>
      <c r="E139" s="2" t="s">
        <v>154</v>
      </c>
      <c r="F139" s="2" t="s">
        <v>822</v>
      </c>
      <c r="G139" s="2" t="s">
        <v>823</v>
      </c>
      <c r="H139" s="16">
        <v>44384.743750000001</v>
      </c>
      <c r="I139" s="2">
        <v>17.842300000000002</v>
      </c>
      <c r="J139" s="2">
        <v>0.41909999999999997</v>
      </c>
      <c r="K139" s="2">
        <v>1.3165</v>
      </c>
      <c r="L139" s="2">
        <v>0.2349</v>
      </c>
      <c r="M139" s="2">
        <v>8.0000000000000002E-3</v>
      </c>
      <c r="N139" s="2">
        <v>1.0369999999999999</v>
      </c>
      <c r="O139" s="2">
        <v>8.9999999999999993E-3</v>
      </c>
      <c r="P139" s="2">
        <v>10</v>
      </c>
      <c r="Q139" s="2">
        <v>2</v>
      </c>
      <c r="R139" s="2">
        <v>0</v>
      </c>
      <c r="S139" s="2">
        <v>8</v>
      </c>
      <c r="T139" s="2">
        <v>3</v>
      </c>
      <c r="U139" s="2">
        <v>8</v>
      </c>
      <c r="V139" s="2">
        <v>2.2241</v>
      </c>
      <c r="W139" s="2">
        <v>4.7100000000000003E-2</v>
      </c>
      <c r="X139" s="2">
        <v>0.14799999999999999</v>
      </c>
      <c r="Y139" s="2">
        <v>0.21160000000000001</v>
      </c>
      <c r="Z139" s="2">
        <v>24.38</v>
      </c>
      <c r="AA139" s="2">
        <v>3</v>
      </c>
      <c r="AB139" s="2">
        <v>5.9073000000000002</v>
      </c>
      <c r="AC139" s="2">
        <v>2</v>
      </c>
      <c r="AD139" s="2">
        <v>3.9380000000000002</v>
      </c>
      <c r="AE139" s="2">
        <v>0</v>
      </c>
      <c r="AF139" s="2">
        <v>0</v>
      </c>
      <c r="AG139" s="2">
        <v>17.842300000000002</v>
      </c>
      <c r="AH139" s="2">
        <v>17.842300000000002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1.1928000000000001</v>
      </c>
      <c r="AS139" s="2">
        <v>1.1928000000000001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0.37969999999999998</v>
      </c>
      <c r="BD139" s="2">
        <v>0.37969999999999998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6.8999999999999999E-3</v>
      </c>
      <c r="BO139" s="2">
        <v>6.8999999999999999E-3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10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-34.120577019999999</v>
      </c>
      <c r="CJ139" s="2">
        <v>146.99549630000001</v>
      </c>
      <c r="CK139" s="2">
        <v>288</v>
      </c>
      <c r="CL139" s="2">
        <v>3387</v>
      </c>
      <c r="CM139" s="2">
        <v>31</v>
      </c>
      <c r="CN139" s="2">
        <v>69</v>
      </c>
      <c r="CO139" s="2">
        <v>57</v>
      </c>
      <c r="CP139" s="2">
        <v>12</v>
      </c>
      <c r="CQ139" s="2">
        <v>42</v>
      </c>
      <c r="CR139" s="2">
        <v>16.3542004</v>
      </c>
      <c r="CS139" s="2">
        <v>12.3916998</v>
      </c>
      <c r="CT139" s="2">
        <v>42.8777008</v>
      </c>
      <c r="CU139" s="2">
        <v>595.91198729999996</v>
      </c>
      <c r="CV139" s="2">
        <v>29.799999199999998</v>
      </c>
      <c r="CW139" s="2">
        <v>0.9</v>
      </c>
      <c r="CX139" s="2">
        <v>28.899999600000001</v>
      </c>
      <c r="CY139" s="2">
        <v>12.4666996</v>
      </c>
      <c r="CZ139" s="2">
        <v>20.766700700000001</v>
      </c>
      <c r="DA139" s="2">
        <v>23.75</v>
      </c>
      <c r="DB139" s="2">
        <v>9.0166702000000001</v>
      </c>
      <c r="DC139" s="2">
        <v>484</v>
      </c>
      <c r="DD139" s="2">
        <v>52</v>
      </c>
      <c r="DE139" s="2">
        <v>33</v>
      </c>
      <c r="DF139" s="2">
        <v>13.9300003</v>
      </c>
      <c r="DG139" s="2">
        <v>132</v>
      </c>
      <c r="DH139" s="2">
        <v>105</v>
      </c>
      <c r="DI139" s="2">
        <v>119</v>
      </c>
      <c r="DJ139" s="2">
        <v>120</v>
      </c>
      <c r="DK139" s="2">
        <v>0.89069699999999996</v>
      </c>
      <c r="DL139" s="2">
        <v>12.4589996</v>
      </c>
      <c r="DM139" s="2">
        <v>5.4022256329999996</v>
      </c>
      <c r="DN139" s="2">
        <v>-7.7295394220000002</v>
      </c>
      <c r="DO139" s="2">
        <v>4.3129549249999997</v>
      </c>
      <c r="DP139" s="2">
        <v>-0.80099722799999995</v>
      </c>
      <c r="DQ139" s="2">
        <v>0.37218968800000002</v>
      </c>
      <c r="DR139" s="2">
        <v>-0.94975800200000005</v>
      </c>
      <c r="DS139" s="2">
        <v>0.36</v>
      </c>
      <c r="DT139" s="2">
        <v>0.62</v>
      </c>
      <c r="DU139" s="2">
        <v>0.24</v>
      </c>
      <c r="DV139" s="2">
        <v>0.56999999999999995</v>
      </c>
      <c r="DW139" s="2">
        <v>0.26</v>
      </c>
      <c r="DX139" s="2" t="s">
        <v>824</v>
      </c>
      <c r="DY139" s="2"/>
    </row>
    <row r="140" spans="1:129">
      <c r="A140" t="str">
        <f t="shared" si="2"/>
        <v>NSW0512_2D</v>
      </c>
      <c r="B140" s="2" t="s">
        <v>453</v>
      </c>
      <c r="C140" s="2" t="s">
        <v>829</v>
      </c>
      <c r="D140" s="2">
        <v>2</v>
      </c>
      <c r="E140" s="2" t="s">
        <v>154</v>
      </c>
      <c r="F140" s="2" t="s">
        <v>822</v>
      </c>
      <c r="G140" s="2" t="s">
        <v>823</v>
      </c>
      <c r="H140" s="16">
        <v>44384.748610000002</v>
      </c>
      <c r="I140" s="2">
        <v>35.309800000000003</v>
      </c>
      <c r="J140" s="2">
        <v>1.1892</v>
      </c>
      <c r="K140" s="2">
        <v>3.7359</v>
      </c>
      <c r="L140" s="2">
        <v>0.33679999999999999</v>
      </c>
      <c r="M140" s="2">
        <v>3.1E-2</v>
      </c>
      <c r="N140" s="2">
        <v>0.97499999999999998</v>
      </c>
      <c r="O140" s="2">
        <v>8.0000000000000002E-3</v>
      </c>
      <c r="P140" s="2">
        <v>31</v>
      </c>
      <c r="Q140" s="2">
        <v>17</v>
      </c>
      <c r="R140" s="2">
        <v>1</v>
      </c>
      <c r="S140" s="2">
        <v>41</v>
      </c>
      <c r="T140" s="2">
        <v>18</v>
      </c>
      <c r="U140" s="2">
        <v>188</v>
      </c>
      <c r="V140" s="2">
        <v>0.86180000000000001</v>
      </c>
      <c r="W140" s="2">
        <v>2.6599999999999999E-2</v>
      </c>
      <c r="X140" s="2">
        <v>8.3500000000000005E-2</v>
      </c>
      <c r="Y140" s="2">
        <v>0.21829999999999999</v>
      </c>
      <c r="Z140" s="2">
        <v>47.55</v>
      </c>
      <c r="AA140" s="2">
        <v>18</v>
      </c>
      <c r="AB140" s="2">
        <v>19.774100000000001</v>
      </c>
      <c r="AC140" s="2">
        <v>17</v>
      </c>
      <c r="AD140" s="2">
        <v>6.0048000000000004</v>
      </c>
      <c r="AE140" s="2">
        <v>0</v>
      </c>
      <c r="AF140" s="2">
        <v>0</v>
      </c>
      <c r="AG140" s="2">
        <v>35.309800000000003</v>
      </c>
      <c r="AH140" s="2">
        <v>33.157600000000002</v>
      </c>
      <c r="AI140" s="2">
        <v>2.1520999999999999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3.4420999999999999</v>
      </c>
      <c r="AS140" s="2">
        <v>3.0263</v>
      </c>
      <c r="AT140" s="2">
        <v>0.4158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1.0955999999999999</v>
      </c>
      <c r="BD140" s="2">
        <v>0.96330000000000005</v>
      </c>
      <c r="BE140" s="2">
        <v>0.1323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3.1E-2</v>
      </c>
      <c r="BO140" s="2">
        <v>2.4500000000000001E-2</v>
      </c>
      <c r="BP140" s="2">
        <v>6.4999999999999997E-3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31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-34.120577019999999</v>
      </c>
      <c r="CJ140" s="2">
        <v>146.99549630000001</v>
      </c>
      <c r="CK140" s="2">
        <v>288</v>
      </c>
      <c r="CL140" s="2">
        <v>3387</v>
      </c>
      <c r="CM140" s="2">
        <v>31</v>
      </c>
      <c r="CN140" s="2">
        <v>69</v>
      </c>
      <c r="CO140" s="2">
        <v>57</v>
      </c>
      <c r="CP140" s="2">
        <v>12</v>
      </c>
      <c r="CQ140" s="2">
        <v>42</v>
      </c>
      <c r="CR140" s="2">
        <v>16.3542004</v>
      </c>
      <c r="CS140" s="2">
        <v>12.3916998</v>
      </c>
      <c r="CT140" s="2">
        <v>42.8777008</v>
      </c>
      <c r="CU140" s="2">
        <v>595.91198729999996</v>
      </c>
      <c r="CV140" s="2">
        <v>29.799999199999998</v>
      </c>
      <c r="CW140" s="2">
        <v>0.9</v>
      </c>
      <c r="CX140" s="2">
        <v>28.899999600000001</v>
      </c>
      <c r="CY140" s="2">
        <v>12.4666996</v>
      </c>
      <c r="CZ140" s="2">
        <v>20.766700700000001</v>
      </c>
      <c r="DA140" s="2">
        <v>23.75</v>
      </c>
      <c r="DB140" s="2">
        <v>9.0166702000000001</v>
      </c>
      <c r="DC140" s="2">
        <v>484</v>
      </c>
      <c r="DD140" s="2">
        <v>52</v>
      </c>
      <c r="DE140" s="2">
        <v>33</v>
      </c>
      <c r="DF140" s="2">
        <v>13.9300003</v>
      </c>
      <c r="DG140" s="2">
        <v>132</v>
      </c>
      <c r="DH140" s="2">
        <v>105</v>
      </c>
      <c r="DI140" s="2">
        <v>119</v>
      </c>
      <c r="DJ140" s="2">
        <v>120</v>
      </c>
      <c r="DK140" s="2">
        <v>0.89069699999999996</v>
      </c>
      <c r="DL140" s="2">
        <v>12.4589996</v>
      </c>
      <c r="DM140" s="2">
        <v>5.4022256329999996</v>
      </c>
      <c r="DN140" s="2">
        <v>-7.7295394220000002</v>
      </c>
      <c r="DO140" s="2">
        <v>4.3129549249999997</v>
      </c>
      <c r="DP140" s="2">
        <v>-0.80099722799999995</v>
      </c>
      <c r="DQ140" s="2">
        <v>0.37218968800000002</v>
      </c>
      <c r="DR140" s="2">
        <v>-0.94975800200000005</v>
      </c>
      <c r="DS140" s="2">
        <v>1.18</v>
      </c>
      <c r="DT140" s="2">
        <v>1.0900000000000001</v>
      </c>
      <c r="DU140" s="2">
        <v>0.43</v>
      </c>
      <c r="DV140" s="2">
        <v>1.06</v>
      </c>
      <c r="DW140" s="2">
        <v>0.44</v>
      </c>
      <c r="DX140" s="2" t="s">
        <v>824</v>
      </c>
      <c r="DY140" s="2"/>
    </row>
    <row r="141" spans="1:129">
      <c r="A141" t="str">
        <f t="shared" si="2"/>
        <v>NSW0512_3D</v>
      </c>
      <c r="B141" s="2" t="s">
        <v>453</v>
      </c>
      <c r="C141" s="2" t="s">
        <v>829</v>
      </c>
      <c r="D141" s="2">
        <v>3</v>
      </c>
      <c r="E141" s="2" t="s">
        <v>154</v>
      </c>
      <c r="F141" s="2" t="s">
        <v>822</v>
      </c>
      <c r="G141" s="2" t="s">
        <v>823</v>
      </c>
      <c r="H141" s="16">
        <v>44384.756249999999</v>
      </c>
      <c r="I141" s="2">
        <v>26.797799999999999</v>
      </c>
      <c r="J141" s="2">
        <v>0.88160000000000005</v>
      </c>
      <c r="K141" s="2">
        <v>2.7696000000000001</v>
      </c>
      <c r="L141" s="2">
        <v>0.32900000000000001</v>
      </c>
      <c r="M141" s="2">
        <v>2.3E-2</v>
      </c>
      <c r="N141" s="2">
        <v>0.98799999999999999</v>
      </c>
      <c r="O141" s="2">
        <v>6.0000000000000001E-3</v>
      </c>
      <c r="P141" s="2">
        <v>17</v>
      </c>
      <c r="Q141" s="2">
        <v>9</v>
      </c>
      <c r="R141" s="2">
        <v>1</v>
      </c>
      <c r="S141" s="2">
        <v>22</v>
      </c>
      <c r="T141" s="2">
        <v>10</v>
      </c>
      <c r="U141" s="2">
        <v>45</v>
      </c>
      <c r="V141" s="2">
        <v>1.2190000000000001</v>
      </c>
      <c r="W141" s="2">
        <v>3.6999999999999998E-2</v>
      </c>
      <c r="X141" s="2">
        <v>0.1162</v>
      </c>
      <c r="Y141" s="2">
        <v>0.2374</v>
      </c>
      <c r="Z141" s="2">
        <v>44.24</v>
      </c>
      <c r="AA141" s="2">
        <v>9</v>
      </c>
      <c r="AB141" s="2">
        <v>18.466200000000001</v>
      </c>
      <c r="AC141" s="2">
        <v>8</v>
      </c>
      <c r="AD141" s="2">
        <v>2.5552999999999999</v>
      </c>
      <c r="AE141" s="2">
        <v>0</v>
      </c>
      <c r="AF141" s="2">
        <v>0</v>
      </c>
      <c r="AG141" s="2">
        <v>26.797799999999999</v>
      </c>
      <c r="AH141" s="2">
        <v>26.3111</v>
      </c>
      <c r="AI141" s="2">
        <v>0.48670000000000002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2.5659999999999998</v>
      </c>
      <c r="AS141" s="2">
        <v>2.4813999999999998</v>
      </c>
      <c r="AT141" s="2">
        <v>8.4500000000000006E-2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0.81679999999999997</v>
      </c>
      <c r="BD141" s="2">
        <v>0.78990000000000005</v>
      </c>
      <c r="BE141" s="2">
        <v>2.69E-2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2.1700000000000001E-2</v>
      </c>
      <c r="BO141" s="2">
        <v>2.0500000000000001E-2</v>
      </c>
      <c r="BP141" s="2">
        <v>1.1999999999999999E-3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17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-34.120577019999999</v>
      </c>
      <c r="CJ141" s="2">
        <v>146.99549630000001</v>
      </c>
      <c r="CK141" s="2">
        <v>288</v>
      </c>
      <c r="CL141" s="2">
        <v>3387</v>
      </c>
      <c r="CM141" s="2">
        <v>31</v>
      </c>
      <c r="CN141" s="2">
        <v>69</v>
      </c>
      <c r="CO141" s="2">
        <v>57</v>
      </c>
      <c r="CP141" s="2">
        <v>12</v>
      </c>
      <c r="CQ141" s="2">
        <v>42</v>
      </c>
      <c r="CR141" s="2">
        <v>16.3542004</v>
      </c>
      <c r="CS141" s="2">
        <v>12.3916998</v>
      </c>
      <c r="CT141" s="2">
        <v>42.8777008</v>
      </c>
      <c r="CU141" s="2">
        <v>595.91198729999996</v>
      </c>
      <c r="CV141" s="2">
        <v>29.799999199999998</v>
      </c>
      <c r="CW141" s="2">
        <v>0.9</v>
      </c>
      <c r="CX141" s="2">
        <v>28.899999600000001</v>
      </c>
      <c r="CY141" s="2">
        <v>12.4666996</v>
      </c>
      <c r="CZ141" s="2">
        <v>20.766700700000001</v>
      </c>
      <c r="DA141" s="2">
        <v>23.75</v>
      </c>
      <c r="DB141" s="2">
        <v>9.0166702000000001</v>
      </c>
      <c r="DC141" s="2">
        <v>484</v>
      </c>
      <c r="DD141" s="2">
        <v>52</v>
      </c>
      <c r="DE141" s="2">
        <v>33</v>
      </c>
      <c r="DF141" s="2">
        <v>13.9300003</v>
      </c>
      <c r="DG141" s="2">
        <v>132</v>
      </c>
      <c r="DH141" s="2">
        <v>105</v>
      </c>
      <c r="DI141" s="2">
        <v>119</v>
      </c>
      <c r="DJ141" s="2">
        <v>120</v>
      </c>
      <c r="DK141" s="2">
        <v>0.89069699999999996</v>
      </c>
      <c r="DL141" s="2">
        <v>12.4589996</v>
      </c>
      <c r="DM141" s="2">
        <v>5.4022256329999996</v>
      </c>
      <c r="DN141" s="2">
        <v>-7.7295394220000002</v>
      </c>
      <c r="DO141" s="2">
        <v>4.3129549249999997</v>
      </c>
      <c r="DP141" s="2">
        <v>-0.80099722799999995</v>
      </c>
      <c r="DQ141" s="2">
        <v>0.37218968800000002</v>
      </c>
      <c r="DR141" s="2">
        <v>-0.94975800200000005</v>
      </c>
      <c r="DS141" s="2">
        <v>0.71</v>
      </c>
      <c r="DT141" s="2">
        <v>1.39</v>
      </c>
      <c r="DU141" s="2">
        <v>0.4</v>
      </c>
      <c r="DV141" s="2">
        <v>0.62</v>
      </c>
      <c r="DW141" s="2">
        <v>0.21</v>
      </c>
      <c r="DX141" s="2" t="s">
        <v>824</v>
      </c>
      <c r="DY141" s="2"/>
    </row>
    <row r="142" spans="1:129">
      <c r="A142" t="str">
        <f t="shared" si="2"/>
        <v>NSW0512_4D</v>
      </c>
      <c r="B142" s="2" t="s">
        <v>453</v>
      </c>
      <c r="C142" s="2" t="s">
        <v>829</v>
      </c>
      <c r="D142" s="2">
        <v>4</v>
      </c>
      <c r="E142" s="2" t="s">
        <v>154</v>
      </c>
      <c r="F142" s="2" t="s">
        <v>822</v>
      </c>
      <c r="G142" s="2" t="s">
        <v>823</v>
      </c>
      <c r="H142" s="16">
        <v>44384.759030000001</v>
      </c>
      <c r="I142" s="2">
        <v>24.3947</v>
      </c>
      <c r="J142" s="2">
        <v>0.89739999999999998</v>
      </c>
      <c r="K142" s="2">
        <v>2.8193000000000001</v>
      </c>
      <c r="L142" s="2">
        <v>0.3679</v>
      </c>
      <c r="M142" s="2">
        <v>2.5999999999999999E-2</v>
      </c>
      <c r="N142" s="2">
        <v>0.97499999999999998</v>
      </c>
      <c r="O142" s="2">
        <v>7.0000000000000001E-3</v>
      </c>
      <c r="P142" s="2">
        <v>5</v>
      </c>
      <c r="Q142" s="2">
        <v>1</v>
      </c>
      <c r="R142" s="2">
        <v>0</v>
      </c>
      <c r="S142" s="2">
        <v>4</v>
      </c>
      <c r="T142" s="2">
        <v>2</v>
      </c>
      <c r="U142" s="2">
        <v>4</v>
      </c>
      <c r="V142" s="2">
        <v>6.0987</v>
      </c>
      <c r="W142" s="2">
        <v>0.2077</v>
      </c>
      <c r="X142" s="2">
        <v>0.65239999999999998</v>
      </c>
      <c r="Y142" s="2">
        <v>0.29360000000000003</v>
      </c>
      <c r="Z142" s="2">
        <v>58.7</v>
      </c>
      <c r="AA142" s="2">
        <v>2</v>
      </c>
      <c r="AB142" s="2">
        <v>20.5823</v>
      </c>
      <c r="AC142" s="2">
        <v>1</v>
      </c>
      <c r="AD142" s="2">
        <v>0.1678</v>
      </c>
      <c r="AE142" s="2">
        <v>0</v>
      </c>
      <c r="AF142" s="2">
        <v>0</v>
      </c>
      <c r="AG142" s="2">
        <v>24.3947</v>
      </c>
      <c r="AH142" s="2">
        <v>23.595800000000001</v>
      </c>
      <c r="AI142" s="2">
        <v>0.79890000000000005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2.6229</v>
      </c>
      <c r="AS142" s="2">
        <v>2.4605999999999999</v>
      </c>
      <c r="AT142" s="2">
        <v>0.1623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0.83489999999999998</v>
      </c>
      <c r="BD142" s="2">
        <v>0.78320000000000001</v>
      </c>
      <c r="BE142" s="2">
        <v>5.16E-2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2.4199999999999999E-2</v>
      </c>
      <c r="BO142" s="2">
        <v>2.1499999999999998E-2</v>
      </c>
      <c r="BP142" s="2">
        <v>2.7000000000000001E-3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5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-34.120577019999999</v>
      </c>
      <c r="CJ142" s="2">
        <v>146.99549630000001</v>
      </c>
      <c r="CK142" s="2">
        <v>288</v>
      </c>
      <c r="CL142" s="2">
        <v>3387</v>
      </c>
      <c r="CM142" s="2">
        <v>31</v>
      </c>
      <c r="CN142" s="2">
        <v>69</v>
      </c>
      <c r="CO142" s="2">
        <v>57</v>
      </c>
      <c r="CP142" s="2">
        <v>12</v>
      </c>
      <c r="CQ142" s="2">
        <v>42</v>
      </c>
      <c r="CR142" s="2">
        <v>16.3542004</v>
      </c>
      <c r="CS142" s="2">
        <v>12.3916998</v>
      </c>
      <c r="CT142" s="2">
        <v>42.8777008</v>
      </c>
      <c r="CU142" s="2">
        <v>595.91198729999996</v>
      </c>
      <c r="CV142" s="2">
        <v>29.799999199999998</v>
      </c>
      <c r="CW142" s="2">
        <v>0.9</v>
      </c>
      <c r="CX142" s="2">
        <v>28.899999600000001</v>
      </c>
      <c r="CY142" s="2">
        <v>12.4666996</v>
      </c>
      <c r="CZ142" s="2">
        <v>20.766700700000001</v>
      </c>
      <c r="DA142" s="2">
        <v>23.75</v>
      </c>
      <c r="DB142" s="2">
        <v>9.0166702000000001</v>
      </c>
      <c r="DC142" s="2">
        <v>484</v>
      </c>
      <c r="DD142" s="2">
        <v>52</v>
      </c>
      <c r="DE142" s="2">
        <v>33</v>
      </c>
      <c r="DF142" s="2">
        <v>13.9300003</v>
      </c>
      <c r="DG142" s="2">
        <v>132</v>
      </c>
      <c r="DH142" s="2">
        <v>105</v>
      </c>
      <c r="DI142" s="2">
        <v>119</v>
      </c>
      <c r="DJ142" s="2">
        <v>120</v>
      </c>
      <c r="DK142" s="2">
        <v>0.89069699999999996</v>
      </c>
      <c r="DL142" s="2">
        <v>12.4589996</v>
      </c>
      <c r="DM142" s="2">
        <v>5.4022256329999996</v>
      </c>
      <c r="DN142" s="2">
        <v>-7.7295394220000002</v>
      </c>
      <c r="DO142" s="2">
        <v>4.3129549249999997</v>
      </c>
      <c r="DP142" s="2">
        <v>-0.80099722799999995</v>
      </c>
      <c r="DQ142" s="2">
        <v>0.37218968800000002</v>
      </c>
      <c r="DR142" s="2">
        <v>-0.94975800200000005</v>
      </c>
      <c r="DS142" s="2">
        <v>0.88</v>
      </c>
      <c r="DT142" s="2">
        <v>1.34</v>
      </c>
      <c r="DU142" s="2">
        <v>0.32</v>
      </c>
      <c r="DV142" s="2">
        <v>1.25</v>
      </c>
      <c r="DW142" s="2">
        <v>0.27</v>
      </c>
      <c r="DX142" s="2" t="s">
        <v>824</v>
      </c>
      <c r="DY142" s="2"/>
    </row>
    <row r="143" spans="1:129">
      <c r="A143" t="str">
        <f t="shared" si="2"/>
        <v>NSW0512_5D</v>
      </c>
      <c r="B143" s="2" t="s">
        <v>453</v>
      </c>
      <c r="C143" s="2" t="s">
        <v>829</v>
      </c>
      <c r="D143" s="2">
        <v>5</v>
      </c>
      <c r="E143" s="2" t="s">
        <v>154</v>
      </c>
      <c r="F143" s="2" t="s">
        <v>822</v>
      </c>
      <c r="G143" s="2" t="s">
        <v>823</v>
      </c>
      <c r="H143" s="16">
        <v>44384.840969999997</v>
      </c>
      <c r="I143" s="2">
        <v>42.575899999999997</v>
      </c>
      <c r="J143" s="2">
        <v>1.1076999999999999</v>
      </c>
      <c r="K143" s="2">
        <v>3.4801000000000002</v>
      </c>
      <c r="L143" s="2">
        <v>0.26019999999999999</v>
      </c>
      <c r="M143" s="2">
        <v>2.3E-2</v>
      </c>
      <c r="N143" s="2">
        <v>0.97899999999999998</v>
      </c>
      <c r="O143" s="2">
        <v>7.0000000000000001E-3</v>
      </c>
      <c r="P143" s="2">
        <v>32</v>
      </c>
      <c r="Q143" s="2">
        <v>24</v>
      </c>
      <c r="R143" s="2">
        <v>7</v>
      </c>
      <c r="S143" s="2">
        <v>54</v>
      </c>
      <c r="T143" s="2">
        <v>22</v>
      </c>
      <c r="U143" s="2">
        <v>282</v>
      </c>
      <c r="V143" s="2">
        <v>0.78790000000000004</v>
      </c>
      <c r="W143" s="2">
        <v>1.83E-2</v>
      </c>
      <c r="X143" s="2">
        <v>5.7500000000000002E-2</v>
      </c>
      <c r="Y143" s="2">
        <v>0.16830000000000001</v>
      </c>
      <c r="Z143" s="2">
        <v>47.93</v>
      </c>
      <c r="AA143" s="2">
        <v>23</v>
      </c>
      <c r="AB143" s="2">
        <v>3.2555999999999998</v>
      </c>
      <c r="AC143" s="2">
        <v>4</v>
      </c>
      <c r="AD143" s="2">
        <v>6.1733000000000002</v>
      </c>
      <c r="AE143" s="2">
        <v>18</v>
      </c>
      <c r="AF143" s="2">
        <v>30.036000000000001</v>
      </c>
      <c r="AG143" s="2">
        <v>42.575899999999997</v>
      </c>
      <c r="AH143" s="2">
        <v>41.072699999999998</v>
      </c>
      <c r="AI143" s="2">
        <v>1.5031000000000001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3.1194999999999999</v>
      </c>
      <c r="AS143" s="2">
        <v>2.8525</v>
      </c>
      <c r="AT143" s="2">
        <v>0.26700000000000002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0.99299999999999999</v>
      </c>
      <c r="BD143" s="2">
        <v>0.90800000000000003</v>
      </c>
      <c r="BE143" s="2">
        <v>8.5000000000000006E-2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2.3E-2</v>
      </c>
      <c r="BO143" s="2">
        <v>1.9199999999999998E-2</v>
      </c>
      <c r="BP143" s="2">
        <v>3.8E-3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32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-34.120577019999999</v>
      </c>
      <c r="CJ143" s="2">
        <v>146.99549630000001</v>
      </c>
      <c r="CK143" s="2">
        <v>288</v>
      </c>
      <c r="CL143" s="2">
        <v>3387</v>
      </c>
      <c r="CM143" s="2">
        <v>31</v>
      </c>
      <c r="CN143" s="2">
        <v>69</v>
      </c>
      <c r="CO143" s="2">
        <v>57</v>
      </c>
      <c r="CP143" s="2">
        <v>12</v>
      </c>
      <c r="CQ143" s="2">
        <v>42</v>
      </c>
      <c r="CR143" s="2">
        <v>16.3542004</v>
      </c>
      <c r="CS143" s="2">
        <v>12.3916998</v>
      </c>
      <c r="CT143" s="2">
        <v>42.8777008</v>
      </c>
      <c r="CU143" s="2">
        <v>595.91198729999996</v>
      </c>
      <c r="CV143" s="2">
        <v>29.799999199999998</v>
      </c>
      <c r="CW143" s="2">
        <v>0.9</v>
      </c>
      <c r="CX143" s="2">
        <v>28.899999600000001</v>
      </c>
      <c r="CY143" s="2">
        <v>12.4666996</v>
      </c>
      <c r="CZ143" s="2">
        <v>20.766700700000001</v>
      </c>
      <c r="DA143" s="2">
        <v>23.75</v>
      </c>
      <c r="DB143" s="2">
        <v>9.0166702000000001</v>
      </c>
      <c r="DC143" s="2">
        <v>484</v>
      </c>
      <c r="DD143" s="2">
        <v>52</v>
      </c>
      <c r="DE143" s="2">
        <v>33</v>
      </c>
      <c r="DF143" s="2">
        <v>13.9300003</v>
      </c>
      <c r="DG143" s="2">
        <v>132</v>
      </c>
      <c r="DH143" s="2">
        <v>105</v>
      </c>
      <c r="DI143" s="2">
        <v>119</v>
      </c>
      <c r="DJ143" s="2">
        <v>120</v>
      </c>
      <c r="DK143" s="2">
        <v>0.89069699999999996</v>
      </c>
      <c r="DL143" s="2">
        <v>12.4589996</v>
      </c>
      <c r="DM143" s="2">
        <v>5.4022256329999996</v>
      </c>
      <c r="DN143" s="2">
        <v>-7.7295394220000002</v>
      </c>
      <c r="DO143" s="2">
        <v>4.3129549249999997</v>
      </c>
      <c r="DP143" s="2">
        <v>-0.80099722799999995</v>
      </c>
      <c r="DQ143" s="2">
        <v>0.37218968800000002</v>
      </c>
      <c r="DR143" s="2">
        <v>-0.94975800200000005</v>
      </c>
      <c r="DS143" s="2">
        <v>2.0499999999999998</v>
      </c>
      <c r="DT143" s="2">
        <v>1.75</v>
      </c>
      <c r="DU143" s="2">
        <v>0.47</v>
      </c>
      <c r="DV143" s="2">
        <v>1.46</v>
      </c>
      <c r="DW143" s="2">
        <v>0.39</v>
      </c>
      <c r="DX143" s="2" t="s">
        <v>824</v>
      </c>
      <c r="DY143" s="2"/>
    </row>
    <row r="144" spans="1:129">
      <c r="A144" t="str">
        <f t="shared" si="2"/>
        <v>NSW0512_6D</v>
      </c>
      <c r="B144" s="2" t="s">
        <v>453</v>
      </c>
      <c r="C144" s="2" t="s">
        <v>829</v>
      </c>
      <c r="D144" s="2">
        <v>6</v>
      </c>
      <c r="E144" s="2" t="s">
        <v>154</v>
      </c>
      <c r="F144" s="2" t="s">
        <v>827</v>
      </c>
      <c r="G144" s="2" t="s">
        <v>823</v>
      </c>
      <c r="H144" s="16">
        <v>44384.848610000001</v>
      </c>
      <c r="I144" s="2">
        <v>36.387599999999999</v>
      </c>
      <c r="J144" s="2">
        <v>1.1077999999999999</v>
      </c>
      <c r="K144" s="2">
        <v>3.4803000000000002</v>
      </c>
      <c r="L144" s="2">
        <v>0.3044</v>
      </c>
      <c r="M144" s="2">
        <v>2.5999999999999999E-2</v>
      </c>
      <c r="N144" s="2">
        <v>0.97399999999999998</v>
      </c>
      <c r="O144" s="2">
        <v>7.0000000000000001E-3</v>
      </c>
      <c r="P144" s="2">
        <v>10</v>
      </c>
      <c r="Q144" s="2">
        <v>0</v>
      </c>
      <c r="R144" s="2">
        <v>0</v>
      </c>
      <c r="S144" s="2">
        <v>5</v>
      </c>
      <c r="T144" s="2">
        <v>1</v>
      </c>
      <c r="U144" s="2">
        <v>0</v>
      </c>
      <c r="V144" s="2">
        <v>7.2670000000000003</v>
      </c>
      <c r="W144" s="2">
        <v>0.20330000000000001</v>
      </c>
      <c r="X144" s="2">
        <v>0.63859999999999995</v>
      </c>
      <c r="Y144" s="2">
        <v>0.28210000000000002</v>
      </c>
      <c r="Z144" s="2">
        <v>0</v>
      </c>
      <c r="AA144" s="2">
        <v>1</v>
      </c>
      <c r="AB144" s="2">
        <v>14.095599999999999</v>
      </c>
      <c r="AC144" s="2">
        <v>0</v>
      </c>
      <c r="AD144" s="2">
        <v>0</v>
      </c>
      <c r="AE144" s="2">
        <v>0</v>
      </c>
      <c r="AF144" s="2">
        <v>0</v>
      </c>
      <c r="AG144" s="2">
        <v>36.387599999999999</v>
      </c>
      <c r="AH144" s="2">
        <v>35.872300000000003</v>
      </c>
      <c r="AI144" s="2">
        <v>0.51529999999999998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3.2073</v>
      </c>
      <c r="AS144" s="2">
        <v>3.1021999999999998</v>
      </c>
      <c r="AT144" s="2">
        <v>0.1051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1.0208999999999999</v>
      </c>
      <c r="BD144" s="2">
        <v>0.98750000000000004</v>
      </c>
      <c r="BE144" s="2">
        <v>3.3500000000000002E-2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2.4E-2</v>
      </c>
      <c r="BO144" s="2">
        <v>2.2200000000000001E-2</v>
      </c>
      <c r="BP144" s="2">
        <v>1.6999999999999999E-3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8</v>
      </c>
      <c r="BZ144" s="2">
        <v>2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-34.120577019999999</v>
      </c>
      <c r="CJ144" s="2">
        <v>146.99549630000001</v>
      </c>
      <c r="CK144" s="2">
        <v>288</v>
      </c>
      <c r="CL144" s="2">
        <v>3387</v>
      </c>
      <c r="CM144" s="2">
        <v>31</v>
      </c>
      <c r="CN144" s="2">
        <v>69</v>
      </c>
      <c r="CO144" s="2">
        <v>57</v>
      </c>
      <c r="CP144" s="2">
        <v>12</v>
      </c>
      <c r="CQ144" s="2">
        <v>42</v>
      </c>
      <c r="CR144" s="2">
        <v>16.3542004</v>
      </c>
      <c r="CS144" s="2">
        <v>12.3916998</v>
      </c>
      <c r="CT144" s="2">
        <v>42.8777008</v>
      </c>
      <c r="CU144" s="2">
        <v>595.91198729999996</v>
      </c>
      <c r="CV144" s="2">
        <v>29.799999199999998</v>
      </c>
      <c r="CW144" s="2">
        <v>0.9</v>
      </c>
      <c r="CX144" s="2">
        <v>28.899999600000001</v>
      </c>
      <c r="CY144" s="2">
        <v>12.4666996</v>
      </c>
      <c r="CZ144" s="2">
        <v>20.766700700000001</v>
      </c>
      <c r="DA144" s="2">
        <v>23.75</v>
      </c>
      <c r="DB144" s="2">
        <v>9.0166702000000001</v>
      </c>
      <c r="DC144" s="2">
        <v>484</v>
      </c>
      <c r="DD144" s="2">
        <v>52</v>
      </c>
      <c r="DE144" s="2">
        <v>33</v>
      </c>
      <c r="DF144" s="2">
        <v>13.9300003</v>
      </c>
      <c r="DG144" s="2">
        <v>132</v>
      </c>
      <c r="DH144" s="2">
        <v>105</v>
      </c>
      <c r="DI144" s="2">
        <v>119</v>
      </c>
      <c r="DJ144" s="2">
        <v>120</v>
      </c>
      <c r="DK144" s="2">
        <v>0.89069699999999996</v>
      </c>
      <c r="DL144" s="2">
        <v>12.4589996</v>
      </c>
      <c r="DM144" s="2">
        <v>5.4022256329999996</v>
      </c>
      <c r="DN144" s="2">
        <v>-7.7295394220000002</v>
      </c>
      <c r="DO144" s="2">
        <v>4.3129549249999997</v>
      </c>
      <c r="DP144" s="2">
        <v>-0.80099722799999995</v>
      </c>
      <c r="DQ144" s="2">
        <v>0.37218968800000002</v>
      </c>
      <c r="DR144" s="2">
        <v>-0.94975800200000005</v>
      </c>
      <c r="DS144" s="2">
        <v>1.675</v>
      </c>
      <c r="DT144" s="2">
        <v>1.405</v>
      </c>
      <c r="DU144" s="2">
        <v>0.437</v>
      </c>
      <c r="DV144" s="2">
        <v>1.2789999999999999</v>
      </c>
      <c r="DW144" s="2">
        <v>0.52900000000000003</v>
      </c>
      <c r="DX144" s="2" t="s">
        <v>828</v>
      </c>
      <c r="DY144" s="2"/>
    </row>
    <row r="145" spans="1:129">
      <c r="A145" t="str">
        <f t="shared" si="2"/>
        <v>NSW0512_7D</v>
      </c>
      <c r="B145" s="2" t="s">
        <v>453</v>
      </c>
      <c r="C145" s="2" t="s">
        <v>829</v>
      </c>
      <c r="D145" s="2">
        <v>7</v>
      </c>
      <c r="E145" s="2" t="s">
        <v>154</v>
      </c>
      <c r="F145" s="2" t="s">
        <v>827</v>
      </c>
      <c r="G145" s="2" t="s">
        <v>823</v>
      </c>
      <c r="H145" s="16">
        <v>44384.854169999999</v>
      </c>
      <c r="I145" s="2">
        <v>57.059399999999997</v>
      </c>
      <c r="J145" s="2">
        <v>1.6549</v>
      </c>
      <c r="K145" s="2">
        <v>5.1989999999999998</v>
      </c>
      <c r="L145" s="2">
        <v>0.28999999999999998</v>
      </c>
      <c r="M145" s="2">
        <v>3.7999999999999999E-2</v>
      </c>
      <c r="N145" s="2">
        <v>0.98599999999999999</v>
      </c>
      <c r="O145" s="2">
        <v>6.0000000000000001E-3</v>
      </c>
      <c r="P145" s="2">
        <v>12</v>
      </c>
      <c r="Q145" s="2">
        <v>2</v>
      </c>
      <c r="R145" s="2">
        <v>0</v>
      </c>
      <c r="S145" s="2">
        <v>9</v>
      </c>
      <c r="T145" s="2">
        <v>3</v>
      </c>
      <c r="U145" s="2">
        <v>8</v>
      </c>
      <c r="V145" s="2">
        <v>6.3361999999999998</v>
      </c>
      <c r="W145" s="2">
        <v>0.17</v>
      </c>
      <c r="X145" s="2">
        <v>0.53410000000000002</v>
      </c>
      <c r="Y145" s="2">
        <v>0.23719999999999999</v>
      </c>
      <c r="Z145" s="2">
        <v>43.61</v>
      </c>
      <c r="AA145" s="2">
        <v>3</v>
      </c>
      <c r="AB145" s="2">
        <v>23.0015</v>
      </c>
      <c r="AC145" s="2">
        <v>2</v>
      </c>
      <c r="AD145" s="2">
        <v>1.6065</v>
      </c>
      <c r="AE145" s="2">
        <v>0</v>
      </c>
      <c r="AF145" s="2">
        <v>0</v>
      </c>
      <c r="AG145" s="2">
        <v>57.059399999999997</v>
      </c>
      <c r="AH145" s="2">
        <v>56.999499999999998</v>
      </c>
      <c r="AI145" s="2">
        <v>0.06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4.8164999999999996</v>
      </c>
      <c r="AS145" s="2">
        <v>4.8064</v>
      </c>
      <c r="AT145" s="2">
        <v>1.01E-2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1.5330999999999999</v>
      </c>
      <c r="BD145" s="2">
        <v>1.5299</v>
      </c>
      <c r="BE145" s="2">
        <v>3.2000000000000002E-3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3.44E-2</v>
      </c>
      <c r="BO145" s="2">
        <v>3.4200000000000001E-2</v>
      </c>
      <c r="BP145" s="2">
        <v>1E-4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12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-34.120577019999999</v>
      </c>
      <c r="CJ145" s="2">
        <v>146.99549630000001</v>
      </c>
      <c r="CK145" s="2">
        <v>288</v>
      </c>
      <c r="CL145" s="2">
        <v>3387</v>
      </c>
      <c r="CM145" s="2">
        <v>31</v>
      </c>
      <c r="CN145" s="2">
        <v>69</v>
      </c>
      <c r="CO145" s="2">
        <v>57</v>
      </c>
      <c r="CP145" s="2">
        <v>12</v>
      </c>
      <c r="CQ145" s="2">
        <v>42</v>
      </c>
      <c r="CR145" s="2">
        <v>16.3542004</v>
      </c>
      <c r="CS145" s="2">
        <v>12.3916998</v>
      </c>
      <c r="CT145" s="2">
        <v>42.8777008</v>
      </c>
      <c r="CU145" s="2">
        <v>595.91198729999996</v>
      </c>
      <c r="CV145" s="2">
        <v>29.799999199999998</v>
      </c>
      <c r="CW145" s="2">
        <v>0.9</v>
      </c>
      <c r="CX145" s="2">
        <v>28.899999600000001</v>
      </c>
      <c r="CY145" s="2">
        <v>12.4666996</v>
      </c>
      <c r="CZ145" s="2">
        <v>20.766700700000001</v>
      </c>
      <c r="DA145" s="2">
        <v>23.75</v>
      </c>
      <c r="DB145" s="2">
        <v>9.0166702000000001</v>
      </c>
      <c r="DC145" s="2">
        <v>484</v>
      </c>
      <c r="DD145" s="2">
        <v>52</v>
      </c>
      <c r="DE145" s="2">
        <v>33</v>
      </c>
      <c r="DF145" s="2">
        <v>13.9300003</v>
      </c>
      <c r="DG145" s="2">
        <v>132</v>
      </c>
      <c r="DH145" s="2">
        <v>105</v>
      </c>
      <c r="DI145" s="2">
        <v>119</v>
      </c>
      <c r="DJ145" s="2">
        <v>120</v>
      </c>
      <c r="DK145" s="2">
        <v>0.89069699999999996</v>
      </c>
      <c r="DL145" s="2">
        <v>12.4589996</v>
      </c>
      <c r="DM145" s="2">
        <v>5.4022256329999996</v>
      </c>
      <c r="DN145" s="2">
        <v>-7.7295394220000002</v>
      </c>
      <c r="DO145" s="2">
        <v>4.3129549249999997</v>
      </c>
      <c r="DP145" s="2">
        <v>-0.80099722799999995</v>
      </c>
      <c r="DQ145" s="2">
        <v>0.37218968800000002</v>
      </c>
      <c r="DR145" s="2">
        <v>-0.94975800200000005</v>
      </c>
      <c r="DS145" s="2">
        <v>1.9650000000000001</v>
      </c>
      <c r="DT145" s="2">
        <v>1.7649999999999999</v>
      </c>
      <c r="DU145" s="2">
        <v>0.48599999999999999</v>
      </c>
      <c r="DV145" s="2">
        <v>1.6020000000000001</v>
      </c>
      <c r="DW145" s="2">
        <v>0.46500000000000002</v>
      </c>
      <c r="DX145" s="2" t="s">
        <v>828</v>
      </c>
      <c r="DY145" s="2"/>
    </row>
    <row r="146" spans="1:129">
      <c r="A146" t="str">
        <f t="shared" si="2"/>
        <v>NSW0512_8D</v>
      </c>
      <c r="B146" s="2" t="s">
        <v>453</v>
      </c>
      <c r="C146" s="2" t="s">
        <v>829</v>
      </c>
      <c r="D146" s="2">
        <v>8</v>
      </c>
      <c r="E146" s="2" t="s">
        <v>154</v>
      </c>
      <c r="F146" s="2" t="s">
        <v>827</v>
      </c>
      <c r="G146" s="2" t="s">
        <v>823</v>
      </c>
      <c r="H146" s="16">
        <v>44384.856249999997</v>
      </c>
      <c r="I146" s="2">
        <v>31.753599999999999</v>
      </c>
      <c r="J146" s="2">
        <v>0.77829999999999999</v>
      </c>
      <c r="K146" s="2">
        <v>2.4453</v>
      </c>
      <c r="L146" s="2">
        <v>0.24510000000000001</v>
      </c>
      <c r="M146" s="2">
        <v>1.4999999999999999E-2</v>
      </c>
      <c r="N146" s="2">
        <v>0.98699999999999999</v>
      </c>
      <c r="O146" s="2">
        <v>8.0000000000000002E-3</v>
      </c>
      <c r="P146" s="2">
        <v>18</v>
      </c>
      <c r="Q146" s="2">
        <v>18</v>
      </c>
      <c r="R146" s="2">
        <v>0</v>
      </c>
      <c r="S146" s="2">
        <v>37</v>
      </c>
      <c r="T146" s="2">
        <v>17</v>
      </c>
      <c r="U146" s="2">
        <v>169</v>
      </c>
      <c r="V146" s="2">
        <v>0.85850000000000004</v>
      </c>
      <c r="W146" s="2">
        <v>1.8700000000000001E-2</v>
      </c>
      <c r="X146" s="2">
        <v>5.8900000000000001E-2</v>
      </c>
      <c r="Y146" s="2">
        <v>0.1633</v>
      </c>
      <c r="Z146" s="2">
        <v>44.73</v>
      </c>
      <c r="AA146" s="2">
        <v>17</v>
      </c>
      <c r="AB146" s="2">
        <v>1.5589999999999999</v>
      </c>
      <c r="AC146" s="2">
        <v>2</v>
      </c>
      <c r="AD146" s="2">
        <v>1.5319</v>
      </c>
      <c r="AE146" s="2">
        <v>14</v>
      </c>
      <c r="AF146" s="2">
        <v>28.540600000000001</v>
      </c>
      <c r="AG146" s="2">
        <v>31.753599999999999</v>
      </c>
      <c r="AH146" s="2">
        <v>31.753599999999999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2.1815000000000002</v>
      </c>
      <c r="AS146" s="2">
        <v>2.1815000000000002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0.69440000000000002</v>
      </c>
      <c r="BD146" s="2">
        <v>0.69440000000000002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1.3100000000000001E-2</v>
      </c>
      <c r="BO146" s="2">
        <v>1.3100000000000001E-2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18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-34.120577019999999</v>
      </c>
      <c r="CJ146" s="2">
        <v>146.99549630000001</v>
      </c>
      <c r="CK146" s="2">
        <v>288</v>
      </c>
      <c r="CL146" s="2">
        <v>3387</v>
      </c>
      <c r="CM146" s="2">
        <v>31</v>
      </c>
      <c r="CN146" s="2">
        <v>69</v>
      </c>
      <c r="CO146" s="2">
        <v>57</v>
      </c>
      <c r="CP146" s="2">
        <v>12</v>
      </c>
      <c r="CQ146" s="2">
        <v>42</v>
      </c>
      <c r="CR146" s="2">
        <v>16.3542004</v>
      </c>
      <c r="CS146" s="2">
        <v>12.3916998</v>
      </c>
      <c r="CT146" s="2">
        <v>42.8777008</v>
      </c>
      <c r="CU146" s="2">
        <v>595.91198729999996</v>
      </c>
      <c r="CV146" s="2">
        <v>29.799999199999998</v>
      </c>
      <c r="CW146" s="2">
        <v>0.9</v>
      </c>
      <c r="CX146" s="2">
        <v>28.899999600000001</v>
      </c>
      <c r="CY146" s="2">
        <v>12.4666996</v>
      </c>
      <c r="CZ146" s="2">
        <v>20.766700700000001</v>
      </c>
      <c r="DA146" s="2">
        <v>23.75</v>
      </c>
      <c r="DB146" s="2">
        <v>9.0166702000000001</v>
      </c>
      <c r="DC146" s="2">
        <v>484</v>
      </c>
      <c r="DD146" s="2">
        <v>52</v>
      </c>
      <c r="DE146" s="2">
        <v>33</v>
      </c>
      <c r="DF146" s="2">
        <v>13.9300003</v>
      </c>
      <c r="DG146" s="2">
        <v>132</v>
      </c>
      <c r="DH146" s="2">
        <v>105</v>
      </c>
      <c r="DI146" s="2">
        <v>119</v>
      </c>
      <c r="DJ146" s="2">
        <v>120</v>
      </c>
      <c r="DK146" s="2">
        <v>0.89069699999999996</v>
      </c>
      <c r="DL146" s="2">
        <v>12.4589996</v>
      </c>
      <c r="DM146" s="2">
        <v>5.4022256329999996</v>
      </c>
      <c r="DN146" s="2">
        <v>-7.7295394220000002</v>
      </c>
      <c r="DO146" s="2">
        <v>4.3129549249999997</v>
      </c>
      <c r="DP146" s="2">
        <v>-0.80099722799999995</v>
      </c>
      <c r="DQ146" s="2">
        <v>0.37218968800000002</v>
      </c>
      <c r="DR146" s="2">
        <v>-0.94975800200000005</v>
      </c>
      <c r="DS146" s="2">
        <v>1.66</v>
      </c>
      <c r="DT146" s="2">
        <v>1.5529999999999999</v>
      </c>
      <c r="DU146" s="2">
        <v>0.42299999999999999</v>
      </c>
      <c r="DV146" s="2">
        <v>1.5149999999999999</v>
      </c>
      <c r="DW146" s="2">
        <v>0.38500000000000001</v>
      </c>
      <c r="DX146" s="2" t="s">
        <v>828</v>
      </c>
      <c r="DY146" s="2"/>
    </row>
    <row r="147" spans="1:129">
      <c r="A147" t="str">
        <f t="shared" si="2"/>
        <v>NSW0512_9D</v>
      </c>
      <c r="B147" s="2" t="s">
        <v>453</v>
      </c>
      <c r="C147" s="2" t="s">
        <v>829</v>
      </c>
      <c r="D147" s="2">
        <v>9</v>
      </c>
      <c r="E147" s="2" t="s">
        <v>154</v>
      </c>
      <c r="F147" s="2" t="s">
        <v>827</v>
      </c>
      <c r="G147" s="2" t="s">
        <v>823</v>
      </c>
      <c r="H147" s="16">
        <v>44384.85903</v>
      </c>
      <c r="I147" s="2">
        <v>22.9709</v>
      </c>
      <c r="J147" s="2">
        <v>0.59660000000000002</v>
      </c>
      <c r="K147" s="2">
        <v>1.8744000000000001</v>
      </c>
      <c r="L147" s="2">
        <v>0.25969999999999999</v>
      </c>
      <c r="M147" s="2">
        <v>1.2E-2</v>
      </c>
      <c r="N147" s="2">
        <v>0.98799999999999999</v>
      </c>
      <c r="O147" s="2">
        <v>8.9999999999999993E-3</v>
      </c>
      <c r="P147" s="2">
        <v>17</v>
      </c>
      <c r="Q147" s="2">
        <v>17</v>
      </c>
      <c r="R147" s="2">
        <v>0</v>
      </c>
      <c r="S147" s="2">
        <v>35</v>
      </c>
      <c r="T147" s="2">
        <v>14</v>
      </c>
      <c r="U147" s="2">
        <v>122</v>
      </c>
      <c r="V147" s="2">
        <v>0.65680000000000005</v>
      </c>
      <c r="W147" s="2">
        <v>1.54E-2</v>
      </c>
      <c r="X147" s="2">
        <v>4.8300000000000003E-2</v>
      </c>
      <c r="Y147" s="2">
        <v>0.14430000000000001</v>
      </c>
      <c r="Z147" s="2">
        <v>39.36</v>
      </c>
      <c r="AA147" s="2">
        <v>17</v>
      </c>
      <c r="AB147" s="2">
        <v>1.2609999999999999</v>
      </c>
      <c r="AC147" s="2">
        <v>5</v>
      </c>
      <c r="AD147" s="2">
        <v>18.927900000000001</v>
      </c>
      <c r="AE147" s="2">
        <v>11</v>
      </c>
      <c r="AF147" s="2">
        <v>2.6093999999999999</v>
      </c>
      <c r="AG147" s="2">
        <v>22.9709</v>
      </c>
      <c r="AH147" s="2">
        <v>22.9709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1.6981999999999999</v>
      </c>
      <c r="AS147" s="2">
        <v>1.6981999999999999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0.54059999999999997</v>
      </c>
      <c r="BD147" s="2">
        <v>0.54059999999999997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1.1299999999999999E-2</v>
      </c>
      <c r="BO147" s="2">
        <v>1.1299999999999999E-2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17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-34.120577019999999</v>
      </c>
      <c r="CJ147" s="2">
        <v>146.99549630000001</v>
      </c>
      <c r="CK147" s="2">
        <v>288</v>
      </c>
      <c r="CL147" s="2">
        <v>3387</v>
      </c>
      <c r="CM147" s="2">
        <v>31</v>
      </c>
      <c r="CN147" s="2">
        <v>69</v>
      </c>
      <c r="CO147" s="2">
        <v>57</v>
      </c>
      <c r="CP147" s="2">
        <v>12</v>
      </c>
      <c r="CQ147" s="2">
        <v>42</v>
      </c>
      <c r="CR147" s="2">
        <v>16.3542004</v>
      </c>
      <c r="CS147" s="2">
        <v>12.3916998</v>
      </c>
      <c r="CT147" s="2">
        <v>42.8777008</v>
      </c>
      <c r="CU147" s="2">
        <v>595.91198729999996</v>
      </c>
      <c r="CV147" s="2">
        <v>29.799999199999998</v>
      </c>
      <c r="CW147" s="2">
        <v>0.9</v>
      </c>
      <c r="CX147" s="2">
        <v>28.899999600000001</v>
      </c>
      <c r="CY147" s="2">
        <v>12.4666996</v>
      </c>
      <c r="CZ147" s="2">
        <v>20.766700700000001</v>
      </c>
      <c r="DA147" s="2">
        <v>23.75</v>
      </c>
      <c r="DB147" s="2">
        <v>9.0166702000000001</v>
      </c>
      <c r="DC147" s="2">
        <v>484</v>
      </c>
      <c r="DD147" s="2">
        <v>52</v>
      </c>
      <c r="DE147" s="2">
        <v>33</v>
      </c>
      <c r="DF147" s="2">
        <v>13.9300003</v>
      </c>
      <c r="DG147" s="2">
        <v>132</v>
      </c>
      <c r="DH147" s="2">
        <v>105</v>
      </c>
      <c r="DI147" s="2">
        <v>119</v>
      </c>
      <c r="DJ147" s="2">
        <v>120</v>
      </c>
      <c r="DK147" s="2">
        <v>0.89069699999999996</v>
      </c>
      <c r="DL147" s="2">
        <v>12.4589996</v>
      </c>
      <c r="DM147" s="2">
        <v>5.4022256329999996</v>
      </c>
      <c r="DN147" s="2">
        <v>-7.7295394220000002</v>
      </c>
      <c r="DO147" s="2">
        <v>4.3129549249999997</v>
      </c>
      <c r="DP147" s="2">
        <v>-0.80099722799999995</v>
      </c>
      <c r="DQ147" s="2">
        <v>0.37218968800000002</v>
      </c>
      <c r="DR147" s="2">
        <v>-0.94975800200000005</v>
      </c>
      <c r="DS147" s="2">
        <v>1.419</v>
      </c>
      <c r="DT147" s="2">
        <v>1.7430000000000001</v>
      </c>
      <c r="DU147" s="2">
        <v>0.442</v>
      </c>
      <c r="DV147" s="2">
        <v>1.6539999999999999</v>
      </c>
      <c r="DW147" s="2">
        <v>0.35499999999999998</v>
      </c>
      <c r="DX147" s="2" t="s">
        <v>828</v>
      </c>
      <c r="DY147" s="2"/>
    </row>
    <row r="148" spans="1:129">
      <c r="A148" t="str">
        <f t="shared" si="2"/>
        <v>NSW0512_10D</v>
      </c>
      <c r="B148" s="2" t="s">
        <v>453</v>
      </c>
      <c r="C148" s="2" t="s">
        <v>829</v>
      </c>
      <c r="D148" s="2">
        <v>10</v>
      </c>
      <c r="E148" s="2" t="s">
        <v>154</v>
      </c>
      <c r="F148" s="2" t="s">
        <v>827</v>
      </c>
      <c r="G148" s="2" t="s">
        <v>823</v>
      </c>
      <c r="H148" s="16">
        <v>44384.865279999998</v>
      </c>
      <c r="I148" s="2">
        <v>43.423200000000001</v>
      </c>
      <c r="J148" s="2">
        <v>1.2506999999999999</v>
      </c>
      <c r="K148" s="2">
        <v>3.9291999999999998</v>
      </c>
      <c r="L148" s="2">
        <v>0.28799999999999998</v>
      </c>
      <c r="M148" s="2">
        <v>2.8000000000000001E-2</v>
      </c>
      <c r="N148" s="2">
        <v>0.96799999999999997</v>
      </c>
      <c r="O148" s="2">
        <v>5.0000000000000001E-3</v>
      </c>
      <c r="P148" s="2">
        <v>24</v>
      </c>
      <c r="Q148" s="2">
        <v>33</v>
      </c>
      <c r="R148" s="2">
        <v>2</v>
      </c>
      <c r="S148" s="2">
        <v>66</v>
      </c>
      <c r="T148" s="2">
        <v>20</v>
      </c>
      <c r="U148" s="2">
        <v>212</v>
      </c>
      <c r="V148" s="2">
        <v>0.66269999999999996</v>
      </c>
      <c r="W148" s="2">
        <v>1.7100000000000001E-2</v>
      </c>
      <c r="X148" s="2">
        <v>5.3600000000000002E-2</v>
      </c>
      <c r="Y148" s="2">
        <v>0.21249999999999999</v>
      </c>
      <c r="Z148" s="2">
        <v>45.66</v>
      </c>
      <c r="AA148" s="2">
        <v>20</v>
      </c>
      <c r="AB148" s="2">
        <v>1.9254</v>
      </c>
      <c r="AC148" s="2">
        <v>3</v>
      </c>
      <c r="AD148" s="2">
        <v>6.0233999999999996</v>
      </c>
      <c r="AE148" s="2">
        <v>16</v>
      </c>
      <c r="AF148" s="2">
        <v>29.110900000000001</v>
      </c>
      <c r="AG148" s="2">
        <v>43.423200000000001</v>
      </c>
      <c r="AH148" s="2">
        <v>41.592599999999997</v>
      </c>
      <c r="AI148" s="2">
        <v>1.8306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3.5320999999999998</v>
      </c>
      <c r="AS148" s="2">
        <v>3.2025000000000001</v>
      </c>
      <c r="AT148" s="2">
        <v>0.3296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1.1243000000000001</v>
      </c>
      <c r="BD148" s="2">
        <v>1.0194000000000001</v>
      </c>
      <c r="BE148" s="2">
        <v>0.10489999999999999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2.7300000000000001E-2</v>
      </c>
      <c r="BO148" s="2">
        <v>2.2599999999999999E-2</v>
      </c>
      <c r="BP148" s="2">
        <v>4.7999999999999996E-3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24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-34.120577019999999</v>
      </c>
      <c r="CJ148" s="2">
        <v>146.99549630000001</v>
      </c>
      <c r="CK148" s="2">
        <v>288</v>
      </c>
      <c r="CL148" s="2">
        <v>3387</v>
      </c>
      <c r="CM148" s="2">
        <v>31</v>
      </c>
      <c r="CN148" s="2">
        <v>69</v>
      </c>
      <c r="CO148" s="2">
        <v>57</v>
      </c>
      <c r="CP148" s="2">
        <v>12</v>
      </c>
      <c r="CQ148" s="2">
        <v>42</v>
      </c>
      <c r="CR148" s="2">
        <v>16.3542004</v>
      </c>
      <c r="CS148" s="2">
        <v>12.3916998</v>
      </c>
      <c r="CT148" s="2">
        <v>42.8777008</v>
      </c>
      <c r="CU148" s="2">
        <v>595.91198729999996</v>
      </c>
      <c r="CV148" s="2">
        <v>29.799999199999998</v>
      </c>
      <c r="CW148" s="2">
        <v>0.9</v>
      </c>
      <c r="CX148" s="2">
        <v>28.899999600000001</v>
      </c>
      <c r="CY148" s="2">
        <v>12.4666996</v>
      </c>
      <c r="CZ148" s="2">
        <v>20.766700700000001</v>
      </c>
      <c r="DA148" s="2">
        <v>23.75</v>
      </c>
      <c r="DB148" s="2">
        <v>9.0166702000000001</v>
      </c>
      <c r="DC148" s="2">
        <v>484</v>
      </c>
      <c r="DD148" s="2">
        <v>52</v>
      </c>
      <c r="DE148" s="2">
        <v>33</v>
      </c>
      <c r="DF148" s="2">
        <v>13.9300003</v>
      </c>
      <c r="DG148" s="2">
        <v>132</v>
      </c>
      <c r="DH148" s="2">
        <v>105</v>
      </c>
      <c r="DI148" s="2">
        <v>119</v>
      </c>
      <c r="DJ148" s="2">
        <v>120</v>
      </c>
      <c r="DK148" s="2">
        <v>0.89069699999999996</v>
      </c>
      <c r="DL148" s="2">
        <v>12.4589996</v>
      </c>
      <c r="DM148" s="2">
        <v>5.4022256329999996</v>
      </c>
      <c r="DN148" s="2">
        <v>-7.7295394220000002</v>
      </c>
      <c r="DO148" s="2">
        <v>4.3129549249999997</v>
      </c>
      <c r="DP148" s="2">
        <v>-0.80099722799999995</v>
      </c>
      <c r="DQ148" s="2">
        <v>0.37218968800000002</v>
      </c>
      <c r="DR148" s="2">
        <v>-0.94975800200000005</v>
      </c>
      <c r="DS148" s="2">
        <v>1.2</v>
      </c>
      <c r="DT148" s="2">
        <v>1.1859999999999999</v>
      </c>
      <c r="DU148" s="2">
        <v>0.374</v>
      </c>
      <c r="DV148" s="2">
        <v>1.1990000000000001</v>
      </c>
      <c r="DW148" s="2">
        <v>0.39</v>
      </c>
      <c r="DX148" s="2" t="s">
        <v>828</v>
      </c>
      <c r="DY148" s="2"/>
    </row>
    <row r="149" spans="1:129">
      <c r="A149" t="str">
        <f t="shared" si="2"/>
        <v>NSW0512_1W</v>
      </c>
      <c r="B149" s="2" t="s">
        <v>453</v>
      </c>
      <c r="C149" s="2" t="s">
        <v>829</v>
      </c>
      <c r="D149" s="2">
        <v>1</v>
      </c>
      <c r="E149" s="2" t="s">
        <v>171</v>
      </c>
      <c r="F149" s="2" t="s">
        <v>822</v>
      </c>
      <c r="G149" s="2" t="s">
        <v>823</v>
      </c>
      <c r="H149" s="16">
        <v>44384.74583</v>
      </c>
      <c r="I149" s="2">
        <v>11.5771</v>
      </c>
      <c r="J149" s="2">
        <v>0.4466</v>
      </c>
      <c r="K149" s="2">
        <v>1.403</v>
      </c>
      <c r="L149" s="2">
        <v>0.38579999999999998</v>
      </c>
      <c r="M149" s="2">
        <v>1.4E-2</v>
      </c>
      <c r="N149" s="2">
        <v>0.97699999999999998</v>
      </c>
      <c r="O149" s="2">
        <v>6.0000000000000001E-3</v>
      </c>
      <c r="P149" s="2">
        <v>2</v>
      </c>
      <c r="Q149" s="2">
        <v>0</v>
      </c>
      <c r="R149" s="2">
        <v>0</v>
      </c>
      <c r="S149" s="2">
        <v>1</v>
      </c>
      <c r="T149" s="2">
        <v>1</v>
      </c>
      <c r="U149" s="2">
        <v>0</v>
      </c>
      <c r="V149" s="2">
        <v>11.5686</v>
      </c>
      <c r="W149" s="2">
        <v>0.42499999999999999</v>
      </c>
      <c r="X149" s="2">
        <v>1.3351</v>
      </c>
      <c r="Y149" s="2">
        <v>0.3674</v>
      </c>
      <c r="Z149" s="2">
        <v>0</v>
      </c>
      <c r="AA149" s="2">
        <v>1</v>
      </c>
      <c r="AB149" s="2">
        <v>11.5686</v>
      </c>
      <c r="AC149" s="2">
        <v>0</v>
      </c>
      <c r="AD149" s="2">
        <v>0</v>
      </c>
      <c r="AE149" s="2">
        <v>0</v>
      </c>
      <c r="AF149" s="2">
        <v>0</v>
      </c>
      <c r="AG149" s="2">
        <v>11.5771</v>
      </c>
      <c r="AH149" s="2">
        <v>10.7744</v>
      </c>
      <c r="AI149" s="2">
        <v>0.80269999999999997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1.3406</v>
      </c>
      <c r="AS149" s="2">
        <v>1.1978</v>
      </c>
      <c r="AT149" s="2">
        <v>0.14280000000000001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0.42670000000000002</v>
      </c>
      <c r="BD149" s="2">
        <v>0.38129999999999997</v>
      </c>
      <c r="BE149" s="2">
        <v>4.5499999999999999E-2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1.29E-2</v>
      </c>
      <c r="BO149" s="2">
        <v>1.09E-2</v>
      </c>
      <c r="BP149" s="2">
        <v>2E-3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2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-34.120577019999999</v>
      </c>
      <c r="CJ149" s="2">
        <v>146.99549630000001</v>
      </c>
      <c r="CK149" s="2">
        <v>288</v>
      </c>
      <c r="CL149" s="2">
        <v>3387</v>
      </c>
      <c r="CM149" s="2">
        <v>31</v>
      </c>
      <c r="CN149" s="2">
        <v>69</v>
      </c>
      <c r="CO149" s="2">
        <v>57</v>
      </c>
      <c r="CP149" s="2">
        <v>12</v>
      </c>
      <c r="CQ149" s="2">
        <v>42</v>
      </c>
      <c r="CR149" s="2">
        <v>16.3542004</v>
      </c>
      <c r="CS149" s="2">
        <v>12.3916998</v>
      </c>
      <c r="CT149" s="2">
        <v>42.8777008</v>
      </c>
      <c r="CU149" s="2">
        <v>595.91198729999996</v>
      </c>
      <c r="CV149" s="2">
        <v>29.799999199999998</v>
      </c>
      <c r="CW149" s="2">
        <v>0.9</v>
      </c>
      <c r="CX149" s="2">
        <v>28.899999600000001</v>
      </c>
      <c r="CY149" s="2">
        <v>12.4666996</v>
      </c>
      <c r="CZ149" s="2">
        <v>20.766700700000001</v>
      </c>
      <c r="DA149" s="2">
        <v>23.75</v>
      </c>
      <c r="DB149" s="2">
        <v>9.0166702000000001</v>
      </c>
      <c r="DC149" s="2">
        <v>484</v>
      </c>
      <c r="DD149" s="2">
        <v>52</v>
      </c>
      <c r="DE149" s="2">
        <v>33</v>
      </c>
      <c r="DF149" s="2">
        <v>13.9300003</v>
      </c>
      <c r="DG149" s="2">
        <v>132</v>
      </c>
      <c r="DH149" s="2">
        <v>105</v>
      </c>
      <c r="DI149" s="2">
        <v>119</v>
      </c>
      <c r="DJ149" s="2">
        <v>120</v>
      </c>
      <c r="DK149" s="2">
        <v>0.89069699999999996</v>
      </c>
      <c r="DL149" s="2">
        <v>12.4589996</v>
      </c>
      <c r="DM149" s="2">
        <v>5.4022256329999996</v>
      </c>
      <c r="DN149" s="2">
        <v>-7.7295394220000002</v>
      </c>
      <c r="DO149" s="2">
        <v>4.3129549249999997</v>
      </c>
      <c r="DP149" s="2">
        <v>-0.80099722799999995</v>
      </c>
      <c r="DQ149" s="2">
        <v>0.37218968800000002</v>
      </c>
      <c r="DR149" s="2">
        <v>-0.94975800200000005</v>
      </c>
      <c r="DS149" s="2">
        <v>1.08</v>
      </c>
      <c r="DT149" s="2">
        <v>1.01</v>
      </c>
      <c r="DU149" s="2">
        <v>0.4</v>
      </c>
      <c r="DV149" s="2">
        <v>1.03</v>
      </c>
      <c r="DW149" s="2">
        <v>0.42</v>
      </c>
      <c r="DX149" s="2" t="s">
        <v>824</v>
      </c>
      <c r="DY149" s="2"/>
    </row>
    <row r="150" spans="1:129">
      <c r="A150" t="str">
        <f t="shared" si="2"/>
        <v>NSW0512_2W</v>
      </c>
      <c r="B150" s="2" t="s">
        <v>453</v>
      </c>
      <c r="C150" s="2" t="s">
        <v>829</v>
      </c>
      <c r="D150" s="2">
        <v>2</v>
      </c>
      <c r="E150" s="2" t="s">
        <v>171</v>
      </c>
      <c r="F150" s="2" t="s">
        <v>822</v>
      </c>
      <c r="G150" s="2" t="s">
        <v>823</v>
      </c>
      <c r="H150" s="16">
        <v>44384.751389999998</v>
      </c>
      <c r="I150" s="2">
        <v>20.506599999999999</v>
      </c>
      <c r="J150" s="2">
        <v>0.62509999999999999</v>
      </c>
      <c r="K150" s="2">
        <v>1.9638</v>
      </c>
      <c r="L150" s="2">
        <v>0.30480000000000002</v>
      </c>
      <c r="M150" s="2">
        <v>1.4999999999999999E-2</v>
      </c>
      <c r="N150" s="2">
        <v>0.97599999999999998</v>
      </c>
      <c r="O150" s="2">
        <v>7.0000000000000001E-3</v>
      </c>
      <c r="P150" s="2">
        <v>14</v>
      </c>
      <c r="Q150" s="2">
        <v>14</v>
      </c>
      <c r="R150" s="2">
        <v>0</v>
      </c>
      <c r="S150" s="2">
        <v>28</v>
      </c>
      <c r="T150" s="2">
        <v>13</v>
      </c>
      <c r="U150" s="2">
        <v>93</v>
      </c>
      <c r="V150" s="2">
        <v>0.73550000000000004</v>
      </c>
      <c r="W150" s="2">
        <v>2.0500000000000001E-2</v>
      </c>
      <c r="X150" s="2">
        <v>6.4500000000000002E-2</v>
      </c>
      <c r="Y150" s="2">
        <v>0.16839999999999999</v>
      </c>
      <c r="Z150" s="2">
        <v>46.36</v>
      </c>
      <c r="AA150" s="2">
        <v>13</v>
      </c>
      <c r="AB150" s="2">
        <v>17.6358</v>
      </c>
      <c r="AC150" s="2">
        <v>10</v>
      </c>
      <c r="AD150" s="2">
        <v>2.4979</v>
      </c>
      <c r="AE150" s="2">
        <v>2</v>
      </c>
      <c r="AF150" s="2">
        <v>0.3377</v>
      </c>
      <c r="AG150" s="2">
        <v>20.506599999999999</v>
      </c>
      <c r="AH150" s="2">
        <v>19.119700000000002</v>
      </c>
      <c r="AI150" s="2">
        <v>1.3869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1.8153999999999999</v>
      </c>
      <c r="AS150" s="2">
        <v>1.5652999999999999</v>
      </c>
      <c r="AT150" s="2">
        <v>0.25019999999999998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0.57789999999999997</v>
      </c>
      <c r="BD150" s="2">
        <v>0.49819999999999998</v>
      </c>
      <c r="BE150" s="2">
        <v>7.9600000000000004E-2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1.5699999999999999E-2</v>
      </c>
      <c r="BO150" s="2">
        <v>1.21E-2</v>
      </c>
      <c r="BP150" s="2">
        <v>3.5999999999999999E-3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13</v>
      </c>
      <c r="BZ150" s="2">
        <v>1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-34.120577019999999</v>
      </c>
      <c r="CJ150" s="2">
        <v>146.99549630000001</v>
      </c>
      <c r="CK150" s="2">
        <v>288</v>
      </c>
      <c r="CL150" s="2">
        <v>3387</v>
      </c>
      <c r="CM150" s="2">
        <v>31</v>
      </c>
      <c r="CN150" s="2">
        <v>69</v>
      </c>
      <c r="CO150" s="2">
        <v>57</v>
      </c>
      <c r="CP150" s="2">
        <v>12</v>
      </c>
      <c r="CQ150" s="2">
        <v>42</v>
      </c>
      <c r="CR150" s="2">
        <v>16.3542004</v>
      </c>
      <c r="CS150" s="2">
        <v>12.3916998</v>
      </c>
      <c r="CT150" s="2">
        <v>42.8777008</v>
      </c>
      <c r="CU150" s="2">
        <v>595.91198729999996</v>
      </c>
      <c r="CV150" s="2">
        <v>29.799999199999998</v>
      </c>
      <c r="CW150" s="2">
        <v>0.9</v>
      </c>
      <c r="CX150" s="2">
        <v>28.899999600000001</v>
      </c>
      <c r="CY150" s="2">
        <v>12.4666996</v>
      </c>
      <c r="CZ150" s="2">
        <v>20.766700700000001</v>
      </c>
      <c r="DA150" s="2">
        <v>23.75</v>
      </c>
      <c r="DB150" s="2">
        <v>9.0166702000000001</v>
      </c>
      <c r="DC150" s="2">
        <v>484</v>
      </c>
      <c r="DD150" s="2">
        <v>52</v>
      </c>
      <c r="DE150" s="2">
        <v>33</v>
      </c>
      <c r="DF150" s="2">
        <v>13.9300003</v>
      </c>
      <c r="DG150" s="2">
        <v>132</v>
      </c>
      <c r="DH150" s="2">
        <v>105</v>
      </c>
      <c r="DI150" s="2">
        <v>119</v>
      </c>
      <c r="DJ150" s="2">
        <v>120</v>
      </c>
      <c r="DK150" s="2">
        <v>0.89069699999999996</v>
      </c>
      <c r="DL150" s="2">
        <v>12.4589996</v>
      </c>
      <c r="DM150" s="2">
        <v>5.4022256329999996</v>
      </c>
      <c r="DN150" s="2">
        <v>-7.7295394220000002</v>
      </c>
      <c r="DO150" s="2">
        <v>4.3129549249999997</v>
      </c>
      <c r="DP150" s="2">
        <v>-0.80099722799999995</v>
      </c>
      <c r="DQ150" s="2">
        <v>0.37218968800000002</v>
      </c>
      <c r="DR150" s="2">
        <v>-0.94975800200000005</v>
      </c>
      <c r="DS150" s="2">
        <v>1.42</v>
      </c>
      <c r="DT150" s="2">
        <v>1.1599999999999999</v>
      </c>
      <c r="DU150" s="2">
        <v>0.41</v>
      </c>
      <c r="DV150" s="2">
        <v>1.1100000000000001</v>
      </c>
      <c r="DW150" s="2">
        <v>0.46</v>
      </c>
      <c r="DX150" s="2" t="s">
        <v>824</v>
      </c>
      <c r="DY150" s="2"/>
    </row>
    <row r="151" spans="1:129">
      <c r="A151" t="str">
        <f t="shared" si="2"/>
        <v>NSW0512_3W</v>
      </c>
      <c r="B151" s="2" t="s">
        <v>453</v>
      </c>
      <c r="C151" s="2" t="s">
        <v>829</v>
      </c>
      <c r="D151" s="2">
        <v>3</v>
      </c>
      <c r="E151" s="2" t="s">
        <v>171</v>
      </c>
      <c r="F151" s="2" t="s">
        <v>822</v>
      </c>
      <c r="G151" s="2" t="s">
        <v>823</v>
      </c>
      <c r="H151" s="16">
        <v>44384.757640000003</v>
      </c>
      <c r="I151" s="2">
        <v>22.485299999999999</v>
      </c>
      <c r="J151" s="2">
        <v>0.61399999999999999</v>
      </c>
      <c r="K151" s="2">
        <v>1.929</v>
      </c>
      <c r="L151" s="2">
        <v>0.27310000000000001</v>
      </c>
      <c r="M151" s="2">
        <v>1.2999999999999999E-2</v>
      </c>
      <c r="N151" s="2">
        <v>0.96699999999999997</v>
      </c>
      <c r="O151" s="2">
        <v>5.0000000000000001E-3</v>
      </c>
      <c r="P151" s="2">
        <v>14</v>
      </c>
      <c r="Q151" s="2">
        <v>0</v>
      </c>
      <c r="R151" s="2">
        <v>1</v>
      </c>
      <c r="S151" s="2">
        <v>7</v>
      </c>
      <c r="T151" s="2">
        <v>1</v>
      </c>
      <c r="U151" s="2">
        <v>0</v>
      </c>
      <c r="V151" s="2">
        <v>3.1993999999999998</v>
      </c>
      <c r="W151" s="2">
        <v>7.9399999999999998E-2</v>
      </c>
      <c r="X151" s="2">
        <v>0.2495</v>
      </c>
      <c r="Y151" s="2">
        <v>0.1822</v>
      </c>
      <c r="Z151" s="2">
        <v>0</v>
      </c>
      <c r="AA151" s="2">
        <v>1</v>
      </c>
      <c r="AB151" s="2">
        <v>19.478200000000001</v>
      </c>
      <c r="AC151" s="2">
        <v>0</v>
      </c>
      <c r="AD151" s="2">
        <v>0</v>
      </c>
      <c r="AE151" s="2">
        <v>0</v>
      </c>
      <c r="AF151" s="2">
        <v>0</v>
      </c>
      <c r="AG151" s="2">
        <v>22.485299999999999</v>
      </c>
      <c r="AH151" s="2">
        <v>22.229399999999998</v>
      </c>
      <c r="AI151" s="2">
        <v>0.25590000000000002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1.7576000000000001</v>
      </c>
      <c r="AS151" s="2">
        <v>1.7137</v>
      </c>
      <c r="AT151" s="2">
        <v>4.3900000000000002E-2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0.5595</v>
      </c>
      <c r="BD151" s="2">
        <v>0.54549999999999998</v>
      </c>
      <c r="BE151" s="2">
        <v>1.4E-2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1.2500000000000001E-2</v>
      </c>
      <c r="BO151" s="2">
        <v>1.1900000000000001E-2</v>
      </c>
      <c r="BP151" s="2">
        <v>5.9999999999999995E-4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14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-34.120577019999999</v>
      </c>
      <c r="CJ151" s="2">
        <v>146.99549630000001</v>
      </c>
      <c r="CK151" s="2">
        <v>288</v>
      </c>
      <c r="CL151" s="2">
        <v>3387</v>
      </c>
      <c r="CM151" s="2">
        <v>31</v>
      </c>
      <c r="CN151" s="2">
        <v>69</v>
      </c>
      <c r="CO151" s="2">
        <v>57</v>
      </c>
      <c r="CP151" s="2">
        <v>12</v>
      </c>
      <c r="CQ151" s="2">
        <v>42</v>
      </c>
      <c r="CR151" s="2">
        <v>16.3542004</v>
      </c>
      <c r="CS151" s="2">
        <v>12.3916998</v>
      </c>
      <c r="CT151" s="2">
        <v>42.8777008</v>
      </c>
      <c r="CU151" s="2">
        <v>595.91198729999996</v>
      </c>
      <c r="CV151" s="2">
        <v>29.799999199999998</v>
      </c>
      <c r="CW151" s="2">
        <v>0.9</v>
      </c>
      <c r="CX151" s="2">
        <v>28.899999600000001</v>
      </c>
      <c r="CY151" s="2">
        <v>12.4666996</v>
      </c>
      <c r="CZ151" s="2">
        <v>20.766700700000001</v>
      </c>
      <c r="DA151" s="2">
        <v>23.75</v>
      </c>
      <c r="DB151" s="2">
        <v>9.0166702000000001</v>
      </c>
      <c r="DC151" s="2">
        <v>484</v>
      </c>
      <c r="DD151" s="2">
        <v>52</v>
      </c>
      <c r="DE151" s="2">
        <v>33</v>
      </c>
      <c r="DF151" s="2">
        <v>13.9300003</v>
      </c>
      <c r="DG151" s="2">
        <v>132</v>
      </c>
      <c r="DH151" s="2">
        <v>105</v>
      </c>
      <c r="DI151" s="2">
        <v>119</v>
      </c>
      <c r="DJ151" s="2">
        <v>120</v>
      </c>
      <c r="DK151" s="2">
        <v>0.89069699999999996</v>
      </c>
      <c r="DL151" s="2">
        <v>12.4589996</v>
      </c>
      <c r="DM151" s="2">
        <v>5.4022256329999996</v>
      </c>
      <c r="DN151" s="2">
        <v>-7.7295394220000002</v>
      </c>
      <c r="DO151" s="2">
        <v>4.3129549249999997</v>
      </c>
      <c r="DP151" s="2">
        <v>-0.80099722799999995</v>
      </c>
      <c r="DQ151" s="2">
        <v>0.37218968800000002</v>
      </c>
      <c r="DR151" s="2">
        <v>-0.94975800200000005</v>
      </c>
      <c r="DS151" s="2">
        <v>1.22</v>
      </c>
      <c r="DT151" s="2">
        <v>1.37</v>
      </c>
      <c r="DU151" s="2">
        <v>0.36</v>
      </c>
      <c r="DV151" s="2">
        <v>1.24</v>
      </c>
      <c r="DW151" s="2">
        <v>0.47</v>
      </c>
      <c r="DX151" s="2" t="s">
        <v>824</v>
      </c>
      <c r="DY151" s="2"/>
    </row>
    <row r="152" spans="1:129">
      <c r="A152" t="str">
        <f t="shared" si="2"/>
        <v>NSW0512_4W</v>
      </c>
      <c r="B152" s="2" t="s">
        <v>453</v>
      </c>
      <c r="C152" s="2" t="s">
        <v>829</v>
      </c>
      <c r="D152" s="2">
        <v>4</v>
      </c>
      <c r="E152" s="2" t="s">
        <v>171</v>
      </c>
      <c r="F152" s="2" t="s">
        <v>822</v>
      </c>
      <c r="G152" s="2" t="s">
        <v>823</v>
      </c>
      <c r="H152" s="16">
        <v>44384.836810000001</v>
      </c>
      <c r="I152" s="2">
        <v>17.927</v>
      </c>
      <c r="J152" s="2">
        <v>0.49380000000000002</v>
      </c>
      <c r="K152" s="2">
        <v>1.5515000000000001</v>
      </c>
      <c r="L152" s="2">
        <v>0.27550000000000002</v>
      </c>
      <c r="M152" s="2">
        <v>1.0999999999999999E-2</v>
      </c>
      <c r="N152" s="2">
        <v>0.96599999999999997</v>
      </c>
      <c r="O152" s="2">
        <v>8.9999999999999993E-3</v>
      </c>
      <c r="P152" s="2">
        <v>16</v>
      </c>
      <c r="Q152" s="2">
        <v>10</v>
      </c>
      <c r="R152" s="2">
        <v>2</v>
      </c>
      <c r="S152" s="2">
        <v>23</v>
      </c>
      <c r="T152" s="2">
        <v>5</v>
      </c>
      <c r="U152" s="2">
        <v>21</v>
      </c>
      <c r="V152" s="2">
        <v>0.77949999999999997</v>
      </c>
      <c r="W152" s="2">
        <v>1.9199999999999998E-2</v>
      </c>
      <c r="X152" s="2">
        <v>6.0499999999999998E-2</v>
      </c>
      <c r="Y152" s="2">
        <v>0.1404</v>
      </c>
      <c r="Z152" s="2">
        <v>43.14</v>
      </c>
      <c r="AA152" s="2">
        <v>6</v>
      </c>
      <c r="AB152" s="2">
        <v>13.4132</v>
      </c>
      <c r="AC152" s="2">
        <v>4</v>
      </c>
      <c r="AD152" s="2">
        <v>2.2605</v>
      </c>
      <c r="AE152" s="2">
        <v>1</v>
      </c>
      <c r="AF152" s="2">
        <v>0.11</v>
      </c>
      <c r="AG152" s="2">
        <v>17.927</v>
      </c>
      <c r="AH152" s="2">
        <v>17.342400000000001</v>
      </c>
      <c r="AI152" s="2">
        <v>0.58460000000000001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1.3975</v>
      </c>
      <c r="AS152" s="2">
        <v>1.2959000000000001</v>
      </c>
      <c r="AT152" s="2">
        <v>0.1016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0.44479999999999997</v>
      </c>
      <c r="BD152" s="2">
        <v>0.41249999999999998</v>
      </c>
      <c r="BE152" s="2">
        <v>3.2300000000000002E-2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1.0500000000000001E-2</v>
      </c>
      <c r="BO152" s="2">
        <v>8.9999999999999993E-3</v>
      </c>
      <c r="BP152" s="2">
        <v>1.4E-3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16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-34.120577019999999</v>
      </c>
      <c r="CJ152" s="2">
        <v>146.99549630000001</v>
      </c>
      <c r="CK152" s="2">
        <v>288</v>
      </c>
      <c r="CL152" s="2">
        <v>3387</v>
      </c>
      <c r="CM152" s="2">
        <v>31</v>
      </c>
      <c r="CN152" s="2">
        <v>69</v>
      </c>
      <c r="CO152" s="2">
        <v>57</v>
      </c>
      <c r="CP152" s="2">
        <v>12</v>
      </c>
      <c r="CQ152" s="2">
        <v>42</v>
      </c>
      <c r="CR152" s="2">
        <v>16.3542004</v>
      </c>
      <c r="CS152" s="2">
        <v>12.3916998</v>
      </c>
      <c r="CT152" s="2">
        <v>42.8777008</v>
      </c>
      <c r="CU152" s="2">
        <v>595.91198729999996</v>
      </c>
      <c r="CV152" s="2">
        <v>29.799999199999998</v>
      </c>
      <c r="CW152" s="2">
        <v>0.9</v>
      </c>
      <c r="CX152" s="2">
        <v>28.899999600000001</v>
      </c>
      <c r="CY152" s="2">
        <v>12.4666996</v>
      </c>
      <c r="CZ152" s="2">
        <v>20.766700700000001</v>
      </c>
      <c r="DA152" s="2">
        <v>23.75</v>
      </c>
      <c r="DB152" s="2">
        <v>9.0166702000000001</v>
      </c>
      <c r="DC152" s="2">
        <v>484</v>
      </c>
      <c r="DD152" s="2">
        <v>52</v>
      </c>
      <c r="DE152" s="2">
        <v>33</v>
      </c>
      <c r="DF152" s="2">
        <v>13.9300003</v>
      </c>
      <c r="DG152" s="2">
        <v>132</v>
      </c>
      <c r="DH152" s="2">
        <v>105</v>
      </c>
      <c r="DI152" s="2">
        <v>119</v>
      </c>
      <c r="DJ152" s="2">
        <v>120</v>
      </c>
      <c r="DK152" s="2">
        <v>0.89069699999999996</v>
      </c>
      <c r="DL152" s="2">
        <v>12.4589996</v>
      </c>
      <c r="DM152" s="2">
        <v>5.4022256329999996</v>
      </c>
      <c r="DN152" s="2">
        <v>-7.7295394220000002</v>
      </c>
      <c r="DO152" s="2">
        <v>4.3129549249999997</v>
      </c>
      <c r="DP152" s="2">
        <v>-0.80099722799999995</v>
      </c>
      <c r="DQ152" s="2">
        <v>0.37218968800000002</v>
      </c>
      <c r="DR152" s="2">
        <v>-0.94975800200000005</v>
      </c>
      <c r="DS152" s="2">
        <v>1.1399999999999999</v>
      </c>
      <c r="DT152" s="2">
        <v>1.04</v>
      </c>
      <c r="DU152" s="2">
        <v>0.4</v>
      </c>
      <c r="DV152" s="2">
        <v>1.01</v>
      </c>
      <c r="DW152" s="2">
        <v>0.42</v>
      </c>
      <c r="DX152" s="2" t="s">
        <v>824</v>
      </c>
      <c r="DY152" s="2"/>
    </row>
    <row r="153" spans="1:129">
      <c r="A153" t="str">
        <f t="shared" si="2"/>
        <v>NSW0512_5W</v>
      </c>
      <c r="B153" s="2" t="s">
        <v>453</v>
      </c>
      <c r="C153" s="2" t="s">
        <v>829</v>
      </c>
      <c r="D153" s="2">
        <v>5</v>
      </c>
      <c r="E153" s="2" t="s">
        <v>171</v>
      </c>
      <c r="F153" s="2" t="s">
        <v>822</v>
      </c>
      <c r="G153" s="2" t="s">
        <v>823</v>
      </c>
      <c r="H153" s="16">
        <v>44384.845139999998</v>
      </c>
      <c r="I153" s="2">
        <v>17.340900000000001</v>
      </c>
      <c r="J153" s="2">
        <v>0.4758</v>
      </c>
      <c r="K153" s="2">
        <v>1.4946999999999999</v>
      </c>
      <c r="L153" s="2">
        <v>0.27439999999999998</v>
      </c>
      <c r="M153" s="2">
        <v>0.01</v>
      </c>
      <c r="N153" s="2">
        <v>1.0069999999999999</v>
      </c>
      <c r="O153" s="2">
        <v>0.01</v>
      </c>
      <c r="P153" s="2">
        <v>9</v>
      </c>
      <c r="Q153" s="2">
        <v>1</v>
      </c>
      <c r="R153" s="2">
        <v>0</v>
      </c>
      <c r="S153" s="2">
        <v>6</v>
      </c>
      <c r="T153" s="2">
        <v>1</v>
      </c>
      <c r="U153" s="2">
        <v>0</v>
      </c>
      <c r="V153" s="2">
        <v>2.8837000000000002</v>
      </c>
      <c r="W153" s="2">
        <v>7.2300000000000003E-2</v>
      </c>
      <c r="X153" s="2">
        <v>0.2273</v>
      </c>
      <c r="Y153" s="2">
        <v>0.1898</v>
      </c>
      <c r="Z153" s="2">
        <v>0</v>
      </c>
      <c r="AA153" s="2">
        <v>1</v>
      </c>
      <c r="AB153" s="2">
        <v>8.6701999999999995</v>
      </c>
      <c r="AC153" s="2">
        <v>0</v>
      </c>
      <c r="AD153" s="2">
        <v>0</v>
      </c>
      <c r="AE153" s="2">
        <v>0</v>
      </c>
      <c r="AF153" s="2">
        <v>0</v>
      </c>
      <c r="AG153" s="2">
        <v>17.340900000000001</v>
      </c>
      <c r="AH153" s="2">
        <v>16.974900000000002</v>
      </c>
      <c r="AI153" s="2">
        <v>0.36599999999999999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1.3732</v>
      </c>
      <c r="AS153" s="2">
        <v>1.3124</v>
      </c>
      <c r="AT153" s="2">
        <v>6.08E-2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0.43709999999999999</v>
      </c>
      <c r="BD153" s="2">
        <v>0.4178</v>
      </c>
      <c r="BE153" s="2">
        <v>1.9300000000000001E-2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1.01E-2</v>
      </c>
      <c r="BO153" s="2">
        <v>9.2999999999999992E-3</v>
      </c>
      <c r="BP153" s="2">
        <v>8.0000000000000004E-4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9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-34.120577019999999</v>
      </c>
      <c r="CJ153" s="2">
        <v>146.99549630000001</v>
      </c>
      <c r="CK153" s="2">
        <v>288</v>
      </c>
      <c r="CL153" s="2">
        <v>3387</v>
      </c>
      <c r="CM153" s="2">
        <v>31</v>
      </c>
      <c r="CN153" s="2">
        <v>69</v>
      </c>
      <c r="CO153" s="2">
        <v>57</v>
      </c>
      <c r="CP153" s="2">
        <v>12</v>
      </c>
      <c r="CQ153" s="2">
        <v>42</v>
      </c>
      <c r="CR153" s="2">
        <v>16.3542004</v>
      </c>
      <c r="CS153" s="2">
        <v>12.3916998</v>
      </c>
      <c r="CT153" s="2">
        <v>42.8777008</v>
      </c>
      <c r="CU153" s="2">
        <v>595.91198729999996</v>
      </c>
      <c r="CV153" s="2">
        <v>29.799999199999998</v>
      </c>
      <c r="CW153" s="2">
        <v>0.9</v>
      </c>
      <c r="CX153" s="2">
        <v>28.899999600000001</v>
      </c>
      <c r="CY153" s="2">
        <v>12.4666996</v>
      </c>
      <c r="CZ153" s="2">
        <v>20.766700700000001</v>
      </c>
      <c r="DA153" s="2">
        <v>23.75</v>
      </c>
      <c r="DB153" s="2">
        <v>9.0166702000000001</v>
      </c>
      <c r="DC153" s="2">
        <v>484</v>
      </c>
      <c r="DD153" s="2">
        <v>52</v>
      </c>
      <c r="DE153" s="2">
        <v>33</v>
      </c>
      <c r="DF153" s="2">
        <v>13.9300003</v>
      </c>
      <c r="DG153" s="2">
        <v>132</v>
      </c>
      <c r="DH153" s="2">
        <v>105</v>
      </c>
      <c r="DI153" s="2">
        <v>119</v>
      </c>
      <c r="DJ153" s="2">
        <v>120</v>
      </c>
      <c r="DK153" s="2">
        <v>0.89069699999999996</v>
      </c>
      <c r="DL153" s="2">
        <v>12.4589996</v>
      </c>
      <c r="DM153" s="2">
        <v>5.4022256329999996</v>
      </c>
      <c r="DN153" s="2">
        <v>-7.7295394220000002</v>
      </c>
      <c r="DO153" s="2">
        <v>4.3129549249999997</v>
      </c>
      <c r="DP153" s="2">
        <v>-0.80099722799999995</v>
      </c>
      <c r="DQ153" s="2">
        <v>0.37218968800000002</v>
      </c>
      <c r="DR153" s="2">
        <v>-0.94975800200000005</v>
      </c>
      <c r="DS153" s="2">
        <v>1.08</v>
      </c>
      <c r="DT153" s="2">
        <v>1.18</v>
      </c>
      <c r="DU153" s="2">
        <v>0.4</v>
      </c>
      <c r="DV153" s="2">
        <v>1.1599999999999999</v>
      </c>
      <c r="DW153" s="2">
        <v>0.44</v>
      </c>
      <c r="DX153" s="2" t="s">
        <v>824</v>
      </c>
      <c r="DY153" s="2"/>
    </row>
    <row r="154" spans="1:129">
      <c r="A154" t="str">
        <f t="shared" si="2"/>
        <v>NSW0512_6W</v>
      </c>
      <c r="B154" s="2" t="s">
        <v>453</v>
      </c>
      <c r="C154" s="2" t="s">
        <v>829</v>
      </c>
      <c r="D154" s="2">
        <v>6</v>
      </c>
      <c r="E154" s="2" t="s">
        <v>171</v>
      </c>
      <c r="F154" s="2" t="s">
        <v>827</v>
      </c>
      <c r="G154" s="2" t="s">
        <v>823</v>
      </c>
      <c r="H154" s="16">
        <v>44384.852079999997</v>
      </c>
      <c r="I154" s="2">
        <v>33.920499999999997</v>
      </c>
      <c r="J154" s="2">
        <v>0.81579999999999997</v>
      </c>
      <c r="K154" s="2">
        <v>2.5630000000000002</v>
      </c>
      <c r="L154" s="2">
        <v>0.24049999999999999</v>
      </c>
      <c r="M154" s="2">
        <v>1.4999999999999999E-2</v>
      </c>
      <c r="N154" s="2">
        <v>0.96499999999999997</v>
      </c>
      <c r="O154" s="2">
        <v>6.0000000000000001E-3</v>
      </c>
      <c r="P154" s="2">
        <v>8</v>
      </c>
      <c r="Q154" s="2">
        <v>2</v>
      </c>
      <c r="R154" s="2">
        <v>0</v>
      </c>
      <c r="S154" s="2">
        <v>7</v>
      </c>
      <c r="T154" s="2">
        <v>3</v>
      </c>
      <c r="U154" s="2">
        <v>8</v>
      </c>
      <c r="V154" s="2">
        <v>4.8407999999999998</v>
      </c>
      <c r="W154" s="2">
        <v>0.1032</v>
      </c>
      <c r="X154" s="2">
        <v>0.32429999999999998</v>
      </c>
      <c r="Y154" s="2">
        <v>0.22170000000000001</v>
      </c>
      <c r="Z154" s="2">
        <v>56</v>
      </c>
      <c r="AA154" s="2">
        <v>3</v>
      </c>
      <c r="AB154" s="2">
        <v>4.0042</v>
      </c>
      <c r="AC154" s="2">
        <v>1</v>
      </c>
      <c r="AD154" s="2">
        <v>0.65849999999999997</v>
      </c>
      <c r="AE154" s="2">
        <v>1</v>
      </c>
      <c r="AF154" s="2">
        <v>14.428000000000001</v>
      </c>
      <c r="AG154" s="2">
        <v>33.920499999999997</v>
      </c>
      <c r="AH154" s="2">
        <v>33.920499999999997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2.2831000000000001</v>
      </c>
      <c r="AS154" s="2">
        <v>2.2831000000000001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0.72670000000000001</v>
      </c>
      <c r="BD154" s="2">
        <v>0.72670000000000001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1.2999999999999999E-2</v>
      </c>
      <c r="BO154" s="2">
        <v>1.2999999999999999E-2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8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-34.120577019999999</v>
      </c>
      <c r="CJ154" s="2">
        <v>146.99549630000001</v>
      </c>
      <c r="CK154" s="2">
        <v>288</v>
      </c>
      <c r="CL154" s="2">
        <v>3387</v>
      </c>
      <c r="CM154" s="2">
        <v>31</v>
      </c>
      <c r="CN154" s="2">
        <v>69</v>
      </c>
      <c r="CO154" s="2">
        <v>57</v>
      </c>
      <c r="CP154" s="2">
        <v>12</v>
      </c>
      <c r="CQ154" s="2">
        <v>42</v>
      </c>
      <c r="CR154" s="2">
        <v>16.3542004</v>
      </c>
      <c r="CS154" s="2">
        <v>12.3916998</v>
      </c>
      <c r="CT154" s="2">
        <v>42.8777008</v>
      </c>
      <c r="CU154" s="2">
        <v>595.91198729999996</v>
      </c>
      <c r="CV154" s="2">
        <v>29.799999199999998</v>
      </c>
      <c r="CW154" s="2">
        <v>0.9</v>
      </c>
      <c r="CX154" s="2">
        <v>28.899999600000001</v>
      </c>
      <c r="CY154" s="2">
        <v>12.4666996</v>
      </c>
      <c r="CZ154" s="2">
        <v>20.766700700000001</v>
      </c>
      <c r="DA154" s="2">
        <v>23.75</v>
      </c>
      <c r="DB154" s="2">
        <v>9.0166702000000001</v>
      </c>
      <c r="DC154" s="2">
        <v>484</v>
      </c>
      <c r="DD154" s="2">
        <v>52</v>
      </c>
      <c r="DE154" s="2">
        <v>33</v>
      </c>
      <c r="DF154" s="2">
        <v>13.9300003</v>
      </c>
      <c r="DG154" s="2">
        <v>132</v>
      </c>
      <c r="DH154" s="2">
        <v>105</v>
      </c>
      <c r="DI154" s="2">
        <v>119</v>
      </c>
      <c r="DJ154" s="2">
        <v>120</v>
      </c>
      <c r="DK154" s="2">
        <v>0.89069699999999996</v>
      </c>
      <c r="DL154" s="2">
        <v>12.4589996</v>
      </c>
      <c r="DM154" s="2">
        <v>5.4022256329999996</v>
      </c>
      <c r="DN154" s="2">
        <v>-7.7295394220000002</v>
      </c>
      <c r="DO154" s="2">
        <v>4.3129549249999997</v>
      </c>
      <c r="DP154" s="2">
        <v>-0.80099722799999995</v>
      </c>
      <c r="DQ154" s="2">
        <v>0.37218968800000002</v>
      </c>
      <c r="DR154" s="2">
        <v>-0.94975800200000005</v>
      </c>
      <c r="DS154" s="2">
        <v>1.1879999999999999</v>
      </c>
      <c r="DT154" s="2">
        <v>1.1419999999999999</v>
      </c>
      <c r="DU154" s="2">
        <v>0.34399999999999997</v>
      </c>
      <c r="DV154" s="2">
        <v>1.0980000000000001</v>
      </c>
      <c r="DW154" s="2">
        <v>0.317</v>
      </c>
      <c r="DX154" s="2" t="s">
        <v>828</v>
      </c>
      <c r="DY154" s="2"/>
    </row>
    <row r="155" spans="1:129">
      <c r="A155" t="str">
        <f t="shared" si="2"/>
        <v>NSW0512_7W</v>
      </c>
      <c r="B155" s="2" t="s">
        <v>453</v>
      </c>
      <c r="C155" s="2" t="s">
        <v>829</v>
      </c>
      <c r="D155" s="2">
        <v>7</v>
      </c>
      <c r="E155" s="2" t="s">
        <v>171</v>
      </c>
      <c r="F155" s="2" t="s">
        <v>827</v>
      </c>
      <c r="G155" s="2" t="s">
        <v>823</v>
      </c>
      <c r="H155" s="16">
        <v>44384.854859999999</v>
      </c>
      <c r="I155" s="2">
        <v>21.218399999999999</v>
      </c>
      <c r="J155" s="2">
        <v>0.52110000000000001</v>
      </c>
      <c r="K155" s="2">
        <v>1.637</v>
      </c>
      <c r="L155" s="2">
        <v>0.24560000000000001</v>
      </c>
      <c r="M155" s="2">
        <v>0.01</v>
      </c>
      <c r="N155" s="2">
        <v>0.98099999999999998</v>
      </c>
      <c r="O155" s="2">
        <v>8.0000000000000002E-3</v>
      </c>
      <c r="P155" s="2">
        <v>7</v>
      </c>
      <c r="Q155" s="2">
        <v>3</v>
      </c>
      <c r="R155" s="2">
        <v>0</v>
      </c>
      <c r="S155" s="2">
        <v>8</v>
      </c>
      <c r="T155" s="2">
        <v>4</v>
      </c>
      <c r="U155" s="2">
        <v>13</v>
      </c>
      <c r="V155" s="2">
        <v>2.6514000000000002</v>
      </c>
      <c r="W155" s="2">
        <v>5.8799999999999998E-2</v>
      </c>
      <c r="X155" s="2">
        <v>0.18479999999999999</v>
      </c>
      <c r="Y155" s="2">
        <v>0.2044</v>
      </c>
      <c r="Z155" s="2">
        <v>46.71</v>
      </c>
      <c r="AA155" s="2">
        <v>4</v>
      </c>
      <c r="AB155" s="2">
        <v>0.94199999999999995</v>
      </c>
      <c r="AC155" s="2">
        <v>1</v>
      </c>
      <c r="AD155" s="2">
        <v>1.4152</v>
      </c>
      <c r="AE155" s="2">
        <v>2</v>
      </c>
      <c r="AF155" s="2">
        <v>18.2666</v>
      </c>
      <c r="AG155" s="2">
        <v>21.218399999999999</v>
      </c>
      <c r="AH155" s="2">
        <v>21.209900000000001</v>
      </c>
      <c r="AI155" s="2">
        <v>8.5000000000000006E-3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1.4822</v>
      </c>
      <c r="AS155" s="2">
        <v>1.4809000000000001</v>
      </c>
      <c r="AT155" s="2">
        <v>1.4E-3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0.4718</v>
      </c>
      <c r="BD155" s="2">
        <v>0.47139999999999999</v>
      </c>
      <c r="BE155" s="2">
        <v>4.0000000000000002E-4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8.8000000000000005E-3</v>
      </c>
      <c r="BO155" s="2">
        <v>8.8000000000000005E-3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7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-34.120577019999999</v>
      </c>
      <c r="CJ155" s="2">
        <v>146.99549630000001</v>
      </c>
      <c r="CK155" s="2">
        <v>288</v>
      </c>
      <c r="CL155" s="2">
        <v>3387</v>
      </c>
      <c r="CM155" s="2">
        <v>31</v>
      </c>
      <c r="CN155" s="2">
        <v>69</v>
      </c>
      <c r="CO155" s="2">
        <v>57</v>
      </c>
      <c r="CP155" s="2">
        <v>12</v>
      </c>
      <c r="CQ155" s="2">
        <v>42</v>
      </c>
      <c r="CR155" s="2">
        <v>16.3542004</v>
      </c>
      <c r="CS155" s="2">
        <v>12.3916998</v>
      </c>
      <c r="CT155" s="2">
        <v>42.8777008</v>
      </c>
      <c r="CU155" s="2">
        <v>595.91198729999996</v>
      </c>
      <c r="CV155" s="2">
        <v>29.799999199999998</v>
      </c>
      <c r="CW155" s="2">
        <v>0.9</v>
      </c>
      <c r="CX155" s="2">
        <v>28.899999600000001</v>
      </c>
      <c r="CY155" s="2">
        <v>12.4666996</v>
      </c>
      <c r="CZ155" s="2">
        <v>20.766700700000001</v>
      </c>
      <c r="DA155" s="2">
        <v>23.75</v>
      </c>
      <c r="DB155" s="2">
        <v>9.0166702000000001</v>
      </c>
      <c r="DC155" s="2">
        <v>484</v>
      </c>
      <c r="DD155" s="2">
        <v>52</v>
      </c>
      <c r="DE155" s="2">
        <v>33</v>
      </c>
      <c r="DF155" s="2">
        <v>13.9300003</v>
      </c>
      <c r="DG155" s="2">
        <v>132</v>
      </c>
      <c r="DH155" s="2">
        <v>105</v>
      </c>
      <c r="DI155" s="2">
        <v>119</v>
      </c>
      <c r="DJ155" s="2">
        <v>120</v>
      </c>
      <c r="DK155" s="2">
        <v>0.89069699999999996</v>
      </c>
      <c r="DL155" s="2">
        <v>12.4589996</v>
      </c>
      <c r="DM155" s="2">
        <v>5.4022256329999996</v>
      </c>
      <c r="DN155" s="2">
        <v>-7.7295394220000002</v>
      </c>
      <c r="DO155" s="2">
        <v>4.3129549249999997</v>
      </c>
      <c r="DP155" s="2">
        <v>-0.80099722799999995</v>
      </c>
      <c r="DQ155" s="2">
        <v>0.37218968800000002</v>
      </c>
      <c r="DR155" s="2">
        <v>-0.94975800200000005</v>
      </c>
      <c r="DS155" s="2">
        <v>1.331</v>
      </c>
      <c r="DT155" s="2">
        <v>1.2030000000000001</v>
      </c>
      <c r="DU155" s="2">
        <v>0.373</v>
      </c>
      <c r="DV155" s="2">
        <v>1.2130000000000001</v>
      </c>
      <c r="DW155" s="2">
        <v>0.42799999999999999</v>
      </c>
      <c r="DX155" s="2" t="s">
        <v>828</v>
      </c>
      <c r="DY155" s="2"/>
    </row>
    <row r="156" spans="1:129">
      <c r="A156" t="str">
        <f t="shared" si="2"/>
        <v>NSW0512_8W</v>
      </c>
      <c r="B156" s="2" t="s">
        <v>453</v>
      </c>
      <c r="C156" s="2" t="s">
        <v>829</v>
      </c>
      <c r="D156" s="2">
        <v>8</v>
      </c>
      <c r="E156" s="2" t="s">
        <v>171</v>
      </c>
      <c r="F156" s="2" t="s">
        <v>827</v>
      </c>
      <c r="G156" s="2" t="s">
        <v>823</v>
      </c>
      <c r="H156" s="16">
        <v>44384.857640000002</v>
      </c>
      <c r="I156" s="2">
        <v>12.545500000000001</v>
      </c>
      <c r="J156" s="2">
        <v>0.377</v>
      </c>
      <c r="K156" s="2">
        <v>1.1842999999999999</v>
      </c>
      <c r="L156" s="2">
        <v>0.30049999999999999</v>
      </c>
      <c r="M156" s="2">
        <v>8.9999999999999993E-3</v>
      </c>
      <c r="N156" s="2">
        <v>0.97699999999999998</v>
      </c>
      <c r="O156" s="2">
        <v>8.0000000000000002E-3</v>
      </c>
      <c r="P156" s="2">
        <v>7</v>
      </c>
      <c r="Q156" s="2">
        <v>1</v>
      </c>
      <c r="R156" s="2">
        <v>0</v>
      </c>
      <c r="S156" s="2">
        <v>5</v>
      </c>
      <c r="T156" s="2">
        <v>2</v>
      </c>
      <c r="U156" s="2">
        <v>4</v>
      </c>
      <c r="V156" s="2">
        <v>2.5036999999999998</v>
      </c>
      <c r="W156" s="2">
        <v>6.8400000000000002E-2</v>
      </c>
      <c r="X156" s="2">
        <v>0.21490000000000001</v>
      </c>
      <c r="Y156" s="2">
        <v>0.25219999999999998</v>
      </c>
      <c r="Z156" s="2">
        <v>46.78</v>
      </c>
      <c r="AA156" s="2">
        <v>2</v>
      </c>
      <c r="AB156" s="2">
        <v>10.0319</v>
      </c>
      <c r="AC156" s="2">
        <v>1</v>
      </c>
      <c r="AD156" s="2">
        <v>0.1903</v>
      </c>
      <c r="AE156" s="2">
        <v>0</v>
      </c>
      <c r="AF156" s="2">
        <v>0</v>
      </c>
      <c r="AG156" s="2">
        <v>12.545500000000001</v>
      </c>
      <c r="AH156" s="2">
        <v>12.312799999999999</v>
      </c>
      <c r="AI156" s="2">
        <v>0.23269999999999999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1.081</v>
      </c>
      <c r="AS156" s="2">
        <v>1.0381</v>
      </c>
      <c r="AT156" s="2">
        <v>4.2900000000000001E-2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0.34410000000000002</v>
      </c>
      <c r="BD156" s="2">
        <v>0.33040000000000003</v>
      </c>
      <c r="BE156" s="2">
        <v>1.3599999999999999E-2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8.0000000000000002E-3</v>
      </c>
      <c r="BO156" s="2">
        <v>7.4000000000000003E-3</v>
      </c>
      <c r="BP156" s="2">
        <v>5.9999999999999995E-4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7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-34.120577019999999</v>
      </c>
      <c r="CJ156" s="2">
        <v>146.99549630000001</v>
      </c>
      <c r="CK156" s="2">
        <v>288</v>
      </c>
      <c r="CL156" s="2">
        <v>3387</v>
      </c>
      <c r="CM156" s="2">
        <v>31</v>
      </c>
      <c r="CN156" s="2">
        <v>69</v>
      </c>
      <c r="CO156" s="2">
        <v>57</v>
      </c>
      <c r="CP156" s="2">
        <v>12</v>
      </c>
      <c r="CQ156" s="2">
        <v>42</v>
      </c>
      <c r="CR156" s="2">
        <v>16.3542004</v>
      </c>
      <c r="CS156" s="2">
        <v>12.3916998</v>
      </c>
      <c r="CT156" s="2">
        <v>42.8777008</v>
      </c>
      <c r="CU156" s="2">
        <v>595.91198729999996</v>
      </c>
      <c r="CV156" s="2">
        <v>29.799999199999998</v>
      </c>
      <c r="CW156" s="2">
        <v>0.9</v>
      </c>
      <c r="CX156" s="2">
        <v>28.899999600000001</v>
      </c>
      <c r="CY156" s="2">
        <v>12.4666996</v>
      </c>
      <c r="CZ156" s="2">
        <v>20.766700700000001</v>
      </c>
      <c r="DA156" s="2">
        <v>23.75</v>
      </c>
      <c r="DB156" s="2">
        <v>9.0166702000000001</v>
      </c>
      <c r="DC156" s="2">
        <v>484</v>
      </c>
      <c r="DD156" s="2">
        <v>52</v>
      </c>
      <c r="DE156" s="2">
        <v>33</v>
      </c>
      <c r="DF156" s="2">
        <v>13.9300003</v>
      </c>
      <c r="DG156" s="2">
        <v>132</v>
      </c>
      <c r="DH156" s="2">
        <v>105</v>
      </c>
      <c r="DI156" s="2">
        <v>119</v>
      </c>
      <c r="DJ156" s="2">
        <v>120</v>
      </c>
      <c r="DK156" s="2">
        <v>0.89069699999999996</v>
      </c>
      <c r="DL156" s="2">
        <v>12.4589996</v>
      </c>
      <c r="DM156" s="2">
        <v>5.4022256329999996</v>
      </c>
      <c r="DN156" s="2">
        <v>-7.7295394220000002</v>
      </c>
      <c r="DO156" s="2">
        <v>4.3129549249999997</v>
      </c>
      <c r="DP156" s="2">
        <v>-0.80099722799999995</v>
      </c>
      <c r="DQ156" s="2">
        <v>0.37218968800000002</v>
      </c>
      <c r="DR156" s="2">
        <v>-0.94975800200000005</v>
      </c>
      <c r="DS156" s="2">
        <v>1.288</v>
      </c>
      <c r="DT156" s="2">
        <v>1.0580000000000001</v>
      </c>
      <c r="DU156" s="2">
        <v>0.44</v>
      </c>
      <c r="DV156" s="2">
        <v>1.0229999999999999</v>
      </c>
      <c r="DW156" s="2">
        <v>0.434</v>
      </c>
      <c r="DX156" s="2" t="s">
        <v>828</v>
      </c>
      <c r="DY156" s="2"/>
    </row>
    <row r="157" spans="1:129">
      <c r="A157" t="str">
        <f t="shared" si="2"/>
        <v>NSW0512_9W</v>
      </c>
      <c r="B157" s="2" t="s">
        <v>453</v>
      </c>
      <c r="C157" s="2" t="s">
        <v>829</v>
      </c>
      <c r="D157" s="2">
        <v>9</v>
      </c>
      <c r="E157" s="2" t="s">
        <v>171</v>
      </c>
      <c r="F157" s="2" t="s">
        <v>827</v>
      </c>
      <c r="G157" s="2" t="s">
        <v>823</v>
      </c>
      <c r="H157" s="16">
        <v>44384.860419999997</v>
      </c>
      <c r="I157" s="2">
        <v>22.643699999999999</v>
      </c>
      <c r="J157" s="2">
        <v>0.6452</v>
      </c>
      <c r="K157" s="2">
        <v>2.0270999999999999</v>
      </c>
      <c r="L157" s="2">
        <v>0.28489999999999999</v>
      </c>
      <c r="M157" s="2">
        <v>1.4E-2</v>
      </c>
      <c r="N157" s="2">
        <v>0.97699999999999998</v>
      </c>
      <c r="O157" s="2">
        <v>7.0000000000000001E-3</v>
      </c>
      <c r="P157" s="2">
        <v>16</v>
      </c>
      <c r="Q157" s="2">
        <v>8</v>
      </c>
      <c r="R157" s="2">
        <v>0</v>
      </c>
      <c r="S157" s="2">
        <v>20</v>
      </c>
      <c r="T157" s="2">
        <v>9</v>
      </c>
      <c r="U157" s="2">
        <v>53</v>
      </c>
      <c r="V157" s="2">
        <v>1.1286</v>
      </c>
      <c r="W157" s="2">
        <v>2.9100000000000001E-2</v>
      </c>
      <c r="X157" s="2">
        <v>9.1499999999999998E-2</v>
      </c>
      <c r="Y157" s="2">
        <v>0.19839999999999999</v>
      </c>
      <c r="Z157" s="2">
        <v>52.09</v>
      </c>
      <c r="AA157" s="2">
        <v>9</v>
      </c>
      <c r="AB157" s="2">
        <v>0.87639999999999996</v>
      </c>
      <c r="AC157" s="2">
        <v>1</v>
      </c>
      <c r="AD157" s="2">
        <v>1.8842000000000001</v>
      </c>
      <c r="AE157" s="2">
        <v>7</v>
      </c>
      <c r="AF157" s="2">
        <v>18.898900000000001</v>
      </c>
      <c r="AG157" s="2">
        <v>22.643699999999999</v>
      </c>
      <c r="AH157" s="2">
        <v>21.7913</v>
      </c>
      <c r="AI157" s="2">
        <v>0.85240000000000005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1.8567</v>
      </c>
      <c r="AS157" s="2">
        <v>1.7024999999999999</v>
      </c>
      <c r="AT157" s="2">
        <v>0.1542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0.59099999999999997</v>
      </c>
      <c r="BD157" s="2">
        <v>0.54190000000000005</v>
      </c>
      <c r="BE157" s="2">
        <v>4.9099999999999998E-2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1.4500000000000001E-2</v>
      </c>
      <c r="BO157" s="2">
        <v>1.23E-2</v>
      </c>
      <c r="BP157" s="2">
        <v>2.2000000000000001E-3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16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-34.120577019999999</v>
      </c>
      <c r="CJ157" s="2">
        <v>146.99549630000001</v>
      </c>
      <c r="CK157" s="2">
        <v>288</v>
      </c>
      <c r="CL157" s="2">
        <v>3387</v>
      </c>
      <c r="CM157" s="2">
        <v>31</v>
      </c>
      <c r="CN157" s="2">
        <v>69</v>
      </c>
      <c r="CO157" s="2">
        <v>57</v>
      </c>
      <c r="CP157" s="2">
        <v>12</v>
      </c>
      <c r="CQ157" s="2">
        <v>42</v>
      </c>
      <c r="CR157" s="2">
        <v>16.3542004</v>
      </c>
      <c r="CS157" s="2">
        <v>12.3916998</v>
      </c>
      <c r="CT157" s="2">
        <v>42.8777008</v>
      </c>
      <c r="CU157" s="2">
        <v>595.91198729999996</v>
      </c>
      <c r="CV157" s="2">
        <v>29.799999199999998</v>
      </c>
      <c r="CW157" s="2">
        <v>0.9</v>
      </c>
      <c r="CX157" s="2">
        <v>28.899999600000001</v>
      </c>
      <c r="CY157" s="2">
        <v>12.4666996</v>
      </c>
      <c r="CZ157" s="2">
        <v>20.766700700000001</v>
      </c>
      <c r="DA157" s="2">
        <v>23.75</v>
      </c>
      <c r="DB157" s="2">
        <v>9.0166702000000001</v>
      </c>
      <c r="DC157" s="2">
        <v>484</v>
      </c>
      <c r="DD157" s="2">
        <v>52</v>
      </c>
      <c r="DE157" s="2">
        <v>33</v>
      </c>
      <c r="DF157" s="2">
        <v>13.9300003</v>
      </c>
      <c r="DG157" s="2">
        <v>132</v>
      </c>
      <c r="DH157" s="2">
        <v>105</v>
      </c>
      <c r="DI157" s="2">
        <v>119</v>
      </c>
      <c r="DJ157" s="2">
        <v>120</v>
      </c>
      <c r="DK157" s="2">
        <v>0.89069699999999996</v>
      </c>
      <c r="DL157" s="2">
        <v>12.4589996</v>
      </c>
      <c r="DM157" s="2">
        <v>5.4022256329999996</v>
      </c>
      <c r="DN157" s="2">
        <v>-7.7295394220000002</v>
      </c>
      <c r="DO157" s="2">
        <v>4.3129549249999997</v>
      </c>
      <c r="DP157" s="2">
        <v>-0.80099722799999995</v>
      </c>
      <c r="DQ157" s="2">
        <v>0.37218968800000002</v>
      </c>
      <c r="DR157" s="2">
        <v>-0.94975800200000005</v>
      </c>
      <c r="DS157" s="2">
        <v>0.254</v>
      </c>
      <c r="DT157" s="2">
        <v>1.2989999999999999</v>
      </c>
      <c r="DU157" s="2">
        <v>0.39600000000000002</v>
      </c>
      <c r="DV157" s="2">
        <v>1.2989999999999999</v>
      </c>
      <c r="DW157" s="2">
        <v>0.40799999999999997</v>
      </c>
      <c r="DX157" s="2" t="s">
        <v>828</v>
      </c>
      <c r="DY157" s="2"/>
    </row>
    <row r="158" spans="1:129">
      <c r="A158" t="str">
        <f t="shared" si="2"/>
        <v>NSW0512_10W</v>
      </c>
      <c r="B158" s="2" t="s">
        <v>453</v>
      </c>
      <c r="C158" s="2" t="s">
        <v>829</v>
      </c>
      <c r="D158" s="2">
        <v>10</v>
      </c>
      <c r="E158" s="2" t="s">
        <v>171</v>
      </c>
      <c r="F158" s="2" t="s">
        <v>827</v>
      </c>
      <c r="G158" s="2" t="s">
        <v>823</v>
      </c>
      <c r="H158" s="16">
        <v>44384.868060000001</v>
      </c>
      <c r="I158" s="2">
        <v>51.847200000000001</v>
      </c>
      <c r="J158" s="2">
        <v>1.3771</v>
      </c>
      <c r="K158" s="2">
        <v>4.3262</v>
      </c>
      <c r="L158" s="2">
        <v>0.2656</v>
      </c>
      <c r="M158" s="2">
        <v>2.9000000000000001E-2</v>
      </c>
      <c r="N158" s="2">
        <v>0.98399999999999999</v>
      </c>
      <c r="O158" s="2">
        <v>6.0000000000000001E-3</v>
      </c>
      <c r="P158" s="2">
        <v>38</v>
      </c>
      <c r="Q158" s="2">
        <v>34</v>
      </c>
      <c r="R158" s="2">
        <v>1</v>
      </c>
      <c r="S158" s="2">
        <v>70</v>
      </c>
      <c r="T158" s="2">
        <v>30</v>
      </c>
      <c r="U158" s="2">
        <v>505</v>
      </c>
      <c r="V158" s="2">
        <v>0.74150000000000005</v>
      </c>
      <c r="W158" s="2">
        <v>1.7600000000000001E-2</v>
      </c>
      <c r="X158" s="2">
        <v>5.5300000000000002E-2</v>
      </c>
      <c r="Y158" s="2">
        <v>0.17760000000000001</v>
      </c>
      <c r="Z158" s="2">
        <v>50</v>
      </c>
      <c r="AA158" s="2">
        <v>31</v>
      </c>
      <c r="AB158" s="2">
        <v>9.2708999999999993</v>
      </c>
      <c r="AC158" s="2">
        <v>2</v>
      </c>
      <c r="AD158" s="2">
        <v>1.4623999999999999</v>
      </c>
      <c r="AE158" s="2">
        <v>28</v>
      </c>
      <c r="AF158" s="2">
        <v>37.365900000000003</v>
      </c>
      <c r="AG158" s="2">
        <v>51.847200000000001</v>
      </c>
      <c r="AH158" s="2">
        <v>49.841999999999999</v>
      </c>
      <c r="AI158" s="2">
        <v>2.0051999999999999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3.8812000000000002</v>
      </c>
      <c r="AS158" s="2">
        <v>3.5364</v>
      </c>
      <c r="AT158" s="2">
        <v>0.34489999999999998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1.2354000000000001</v>
      </c>
      <c r="BD158" s="2">
        <v>1.1256999999999999</v>
      </c>
      <c r="BE158" s="2">
        <v>0.10979999999999999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2.8000000000000001E-2</v>
      </c>
      <c r="BO158" s="2">
        <v>2.3300000000000001E-2</v>
      </c>
      <c r="BP158" s="2">
        <v>4.7999999999999996E-3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38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-34.120577019999999</v>
      </c>
      <c r="CJ158" s="2">
        <v>146.99549630000001</v>
      </c>
      <c r="CK158" s="2">
        <v>288</v>
      </c>
      <c r="CL158" s="2">
        <v>3387</v>
      </c>
      <c r="CM158" s="2">
        <v>31</v>
      </c>
      <c r="CN158" s="2">
        <v>69</v>
      </c>
      <c r="CO158" s="2">
        <v>57</v>
      </c>
      <c r="CP158" s="2">
        <v>12</v>
      </c>
      <c r="CQ158" s="2">
        <v>42</v>
      </c>
      <c r="CR158" s="2">
        <v>16.3542004</v>
      </c>
      <c r="CS158" s="2">
        <v>12.3916998</v>
      </c>
      <c r="CT158" s="2">
        <v>42.8777008</v>
      </c>
      <c r="CU158" s="2">
        <v>595.91198729999996</v>
      </c>
      <c r="CV158" s="2">
        <v>29.799999199999998</v>
      </c>
      <c r="CW158" s="2">
        <v>0.9</v>
      </c>
      <c r="CX158" s="2">
        <v>28.899999600000001</v>
      </c>
      <c r="CY158" s="2">
        <v>12.4666996</v>
      </c>
      <c r="CZ158" s="2">
        <v>20.766700700000001</v>
      </c>
      <c r="DA158" s="2">
        <v>23.75</v>
      </c>
      <c r="DB158" s="2">
        <v>9.0166702000000001</v>
      </c>
      <c r="DC158" s="2">
        <v>484</v>
      </c>
      <c r="DD158" s="2">
        <v>52</v>
      </c>
      <c r="DE158" s="2">
        <v>33</v>
      </c>
      <c r="DF158" s="2">
        <v>13.9300003</v>
      </c>
      <c r="DG158" s="2">
        <v>132</v>
      </c>
      <c r="DH158" s="2">
        <v>105</v>
      </c>
      <c r="DI158" s="2">
        <v>119</v>
      </c>
      <c r="DJ158" s="2">
        <v>120</v>
      </c>
      <c r="DK158" s="2">
        <v>0.89069699999999996</v>
      </c>
      <c r="DL158" s="2">
        <v>12.4589996</v>
      </c>
      <c r="DM158" s="2">
        <v>5.4022256329999996</v>
      </c>
      <c r="DN158" s="2">
        <v>-7.7295394220000002</v>
      </c>
      <c r="DO158" s="2">
        <v>4.3129549249999997</v>
      </c>
      <c r="DP158" s="2">
        <v>-0.80099722799999995</v>
      </c>
      <c r="DQ158" s="2">
        <v>0.37218968800000002</v>
      </c>
      <c r="DR158" s="2">
        <v>-0.94975800200000005</v>
      </c>
      <c r="DS158" s="2">
        <v>1.629</v>
      </c>
      <c r="DT158" s="2">
        <v>2.3879999999999999</v>
      </c>
      <c r="DU158" s="2">
        <v>0.502</v>
      </c>
      <c r="DV158" s="2">
        <v>2.2709999999999999</v>
      </c>
      <c r="DW158" s="2">
        <v>0.57399999999999995</v>
      </c>
      <c r="DX158" s="2" t="s">
        <v>828</v>
      </c>
      <c r="DY158" s="2"/>
    </row>
    <row r="159" spans="1:129">
      <c r="A159" t="str">
        <f t="shared" si="2"/>
        <v>NSW0612_1D</v>
      </c>
      <c r="B159" s="2" t="s">
        <v>750</v>
      </c>
      <c r="C159" s="2" t="s">
        <v>821</v>
      </c>
      <c r="D159" s="2">
        <v>1</v>
      </c>
      <c r="E159" s="2" t="s">
        <v>154</v>
      </c>
      <c r="F159" s="2" t="s">
        <v>822</v>
      </c>
      <c r="G159" s="2" t="s">
        <v>823</v>
      </c>
      <c r="H159" s="16">
        <v>44382.856939999998</v>
      </c>
      <c r="I159" s="2">
        <v>30.861599999999999</v>
      </c>
      <c r="J159" s="2">
        <v>1.0315000000000001</v>
      </c>
      <c r="K159" s="2">
        <v>3.2406999999999999</v>
      </c>
      <c r="L159" s="2">
        <v>0.3342</v>
      </c>
      <c r="M159" s="2">
        <v>2.7E-2</v>
      </c>
      <c r="N159" s="2">
        <v>0.97099999999999997</v>
      </c>
      <c r="O159" s="2">
        <v>7.0000000000000001E-3</v>
      </c>
      <c r="P159" s="2">
        <v>18</v>
      </c>
      <c r="Q159" s="2">
        <v>15</v>
      </c>
      <c r="R159" s="2">
        <v>1</v>
      </c>
      <c r="S159" s="2">
        <v>33</v>
      </c>
      <c r="T159" s="2">
        <v>13</v>
      </c>
      <c r="U159" s="2">
        <v>75</v>
      </c>
      <c r="V159" s="2">
        <v>0.93610000000000004</v>
      </c>
      <c r="W159" s="2">
        <v>2.86E-2</v>
      </c>
      <c r="X159" s="2">
        <v>8.9800000000000005E-2</v>
      </c>
      <c r="Y159" s="2">
        <v>0.20050000000000001</v>
      </c>
      <c r="Z159" s="2">
        <v>34.659999999999997</v>
      </c>
      <c r="AA159" s="2">
        <v>11</v>
      </c>
      <c r="AB159" s="2">
        <v>0.13539999999999999</v>
      </c>
      <c r="AC159" s="2">
        <v>1</v>
      </c>
      <c r="AD159" s="2">
        <v>23.055099999999999</v>
      </c>
      <c r="AE159" s="2">
        <v>9</v>
      </c>
      <c r="AF159" s="2">
        <v>4.5617999999999999</v>
      </c>
      <c r="AG159" s="2">
        <v>30.861599999999999</v>
      </c>
      <c r="AH159" s="2">
        <v>29.919499999999999</v>
      </c>
      <c r="AI159" s="2">
        <v>0.94199999999999995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2.9756</v>
      </c>
      <c r="AS159" s="2">
        <v>2.8168000000000002</v>
      </c>
      <c r="AT159" s="2">
        <v>0.15890000000000001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0.94720000000000004</v>
      </c>
      <c r="BD159" s="2">
        <v>0.89659999999999995</v>
      </c>
      <c r="BE159" s="2">
        <v>5.0599999999999999E-2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2.63E-2</v>
      </c>
      <c r="BO159" s="2">
        <v>2.41E-2</v>
      </c>
      <c r="BP159" s="2">
        <v>2.0999999999999999E-3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18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-36.229980179999998</v>
      </c>
      <c r="CJ159" s="2">
        <v>145.3546983</v>
      </c>
      <c r="CK159" s="2">
        <v>108</v>
      </c>
      <c r="CL159" s="2">
        <v>5562</v>
      </c>
      <c r="CM159" s="2">
        <v>36</v>
      </c>
      <c r="CN159" s="2">
        <v>71</v>
      </c>
      <c r="CO159" s="2">
        <v>45</v>
      </c>
      <c r="CP159" s="2">
        <v>19</v>
      </c>
      <c r="CQ159" s="2">
        <v>46</v>
      </c>
      <c r="CR159" s="2">
        <v>15.3291998</v>
      </c>
      <c r="CS159" s="2">
        <v>12.2417002</v>
      </c>
      <c r="CT159" s="2">
        <v>45.339500399999999</v>
      </c>
      <c r="CU159" s="2">
        <v>536.67901610000001</v>
      </c>
      <c r="CV159" s="2">
        <v>27.899999600000001</v>
      </c>
      <c r="CW159" s="2">
        <v>0.9</v>
      </c>
      <c r="CX159" s="2">
        <v>27</v>
      </c>
      <c r="CY159" s="2">
        <v>9.7333297999999999</v>
      </c>
      <c r="CZ159" s="2">
        <v>21.816700000000001</v>
      </c>
      <c r="DA159" s="2">
        <v>22.066700000000001</v>
      </c>
      <c r="DB159" s="2">
        <v>8.8833303000000008</v>
      </c>
      <c r="DC159" s="2">
        <v>492</v>
      </c>
      <c r="DD159" s="2">
        <v>51</v>
      </c>
      <c r="DE159" s="2">
        <v>28</v>
      </c>
      <c r="DF159" s="2">
        <v>17.2292004</v>
      </c>
      <c r="DG159" s="2">
        <v>146</v>
      </c>
      <c r="DH159" s="2">
        <v>100</v>
      </c>
      <c r="DI159" s="2">
        <v>103</v>
      </c>
      <c r="DJ159" s="2">
        <v>138</v>
      </c>
      <c r="DK159" s="2">
        <v>0.89335399999999998</v>
      </c>
      <c r="DL159" s="2">
        <v>11.4719</v>
      </c>
      <c r="DM159" s="2">
        <v>-0.61189345100000003</v>
      </c>
      <c r="DN159" s="2">
        <v>-6.6025344339999998</v>
      </c>
      <c r="DO159" s="2">
        <v>3.7444556630000001</v>
      </c>
      <c r="DP159" s="2">
        <v>1.0329872019999999</v>
      </c>
      <c r="DQ159" s="2">
        <v>0.55653144300000001</v>
      </c>
      <c r="DR159" s="2">
        <v>-0.21601696000000001</v>
      </c>
      <c r="DS159" s="2">
        <v>1.456</v>
      </c>
      <c r="DT159" s="2">
        <v>1.0740000000000001</v>
      </c>
      <c r="DU159" s="2">
        <v>0.629</v>
      </c>
      <c r="DV159" s="2">
        <v>1.0449999999999999</v>
      </c>
      <c r="DW159" s="2">
        <v>0.54900000000000004</v>
      </c>
      <c r="DX159" s="2" t="s">
        <v>828</v>
      </c>
      <c r="DY159" s="2"/>
    </row>
    <row r="160" spans="1:129">
      <c r="A160" t="str">
        <f t="shared" si="2"/>
        <v>NSW0612_2D</v>
      </c>
      <c r="B160" s="2" t="s">
        <v>750</v>
      </c>
      <c r="C160" s="2" t="s">
        <v>821</v>
      </c>
      <c r="D160" s="2">
        <v>2</v>
      </c>
      <c r="E160" s="2" t="s">
        <v>154</v>
      </c>
      <c r="F160" s="2" t="s">
        <v>822</v>
      </c>
      <c r="G160" s="2" t="s">
        <v>823</v>
      </c>
      <c r="H160" s="16">
        <v>44382.865969999999</v>
      </c>
      <c r="I160" s="2">
        <v>26.048999999999999</v>
      </c>
      <c r="J160" s="2">
        <v>1.0047999999999999</v>
      </c>
      <c r="K160" s="2">
        <v>3.1566999999999998</v>
      </c>
      <c r="L160" s="2">
        <v>0.38569999999999999</v>
      </c>
      <c r="M160" s="2">
        <v>0.03</v>
      </c>
      <c r="N160" s="2">
        <v>0.98099999999999998</v>
      </c>
      <c r="O160" s="2">
        <v>5.0000000000000001E-3</v>
      </c>
      <c r="P160" s="2">
        <v>13</v>
      </c>
      <c r="Q160" s="2">
        <v>14</v>
      </c>
      <c r="R160" s="2">
        <v>0</v>
      </c>
      <c r="S160" s="2">
        <v>27</v>
      </c>
      <c r="T160" s="2">
        <v>15</v>
      </c>
      <c r="U160" s="2">
        <v>61</v>
      </c>
      <c r="V160" s="2">
        <v>0.96809999999999996</v>
      </c>
      <c r="W160" s="2">
        <v>3.4200000000000001E-2</v>
      </c>
      <c r="X160" s="2">
        <v>0.1075</v>
      </c>
      <c r="Y160" s="2">
        <v>0.25090000000000001</v>
      </c>
      <c r="Z160" s="2">
        <v>25.4</v>
      </c>
      <c r="AA160" s="2">
        <v>10</v>
      </c>
      <c r="AB160" s="2">
        <v>0.76500000000000001</v>
      </c>
      <c r="AC160" s="2">
        <v>1</v>
      </c>
      <c r="AD160" s="2">
        <v>21.8627</v>
      </c>
      <c r="AE160" s="2">
        <v>8</v>
      </c>
      <c r="AF160" s="2">
        <v>1.6725000000000001</v>
      </c>
      <c r="AG160" s="2">
        <v>26.048999999999999</v>
      </c>
      <c r="AH160" s="2">
        <v>23.096</v>
      </c>
      <c r="AI160" s="2">
        <v>2.9529999999999998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2.9144999999999999</v>
      </c>
      <c r="AS160" s="2">
        <v>2.3969</v>
      </c>
      <c r="AT160" s="2">
        <v>0.51759999999999995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0.92769999999999997</v>
      </c>
      <c r="BD160" s="2">
        <v>0.76300000000000001</v>
      </c>
      <c r="BE160" s="2">
        <v>0.1648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2.9000000000000001E-2</v>
      </c>
      <c r="BO160" s="2">
        <v>2.18E-2</v>
      </c>
      <c r="BP160" s="2">
        <v>7.3000000000000001E-3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13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-36.229980179999998</v>
      </c>
      <c r="CJ160" s="2">
        <v>145.3546983</v>
      </c>
      <c r="CK160" s="2">
        <v>108</v>
      </c>
      <c r="CL160" s="2">
        <v>5562</v>
      </c>
      <c r="CM160" s="2">
        <v>36</v>
      </c>
      <c r="CN160" s="2">
        <v>71</v>
      </c>
      <c r="CO160" s="2">
        <v>45</v>
      </c>
      <c r="CP160" s="2">
        <v>19</v>
      </c>
      <c r="CQ160" s="2">
        <v>46</v>
      </c>
      <c r="CR160" s="2">
        <v>15.3291998</v>
      </c>
      <c r="CS160" s="2">
        <v>12.2417002</v>
      </c>
      <c r="CT160" s="2">
        <v>45.339500399999999</v>
      </c>
      <c r="CU160" s="2">
        <v>536.67901610000001</v>
      </c>
      <c r="CV160" s="2">
        <v>27.899999600000001</v>
      </c>
      <c r="CW160" s="2">
        <v>0.9</v>
      </c>
      <c r="CX160" s="2">
        <v>27</v>
      </c>
      <c r="CY160" s="2">
        <v>9.7333297999999999</v>
      </c>
      <c r="CZ160" s="2">
        <v>21.816700000000001</v>
      </c>
      <c r="DA160" s="2">
        <v>22.066700000000001</v>
      </c>
      <c r="DB160" s="2">
        <v>8.8833303000000008</v>
      </c>
      <c r="DC160" s="2">
        <v>492</v>
      </c>
      <c r="DD160" s="2">
        <v>51</v>
      </c>
      <c r="DE160" s="2">
        <v>28</v>
      </c>
      <c r="DF160" s="2">
        <v>17.2292004</v>
      </c>
      <c r="DG160" s="2">
        <v>146</v>
      </c>
      <c r="DH160" s="2">
        <v>100</v>
      </c>
      <c r="DI160" s="2">
        <v>103</v>
      </c>
      <c r="DJ160" s="2">
        <v>138</v>
      </c>
      <c r="DK160" s="2">
        <v>0.89335399999999998</v>
      </c>
      <c r="DL160" s="2">
        <v>11.4719</v>
      </c>
      <c r="DM160" s="2">
        <v>-0.61189345100000003</v>
      </c>
      <c r="DN160" s="2">
        <v>-6.6025344339999998</v>
      </c>
      <c r="DO160" s="2">
        <v>3.7444556630000001</v>
      </c>
      <c r="DP160" s="2">
        <v>1.0329872019999999</v>
      </c>
      <c r="DQ160" s="2">
        <v>0.55653144300000001</v>
      </c>
      <c r="DR160" s="2">
        <v>-0.21601696000000001</v>
      </c>
      <c r="DS160" s="2">
        <v>1.748</v>
      </c>
      <c r="DT160" s="2">
        <v>1.298</v>
      </c>
      <c r="DU160" s="2">
        <v>0.62</v>
      </c>
      <c r="DV160" s="2">
        <v>1.3460000000000001</v>
      </c>
      <c r="DW160" s="2">
        <v>0.58199999999999996</v>
      </c>
      <c r="DX160" s="2" t="s">
        <v>828</v>
      </c>
      <c r="DY160" s="2"/>
    </row>
    <row r="161" spans="1:129">
      <c r="A161" t="str">
        <f t="shared" si="2"/>
        <v>NSW0612_3D</v>
      </c>
      <c r="B161" s="2" t="s">
        <v>750</v>
      </c>
      <c r="C161" s="2" t="s">
        <v>821</v>
      </c>
      <c r="D161" s="2">
        <v>3</v>
      </c>
      <c r="E161" s="2" t="s">
        <v>154</v>
      </c>
      <c r="F161" s="2" t="s">
        <v>822</v>
      </c>
      <c r="G161" s="2" t="s">
        <v>823</v>
      </c>
      <c r="H161" s="16">
        <v>44382.873610000002</v>
      </c>
      <c r="I161" s="2">
        <v>22.523099999999999</v>
      </c>
      <c r="J161" s="2">
        <v>1.0558000000000001</v>
      </c>
      <c r="K161" s="2">
        <v>3.3168000000000002</v>
      </c>
      <c r="L161" s="2">
        <v>0.46879999999999999</v>
      </c>
      <c r="M161" s="2">
        <v>3.9E-2</v>
      </c>
      <c r="N161" s="2">
        <v>0.97599999999999998</v>
      </c>
      <c r="O161" s="2">
        <v>7.0000000000000001E-3</v>
      </c>
      <c r="P161" s="2">
        <v>10</v>
      </c>
      <c r="Q161" s="2">
        <v>12</v>
      </c>
      <c r="R161" s="2">
        <v>0</v>
      </c>
      <c r="S161" s="2">
        <v>24</v>
      </c>
      <c r="T161" s="2">
        <v>6</v>
      </c>
      <c r="U161" s="2">
        <v>25</v>
      </c>
      <c r="V161" s="2">
        <v>0.94440000000000002</v>
      </c>
      <c r="W161" s="2">
        <v>4.1599999999999998E-2</v>
      </c>
      <c r="X161" s="2">
        <v>0.13070000000000001</v>
      </c>
      <c r="Y161" s="2">
        <v>0.25140000000000001</v>
      </c>
      <c r="Z161" s="2">
        <v>41.41</v>
      </c>
      <c r="AA161" s="2">
        <v>9</v>
      </c>
      <c r="AB161" s="2">
        <v>8.3557000000000006</v>
      </c>
      <c r="AC161" s="2">
        <v>4</v>
      </c>
      <c r="AD161" s="2">
        <v>9.1334999999999997</v>
      </c>
      <c r="AE161" s="2">
        <v>4</v>
      </c>
      <c r="AF161" s="2">
        <v>0.2792</v>
      </c>
      <c r="AG161" s="2">
        <v>22.523099999999999</v>
      </c>
      <c r="AH161" s="2">
        <v>15.534700000000001</v>
      </c>
      <c r="AI161" s="2">
        <v>6.9884000000000004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3.149</v>
      </c>
      <c r="AS161" s="2">
        <v>1.8396999999999999</v>
      </c>
      <c r="AT161" s="2">
        <v>1.3092999999999999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1.0024</v>
      </c>
      <c r="BD161" s="2">
        <v>0.58560000000000001</v>
      </c>
      <c r="BE161" s="2">
        <v>0.4168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3.8699999999999998E-2</v>
      </c>
      <c r="BO161" s="2">
        <v>1.8700000000000001E-2</v>
      </c>
      <c r="BP161" s="2">
        <v>0.02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9</v>
      </c>
      <c r="BZ161" s="2">
        <v>1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-36.229980179999998</v>
      </c>
      <c r="CJ161" s="2">
        <v>145.3546983</v>
      </c>
      <c r="CK161" s="2">
        <v>108</v>
      </c>
      <c r="CL161" s="2">
        <v>5562</v>
      </c>
      <c r="CM161" s="2">
        <v>36</v>
      </c>
      <c r="CN161" s="2">
        <v>71</v>
      </c>
      <c r="CO161" s="2">
        <v>45</v>
      </c>
      <c r="CP161" s="2">
        <v>19</v>
      </c>
      <c r="CQ161" s="2">
        <v>46</v>
      </c>
      <c r="CR161" s="2">
        <v>15.3291998</v>
      </c>
      <c r="CS161" s="2">
        <v>12.2417002</v>
      </c>
      <c r="CT161" s="2">
        <v>45.339500399999999</v>
      </c>
      <c r="CU161" s="2">
        <v>536.67901610000001</v>
      </c>
      <c r="CV161" s="2">
        <v>27.899999600000001</v>
      </c>
      <c r="CW161" s="2">
        <v>0.9</v>
      </c>
      <c r="CX161" s="2">
        <v>27</v>
      </c>
      <c r="CY161" s="2">
        <v>9.7333297999999999</v>
      </c>
      <c r="CZ161" s="2">
        <v>21.816700000000001</v>
      </c>
      <c r="DA161" s="2">
        <v>22.066700000000001</v>
      </c>
      <c r="DB161" s="2">
        <v>8.8833303000000008</v>
      </c>
      <c r="DC161" s="2">
        <v>492</v>
      </c>
      <c r="DD161" s="2">
        <v>51</v>
      </c>
      <c r="DE161" s="2">
        <v>28</v>
      </c>
      <c r="DF161" s="2">
        <v>17.2292004</v>
      </c>
      <c r="DG161" s="2">
        <v>146</v>
      </c>
      <c r="DH161" s="2">
        <v>100</v>
      </c>
      <c r="DI161" s="2">
        <v>103</v>
      </c>
      <c r="DJ161" s="2">
        <v>138</v>
      </c>
      <c r="DK161" s="2">
        <v>0.89335399999999998</v>
      </c>
      <c r="DL161" s="2">
        <v>11.4719</v>
      </c>
      <c r="DM161" s="2">
        <v>-0.61189345100000003</v>
      </c>
      <c r="DN161" s="2">
        <v>-6.6025344339999998</v>
      </c>
      <c r="DO161" s="2">
        <v>3.7444556630000001</v>
      </c>
      <c r="DP161" s="2">
        <v>1.0329872019999999</v>
      </c>
      <c r="DQ161" s="2">
        <v>0.55653144300000001</v>
      </c>
      <c r="DR161" s="2">
        <v>-0.21601696000000001</v>
      </c>
      <c r="DS161" s="2">
        <v>2.4780000000000002</v>
      </c>
      <c r="DT161" s="2">
        <v>1.8149999999999999</v>
      </c>
      <c r="DU161" s="2">
        <v>0.76900000000000002</v>
      </c>
      <c r="DV161" s="2">
        <v>1.7350000000000001</v>
      </c>
      <c r="DW161" s="2">
        <v>0.66400000000000003</v>
      </c>
      <c r="DX161" s="2" t="s">
        <v>828</v>
      </c>
      <c r="DY161" s="2"/>
    </row>
    <row r="162" spans="1:129">
      <c r="A162" t="str">
        <f t="shared" si="2"/>
        <v>NSW0612_4D</v>
      </c>
      <c r="B162" s="2" t="s">
        <v>750</v>
      </c>
      <c r="C162" s="2" t="s">
        <v>821</v>
      </c>
      <c r="D162" s="2">
        <v>4</v>
      </c>
      <c r="E162" s="2" t="s">
        <v>154</v>
      </c>
      <c r="F162" s="2" t="s">
        <v>822</v>
      </c>
      <c r="G162" s="2" t="s">
        <v>823</v>
      </c>
      <c r="H162" s="16">
        <v>44382.881249999999</v>
      </c>
      <c r="I162" s="2">
        <v>32.636899999999997</v>
      </c>
      <c r="J162" s="2">
        <v>1.2498</v>
      </c>
      <c r="K162" s="2">
        <v>3.9264000000000001</v>
      </c>
      <c r="L162" s="2">
        <v>0.38290000000000002</v>
      </c>
      <c r="M162" s="2">
        <v>3.7999999999999999E-2</v>
      </c>
      <c r="N162" s="2">
        <v>0.97299999999999998</v>
      </c>
      <c r="O162" s="2">
        <v>5.0000000000000001E-3</v>
      </c>
      <c r="P162" s="2">
        <v>9</v>
      </c>
      <c r="Q162" s="2">
        <v>3</v>
      </c>
      <c r="R162" s="2">
        <v>0</v>
      </c>
      <c r="S162" s="2">
        <v>9</v>
      </c>
      <c r="T162" s="2">
        <v>2</v>
      </c>
      <c r="U162" s="2">
        <v>4</v>
      </c>
      <c r="V162" s="2">
        <v>3.6234000000000002</v>
      </c>
      <c r="W162" s="2">
        <v>0.1288</v>
      </c>
      <c r="X162" s="2">
        <v>0.40460000000000002</v>
      </c>
      <c r="Y162" s="2">
        <v>0.29609999999999997</v>
      </c>
      <c r="Z162" s="2">
        <v>42.07</v>
      </c>
      <c r="AA162" s="2">
        <v>2</v>
      </c>
      <c r="AB162" s="2">
        <v>16.180599999999998</v>
      </c>
      <c r="AC162" s="2">
        <v>1</v>
      </c>
      <c r="AD162" s="2">
        <v>0.4032</v>
      </c>
      <c r="AE162" s="2">
        <v>0</v>
      </c>
      <c r="AF162" s="2">
        <v>0</v>
      </c>
      <c r="AG162" s="2">
        <v>32.636899999999997</v>
      </c>
      <c r="AH162" s="2">
        <v>30.484500000000001</v>
      </c>
      <c r="AI162" s="2">
        <v>2.1524000000000001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3.6494</v>
      </c>
      <c r="AS162" s="2">
        <v>3.2789999999999999</v>
      </c>
      <c r="AT162" s="2">
        <v>0.3705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1.1616</v>
      </c>
      <c r="BD162" s="2">
        <v>1.0437000000000001</v>
      </c>
      <c r="BE162" s="2">
        <v>0.1179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3.4700000000000002E-2</v>
      </c>
      <c r="BO162" s="2">
        <v>2.9600000000000001E-2</v>
      </c>
      <c r="BP162" s="2">
        <v>5.1000000000000004E-3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9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-36.229980179999998</v>
      </c>
      <c r="CJ162" s="2">
        <v>145.3546983</v>
      </c>
      <c r="CK162" s="2">
        <v>108</v>
      </c>
      <c r="CL162" s="2">
        <v>5562</v>
      </c>
      <c r="CM162" s="2">
        <v>36</v>
      </c>
      <c r="CN162" s="2">
        <v>71</v>
      </c>
      <c r="CO162" s="2">
        <v>45</v>
      </c>
      <c r="CP162" s="2">
        <v>19</v>
      </c>
      <c r="CQ162" s="2">
        <v>46</v>
      </c>
      <c r="CR162" s="2">
        <v>15.3291998</v>
      </c>
      <c r="CS162" s="2">
        <v>12.2417002</v>
      </c>
      <c r="CT162" s="2">
        <v>45.339500399999999</v>
      </c>
      <c r="CU162" s="2">
        <v>536.67901610000001</v>
      </c>
      <c r="CV162" s="2">
        <v>27.899999600000001</v>
      </c>
      <c r="CW162" s="2">
        <v>0.9</v>
      </c>
      <c r="CX162" s="2">
        <v>27</v>
      </c>
      <c r="CY162" s="2">
        <v>9.7333297999999999</v>
      </c>
      <c r="CZ162" s="2">
        <v>21.816700000000001</v>
      </c>
      <c r="DA162" s="2">
        <v>22.066700000000001</v>
      </c>
      <c r="DB162" s="2">
        <v>8.8833303000000008</v>
      </c>
      <c r="DC162" s="2">
        <v>492</v>
      </c>
      <c r="DD162" s="2">
        <v>51</v>
      </c>
      <c r="DE162" s="2">
        <v>28</v>
      </c>
      <c r="DF162" s="2">
        <v>17.2292004</v>
      </c>
      <c r="DG162" s="2">
        <v>146</v>
      </c>
      <c r="DH162" s="2">
        <v>100</v>
      </c>
      <c r="DI162" s="2">
        <v>103</v>
      </c>
      <c r="DJ162" s="2">
        <v>138</v>
      </c>
      <c r="DK162" s="2">
        <v>0.89335399999999998</v>
      </c>
      <c r="DL162" s="2">
        <v>11.4719</v>
      </c>
      <c r="DM162" s="2">
        <v>-0.61189345100000003</v>
      </c>
      <c r="DN162" s="2">
        <v>-6.6025344339999998</v>
      </c>
      <c r="DO162" s="2">
        <v>3.7444556630000001</v>
      </c>
      <c r="DP162" s="2">
        <v>1.0329872019999999</v>
      </c>
      <c r="DQ162" s="2">
        <v>0.55653144300000001</v>
      </c>
      <c r="DR162" s="2">
        <v>-0.21601696000000001</v>
      </c>
      <c r="DS162" s="2">
        <v>1.554</v>
      </c>
      <c r="DT162" s="2">
        <v>1.35</v>
      </c>
      <c r="DU162" s="2">
        <v>0.52300000000000002</v>
      </c>
      <c r="DV162" s="2">
        <v>1.4650000000000001</v>
      </c>
      <c r="DW162" s="2">
        <v>0.55400000000000005</v>
      </c>
      <c r="DX162" s="2" t="s">
        <v>828</v>
      </c>
      <c r="DY162" s="2"/>
    </row>
    <row r="163" spans="1:129">
      <c r="A163" t="str">
        <f t="shared" si="2"/>
        <v>NSW0612_5D</v>
      </c>
      <c r="B163" s="2" t="s">
        <v>750</v>
      </c>
      <c r="C163" s="2" t="s">
        <v>821</v>
      </c>
      <c r="D163" s="2">
        <v>5</v>
      </c>
      <c r="E163" s="2" t="s">
        <v>154</v>
      </c>
      <c r="F163" s="2" t="s">
        <v>822</v>
      </c>
      <c r="G163" s="2" t="s">
        <v>823</v>
      </c>
      <c r="H163" s="16">
        <v>44382.885419999999</v>
      </c>
      <c r="I163" s="2">
        <v>21.15</v>
      </c>
      <c r="J163" s="2">
        <v>0.59650000000000003</v>
      </c>
      <c r="K163" s="2">
        <v>1.8737999999999999</v>
      </c>
      <c r="L163" s="2">
        <v>0.28199999999999997</v>
      </c>
      <c r="M163" s="2">
        <v>1.2999999999999999E-2</v>
      </c>
      <c r="N163" s="2">
        <v>0.97699999999999998</v>
      </c>
      <c r="O163" s="2">
        <v>8.0000000000000002E-3</v>
      </c>
      <c r="P163" s="2">
        <v>14</v>
      </c>
      <c r="Q163" s="2">
        <v>24</v>
      </c>
      <c r="R163" s="2">
        <v>2</v>
      </c>
      <c r="S163" s="2">
        <v>45</v>
      </c>
      <c r="T163" s="2">
        <v>22</v>
      </c>
      <c r="U163" s="2">
        <v>112</v>
      </c>
      <c r="V163" s="2">
        <v>0.47239999999999999</v>
      </c>
      <c r="W163" s="2">
        <v>1.17E-2</v>
      </c>
      <c r="X163" s="2">
        <v>3.6799999999999999E-2</v>
      </c>
      <c r="Y163" s="2">
        <v>0.19670000000000001</v>
      </c>
      <c r="Z163" s="2">
        <v>41.92</v>
      </c>
      <c r="AA163" s="2">
        <v>25</v>
      </c>
      <c r="AB163" s="2">
        <v>1.0104</v>
      </c>
      <c r="AC163" s="2">
        <v>2</v>
      </c>
      <c r="AD163" s="2">
        <v>0.80220000000000002</v>
      </c>
      <c r="AE163" s="2">
        <v>22</v>
      </c>
      <c r="AF163" s="2">
        <v>19.445499999999999</v>
      </c>
      <c r="AG163" s="2">
        <v>21.15</v>
      </c>
      <c r="AH163" s="2">
        <v>21.066800000000001</v>
      </c>
      <c r="AI163" s="2">
        <v>8.3199999999999996E-2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1.66</v>
      </c>
      <c r="AS163" s="2">
        <v>1.6462000000000001</v>
      </c>
      <c r="AT163" s="2">
        <v>1.38E-2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0.52839999999999998</v>
      </c>
      <c r="BD163" s="2">
        <v>0.52400000000000002</v>
      </c>
      <c r="BE163" s="2">
        <v>4.4000000000000003E-3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1.1599999999999999E-2</v>
      </c>
      <c r="BO163" s="2">
        <v>1.14E-2</v>
      </c>
      <c r="BP163" s="2">
        <v>2.0000000000000001E-4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14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-36.229980179999998</v>
      </c>
      <c r="CJ163" s="2">
        <v>145.3546983</v>
      </c>
      <c r="CK163" s="2">
        <v>108</v>
      </c>
      <c r="CL163" s="2">
        <v>5562</v>
      </c>
      <c r="CM163" s="2">
        <v>36</v>
      </c>
      <c r="CN163" s="2">
        <v>71</v>
      </c>
      <c r="CO163" s="2">
        <v>45</v>
      </c>
      <c r="CP163" s="2">
        <v>19</v>
      </c>
      <c r="CQ163" s="2">
        <v>46</v>
      </c>
      <c r="CR163" s="2">
        <v>15.3291998</v>
      </c>
      <c r="CS163" s="2">
        <v>12.2417002</v>
      </c>
      <c r="CT163" s="2">
        <v>45.339500399999999</v>
      </c>
      <c r="CU163" s="2">
        <v>536.67901610000001</v>
      </c>
      <c r="CV163" s="2">
        <v>27.899999600000001</v>
      </c>
      <c r="CW163" s="2">
        <v>0.9</v>
      </c>
      <c r="CX163" s="2">
        <v>27</v>
      </c>
      <c r="CY163" s="2">
        <v>9.7333297999999999</v>
      </c>
      <c r="CZ163" s="2">
        <v>21.816700000000001</v>
      </c>
      <c r="DA163" s="2">
        <v>22.066700000000001</v>
      </c>
      <c r="DB163" s="2">
        <v>8.8833303000000008</v>
      </c>
      <c r="DC163" s="2">
        <v>492</v>
      </c>
      <c r="DD163" s="2">
        <v>51</v>
      </c>
      <c r="DE163" s="2">
        <v>28</v>
      </c>
      <c r="DF163" s="2">
        <v>17.2292004</v>
      </c>
      <c r="DG163" s="2">
        <v>146</v>
      </c>
      <c r="DH163" s="2">
        <v>100</v>
      </c>
      <c r="DI163" s="2">
        <v>103</v>
      </c>
      <c r="DJ163" s="2">
        <v>138</v>
      </c>
      <c r="DK163" s="2">
        <v>0.89335399999999998</v>
      </c>
      <c r="DL163" s="2">
        <v>11.4719</v>
      </c>
      <c r="DM163" s="2">
        <v>-0.61189345100000003</v>
      </c>
      <c r="DN163" s="2">
        <v>-6.6025344339999998</v>
      </c>
      <c r="DO163" s="2">
        <v>3.7444556630000001</v>
      </c>
      <c r="DP163" s="2">
        <v>1.0329872019999999</v>
      </c>
      <c r="DQ163" s="2">
        <v>0.55653144300000001</v>
      </c>
      <c r="DR163" s="2">
        <v>-0.21601696000000001</v>
      </c>
      <c r="DS163" s="2">
        <v>0.93799999999999994</v>
      </c>
      <c r="DT163" s="2">
        <v>1.0489999999999999</v>
      </c>
      <c r="DU163" s="2">
        <v>0.39300000000000002</v>
      </c>
      <c r="DV163" s="2">
        <v>1.006</v>
      </c>
      <c r="DW163" s="2">
        <v>0.38600000000000001</v>
      </c>
      <c r="DX163" s="2" t="s">
        <v>828</v>
      </c>
      <c r="DY163" s="2"/>
    </row>
    <row r="164" spans="1:129">
      <c r="A164" t="str">
        <f t="shared" si="2"/>
        <v>NSW0612_6D</v>
      </c>
      <c r="B164" s="2" t="s">
        <v>750</v>
      </c>
      <c r="C164" s="2" t="s">
        <v>821</v>
      </c>
      <c r="D164" s="2">
        <v>6</v>
      </c>
      <c r="E164" s="2" t="s">
        <v>154</v>
      </c>
      <c r="F164" s="2" t="s">
        <v>827</v>
      </c>
      <c r="G164" s="2" t="s">
        <v>823</v>
      </c>
      <c r="H164" s="16">
        <v>44382.89097</v>
      </c>
      <c r="I164" s="2">
        <v>25.8429</v>
      </c>
      <c r="J164" s="2">
        <v>0.82450000000000001</v>
      </c>
      <c r="K164" s="2">
        <v>2.5903</v>
      </c>
      <c r="L164" s="2">
        <v>0.31900000000000001</v>
      </c>
      <c r="M164" s="2">
        <v>2.1000000000000001E-2</v>
      </c>
      <c r="N164" s="2">
        <v>0.98599999999999999</v>
      </c>
      <c r="O164" s="2">
        <v>8.9999999999999993E-3</v>
      </c>
      <c r="P164" s="2">
        <v>25</v>
      </c>
      <c r="Q164" s="2">
        <v>29</v>
      </c>
      <c r="R164" s="2">
        <v>1</v>
      </c>
      <c r="S164" s="2">
        <v>59</v>
      </c>
      <c r="T164" s="2">
        <v>23</v>
      </c>
      <c r="U164" s="2">
        <v>291</v>
      </c>
      <c r="V164" s="2">
        <v>0.44119999999999998</v>
      </c>
      <c r="W164" s="2">
        <v>1.26E-2</v>
      </c>
      <c r="X164" s="2">
        <v>3.9600000000000003E-2</v>
      </c>
      <c r="Y164" s="2">
        <v>0.20669999999999999</v>
      </c>
      <c r="Z164" s="2">
        <v>47.31</v>
      </c>
      <c r="AA164" s="2">
        <v>25</v>
      </c>
      <c r="AB164" s="2">
        <v>0.10150000000000001</v>
      </c>
      <c r="AC164" s="2">
        <v>1</v>
      </c>
      <c r="AD164" s="2">
        <v>1.0519000000000001</v>
      </c>
      <c r="AE164" s="2">
        <v>23</v>
      </c>
      <c r="AF164" s="2">
        <v>24.0731</v>
      </c>
      <c r="AG164" s="2">
        <v>25.8429</v>
      </c>
      <c r="AH164" s="2">
        <v>24.355799999999999</v>
      </c>
      <c r="AI164" s="2">
        <v>1.4871000000000001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2.3424</v>
      </c>
      <c r="AS164" s="2">
        <v>2.0823</v>
      </c>
      <c r="AT164" s="2">
        <v>0.2601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0.74560000000000004</v>
      </c>
      <c r="BD164" s="2">
        <v>0.66279999999999994</v>
      </c>
      <c r="BE164" s="2">
        <v>8.2799999999999999E-2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2.01E-2</v>
      </c>
      <c r="BO164" s="2">
        <v>1.6500000000000001E-2</v>
      </c>
      <c r="BP164" s="2">
        <v>3.7000000000000002E-3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25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-36.229980179999998</v>
      </c>
      <c r="CJ164" s="2">
        <v>145.3546983</v>
      </c>
      <c r="CK164" s="2">
        <v>108</v>
      </c>
      <c r="CL164" s="2">
        <v>5562</v>
      </c>
      <c r="CM164" s="2">
        <v>36</v>
      </c>
      <c r="CN164" s="2">
        <v>71</v>
      </c>
      <c r="CO164" s="2">
        <v>45</v>
      </c>
      <c r="CP164" s="2">
        <v>19</v>
      </c>
      <c r="CQ164" s="2">
        <v>46</v>
      </c>
      <c r="CR164" s="2">
        <v>15.3291998</v>
      </c>
      <c r="CS164" s="2">
        <v>12.2417002</v>
      </c>
      <c r="CT164" s="2">
        <v>45.339500399999999</v>
      </c>
      <c r="CU164" s="2">
        <v>536.67901610000001</v>
      </c>
      <c r="CV164" s="2">
        <v>27.899999600000001</v>
      </c>
      <c r="CW164" s="2">
        <v>0.9</v>
      </c>
      <c r="CX164" s="2">
        <v>27</v>
      </c>
      <c r="CY164" s="2">
        <v>9.7333297999999999</v>
      </c>
      <c r="CZ164" s="2">
        <v>21.816700000000001</v>
      </c>
      <c r="DA164" s="2">
        <v>22.066700000000001</v>
      </c>
      <c r="DB164" s="2">
        <v>8.8833303000000008</v>
      </c>
      <c r="DC164" s="2">
        <v>492</v>
      </c>
      <c r="DD164" s="2">
        <v>51</v>
      </c>
      <c r="DE164" s="2">
        <v>28</v>
      </c>
      <c r="DF164" s="2">
        <v>17.2292004</v>
      </c>
      <c r="DG164" s="2">
        <v>146</v>
      </c>
      <c r="DH164" s="2">
        <v>100</v>
      </c>
      <c r="DI164" s="2">
        <v>103</v>
      </c>
      <c r="DJ164" s="2">
        <v>138</v>
      </c>
      <c r="DK164" s="2">
        <v>0.89335399999999998</v>
      </c>
      <c r="DL164" s="2">
        <v>11.4719</v>
      </c>
      <c r="DM164" s="2">
        <v>-0.61189345100000003</v>
      </c>
      <c r="DN164" s="2">
        <v>-6.6025344339999998</v>
      </c>
      <c r="DO164" s="2">
        <v>3.7444556630000001</v>
      </c>
      <c r="DP164" s="2">
        <v>1.0329872019999999</v>
      </c>
      <c r="DQ164" s="2">
        <v>0.55653144300000001</v>
      </c>
      <c r="DR164" s="2">
        <v>-0.21601696000000001</v>
      </c>
      <c r="DS164" s="2">
        <v>1.754</v>
      </c>
      <c r="DT164" s="2">
        <v>1.4690000000000001</v>
      </c>
      <c r="DU164" s="2">
        <v>0.52800000000000002</v>
      </c>
      <c r="DV164" s="2">
        <v>1.5389999999999999</v>
      </c>
      <c r="DW164" s="2">
        <v>0.49099999999999999</v>
      </c>
      <c r="DX164" s="2" t="s">
        <v>828</v>
      </c>
      <c r="DY164" s="2"/>
    </row>
    <row r="165" spans="1:129">
      <c r="A165" t="str">
        <f t="shared" si="2"/>
        <v>NSW0612_7D</v>
      </c>
      <c r="B165" s="2" t="s">
        <v>750</v>
      </c>
      <c r="C165" s="2" t="s">
        <v>821</v>
      </c>
      <c r="D165" s="2">
        <v>7</v>
      </c>
      <c r="E165" s="2" t="s">
        <v>154</v>
      </c>
      <c r="F165" s="2" t="s">
        <v>827</v>
      </c>
      <c r="G165" s="2" t="s">
        <v>823</v>
      </c>
      <c r="H165" s="16">
        <v>44382.895140000001</v>
      </c>
      <c r="I165" s="2">
        <v>20.462199999999999</v>
      </c>
      <c r="J165" s="2">
        <v>0.60719999999999996</v>
      </c>
      <c r="K165" s="2">
        <v>1.9077</v>
      </c>
      <c r="L165" s="2">
        <v>0.29680000000000001</v>
      </c>
      <c r="M165" s="2">
        <v>1.4E-2</v>
      </c>
      <c r="N165" s="2">
        <v>0.98099999999999998</v>
      </c>
      <c r="O165" s="2">
        <v>8.9999999999999993E-3</v>
      </c>
      <c r="P165" s="2">
        <v>6</v>
      </c>
      <c r="Q165" s="2">
        <v>8</v>
      </c>
      <c r="R165" s="2">
        <v>1</v>
      </c>
      <c r="S165" s="2">
        <v>16</v>
      </c>
      <c r="T165" s="2">
        <v>3</v>
      </c>
      <c r="U165" s="2">
        <v>3</v>
      </c>
      <c r="V165" s="2">
        <v>1.2856000000000001</v>
      </c>
      <c r="W165" s="2">
        <v>3.4299999999999997E-2</v>
      </c>
      <c r="X165" s="2">
        <v>0.1077</v>
      </c>
      <c r="Y165" s="2">
        <v>0.26440000000000002</v>
      </c>
      <c r="Z165" s="2">
        <v>6.96</v>
      </c>
      <c r="AA165" s="2">
        <v>2</v>
      </c>
      <c r="AB165" s="2">
        <v>11.690099999999999</v>
      </c>
      <c r="AC165" s="2">
        <v>1</v>
      </c>
      <c r="AD165" s="2">
        <v>8.6699999999999999E-2</v>
      </c>
      <c r="AE165" s="2">
        <v>0</v>
      </c>
      <c r="AF165" s="2">
        <v>0</v>
      </c>
      <c r="AG165" s="2">
        <v>20.462199999999999</v>
      </c>
      <c r="AH165" s="2">
        <v>19.7499</v>
      </c>
      <c r="AI165" s="2">
        <v>0.71230000000000004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1.7149000000000001</v>
      </c>
      <c r="AS165" s="2">
        <v>1.5955999999999999</v>
      </c>
      <c r="AT165" s="2">
        <v>0.11940000000000001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0.54590000000000005</v>
      </c>
      <c r="BD165" s="2">
        <v>0.50790000000000002</v>
      </c>
      <c r="BE165" s="2">
        <v>3.7999999999999999E-2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1.34E-2</v>
      </c>
      <c r="BO165" s="2">
        <v>1.18E-2</v>
      </c>
      <c r="BP165" s="2">
        <v>1.6000000000000001E-3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6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-36.229980179999998</v>
      </c>
      <c r="CJ165" s="2">
        <v>145.3546983</v>
      </c>
      <c r="CK165" s="2">
        <v>108</v>
      </c>
      <c r="CL165" s="2">
        <v>5562</v>
      </c>
      <c r="CM165" s="2">
        <v>36</v>
      </c>
      <c r="CN165" s="2">
        <v>71</v>
      </c>
      <c r="CO165" s="2">
        <v>45</v>
      </c>
      <c r="CP165" s="2">
        <v>19</v>
      </c>
      <c r="CQ165" s="2">
        <v>46</v>
      </c>
      <c r="CR165" s="2">
        <v>15.3291998</v>
      </c>
      <c r="CS165" s="2">
        <v>12.2417002</v>
      </c>
      <c r="CT165" s="2">
        <v>45.339500399999999</v>
      </c>
      <c r="CU165" s="2">
        <v>536.67901610000001</v>
      </c>
      <c r="CV165" s="2">
        <v>27.899999600000001</v>
      </c>
      <c r="CW165" s="2">
        <v>0.9</v>
      </c>
      <c r="CX165" s="2">
        <v>27</v>
      </c>
      <c r="CY165" s="2">
        <v>9.7333297999999999</v>
      </c>
      <c r="CZ165" s="2">
        <v>21.816700000000001</v>
      </c>
      <c r="DA165" s="2">
        <v>22.066700000000001</v>
      </c>
      <c r="DB165" s="2">
        <v>8.8833303000000008</v>
      </c>
      <c r="DC165" s="2">
        <v>492</v>
      </c>
      <c r="DD165" s="2">
        <v>51</v>
      </c>
      <c r="DE165" s="2">
        <v>28</v>
      </c>
      <c r="DF165" s="2">
        <v>17.2292004</v>
      </c>
      <c r="DG165" s="2">
        <v>146</v>
      </c>
      <c r="DH165" s="2">
        <v>100</v>
      </c>
      <c r="DI165" s="2">
        <v>103</v>
      </c>
      <c r="DJ165" s="2">
        <v>138</v>
      </c>
      <c r="DK165" s="2">
        <v>0.89335399999999998</v>
      </c>
      <c r="DL165" s="2">
        <v>11.4719</v>
      </c>
      <c r="DM165" s="2">
        <v>-0.61189345100000003</v>
      </c>
      <c r="DN165" s="2">
        <v>-6.6025344339999998</v>
      </c>
      <c r="DO165" s="2">
        <v>3.7444556630000001</v>
      </c>
      <c r="DP165" s="2">
        <v>1.0329872019999999</v>
      </c>
      <c r="DQ165" s="2">
        <v>0.55653144300000001</v>
      </c>
      <c r="DR165" s="2">
        <v>-0.21601696000000001</v>
      </c>
      <c r="DS165" s="2">
        <v>1.0309999999999999</v>
      </c>
      <c r="DT165" s="2">
        <v>1.052</v>
      </c>
      <c r="DU165" s="2">
        <v>0.41399999999999998</v>
      </c>
      <c r="DV165" s="2">
        <v>1.0589999999999999</v>
      </c>
      <c r="DW165" s="2">
        <v>0.42299999999999999</v>
      </c>
      <c r="DX165" s="2" t="s">
        <v>828</v>
      </c>
      <c r="DY165" s="2"/>
    </row>
    <row r="166" spans="1:129">
      <c r="A166" t="str">
        <f t="shared" si="2"/>
        <v>NSW0612_8D</v>
      </c>
      <c r="B166" s="2" t="s">
        <v>750</v>
      </c>
      <c r="C166" s="2" t="s">
        <v>821</v>
      </c>
      <c r="D166" s="2">
        <v>8</v>
      </c>
      <c r="E166" s="2" t="s">
        <v>154</v>
      </c>
      <c r="F166" s="2" t="s">
        <v>827</v>
      </c>
      <c r="G166" s="2" t="s">
        <v>823</v>
      </c>
      <c r="H166" s="16">
        <v>44382.9</v>
      </c>
      <c r="I166" s="2">
        <v>10.1159</v>
      </c>
      <c r="J166" s="2">
        <v>0.24479999999999999</v>
      </c>
      <c r="K166" s="2">
        <v>0.76910000000000001</v>
      </c>
      <c r="L166" s="2">
        <v>0.24199999999999999</v>
      </c>
      <c r="M166" s="2">
        <v>5.0000000000000001E-3</v>
      </c>
      <c r="N166" s="2">
        <v>0.96799999999999997</v>
      </c>
      <c r="O166" s="2">
        <v>1.2999999999999999E-2</v>
      </c>
      <c r="P166" s="2">
        <v>13</v>
      </c>
      <c r="Q166" s="2">
        <v>7</v>
      </c>
      <c r="R166" s="2">
        <v>0</v>
      </c>
      <c r="S166" s="2">
        <v>17</v>
      </c>
      <c r="T166" s="2">
        <v>6</v>
      </c>
      <c r="U166" s="2">
        <v>26</v>
      </c>
      <c r="V166" s="2">
        <v>0.59440000000000004</v>
      </c>
      <c r="W166" s="2">
        <v>1.23E-2</v>
      </c>
      <c r="X166" s="2">
        <v>3.8800000000000001E-2</v>
      </c>
      <c r="Y166" s="2">
        <v>0.19239999999999999</v>
      </c>
      <c r="Z166" s="2">
        <v>47.18</v>
      </c>
      <c r="AA166" s="2">
        <v>6</v>
      </c>
      <c r="AB166" s="2">
        <v>0.70979999999999999</v>
      </c>
      <c r="AC166" s="2">
        <v>1</v>
      </c>
      <c r="AD166" s="2">
        <v>2.4967000000000001</v>
      </c>
      <c r="AE166" s="2">
        <v>4</v>
      </c>
      <c r="AF166" s="2">
        <v>0.75229999999999997</v>
      </c>
      <c r="AG166" s="2">
        <v>10.1159</v>
      </c>
      <c r="AH166" s="2">
        <v>10.1159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0.66439999999999999</v>
      </c>
      <c r="AS166" s="2">
        <v>0.66439999999999999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0.21149999999999999</v>
      </c>
      <c r="BD166" s="2">
        <v>0.21149999999999999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3.8999999999999998E-3</v>
      </c>
      <c r="BO166" s="2">
        <v>3.8999999999999998E-3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13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-36.229980179999998</v>
      </c>
      <c r="CJ166" s="2">
        <v>145.3546983</v>
      </c>
      <c r="CK166" s="2">
        <v>108</v>
      </c>
      <c r="CL166" s="2">
        <v>5562</v>
      </c>
      <c r="CM166" s="2">
        <v>36</v>
      </c>
      <c r="CN166" s="2">
        <v>71</v>
      </c>
      <c r="CO166" s="2">
        <v>45</v>
      </c>
      <c r="CP166" s="2">
        <v>19</v>
      </c>
      <c r="CQ166" s="2">
        <v>46</v>
      </c>
      <c r="CR166" s="2">
        <v>15.3291998</v>
      </c>
      <c r="CS166" s="2">
        <v>12.2417002</v>
      </c>
      <c r="CT166" s="2">
        <v>45.339500399999999</v>
      </c>
      <c r="CU166" s="2">
        <v>536.67901610000001</v>
      </c>
      <c r="CV166" s="2">
        <v>27.899999600000001</v>
      </c>
      <c r="CW166" s="2">
        <v>0.9</v>
      </c>
      <c r="CX166" s="2">
        <v>27</v>
      </c>
      <c r="CY166" s="2">
        <v>9.7333297999999999</v>
      </c>
      <c r="CZ166" s="2">
        <v>21.816700000000001</v>
      </c>
      <c r="DA166" s="2">
        <v>22.066700000000001</v>
      </c>
      <c r="DB166" s="2">
        <v>8.8833303000000008</v>
      </c>
      <c r="DC166" s="2">
        <v>492</v>
      </c>
      <c r="DD166" s="2">
        <v>51</v>
      </c>
      <c r="DE166" s="2">
        <v>28</v>
      </c>
      <c r="DF166" s="2">
        <v>17.2292004</v>
      </c>
      <c r="DG166" s="2">
        <v>146</v>
      </c>
      <c r="DH166" s="2">
        <v>100</v>
      </c>
      <c r="DI166" s="2">
        <v>103</v>
      </c>
      <c r="DJ166" s="2">
        <v>138</v>
      </c>
      <c r="DK166" s="2">
        <v>0.89335399999999998</v>
      </c>
      <c r="DL166" s="2">
        <v>11.4719</v>
      </c>
      <c r="DM166" s="2">
        <v>-0.61189345100000003</v>
      </c>
      <c r="DN166" s="2">
        <v>-6.6025344339999998</v>
      </c>
      <c r="DO166" s="2">
        <v>3.7444556630000001</v>
      </c>
      <c r="DP166" s="2">
        <v>1.0329872019999999</v>
      </c>
      <c r="DQ166" s="2">
        <v>0.55653144300000001</v>
      </c>
      <c r="DR166" s="2">
        <v>-0.21601696000000001</v>
      </c>
      <c r="DS166" s="2">
        <v>0.65900000000000003</v>
      </c>
      <c r="DT166" s="2">
        <v>0.73699999999999999</v>
      </c>
      <c r="DU166" s="2">
        <v>0.27600000000000002</v>
      </c>
      <c r="DV166" s="2">
        <v>0.72099999999999997</v>
      </c>
      <c r="DW166" s="2">
        <v>0.33200000000000002</v>
      </c>
      <c r="DX166" s="2" t="s">
        <v>828</v>
      </c>
      <c r="DY166" s="2"/>
    </row>
    <row r="167" spans="1:129">
      <c r="A167" t="str">
        <f t="shared" si="2"/>
        <v>NSW0612_9D</v>
      </c>
      <c r="B167" s="2" t="s">
        <v>750</v>
      </c>
      <c r="C167" s="2" t="s">
        <v>821</v>
      </c>
      <c r="D167" s="2">
        <v>9</v>
      </c>
      <c r="E167" s="2" t="s">
        <v>154</v>
      </c>
      <c r="F167" s="2" t="s">
        <v>827</v>
      </c>
      <c r="G167" s="2" t="s">
        <v>823</v>
      </c>
      <c r="H167" s="16">
        <v>44382.902779999997</v>
      </c>
      <c r="I167" s="2">
        <v>11.682499999999999</v>
      </c>
      <c r="J167" s="2">
        <v>0.37209999999999999</v>
      </c>
      <c r="K167" s="2">
        <v>1.169</v>
      </c>
      <c r="L167" s="2">
        <v>0.31850000000000001</v>
      </c>
      <c r="M167" s="2">
        <v>8.9999999999999993E-3</v>
      </c>
      <c r="N167" s="2">
        <v>0.97899999999999998</v>
      </c>
      <c r="O167" s="2">
        <v>7.0000000000000001E-3</v>
      </c>
      <c r="P167" s="2">
        <v>2</v>
      </c>
      <c r="Q167" s="2">
        <v>8</v>
      </c>
      <c r="R167" s="2">
        <v>0</v>
      </c>
      <c r="S167" s="2">
        <v>13</v>
      </c>
      <c r="T167" s="2">
        <v>9</v>
      </c>
      <c r="U167" s="2">
        <v>9</v>
      </c>
      <c r="V167" s="2">
        <v>0.90400000000000003</v>
      </c>
      <c r="W167" s="2">
        <v>2.58E-2</v>
      </c>
      <c r="X167" s="2">
        <v>8.1000000000000003E-2</v>
      </c>
      <c r="Y167" s="2">
        <v>0.22889999999999999</v>
      </c>
      <c r="Z167" s="2">
        <v>10.87</v>
      </c>
      <c r="AA167" s="2">
        <v>5</v>
      </c>
      <c r="AB167" s="2">
        <v>10.748100000000001</v>
      </c>
      <c r="AC167" s="2">
        <v>4</v>
      </c>
      <c r="AD167" s="2">
        <v>1.0039</v>
      </c>
      <c r="AE167" s="2">
        <v>0</v>
      </c>
      <c r="AF167" s="2">
        <v>0</v>
      </c>
      <c r="AG167" s="2">
        <v>11.682499999999999</v>
      </c>
      <c r="AH167" s="2">
        <v>11.6557</v>
      </c>
      <c r="AI167" s="2">
        <v>2.6800000000000001E-2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1.0516000000000001</v>
      </c>
      <c r="AS167" s="2">
        <v>1.0471999999999999</v>
      </c>
      <c r="AT167" s="2">
        <v>4.4000000000000003E-3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0.3347</v>
      </c>
      <c r="BD167" s="2">
        <v>0.33329999999999999</v>
      </c>
      <c r="BE167" s="2">
        <v>1.4E-3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8.0000000000000002E-3</v>
      </c>
      <c r="BO167" s="2">
        <v>7.9000000000000008E-3</v>
      </c>
      <c r="BP167" s="2">
        <v>1E-4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2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-36.229980179999998</v>
      </c>
      <c r="CJ167" s="2">
        <v>145.3546983</v>
      </c>
      <c r="CK167" s="2">
        <v>108</v>
      </c>
      <c r="CL167" s="2">
        <v>5562</v>
      </c>
      <c r="CM167" s="2">
        <v>36</v>
      </c>
      <c r="CN167" s="2">
        <v>71</v>
      </c>
      <c r="CO167" s="2">
        <v>45</v>
      </c>
      <c r="CP167" s="2">
        <v>19</v>
      </c>
      <c r="CQ167" s="2">
        <v>46</v>
      </c>
      <c r="CR167" s="2">
        <v>15.3291998</v>
      </c>
      <c r="CS167" s="2">
        <v>12.2417002</v>
      </c>
      <c r="CT167" s="2">
        <v>45.339500399999999</v>
      </c>
      <c r="CU167" s="2">
        <v>536.67901610000001</v>
      </c>
      <c r="CV167" s="2">
        <v>27.899999600000001</v>
      </c>
      <c r="CW167" s="2">
        <v>0.9</v>
      </c>
      <c r="CX167" s="2">
        <v>27</v>
      </c>
      <c r="CY167" s="2">
        <v>9.7333297999999999</v>
      </c>
      <c r="CZ167" s="2">
        <v>21.816700000000001</v>
      </c>
      <c r="DA167" s="2">
        <v>22.066700000000001</v>
      </c>
      <c r="DB167" s="2">
        <v>8.8833303000000008</v>
      </c>
      <c r="DC167" s="2">
        <v>492</v>
      </c>
      <c r="DD167" s="2">
        <v>51</v>
      </c>
      <c r="DE167" s="2">
        <v>28</v>
      </c>
      <c r="DF167" s="2">
        <v>17.2292004</v>
      </c>
      <c r="DG167" s="2">
        <v>146</v>
      </c>
      <c r="DH167" s="2">
        <v>100</v>
      </c>
      <c r="DI167" s="2">
        <v>103</v>
      </c>
      <c r="DJ167" s="2">
        <v>138</v>
      </c>
      <c r="DK167" s="2">
        <v>0.89335399999999998</v>
      </c>
      <c r="DL167" s="2">
        <v>11.4719</v>
      </c>
      <c r="DM167" s="2">
        <v>-0.61189345100000003</v>
      </c>
      <c r="DN167" s="2">
        <v>-6.6025344339999998</v>
      </c>
      <c r="DO167" s="2">
        <v>3.7444556630000001</v>
      </c>
      <c r="DP167" s="2">
        <v>1.0329872019999999</v>
      </c>
      <c r="DQ167" s="2">
        <v>0.55653144300000001</v>
      </c>
      <c r="DR167" s="2">
        <v>-0.21601696000000001</v>
      </c>
      <c r="DS167" s="2">
        <v>0.126</v>
      </c>
      <c r="DT167" s="2">
        <v>0.191</v>
      </c>
      <c r="DU167" s="2">
        <v>0.35899999999999999</v>
      </c>
      <c r="DV167" s="2">
        <v>0.152</v>
      </c>
      <c r="DW167" s="2">
        <v>0.33800000000000002</v>
      </c>
      <c r="DX167" s="2" t="s">
        <v>828</v>
      </c>
      <c r="DY167" s="2"/>
    </row>
    <row r="168" spans="1:129">
      <c r="A168" t="str">
        <f t="shared" si="2"/>
        <v>NSW0612_10D</v>
      </c>
      <c r="B168" s="2" t="s">
        <v>750</v>
      </c>
      <c r="C168" s="2" t="s">
        <v>821</v>
      </c>
      <c r="D168" s="2">
        <v>10</v>
      </c>
      <c r="E168" s="2" t="s">
        <v>154</v>
      </c>
      <c r="F168" s="2" t="s">
        <v>827</v>
      </c>
      <c r="G168" s="2" t="s">
        <v>823</v>
      </c>
      <c r="H168" s="16">
        <v>44382.909030000003</v>
      </c>
      <c r="I168" s="2">
        <v>15.5001</v>
      </c>
      <c r="J168" s="2">
        <v>0.65280000000000005</v>
      </c>
      <c r="K168" s="2">
        <v>2.0508000000000002</v>
      </c>
      <c r="L168" s="2">
        <v>0.42109999999999997</v>
      </c>
      <c r="M168" s="2">
        <v>2.1999999999999999E-2</v>
      </c>
      <c r="N168" s="2">
        <v>0.98299999999999998</v>
      </c>
      <c r="O168" s="2">
        <v>1.0999999999999999E-2</v>
      </c>
      <c r="P168" s="2">
        <v>6</v>
      </c>
      <c r="Q168" s="2">
        <v>8</v>
      </c>
      <c r="R168" s="2">
        <v>1</v>
      </c>
      <c r="S168" s="2">
        <v>15</v>
      </c>
      <c r="T168" s="2">
        <v>4</v>
      </c>
      <c r="U168" s="2">
        <v>6</v>
      </c>
      <c r="V168" s="2">
        <v>1.0438000000000001</v>
      </c>
      <c r="W168" s="2">
        <v>4.0899999999999999E-2</v>
      </c>
      <c r="X168" s="2">
        <v>0.1285</v>
      </c>
      <c r="Y168" s="2">
        <v>0.2918</v>
      </c>
      <c r="Z168" s="2">
        <v>23.34</v>
      </c>
      <c r="AA168" s="2">
        <v>3</v>
      </c>
      <c r="AB168" s="2">
        <v>13.364100000000001</v>
      </c>
      <c r="AC168" s="2">
        <v>2</v>
      </c>
      <c r="AD168" s="2">
        <v>0.91149999999999998</v>
      </c>
      <c r="AE168" s="2">
        <v>0</v>
      </c>
      <c r="AF168" s="2">
        <v>0</v>
      </c>
      <c r="AG168" s="2">
        <v>15.5001</v>
      </c>
      <c r="AH168" s="2">
        <v>12.2544</v>
      </c>
      <c r="AI168" s="2">
        <v>3.2456999999999998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1.9262999999999999</v>
      </c>
      <c r="AS168" s="2">
        <v>1.3596999999999999</v>
      </c>
      <c r="AT168" s="2">
        <v>0.56659999999999999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0.61319999999999997</v>
      </c>
      <c r="BD168" s="2">
        <v>0.43280000000000002</v>
      </c>
      <c r="BE168" s="2">
        <v>0.18029999999999999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2.0899999999999998E-2</v>
      </c>
      <c r="BO168" s="2">
        <v>1.29E-2</v>
      </c>
      <c r="BP168" s="2">
        <v>7.9000000000000008E-3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5</v>
      </c>
      <c r="BZ168" s="2">
        <v>1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-36.229980179999998</v>
      </c>
      <c r="CJ168" s="2">
        <v>145.3546983</v>
      </c>
      <c r="CK168" s="2">
        <v>108</v>
      </c>
      <c r="CL168" s="2">
        <v>5562</v>
      </c>
      <c r="CM168" s="2">
        <v>36</v>
      </c>
      <c r="CN168" s="2">
        <v>71</v>
      </c>
      <c r="CO168" s="2">
        <v>45</v>
      </c>
      <c r="CP168" s="2">
        <v>19</v>
      </c>
      <c r="CQ168" s="2">
        <v>46</v>
      </c>
      <c r="CR168" s="2">
        <v>15.3291998</v>
      </c>
      <c r="CS168" s="2">
        <v>12.2417002</v>
      </c>
      <c r="CT168" s="2">
        <v>45.339500399999999</v>
      </c>
      <c r="CU168" s="2">
        <v>536.67901610000001</v>
      </c>
      <c r="CV168" s="2">
        <v>27.899999600000001</v>
      </c>
      <c r="CW168" s="2">
        <v>0.9</v>
      </c>
      <c r="CX168" s="2">
        <v>27</v>
      </c>
      <c r="CY168" s="2">
        <v>9.7333297999999999</v>
      </c>
      <c r="CZ168" s="2">
        <v>21.816700000000001</v>
      </c>
      <c r="DA168" s="2">
        <v>22.066700000000001</v>
      </c>
      <c r="DB168" s="2">
        <v>8.8833303000000008</v>
      </c>
      <c r="DC168" s="2">
        <v>492</v>
      </c>
      <c r="DD168" s="2">
        <v>51</v>
      </c>
      <c r="DE168" s="2">
        <v>28</v>
      </c>
      <c r="DF168" s="2">
        <v>17.2292004</v>
      </c>
      <c r="DG168" s="2">
        <v>146</v>
      </c>
      <c r="DH168" s="2">
        <v>100</v>
      </c>
      <c r="DI168" s="2">
        <v>103</v>
      </c>
      <c r="DJ168" s="2">
        <v>138</v>
      </c>
      <c r="DK168" s="2">
        <v>0.89335399999999998</v>
      </c>
      <c r="DL168" s="2">
        <v>11.4719</v>
      </c>
      <c r="DM168" s="2">
        <v>-0.61189345100000003</v>
      </c>
      <c r="DN168" s="2">
        <v>-6.6025344339999998</v>
      </c>
      <c r="DO168" s="2">
        <v>3.7444556630000001</v>
      </c>
      <c r="DP168" s="2">
        <v>1.0329872019999999</v>
      </c>
      <c r="DQ168" s="2">
        <v>0.55653144300000001</v>
      </c>
      <c r="DR168" s="2">
        <v>-0.21601696000000001</v>
      </c>
      <c r="DS168" s="2">
        <v>0.72499999999999998</v>
      </c>
      <c r="DT168" s="2">
        <v>0.80100000000000005</v>
      </c>
      <c r="DU168" s="2">
        <v>0.35899999999999999</v>
      </c>
      <c r="DV168" s="2">
        <v>0.73099999999999998</v>
      </c>
      <c r="DW168" s="2">
        <v>0.33300000000000002</v>
      </c>
      <c r="DX168" s="2" t="s">
        <v>828</v>
      </c>
      <c r="DY168" s="2"/>
    </row>
    <row r="169" spans="1:129">
      <c r="A169" t="str">
        <f t="shared" si="2"/>
        <v>NSW0612_1W</v>
      </c>
      <c r="B169" s="2" t="s">
        <v>750</v>
      </c>
      <c r="C169" s="2" t="s">
        <v>821</v>
      </c>
      <c r="D169" s="2">
        <v>1</v>
      </c>
      <c r="E169" s="2" t="s">
        <v>171</v>
      </c>
      <c r="F169" s="2" t="s">
        <v>822</v>
      </c>
      <c r="G169" s="2" t="s">
        <v>823</v>
      </c>
      <c r="H169" s="16">
        <v>44382.861810000002</v>
      </c>
      <c r="I169" s="2">
        <v>37.161999999999999</v>
      </c>
      <c r="J169" s="2">
        <v>1.4555</v>
      </c>
      <c r="K169" s="2">
        <v>4.5724999999999998</v>
      </c>
      <c r="L169" s="2">
        <v>0.39169999999999999</v>
      </c>
      <c r="M169" s="2">
        <v>4.4999999999999998E-2</v>
      </c>
      <c r="N169" s="2">
        <v>0.97299999999999998</v>
      </c>
      <c r="O169" s="2">
        <v>5.0000000000000001E-3</v>
      </c>
      <c r="P169" s="2">
        <v>21</v>
      </c>
      <c r="Q169" s="2">
        <v>17</v>
      </c>
      <c r="R169" s="2">
        <v>2</v>
      </c>
      <c r="S169" s="2">
        <v>36</v>
      </c>
      <c r="T169" s="2">
        <v>13</v>
      </c>
      <c r="U169" s="2">
        <v>98</v>
      </c>
      <c r="V169" s="2">
        <v>1.0358000000000001</v>
      </c>
      <c r="W169" s="2">
        <v>3.7199999999999997E-2</v>
      </c>
      <c r="X169" s="2">
        <v>0.11700000000000001</v>
      </c>
      <c r="Y169" s="2">
        <v>0.2576</v>
      </c>
      <c r="Z169" s="2">
        <v>41.22</v>
      </c>
      <c r="AA169" s="2">
        <v>15</v>
      </c>
      <c r="AB169" s="2">
        <v>1.9091</v>
      </c>
      <c r="AC169" s="2">
        <v>1</v>
      </c>
      <c r="AD169" s="2">
        <v>1.389</v>
      </c>
      <c r="AE169" s="2">
        <v>13</v>
      </c>
      <c r="AF169" s="2">
        <v>30.2105</v>
      </c>
      <c r="AG169" s="2">
        <v>37.161999999999999</v>
      </c>
      <c r="AH169" s="2">
        <v>29.739100000000001</v>
      </c>
      <c r="AI169" s="2">
        <v>7.4227999999999996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4.2165999999999997</v>
      </c>
      <c r="AS169" s="2">
        <v>2.8498000000000001</v>
      </c>
      <c r="AT169" s="2">
        <v>1.3668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1.3422000000000001</v>
      </c>
      <c r="BD169" s="2">
        <v>0.90710000000000002</v>
      </c>
      <c r="BE169" s="2">
        <v>0.43509999999999999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4.4900000000000002E-2</v>
      </c>
      <c r="BO169" s="2">
        <v>2.4500000000000001E-2</v>
      </c>
      <c r="BP169" s="2">
        <v>2.0400000000000001E-2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21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-36.229980179999998</v>
      </c>
      <c r="CJ169" s="2">
        <v>145.3546983</v>
      </c>
      <c r="CK169" s="2">
        <v>108</v>
      </c>
      <c r="CL169" s="2">
        <v>5562</v>
      </c>
      <c r="CM169" s="2">
        <v>36</v>
      </c>
      <c r="CN169" s="2">
        <v>71</v>
      </c>
      <c r="CO169" s="2">
        <v>45</v>
      </c>
      <c r="CP169" s="2">
        <v>19</v>
      </c>
      <c r="CQ169" s="2">
        <v>46</v>
      </c>
      <c r="CR169" s="2">
        <v>15.3291998</v>
      </c>
      <c r="CS169" s="2">
        <v>12.2417002</v>
      </c>
      <c r="CT169" s="2">
        <v>45.339500399999999</v>
      </c>
      <c r="CU169" s="2">
        <v>536.67901610000001</v>
      </c>
      <c r="CV169" s="2">
        <v>27.899999600000001</v>
      </c>
      <c r="CW169" s="2">
        <v>0.9</v>
      </c>
      <c r="CX169" s="2">
        <v>27</v>
      </c>
      <c r="CY169" s="2">
        <v>9.7333297999999999</v>
      </c>
      <c r="CZ169" s="2">
        <v>21.816700000000001</v>
      </c>
      <c r="DA169" s="2">
        <v>22.066700000000001</v>
      </c>
      <c r="DB169" s="2">
        <v>8.8833303000000008</v>
      </c>
      <c r="DC169" s="2">
        <v>492</v>
      </c>
      <c r="DD169" s="2">
        <v>51</v>
      </c>
      <c r="DE169" s="2">
        <v>28</v>
      </c>
      <c r="DF169" s="2">
        <v>17.2292004</v>
      </c>
      <c r="DG169" s="2">
        <v>146</v>
      </c>
      <c r="DH169" s="2">
        <v>100</v>
      </c>
      <c r="DI169" s="2">
        <v>103</v>
      </c>
      <c r="DJ169" s="2">
        <v>138</v>
      </c>
      <c r="DK169" s="2">
        <v>0.89335399999999998</v>
      </c>
      <c r="DL169" s="2">
        <v>11.4719</v>
      </c>
      <c r="DM169" s="2">
        <v>-0.61189345100000003</v>
      </c>
      <c r="DN169" s="2">
        <v>-6.6025344339999998</v>
      </c>
      <c r="DO169" s="2">
        <v>3.7444556630000001</v>
      </c>
      <c r="DP169" s="2">
        <v>1.0329872019999999</v>
      </c>
      <c r="DQ169" s="2">
        <v>0.55653144300000001</v>
      </c>
      <c r="DR169" s="2">
        <v>-0.21601696000000001</v>
      </c>
      <c r="DS169" s="2">
        <v>1.1299999999999999</v>
      </c>
      <c r="DT169" s="2">
        <v>1.1000000000000001</v>
      </c>
      <c r="DU169" s="2">
        <v>0.43</v>
      </c>
      <c r="DV169" s="2">
        <v>0.78</v>
      </c>
      <c r="DW169" s="2">
        <v>0.47</v>
      </c>
      <c r="DX169" s="2" t="s">
        <v>824</v>
      </c>
      <c r="DY169" s="2"/>
    </row>
    <row r="170" spans="1:129">
      <c r="A170" t="str">
        <f t="shared" si="2"/>
        <v>NSW0612_2W</v>
      </c>
      <c r="B170" s="2" t="s">
        <v>750</v>
      </c>
      <c r="C170" s="2" t="s">
        <v>821</v>
      </c>
      <c r="D170" s="2">
        <v>2</v>
      </c>
      <c r="E170" s="2" t="s">
        <v>171</v>
      </c>
      <c r="F170" s="2" t="s">
        <v>822</v>
      </c>
      <c r="G170" s="2" t="s">
        <v>823</v>
      </c>
      <c r="H170" s="16">
        <v>44382.870139999999</v>
      </c>
      <c r="I170" s="2">
        <v>35.8489</v>
      </c>
      <c r="J170" s="2">
        <v>1.0590999999999999</v>
      </c>
      <c r="K170" s="2">
        <v>3.3273999999999999</v>
      </c>
      <c r="L170" s="2">
        <v>0.2954</v>
      </c>
      <c r="M170" s="2">
        <v>2.5000000000000001E-2</v>
      </c>
      <c r="N170" s="2">
        <v>0.98299999999999998</v>
      </c>
      <c r="O170" s="2">
        <v>5.0000000000000001E-3</v>
      </c>
      <c r="P170" s="2">
        <v>20</v>
      </c>
      <c r="Q170" s="2">
        <v>30</v>
      </c>
      <c r="R170" s="2">
        <v>5</v>
      </c>
      <c r="S170" s="2">
        <v>57</v>
      </c>
      <c r="T170" s="2">
        <v>16</v>
      </c>
      <c r="U170" s="2">
        <v>83</v>
      </c>
      <c r="V170" s="2">
        <v>0.63270000000000004</v>
      </c>
      <c r="W170" s="2">
        <v>1.6500000000000001E-2</v>
      </c>
      <c r="X170" s="2">
        <v>5.1799999999999999E-2</v>
      </c>
      <c r="Y170" s="2">
        <v>0.2215</v>
      </c>
      <c r="Z170" s="2">
        <v>33.049999999999997</v>
      </c>
      <c r="AA170" s="2">
        <v>21</v>
      </c>
      <c r="AB170" s="2">
        <v>2.9838</v>
      </c>
      <c r="AC170" s="2">
        <v>3</v>
      </c>
      <c r="AD170" s="2">
        <v>3.8153999999999999</v>
      </c>
      <c r="AE170" s="2">
        <v>17</v>
      </c>
      <c r="AF170" s="2">
        <v>23.944700000000001</v>
      </c>
      <c r="AG170" s="2">
        <v>35.8489</v>
      </c>
      <c r="AH170" s="2">
        <v>35.524500000000003</v>
      </c>
      <c r="AI170" s="2">
        <v>0.32440000000000002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2.9529999999999998</v>
      </c>
      <c r="AS170" s="2">
        <v>2.8995000000000002</v>
      </c>
      <c r="AT170" s="2">
        <v>5.3600000000000002E-2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0.94</v>
      </c>
      <c r="BD170" s="2">
        <v>0.92290000000000005</v>
      </c>
      <c r="BE170" s="2">
        <v>1.7100000000000001E-2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2.1600000000000001E-2</v>
      </c>
      <c r="BO170" s="2">
        <v>2.0899999999999998E-2</v>
      </c>
      <c r="BP170" s="2">
        <v>6.9999999999999999E-4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20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-36.229980179999998</v>
      </c>
      <c r="CJ170" s="2">
        <v>145.3546983</v>
      </c>
      <c r="CK170" s="2">
        <v>108</v>
      </c>
      <c r="CL170" s="2">
        <v>5562</v>
      </c>
      <c r="CM170" s="2">
        <v>36</v>
      </c>
      <c r="CN170" s="2">
        <v>71</v>
      </c>
      <c r="CO170" s="2">
        <v>45</v>
      </c>
      <c r="CP170" s="2">
        <v>19</v>
      </c>
      <c r="CQ170" s="2">
        <v>46</v>
      </c>
      <c r="CR170" s="2">
        <v>15.3291998</v>
      </c>
      <c r="CS170" s="2">
        <v>12.2417002</v>
      </c>
      <c r="CT170" s="2">
        <v>45.339500399999999</v>
      </c>
      <c r="CU170" s="2">
        <v>536.67901610000001</v>
      </c>
      <c r="CV170" s="2">
        <v>27.899999600000001</v>
      </c>
      <c r="CW170" s="2">
        <v>0.9</v>
      </c>
      <c r="CX170" s="2">
        <v>27</v>
      </c>
      <c r="CY170" s="2">
        <v>9.7333297999999999</v>
      </c>
      <c r="CZ170" s="2">
        <v>21.816700000000001</v>
      </c>
      <c r="DA170" s="2">
        <v>22.066700000000001</v>
      </c>
      <c r="DB170" s="2">
        <v>8.8833303000000008</v>
      </c>
      <c r="DC170" s="2">
        <v>492</v>
      </c>
      <c r="DD170" s="2">
        <v>51</v>
      </c>
      <c r="DE170" s="2">
        <v>28</v>
      </c>
      <c r="DF170" s="2">
        <v>17.2292004</v>
      </c>
      <c r="DG170" s="2">
        <v>146</v>
      </c>
      <c r="DH170" s="2">
        <v>100</v>
      </c>
      <c r="DI170" s="2">
        <v>103</v>
      </c>
      <c r="DJ170" s="2">
        <v>138</v>
      </c>
      <c r="DK170" s="2">
        <v>0.89335399999999998</v>
      </c>
      <c r="DL170" s="2">
        <v>11.4719</v>
      </c>
      <c r="DM170" s="2">
        <v>-0.61189345100000003</v>
      </c>
      <c r="DN170" s="2">
        <v>-6.6025344339999998</v>
      </c>
      <c r="DO170" s="2">
        <v>3.7444556630000001</v>
      </c>
      <c r="DP170" s="2">
        <v>1.0329872019999999</v>
      </c>
      <c r="DQ170" s="2">
        <v>0.55653144300000001</v>
      </c>
      <c r="DR170" s="2">
        <v>-0.21601696000000001</v>
      </c>
      <c r="DS170" s="2">
        <v>2.15</v>
      </c>
      <c r="DT170" s="2">
        <v>1.59</v>
      </c>
      <c r="DU170" s="2">
        <v>0.68</v>
      </c>
      <c r="DV170" s="2">
        <v>1.48</v>
      </c>
      <c r="DW170" s="2">
        <v>0.72</v>
      </c>
      <c r="DX170" s="2" t="s">
        <v>824</v>
      </c>
      <c r="DY170" s="2"/>
    </row>
    <row r="171" spans="1:129">
      <c r="A171" t="str">
        <f t="shared" si="2"/>
        <v>NSW0612_3W</v>
      </c>
      <c r="B171" s="2" t="s">
        <v>750</v>
      </c>
      <c r="C171" s="2" t="s">
        <v>821</v>
      </c>
      <c r="D171" s="2">
        <v>3</v>
      </c>
      <c r="E171" s="2" t="s">
        <v>171</v>
      </c>
      <c r="F171" s="2" t="s">
        <v>822</v>
      </c>
      <c r="G171" s="2" t="s">
        <v>823</v>
      </c>
      <c r="H171" s="16">
        <v>44382.878470000003</v>
      </c>
      <c r="I171" s="2">
        <v>24.861899999999999</v>
      </c>
      <c r="J171" s="2">
        <v>0.81640000000000001</v>
      </c>
      <c r="K171" s="2">
        <v>2.5647000000000002</v>
      </c>
      <c r="L171" s="2">
        <v>0.32840000000000003</v>
      </c>
      <c r="M171" s="2">
        <v>2.1000000000000001E-2</v>
      </c>
      <c r="N171" s="2">
        <v>0.98299999999999998</v>
      </c>
      <c r="O171" s="2">
        <v>6.0000000000000001E-3</v>
      </c>
      <c r="P171" s="2">
        <v>21</v>
      </c>
      <c r="Q171" s="2">
        <v>26</v>
      </c>
      <c r="R171" s="2">
        <v>3</v>
      </c>
      <c r="S171" s="2">
        <v>56</v>
      </c>
      <c r="T171" s="2">
        <v>17</v>
      </c>
      <c r="U171" s="2">
        <v>130</v>
      </c>
      <c r="V171" s="2">
        <v>0.44700000000000001</v>
      </c>
      <c r="W171" s="2">
        <v>1.3299999999999999E-2</v>
      </c>
      <c r="X171" s="2">
        <v>4.1599999999999998E-2</v>
      </c>
      <c r="Y171" s="2">
        <v>0.19259999999999999</v>
      </c>
      <c r="Z171" s="2">
        <v>43.38</v>
      </c>
      <c r="AA171" s="2">
        <v>24</v>
      </c>
      <c r="AB171" s="2">
        <v>17.7942</v>
      </c>
      <c r="AC171" s="2">
        <v>14</v>
      </c>
      <c r="AD171" s="2">
        <v>5.1517999999999997</v>
      </c>
      <c r="AE171" s="2">
        <v>9</v>
      </c>
      <c r="AF171" s="2">
        <v>1.1948000000000001</v>
      </c>
      <c r="AG171" s="2">
        <v>24.861899999999999</v>
      </c>
      <c r="AH171" s="2">
        <v>23.731999999999999</v>
      </c>
      <c r="AI171" s="2">
        <v>1.1299999999999999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2.3309000000000002</v>
      </c>
      <c r="AS171" s="2">
        <v>2.1362000000000001</v>
      </c>
      <c r="AT171" s="2">
        <v>0.19470000000000001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0.7419</v>
      </c>
      <c r="BD171" s="2">
        <v>0.68</v>
      </c>
      <c r="BE171" s="2">
        <v>6.2E-2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2.07E-2</v>
      </c>
      <c r="BO171" s="2">
        <v>1.7999999999999999E-2</v>
      </c>
      <c r="BP171" s="2">
        <v>2.7000000000000001E-3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21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-36.229980179999998</v>
      </c>
      <c r="CJ171" s="2">
        <v>145.3546983</v>
      </c>
      <c r="CK171" s="2">
        <v>108</v>
      </c>
      <c r="CL171" s="2">
        <v>5562</v>
      </c>
      <c r="CM171" s="2">
        <v>36</v>
      </c>
      <c r="CN171" s="2">
        <v>71</v>
      </c>
      <c r="CO171" s="2">
        <v>45</v>
      </c>
      <c r="CP171" s="2">
        <v>19</v>
      </c>
      <c r="CQ171" s="2">
        <v>46</v>
      </c>
      <c r="CR171" s="2">
        <v>15.3291998</v>
      </c>
      <c r="CS171" s="2">
        <v>12.2417002</v>
      </c>
      <c r="CT171" s="2">
        <v>45.339500399999999</v>
      </c>
      <c r="CU171" s="2">
        <v>536.67901610000001</v>
      </c>
      <c r="CV171" s="2">
        <v>27.899999600000001</v>
      </c>
      <c r="CW171" s="2">
        <v>0.9</v>
      </c>
      <c r="CX171" s="2">
        <v>27</v>
      </c>
      <c r="CY171" s="2">
        <v>9.7333297999999999</v>
      </c>
      <c r="CZ171" s="2">
        <v>21.816700000000001</v>
      </c>
      <c r="DA171" s="2">
        <v>22.066700000000001</v>
      </c>
      <c r="DB171" s="2">
        <v>8.8833303000000008</v>
      </c>
      <c r="DC171" s="2">
        <v>492</v>
      </c>
      <c r="DD171" s="2">
        <v>51</v>
      </c>
      <c r="DE171" s="2">
        <v>28</v>
      </c>
      <c r="DF171" s="2">
        <v>17.2292004</v>
      </c>
      <c r="DG171" s="2">
        <v>146</v>
      </c>
      <c r="DH171" s="2">
        <v>100</v>
      </c>
      <c r="DI171" s="2">
        <v>103</v>
      </c>
      <c r="DJ171" s="2">
        <v>138</v>
      </c>
      <c r="DK171" s="2">
        <v>0.89335399999999998</v>
      </c>
      <c r="DL171" s="2">
        <v>11.4719</v>
      </c>
      <c r="DM171" s="2">
        <v>-0.61189345100000003</v>
      </c>
      <c r="DN171" s="2">
        <v>-6.6025344339999998</v>
      </c>
      <c r="DO171" s="2">
        <v>3.7444556630000001</v>
      </c>
      <c r="DP171" s="2">
        <v>1.0329872019999999</v>
      </c>
      <c r="DQ171" s="2">
        <v>0.55653144300000001</v>
      </c>
      <c r="DR171" s="2">
        <v>-0.21601696000000001</v>
      </c>
      <c r="DS171" s="2">
        <v>2.4300000000000002</v>
      </c>
      <c r="DT171" s="2">
        <v>1.39</v>
      </c>
      <c r="DU171" s="2">
        <v>0.61</v>
      </c>
      <c r="DV171" s="2">
        <v>1.55</v>
      </c>
      <c r="DW171" s="2">
        <v>0.64</v>
      </c>
      <c r="DX171" s="2" t="s">
        <v>824</v>
      </c>
      <c r="DY171" s="2"/>
    </row>
    <row r="172" spans="1:129">
      <c r="A172" t="str">
        <f t="shared" si="2"/>
        <v>NSW0612_4W</v>
      </c>
      <c r="B172" s="2" t="s">
        <v>750</v>
      </c>
      <c r="C172" s="2" t="s">
        <v>821</v>
      </c>
      <c r="D172" s="2">
        <v>4</v>
      </c>
      <c r="E172" s="2" t="s">
        <v>171</v>
      </c>
      <c r="F172" s="2" t="s">
        <v>822</v>
      </c>
      <c r="G172" s="2" t="s">
        <v>823</v>
      </c>
      <c r="H172" s="16">
        <v>44382.883329999997</v>
      </c>
      <c r="I172" s="2">
        <v>24.2883</v>
      </c>
      <c r="J172" s="2">
        <v>0.78610000000000002</v>
      </c>
      <c r="K172" s="2">
        <v>2.4695999999999998</v>
      </c>
      <c r="L172" s="2">
        <v>0.32369999999999999</v>
      </c>
      <c r="M172" s="2">
        <v>0.02</v>
      </c>
      <c r="N172" s="2">
        <v>0.98299999999999998</v>
      </c>
      <c r="O172" s="2">
        <v>7.0000000000000001E-3</v>
      </c>
      <c r="P172" s="2">
        <v>8</v>
      </c>
      <c r="Q172" s="2">
        <v>20</v>
      </c>
      <c r="R172" s="2">
        <v>2</v>
      </c>
      <c r="S172" s="2">
        <v>35</v>
      </c>
      <c r="T172" s="2">
        <v>12</v>
      </c>
      <c r="U172" s="2">
        <v>23</v>
      </c>
      <c r="V172" s="2">
        <v>0.70130000000000003</v>
      </c>
      <c r="W172" s="2">
        <v>2.0400000000000001E-2</v>
      </c>
      <c r="X172" s="2">
        <v>6.4000000000000001E-2</v>
      </c>
      <c r="Y172" s="2">
        <v>0.17680000000000001</v>
      </c>
      <c r="Z172" s="2">
        <v>25.49</v>
      </c>
      <c r="AA172" s="2">
        <v>9</v>
      </c>
      <c r="AB172" s="2">
        <v>6.1581999999999999</v>
      </c>
      <c r="AC172" s="2">
        <v>4</v>
      </c>
      <c r="AD172" s="2">
        <v>17.088699999999999</v>
      </c>
      <c r="AE172" s="2">
        <v>4</v>
      </c>
      <c r="AF172" s="2">
        <v>0.2122</v>
      </c>
      <c r="AG172" s="2">
        <v>24.2883</v>
      </c>
      <c r="AH172" s="2">
        <v>23.54</v>
      </c>
      <c r="AI172" s="2">
        <v>0.74829999999999997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2.2391999999999999</v>
      </c>
      <c r="AS172" s="2">
        <v>2.1135000000000002</v>
      </c>
      <c r="AT172" s="2">
        <v>0.12570000000000001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0.71279999999999999</v>
      </c>
      <c r="BD172" s="2">
        <v>0.67279999999999995</v>
      </c>
      <c r="BE172" s="2">
        <v>0.04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1.9099999999999999E-2</v>
      </c>
      <c r="BO172" s="2">
        <v>1.7399999999999999E-2</v>
      </c>
      <c r="BP172" s="2">
        <v>1.6999999999999999E-3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8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-36.229980179999998</v>
      </c>
      <c r="CJ172" s="2">
        <v>145.3546983</v>
      </c>
      <c r="CK172" s="2">
        <v>108</v>
      </c>
      <c r="CL172" s="2">
        <v>5562</v>
      </c>
      <c r="CM172" s="2">
        <v>36</v>
      </c>
      <c r="CN172" s="2">
        <v>71</v>
      </c>
      <c r="CO172" s="2">
        <v>45</v>
      </c>
      <c r="CP172" s="2">
        <v>19</v>
      </c>
      <c r="CQ172" s="2">
        <v>46</v>
      </c>
      <c r="CR172" s="2">
        <v>15.3291998</v>
      </c>
      <c r="CS172" s="2">
        <v>12.2417002</v>
      </c>
      <c r="CT172" s="2">
        <v>45.339500399999999</v>
      </c>
      <c r="CU172" s="2">
        <v>536.67901610000001</v>
      </c>
      <c r="CV172" s="2">
        <v>27.899999600000001</v>
      </c>
      <c r="CW172" s="2">
        <v>0.9</v>
      </c>
      <c r="CX172" s="2">
        <v>27</v>
      </c>
      <c r="CY172" s="2">
        <v>9.7333297999999999</v>
      </c>
      <c r="CZ172" s="2">
        <v>21.816700000000001</v>
      </c>
      <c r="DA172" s="2">
        <v>22.066700000000001</v>
      </c>
      <c r="DB172" s="2">
        <v>8.8833303000000008</v>
      </c>
      <c r="DC172" s="2">
        <v>492</v>
      </c>
      <c r="DD172" s="2">
        <v>51</v>
      </c>
      <c r="DE172" s="2">
        <v>28</v>
      </c>
      <c r="DF172" s="2">
        <v>17.2292004</v>
      </c>
      <c r="DG172" s="2">
        <v>146</v>
      </c>
      <c r="DH172" s="2">
        <v>100</v>
      </c>
      <c r="DI172" s="2">
        <v>103</v>
      </c>
      <c r="DJ172" s="2">
        <v>138</v>
      </c>
      <c r="DK172" s="2">
        <v>0.89335399999999998</v>
      </c>
      <c r="DL172" s="2">
        <v>11.4719</v>
      </c>
      <c r="DM172" s="2">
        <v>-0.61189345100000003</v>
      </c>
      <c r="DN172" s="2">
        <v>-6.6025344339999998</v>
      </c>
      <c r="DO172" s="2">
        <v>3.7444556630000001</v>
      </c>
      <c r="DP172" s="2">
        <v>1.0329872019999999</v>
      </c>
      <c r="DQ172" s="2">
        <v>0.55653144300000001</v>
      </c>
      <c r="DR172" s="2">
        <v>-0.21601696000000001</v>
      </c>
      <c r="DS172" s="2">
        <v>1.54</v>
      </c>
      <c r="DT172" s="2">
        <v>1.25</v>
      </c>
      <c r="DU172" s="2">
        <v>0.53</v>
      </c>
      <c r="DV172" s="2">
        <v>1.1299999999999999</v>
      </c>
      <c r="DW172" s="2">
        <v>0.52</v>
      </c>
      <c r="DX172" s="2" t="s">
        <v>824</v>
      </c>
      <c r="DY172" s="2"/>
    </row>
    <row r="173" spans="1:129">
      <c r="A173" t="str">
        <f t="shared" si="2"/>
        <v>NSW0612_5W</v>
      </c>
      <c r="B173" s="2" t="s">
        <v>750</v>
      </c>
      <c r="C173" s="2" t="s">
        <v>821</v>
      </c>
      <c r="D173" s="2">
        <v>5</v>
      </c>
      <c r="E173" s="2" t="s">
        <v>171</v>
      </c>
      <c r="F173" s="2" t="s">
        <v>822</v>
      </c>
      <c r="G173" s="2" t="s">
        <v>823</v>
      </c>
      <c r="H173" s="16">
        <v>44382.887499999997</v>
      </c>
      <c r="I173" s="2">
        <v>19.670100000000001</v>
      </c>
      <c r="J173" s="2">
        <v>0.69310000000000005</v>
      </c>
      <c r="K173" s="2">
        <v>2.1775000000000002</v>
      </c>
      <c r="L173" s="2">
        <v>0.35239999999999999</v>
      </c>
      <c r="M173" s="2">
        <v>1.9E-2</v>
      </c>
      <c r="N173" s="2">
        <v>0.98199999999999998</v>
      </c>
      <c r="O173" s="2">
        <v>8.9999999999999993E-3</v>
      </c>
      <c r="P173" s="2">
        <v>6</v>
      </c>
      <c r="Q173" s="2">
        <v>2</v>
      </c>
      <c r="R173" s="2">
        <v>0</v>
      </c>
      <c r="S173" s="2">
        <v>6</v>
      </c>
      <c r="T173" s="2">
        <v>3</v>
      </c>
      <c r="U173" s="2">
        <v>8</v>
      </c>
      <c r="V173" s="2">
        <v>3.2747999999999999</v>
      </c>
      <c r="W173" s="2">
        <v>0.1077</v>
      </c>
      <c r="X173" s="2">
        <v>0.33839999999999998</v>
      </c>
      <c r="Y173" s="2">
        <v>0.19089999999999999</v>
      </c>
      <c r="Z173" s="2">
        <v>47.24</v>
      </c>
      <c r="AA173" s="2">
        <v>3</v>
      </c>
      <c r="AB173" s="2">
        <v>18.979199999999999</v>
      </c>
      <c r="AC173" s="2">
        <v>2</v>
      </c>
      <c r="AD173" s="2">
        <v>0.26869999999999999</v>
      </c>
      <c r="AE173" s="2">
        <v>0</v>
      </c>
      <c r="AF173" s="2">
        <v>0</v>
      </c>
      <c r="AG173" s="2">
        <v>19.670100000000001</v>
      </c>
      <c r="AH173" s="2">
        <v>19.0733</v>
      </c>
      <c r="AI173" s="2">
        <v>0.5968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2.0316999999999998</v>
      </c>
      <c r="AS173" s="2">
        <v>1.9322999999999999</v>
      </c>
      <c r="AT173" s="2">
        <v>9.9400000000000002E-2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0.64670000000000005</v>
      </c>
      <c r="BD173" s="2">
        <v>0.61509999999999998</v>
      </c>
      <c r="BE173" s="2">
        <v>3.1600000000000003E-2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1.7999999999999999E-2</v>
      </c>
      <c r="BO173" s="2">
        <v>1.67E-2</v>
      </c>
      <c r="BP173" s="2">
        <v>1.2999999999999999E-3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6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-36.229980179999998</v>
      </c>
      <c r="CJ173" s="2">
        <v>145.3546983</v>
      </c>
      <c r="CK173" s="2">
        <v>108</v>
      </c>
      <c r="CL173" s="2">
        <v>5562</v>
      </c>
      <c r="CM173" s="2">
        <v>36</v>
      </c>
      <c r="CN173" s="2">
        <v>71</v>
      </c>
      <c r="CO173" s="2">
        <v>45</v>
      </c>
      <c r="CP173" s="2">
        <v>19</v>
      </c>
      <c r="CQ173" s="2">
        <v>46</v>
      </c>
      <c r="CR173" s="2">
        <v>15.3291998</v>
      </c>
      <c r="CS173" s="2">
        <v>12.2417002</v>
      </c>
      <c r="CT173" s="2">
        <v>45.339500399999999</v>
      </c>
      <c r="CU173" s="2">
        <v>536.67901610000001</v>
      </c>
      <c r="CV173" s="2">
        <v>27.899999600000001</v>
      </c>
      <c r="CW173" s="2">
        <v>0.9</v>
      </c>
      <c r="CX173" s="2">
        <v>27</v>
      </c>
      <c r="CY173" s="2">
        <v>9.7333297999999999</v>
      </c>
      <c r="CZ173" s="2">
        <v>21.816700000000001</v>
      </c>
      <c r="DA173" s="2">
        <v>22.066700000000001</v>
      </c>
      <c r="DB173" s="2">
        <v>8.8833303000000008</v>
      </c>
      <c r="DC173" s="2">
        <v>492</v>
      </c>
      <c r="DD173" s="2">
        <v>51</v>
      </c>
      <c r="DE173" s="2">
        <v>28</v>
      </c>
      <c r="DF173" s="2">
        <v>17.2292004</v>
      </c>
      <c r="DG173" s="2">
        <v>146</v>
      </c>
      <c r="DH173" s="2">
        <v>100</v>
      </c>
      <c r="DI173" s="2">
        <v>103</v>
      </c>
      <c r="DJ173" s="2">
        <v>138</v>
      </c>
      <c r="DK173" s="2">
        <v>0.89335399999999998</v>
      </c>
      <c r="DL173" s="2">
        <v>11.4719</v>
      </c>
      <c r="DM173" s="2">
        <v>-0.61189345100000003</v>
      </c>
      <c r="DN173" s="2">
        <v>-6.6025344339999998</v>
      </c>
      <c r="DO173" s="2">
        <v>3.7444556630000001</v>
      </c>
      <c r="DP173" s="2">
        <v>1.0329872019999999</v>
      </c>
      <c r="DQ173" s="2">
        <v>0.55653144300000001</v>
      </c>
      <c r="DR173" s="2">
        <v>-0.21601696000000001</v>
      </c>
      <c r="DS173" s="2">
        <v>2.74</v>
      </c>
      <c r="DT173" s="2">
        <v>1.48</v>
      </c>
      <c r="DU173" s="2">
        <v>0.71</v>
      </c>
      <c r="DV173" s="2">
        <v>1.79</v>
      </c>
      <c r="DW173" s="2">
        <v>0.77</v>
      </c>
      <c r="DX173" s="2" t="s">
        <v>824</v>
      </c>
      <c r="DY173" s="2"/>
    </row>
    <row r="174" spans="1:129">
      <c r="A174" t="str">
        <f t="shared" si="2"/>
        <v>NSW0612_6W</v>
      </c>
      <c r="B174" s="2" t="s">
        <v>750</v>
      </c>
      <c r="C174" s="2" t="s">
        <v>821</v>
      </c>
      <c r="D174" s="2">
        <v>6</v>
      </c>
      <c r="E174" s="2" t="s">
        <v>171</v>
      </c>
      <c r="F174" s="2" t="s">
        <v>827</v>
      </c>
      <c r="G174" s="2" t="s">
        <v>823</v>
      </c>
      <c r="H174" s="16">
        <v>44382.893060000002</v>
      </c>
      <c r="I174" s="2">
        <v>27.3294</v>
      </c>
      <c r="J174" s="2">
        <v>1.0748</v>
      </c>
      <c r="K174" s="2">
        <v>3.3765000000000001</v>
      </c>
      <c r="L174" s="2">
        <v>0.39329999999999998</v>
      </c>
      <c r="M174" s="2">
        <v>3.3000000000000002E-2</v>
      </c>
      <c r="N174" s="2">
        <v>0.98199999999999998</v>
      </c>
      <c r="O174" s="2">
        <v>8.0000000000000002E-3</v>
      </c>
      <c r="P174" s="2">
        <v>10</v>
      </c>
      <c r="Q174" s="2">
        <v>8</v>
      </c>
      <c r="R174" s="2">
        <v>0</v>
      </c>
      <c r="S174" s="2">
        <v>16</v>
      </c>
      <c r="T174" s="2">
        <v>8</v>
      </c>
      <c r="U174" s="2">
        <v>28</v>
      </c>
      <c r="V174" s="2">
        <v>1.7075</v>
      </c>
      <c r="W174" s="2">
        <v>6.2799999999999995E-2</v>
      </c>
      <c r="X174" s="2">
        <v>0.19739999999999999</v>
      </c>
      <c r="Y174" s="2">
        <v>0.30380000000000001</v>
      </c>
      <c r="Z174" s="2">
        <v>37.86</v>
      </c>
      <c r="AA174" s="2">
        <v>7</v>
      </c>
      <c r="AB174" s="2">
        <v>20.470400000000001</v>
      </c>
      <c r="AC174" s="2">
        <v>6</v>
      </c>
      <c r="AD174" s="2">
        <v>1.3664000000000001</v>
      </c>
      <c r="AE174" s="2">
        <v>0</v>
      </c>
      <c r="AF174" s="2">
        <v>0</v>
      </c>
      <c r="AG174" s="2">
        <v>27.3294</v>
      </c>
      <c r="AH174" s="2">
        <v>22.805900000000001</v>
      </c>
      <c r="AI174" s="2">
        <v>4.5235000000000003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3.1735000000000002</v>
      </c>
      <c r="AS174" s="2">
        <v>2.3374999999999999</v>
      </c>
      <c r="AT174" s="2">
        <v>0.83609999999999995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1.0102</v>
      </c>
      <c r="BD174" s="2">
        <v>0.74399999999999999</v>
      </c>
      <c r="BE174" s="2">
        <v>0.2661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3.3399999999999999E-2</v>
      </c>
      <c r="BO174" s="2">
        <v>2.0799999999999999E-2</v>
      </c>
      <c r="BP174" s="2">
        <v>1.26E-2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10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-36.229980179999998</v>
      </c>
      <c r="CJ174" s="2">
        <v>145.3546983</v>
      </c>
      <c r="CK174" s="2">
        <v>108</v>
      </c>
      <c r="CL174" s="2">
        <v>5562</v>
      </c>
      <c r="CM174" s="2">
        <v>36</v>
      </c>
      <c r="CN174" s="2">
        <v>71</v>
      </c>
      <c r="CO174" s="2">
        <v>45</v>
      </c>
      <c r="CP174" s="2">
        <v>19</v>
      </c>
      <c r="CQ174" s="2">
        <v>46</v>
      </c>
      <c r="CR174" s="2">
        <v>15.3291998</v>
      </c>
      <c r="CS174" s="2">
        <v>12.2417002</v>
      </c>
      <c r="CT174" s="2">
        <v>45.339500399999999</v>
      </c>
      <c r="CU174" s="2">
        <v>536.67901610000001</v>
      </c>
      <c r="CV174" s="2">
        <v>27.899999600000001</v>
      </c>
      <c r="CW174" s="2">
        <v>0.9</v>
      </c>
      <c r="CX174" s="2">
        <v>27</v>
      </c>
      <c r="CY174" s="2">
        <v>9.7333297999999999</v>
      </c>
      <c r="CZ174" s="2">
        <v>21.816700000000001</v>
      </c>
      <c r="DA174" s="2">
        <v>22.066700000000001</v>
      </c>
      <c r="DB174" s="2">
        <v>8.8833303000000008</v>
      </c>
      <c r="DC174" s="2">
        <v>492</v>
      </c>
      <c r="DD174" s="2">
        <v>51</v>
      </c>
      <c r="DE174" s="2">
        <v>28</v>
      </c>
      <c r="DF174" s="2">
        <v>17.2292004</v>
      </c>
      <c r="DG174" s="2">
        <v>146</v>
      </c>
      <c r="DH174" s="2">
        <v>100</v>
      </c>
      <c r="DI174" s="2">
        <v>103</v>
      </c>
      <c r="DJ174" s="2">
        <v>138</v>
      </c>
      <c r="DK174" s="2">
        <v>0.89335399999999998</v>
      </c>
      <c r="DL174" s="2">
        <v>11.4719</v>
      </c>
      <c r="DM174" s="2">
        <v>-0.61189345100000003</v>
      </c>
      <c r="DN174" s="2">
        <v>-6.6025344339999998</v>
      </c>
      <c r="DO174" s="2">
        <v>3.7444556630000001</v>
      </c>
      <c r="DP174" s="2">
        <v>1.0329872019999999</v>
      </c>
      <c r="DQ174" s="2">
        <v>0.55653144300000001</v>
      </c>
      <c r="DR174" s="2">
        <v>-0.21601696000000001</v>
      </c>
      <c r="DS174" s="2">
        <v>1.5760000000000001</v>
      </c>
      <c r="DT174" s="2">
        <v>1.48</v>
      </c>
      <c r="DU174" s="2">
        <v>0.52</v>
      </c>
      <c r="DV174" s="2">
        <v>1.335</v>
      </c>
      <c r="DW174" s="2">
        <v>0.54700000000000004</v>
      </c>
      <c r="DX174" s="2" t="s">
        <v>828</v>
      </c>
      <c r="DY174" s="2"/>
    </row>
    <row r="175" spans="1:129">
      <c r="A175" t="str">
        <f t="shared" si="2"/>
        <v>NSW0612_7W</v>
      </c>
      <c r="B175" s="2" t="s">
        <v>750</v>
      </c>
      <c r="C175" s="2" t="s">
        <v>821</v>
      </c>
      <c r="D175" s="2">
        <v>7</v>
      </c>
      <c r="E175" s="2" t="s">
        <v>171</v>
      </c>
      <c r="F175" s="2" t="s">
        <v>827</v>
      </c>
      <c r="G175" s="2" t="s">
        <v>823</v>
      </c>
      <c r="H175" s="16">
        <v>44382.898609999997</v>
      </c>
      <c r="I175" s="2">
        <v>29.9544</v>
      </c>
      <c r="J175" s="2">
        <v>0.83089999999999997</v>
      </c>
      <c r="K175" s="2">
        <v>2.6103999999999998</v>
      </c>
      <c r="L175" s="2">
        <v>0.27739999999999998</v>
      </c>
      <c r="M175" s="2">
        <v>1.7999999999999999E-2</v>
      </c>
      <c r="N175" s="2">
        <v>0.995</v>
      </c>
      <c r="O175" s="2">
        <v>6.0000000000000001E-3</v>
      </c>
      <c r="P175" s="2">
        <v>23</v>
      </c>
      <c r="Q175" s="2">
        <v>25</v>
      </c>
      <c r="R175" s="2">
        <v>2</v>
      </c>
      <c r="S175" s="2">
        <v>49</v>
      </c>
      <c r="T175" s="2">
        <v>14</v>
      </c>
      <c r="U175" s="2">
        <v>125</v>
      </c>
      <c r="V175" s="2">
        <v>0.61399999999999999</v>
      </c>
      <c r="W175" s="2">
        <v>1.52E-2</v>
      </c>
      <c r="X175" s="2">
        <v>4.7800000000000002E-2</v>
      </c>
      <c r="Y175" s="2">
        <v>0.18820000000000001</v>
      </c>
      <c r="Z175" s="2">
        <v>40.01</v>
      </c>
      <c r="AA175" s="2">
        <v>20</v>
      </c>
      <c r="AB175" s="2">
        <v>7.9474</v>
      </c>
      <c r="AC175" s="2">
        <v>7</v>
      </c>
      <c r="AD175" s="2">
        <v>17.1814</v>
      </c>
      <c r="AE175" s="2">
        <v>12</v>
      </c>
      <c r="AF175" s="2">
        <v>3.2065000000000001</v>
      </c>
      <c r="AG175" s="2">
        <v>29.9544</v>
      </c>
      <c r="AH175" s="2">
        <v>29.5913</v>
      </c>
      <c r="AI175" s="2">
        <v>0.36320000000000002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2.3469000000000002</v>
      </c>
      <c r="AS175" s="2">
        <v>2.2839</v>
      </c>
      <c r="AT175" s="2">
        <v>6.2899999999999998E-2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0.747</v>
      </c>
      <c r="BD175" s="2">
        <v>0.72699999999999998</v>
      </c>
      <c r="BE175" s="2">
        <v>0.02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1.7000000000000001E-2</v>
      </c>
      <c r="BO175" s="2">
        <v>1.61E-2</v>
      </c>
      <c r="BP175" s="2">
        <v>8.9999999999999998E-4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23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-36.229980179999998</v>
      </c>
      <c r="CJ175" s="2">
        <v>145.3546983</v>
      </c>
      <c r="CK175" s="2">
        <v>108</v>
      </c>
      <c r="CL175" s="2">
        <v>5562</v>
      </c>
      <c r="CM175" s="2">
        <v>36</v>
      </c>
      <c r="CN175" s="2">
        <v>71</v>
      </c>
      <c r="CO175" s="2">
        <v>45</v>
      </c>
      <c r="CP175" s="2">
        <v>19</v>
      </c>
      <c r="CQ175" s="2">
        <v>46</v>
      </c>
      <c r="CR175" s="2">
        <v>15.3291998</v>
      </c>
      <c r="CS175" s="2">
        <v>12.2417002</v>
      </c>
      <c r="CT175" s="2">
        <v>45.339500399999999</v>
      </c>
      <c r="CU175" s="2">
        <v>536.67901610000001</v>
      </c>
      <c r="CV175" s="2">
        <v>27.899999600000001</v>
      </c>
      <c r="CW175" s="2">
        <v>0.9</v>
      </c>
      <c r="CX175" s="2">
        <v>27</v>
      </c>
      <c r="CY175" s="2">
        <v>9.7333297999999999</v>
      </c>
      <c r="CZ175" s="2">
        <v>21.816700000000001</v>
      </c>
      <c r="DA175" s="2">
        <v>22.066700000000001</v>
      </c>
      <c r="DB175" s="2">
        <v>8.8833303000000008</v>
      </c>
      <c r="DC175" s="2">
        <v>492</v>
      </c>
      <c r="DD175" s="2">
        <v>51</v>
      </c>
      <c r="DE175" s="2">
        <v>28</v>
      </c>
      <c r="DF175" s="2">
        <v>17.2292004</v>
      </c>
      <c r="DG175" s="2">
        <v>146</v>
      </c>
      <c r="DH175" s="2">
        <v>100</v>
      </c>
      <c r="DI175" s="2">
        <v>103</v>
      </c>
      <c r="DJ175" s="2">
        <v>138</v>
      </c>
      <c r="DK175" s="2">
        <v>0.89335399999999998</v>
      </c>
      <c r="DL175" s="2">
        <v>11.4719</v>
      </c>
      <c r="DM175" s="2">
        <v>-0.61189345100000003</v>
      </c>
      <c r="DN175" s="2">
        <v>-6.6025344339999998</v>
      </c>
      <c r="DO175" s="2">
        <v>3.7444556630000001</v>
      </c>
      <c r="DP175" s="2">
        <v>1.0329872019999999</v>
      </c>
      <c r="DQ175" s="2">
        <v>0.55653144300000001</v>
      </c>
      <c r="DR175" s="2">
        <v>-0.21601696000000001</v>
      </c>
      <c r="DS175" s="2">
        <v>2.0870000000000002</v>
      </c>
      <c r="DT175" s="2">
        <v>1.4910000000000001</v>
      </c>
      <c r="DU175" s="2">
        <v>0.65</v>
      </c>
      <c r="DV175" s="2">
        <v>1.278</v>
      </c>
      <c r="DW175" s="2">
        <v>0.69299999999999995</v>
      </c>
      <c r="DX175" s="2" t="s">
        <v>828</v>
      </c>
      <c r="DY175" s="2"/>
    </row>
    <row r="176" spans="1:129">
      <c r="A176" t="str">
        <f t="shared" si="2"/>
        <v>NSW0612_8W</v>
      </c>
      <c r="B176" s="2" t="s">
        <v>750</v>
      </c>
      <c r="C176" s="2" t="s">
        <v>821</v>
      </c>
      <c r="D176" s="2">
        <v>8</v>
      </c>
      <c r="E176" s="2" t="s">
        <v>171</v>
      </c>
      <c r="F176" s="2" t="s">
        <v>827</v>
      </c>
      <c r="G176" s="2" t="s">
        <v>823</v>
      </c>
      <c r="H176" s="16">
        <v>44382.901389999999</v>
      </c>
      <c r="I176" s="2">
        <v>21.436699999999998</v>
      </c>
      <c r="J176" s="2">
        <v>0.67910000000000004</v>
      </c>
      <c r="K176" s="2">
        <v>2.1335999999999999</v>
      </c>
      <c r="L176" s="2">
        <v>0.31680000000000003</v>
      </c>
      <c r="M176" s="2">
        <v>1.7000000000000001E-2</v>
      </c>
      <c r="N176" s="2">
        <v>0.97499999999999998</v>
      </c>
      <c r="O176" s="2">
        <v>8.0000000000000002E-3</v>
      </c>
      <c r="P176" s="2">
        <v>11</v>
      </c>
      <c r="Q176" s="2">
        <v>7</v>
      </c>
      <c r="R176" s="2">
        <v>0</v>
      </c>
      <c r="S176" s="2">
        <v>16</v>
      </c>
      <c r="T176" s="2">
        <v>6</v>
      </c>
      <c r="U176" s="2">
        <v>21</v>
      </c>
      <c r="V176" s="2">
        <v>1.3407</v>
      </c>
      <c r="W176" s="2">
        <v>3.8300000000000001E-2</v>
      </c>
      <c r="X176" s="2">
        <v>0.1205</v>
      </c>
      <c r="Y176" s="2">
        <v>0.21909999999999999</v>
      </c>
      <c r="Z176" s="2">
        <v>39.54</v>
      </c>
      <c r="AA176" s="2">
        <v>6</v>
      </c>
      <c r="AB176" s="2">
        <v>19.7257</v>
      </c>
      <c r="AC176" s="2">
        <v>4</v>
      </c>
      <c r="AD176" s="2">
        <v>0.8579</v>
      </c>
      <c r="AE176" s="2">
        <v>1</v>
      </c>
      <c r="AF176" s="2">
        <v>8.2500000000000004E-2</v>
      </c>
      <c r="AG176" s="2">
        <v>21.436699999999998</v>
      </c>
      <c r="AH176" s="2">
        <v>20.838799999999999</v>
      </c>
      <c r="AI176" s="2">
        <v>0.59789999999999999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1.9379</v>
      </c>
      <c r="AS176" s="2">
        <v>1.8351999999999999</v>
      </c>
      <c r="AT176" s="2">
        <v>0.1027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0.6169</v>
      </c>
      <c r="BD176" s="2">
        <v>0.58420000000000005</v>
      </c>
      <c r="BE176" s="2">
        <v>3.27E-2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1.5800000000000002E-2</v>
      </c>
      <c r="BO176" s="2">
        <v>1.44E-2</v>
      </c>
      <c r="BP176" s="2">
        <v>1.4E-3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11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-36.229980179999998</v>
      </c>
      <c r="CJ176" s="2">
        <v>145.3546983</v>
      </c>
      <c r="CK176" s="2">
        <v>108</v>
      </c>
      <c r="CL176" s="2">
        <v>5562</v>
      </c>
      <c r="CM176" s="2">
        <v>36</v>
      </c>
      <c r="CN176" s="2">
        <v>71</v>
      </c>
      <c r="CO176" s="2">
        <v>45</v>
      </c>
      <c r="CP176" s="2">
        <v>19</v>
      </c>
      <c r="CQ176" s="2">
        <v>46</v>
      </c>
      <c r="CR176" s="2">
        <v>15.3291998</v>
      </c>
      <c r="CS176" s="2">
        <v>12.2417002</v>
      </c>
      <c r="CT176" s="2">
        <v>45.339500399999999</v>
      </c>
      <c r="CU176" s="2">
        <v>536.67901610000001</v>
      </c>
      <c r="CV176" s="2">
        <v>27.899999600000001</v>
      </c>
      <c r="CW176" s="2">
        <v>0.9</v>
      </c>
      <c r="CX176" s="2">
        <v>27</v>
      </c>
      <c r="CY176" s="2">
        <v>9.7333297999999999</v>
      </c>
      <c r="CZ176" s="2">
        <v>21.816700000000001</v>
      </c>
      <c r="DA176" s="2">
        <v>22.066700000000001</v>
      </c>
      <c r="DB176" s="2">
        <v>8.8833303000000008</v>
      </c>
      <c r="DC176" s="2">
        <v>492</v>
      </c>
      <c r="DD176" s="2">
        <v>51</v>
      </c>
      <c r="DE176" s="2">
        <v>28</v>
      </c>
      <c r="DF176" s="2">
        <v>17.2292004</v>
      </c>
      <c r="DG176" s="2">
        <v>146</v>
      </c>
      <c r="DH176" s="2">
        <v>100</v>
      </c>
      <c r="DI176" s="2">
        <v>103</v>
      </c>
      <c r="DJ176" s="2">
        <v>138</v>
      </c>
      <c r="DK176" s="2">
        <v>0.89335399999999998</v>
      </c>
      <c r="DL176" s="2">
        <v>11.4719</v>
      </c>
      <c r="DM176" s="2">
        <v>-0.61189345100000003</v>
      </c>
      <c r="DN176" s="2">
        <v>-6.6025344339999998</v>
      </c>
      <c r="DO176" s="2">
        <v>3.7444556630000001</v>
      </c>
      <c r="DP176" s="2">
        <v>1.0329872019999999</v>
      </c>
      <c r="DQ176" s="2">
        <v>0.55653144300000001</v>
      </c>
      <c r="DR176" s="2">
        <v>-0.21601696000000001</v>
      </c>
      <c r="DS176" s="2">
        <v>2.1040000000000001</v>
      </c>
      <c r="DT176" s="2">
        <v>1.593</v>
      </c>
      <c r="DU176" s="2">
        <v>0.56499999999999995</v>
      </c>
      <c r="DV176" s="2">
        <v>1.6319999999999999</v>
      </c>
      <c r="DW176" s="2">
        <v>0.59499999999999997</v>
      </c>
      <c r="DX176" s="2" t="s">
        <v>828</v>
      </c>
      <c r="DY176" s="2"/>
    </row>
    <row r="177" spans="1:129">
      <c r="A177" t="str">
        <f t="shared" si="2"/>
        <v>NSW0612_9W</v>
      </c>
      <c r="B177" s="2" t="s">
        <v>750</v>
      </c>
      <c r="C177" s="2" t="s">
        <v>821</v>
      </c>
      <c r="D177" s="2">
        <v>9</v>
      </c>
      <c r="E177" s="2" t="s">
        <v>171</v>
      </c>
      <c r="F177" s="2" t="s">
        <v>827</v>
      </c>
      <c r="G177" s="2" t="s">
        <v>823</v>
      </c>
      <c r="H177" s="16">
        <v>44382.905559999999</v>
      </c>
      <c r="I177" s="2">
        <v>29.27</v>
      </c>
      <c r="J177" s="2">
        <v>0.81679999999999997</v>
      </c>
      <c r="K177" s="2">
        <v>2.5659999999999998</v>
      </c>
      <c r="L177" s="2">
        <v>0.27910000000000001</v>
      </c>
      <c r="M177" s="2">
        <v>1.7999999999999999E-2</v>
      </c>
      <c r="N177" s="2">
        <v>0.97099999999999997</v>
      </c>
      <c r="O177" s="2">
        <v>6.0000000000000001E-3</v>
      </c>
      <c r="P177" s="2">
        <v>22</v>
      </c>
      <c r="Q177" s="2">
        <v>16</v>
      </c>
      <c r="R177" s="2">
        <v>2</v>
      </c>
      <c r="S177" s="2">
        <v>35</v>
      </c>
      <c r="T177" s="2">
        <v>13</v>
      </c>
      <c r="U177" s="2">
        <v>103</v>
      </c>
      <c r="V177" s="2">
        <v>0.83350000000000002</v>
      </c>
      <c r="W177" s="2">
        <v>2.07E-2</v>
      </c>
      <c r="X177" s="2">
        <v>6.5100000000000005E-2</v>
      </c>
      <c r="Y177" s="2">
        <v>0.21640000000000001</v>
      </c>
      <c r="Z177" s="2">
        <v>46.26</v>
      </c>
      <c r="AA177" s="2">
        <v>13</v>
      </c>
      <c r="AB177" s="2">
        <v>17.055</v>
      </c>
      <c r="AC177" s="2">
        <v>12</v>
      </c>
      <c r="AD177" s="2">
        <v>8.7522000000000002</v>
      </c>
      <c r="AE177" s="2">
        <v>0</v>
      </c>
      <c r="AF177" s="2">
        <v>0</v>
      </c>
      <c r="AG177" s="2">
        <v>29.27</v>
      </c>
      <c r="AH177" s="2">
        <v>28.2805</v>
      </c>
      <c r="AI177" s="2">
        <v>0.98950000000000005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2.2890000000000001</v>
      </c>
      <c r="AS177" s="2">
        <v>2.1164000000000001</v>
      </c>
      <c r="AT177" s="2">
        <v>0.1726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0.72860000000000003</v>
      </c>
      <c r="BD177" s="2">
        <v>0.67369999999999997</v>
      </c>
      <c r="BE177" s="2">
        <v>5.4899999999999997E-2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1.72E-2</v>
      </c>
      <c r="BO177" s="2">
        <v>1.4800000000000001E-2</v>
      </c>
      <c r="BP177" s="2">
        <v>2.3999999999999998E-3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22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-36.229980179999998</v>
      </c>
      <c r="CJ177" s="2">
        <v>145.3546983</v>
      </c>
      <c r="CK177" s="2">
        <v>108</v>
      </c>
      <c r="CL177" s="2">
        <v>5562</v>
      </c>
      <c r="CM177" s="2">
        <v>36</v>
      </c>
      <c r="CN177" s="2">
        <v>71</v>
      </c>
      <c r="CO177" s="2">
        <v>45</v>
      </c>
      <c r="CP177" s="2">
        <v>19</v>
      </c>
      <c r="CQ177" s="2">
        <v>46</v>
      </c>
      <c r="CR177" s="2">
        <v>15.3291998</v>
      </c>
      <c r="CS177" s="2">
        <v>12.2417002</v>
      </c>
      <c r="CT177" s="2">
        <v>45.339500399999999</v>
      </c>
      <c r="CU177" s="2">
        <v>536.67901610000001</v>
      </c>
      <c r="CV177" s="2">
        <v>27.899999600000001</v>
      </c>
      <c r="CW177" s="2">
        <v>0.9</v>
      </c>
      <c r="CX177" s="2">
        <v>27</v>
      </c>
      <c r="CY177" s="2">
        <v>9.7333297999999999</v>
      </c>
      <c r="CZ177" s="2">
        <v>21.816700000000001</v>
      </c>
      <c r="DA177" s="2">
        <v>22.066700000000001</v>
      </c>
      <c r="DB177" s="2">
        <v>8.8833303000000008</v>
      </c>
      <c r="DC177" s="2">
        <v>492</v>
      </c>
      <c r="DD177" s="2">
        <v>51</v>
      </c>
      <c r="DE177" s="2">
        <v>28</v>
      </c>
      <c r="DF177" s="2">
        <v>17.2292004</v>
      </c>
      <c r="DG177" s="2">
        <v>146</v>
      </c>
      <c r="DH177" s="2">
        <v>100</v>
      </c>
      <c r="DI177" s="2">
        <v>103</v>
      </c>
      <c r="DJ177" s="2">
        <v>138</v>
      </c>
      <c r="DK177" s="2">
        <v>0.89335399999999998</v>
      </c>
      <c r="DL177" s="2">
        <v>11.4719</v>
      </c>
      <c r="DM177" s="2">
        <v>-0.61189345100000003</v>
      </c>
      <c r="DN177" s="2">
        <v>-6.6025344339999998</v>
      </c>
      <c r="DO177" s="2">
        <v>3.7444556630000001</v>
      </c>
      <c r="DP177" s="2">
        <v>1.0329872019999999</v>
      </c>
      <c r="DQ177" s="2">
        <v>0.55653144300000001</v>
      </c>
      <c r="DR177" s="2">
        <v>-0.21601696000000001</v>
      </c>
      <c r="DS177" s="2">
        <v>1.75</v>
      </c>
      <c r="DT177" s="2">
        <v>1.325</v>
      </c>
      <c r="DU177" s="2">
        <v>0.66200000000000003</v>
      </c>
      <c r="DV177" s="2">
        <v>1.2669999999999999</v>
      </c>
      <c r="DW177" s="2">
        <v>0.55800000000000005</v>
      </c>
      <c r="DX177" s="2" t="s">
        <v>828</v>
      </c>
      <c r="DY177" s="2"/>
    </row>
    <row r="178" spans="1:129">
      <c r="A178" t="str">
        <f t="shared" si="2"/>
        <v>NSW0612_10W</v>
      </c>
      <c r="B178" s="2" t="s">
        <v>750</v>
      </c>
      <c r="C178" s="2" t="s">
        <v>821</v>
      </c>
      <c r="D178" s="2">
        <v>10</v>
      </c>
      <c r="E178" s="2" t="s">
        <v>171</v>
      </c>
      <c r="F178" s="2" t="s">
        <v>827</v>
      </c>
      <c r="G178" s="2" t="s">
        <v>823</v>
      </c>
      <c r="H178" s="16">
        <v>44382.914579999997</v>
      </c>
      <c r="I178" s="2">
        <v>20.679099999999998</v>
      </c>
      <c r="J178" s="2">
        <v>0.64049999999999996</v>
      </c>
      <c r="K178" s="2">
        <v>2.0121000000000002</v>
      </c>
      <c r="L178" s="2">
        <v>0.30969999999999998</v>
      </c>
      <c r="M178" s="2">
        <v>1.6E-2</v>
      </c>
      <c r="N178" s="2">
        <v>0.97099999999999997</v>
      </c>
      <c r="O178" s="2">
        <v>7.0000000000000001E-3</v>
      </c>
      <c r="P178" s="2">
        <v>12</v>
      </c>
      <c r="Q178" s="2">
        <v>13</v>
      </c>
      <c r="R178" s="2">
        <v>4</v>
      </c>
      <c r="S178" s="2">
        <v>30</v>
      </c>
      <c r="T178" s="2">
        <v>9</v>
      </c>
      <c r="U178" s="2">
        <v>20</v>
      </c>
      <c r="V178" s="2">
        <v>0.68620000000000003</v>
      </c>
      <c r="W178" s="2">
        <v>1.9199999999999998E-2</v>
      </c>
      <c r="X178" s="2">
        <v>6.0400000000000002E-2</v>
      </c>
      <c r="Y178" s="2">
        <v>0.13700000000000001</v>
      </c>
      <c r="Z178" s="2">
        <v>31.88</v>
      </c>
      <c r="AA178" s="2">
        <v>9</v>
      </c>
      <c r="AB178" s="2">
        <v>17.4802</v>
      </c>
      <c r="AC178" s="2">
        <v>3</v>
      </c>
      <c r="AD178" s="2">
        <v>1.3494999999999999</v>
      </c>
      <c r="AE178" s="2">
        <v>5</v>
      </c>
      <c r="AF178" s="2">
        <v>0.26779999999999998</v>
      </c>
      <c r="AG178" s="2">
        <v>20.679099999999998</v>
      </c>
      <c r="AH178" s="2">
        <v>19.7681</v>
      </c>
      <c r="AI178" s="2">
        <v>0.91100000000000003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1.8193999999999999</v>
      </c>
      <c r="AS178" s="2">
        <v>1.6556999999999999</v>
      </c>
      <c r="AT178" s="2">
        <v>0.1636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0.57909999999999995</v>
      </c>
      <c r="BD178" s="2">
        <v>0.52700000000000002</v>
      </c>
      <c r="BE178" s="2">
        <v>5.21E-2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1.54E-2</v>
      </c>
      <c r="BO178" s="2">
        <v>1.3100000000000001E-2</v>
      </c>
      <c r="BP178" s="2">
        <v>2.3999999999999998E-3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12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-36.229980179999998</v>
      </c>
      <c r="CJ178" s="2">
        <v>145.3546983</v>
      </c>
      <c r="CK178" s="2">
        <v>108</v>
      </c>
      <c r="CL178" s="2">
        <v>5562</v>
      </c>
      <c r="CM178" s="2">
        <v>36</v>
      </c>
      <c r="CN178" s="2">
        <v>71</v>
      </c>
      <c r="CO178" s="2">
        <v>45</v>
      </c>
      <c r="CP178" s="2">
        <v>19</v>
      </c>
      <c r="CQ178" s="2">
        <v>46</v>
      </c>
      <c r="CR178" s="2">
        <v>15.3291998</v>
      </c>
      <c r="CS178" s="2">
        <v>12.2417002</v>
      </c>
      <c r="CT178" s="2">
        <v>45.339500399999999</v>
      </c>
      <c r="CU178" s="2">
        <v>536.67901610000001</v>
      </c>
      <c r="CV178" s="2">
        <v>27.899999600000001</v>
      </c>
      <c r="CW178" s="2">
        <v>0.9</v>
      </c>
      <c r="CX178" s="2">
        <v>27</v>
      </c>
      <c r="CY178" s="2">
        <v>9.7333297999999999</v>
      </c>
      <c r="CZ178" s="2">
        <v>21.816700000000001</v>
      </c>
      <c r="DA178" s="2">
        <v>22.066700000000001</v>
      </c>
      <c r="DB178" s="2">
        <v>8.8833303000000008</v>
      </c>
      <c r="DC178" s="2">
        <v>492</v>
      </c>
      <c r="DD178" s="2">
        <v>51</v>
      </c>
      <c r="DE178" s="2">
        <v>28</v>
      </c>
      <c r="DF178" s="2">
        <v>17.2292004</v>
      </c>
      <c r="DG178" s="2">
        <v>146</v>
      </c>
      <c r="DH178" s="2">
        <v>100</v>
      </c>
      <c r="DI178" s="2">
        <v>103</v>
      </c>
      <c r="DJ178" s="2">
        <v>138</v>
      </c>
      <c r="DK178" s="2">
        <v>0.89335399999999998</v>
      </c>
      <c r="DL178" s="2">
        <v>11.4719</v>
      </c>
      <c r="DM178" s="2">
        <v>-0.61189345100000003</v>
      </c>
      <c r="DN178" s="2">
        <v>-6.6025344339999998</v>
      </c>
      <c r="DO178" s="2">
        <v>3.7444556630000001</v>
      </c>
      <c r="DP178" s="2">
        <v>1.0329872019999999</v>
      </c>
      <c r="DQ178" s="2">
        <v>0.55653144300000001</v>
      </c>
      <c r="DR178" s="2">
        <v>-0.21601696000000001</v>
      </c>
      <c r="DS178" s="2">
        <v>1.129</v>
      </c>
      <c r="DT178" s="2">
        <v>1.153</v>
      </c>
      <c r="DU178" s="2">
        <v>0.45500000000000002</v>
      </c>
      <c r="DV178" s="2">
        <v>0.94</v>
      </c>
      <c r="DW178" s="2">
        <v>0.495</v>
      </c>
      <c r="DX178" s="2" t="s">
        <v>828</v>
      </c>
      <c r="DY178" s="2"/>
    </row>
    <row r="179" spans="1:129">
      <c r="A179" t="str">
        <f t="shared" si="2"/>
        <v>NSW0678_1D</v>
      </c>
      <c r="B179" s="2" t="s">
        <v>671</v>
      </c>
      <c r="C179" s="2" t="s">
        <v>821</v>
      </c>
      <c r="D179" s="2">
        <v>1</v>
      </c>
      <c r="E179" s="2" t="s">
        <v>154</v>
      </c>
      <c r="F179" s="2" t="s">
        <v>825</v>
      </c>
      <c r="G179" s="2" t="s">
        <v>823</v>
      </c>
      <c r="H179" s="16">
        <v>44382.615969999999</v>
      </c>
      <c r="I179" s="2">
        <v>28.123200000000001</v>
      </c>
      <c r="J179" s="2">
        <v>1.0637000000000001</v>
      </c>
      <c r="K179" s="2">
        <v>3.3418000000000001</v>
      </c>
      <c r="L179" s="2">
        <v>0.37819999999999998</v>
      </c>
      <c r="M179" s="2">
        <v>3.2000000000000001E-2</v>
      </c>
      <c r="N179" s="2">
        <v>0.97</v>
      </c>
      <c r="O179" s="2">
        <v>6.0000000000000001E-3</v>
      </c>
      <c r="P179" s="2">
        <v>20</v>
      </c>
      <c r="Q179" s="2">
        <v>12</v>
      </c>
      <c r="R179" s="2">
        <v>1</v>
      </c>
      <c r="S179" s="2">
        <v>28</v>
      </c>
      <c r="T179" s="2">
        <v>12</v>
      </c>
      <c r="U179" s="2">
        <v>98</v>
      </c>
      <c r="V179" s="2">
        <v>1.0073000000000001</v>
      </c>
      <c r="W179" s="2">
        <v>3.5000000000000003E-2</v>
      </c>
      <c r="X179" s="2">
        <v>0.11</v>
      </c>
      <c r="Y179" s="2">
        <v>0.27579999999999999</v>
      </c>
      <c r="Z179" s="2">
        <v>47.71</v>
      </c>
      <c r="AA179" s="2">
        <v>13</v>
      </c>
      <c r="AB179" s="2">
        <v>16.414999999999999</v>
      </c>
      <c r="AC179" s="2">
        <v>11</v>
      </c>
      <c r="AD179" s="2">
        <v>4.7333999999999996</v>
      </c>
      <c r="AE179" s="2">
        <v>1</v>
      </c>
      <c r="AF179" s="2">
        <v>2.0400000000000001E-2</v>
      </c>
      <c r="AG179" s="2">
        <v>28.123200000000001</v>
      </c>
      <c r="AH179" s="2">
        <v>26.563199999999998</v>
      </c>
      <c r="AI179" s="2">
        <v>1.56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3.0912999999999999</v>
      </c>
      <c r="AS179" s="2">
        <v>2.8252999999999999</v>
      </c>
      <c r="AT179" s="2">
        <v>0.26590000000000003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0.98399999999999999</v>
      </c>
      <c r="BD179" s="2">
        <v>0.89929999999999999</v>
      </c>
      <c r="BE179" s="2">
        <v>8.4699999999999998E-2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2.9700000000000001E-2</v>
      </c>
      <c r="BO179" s="2">
        <v>2.6100000000000002E-2</v>
      </c>
      <c r="BP179" s="2">
        <v>3.5999999999999999E-3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20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-37.218240680000001</v>
      </c>
      <c r="CJ179" s="2">
        <v>145.02972310000001</v>
      </c>
      <c r="CK179" s="2">
        <v>221</v>
      </c>
      <c r="CL179" s="2">
        <v>1967</v>
      </c>
      <c r="CM179" s="2">
        <v>35</v>
      </c>
      <c r="CN179" s="2">
        <v>63</v>
      </c>
      <c r="CO179" s="2">
        <v>47</v>
      </c>
      <c r="CP179" s="2">
        <v>18</v>
      </c>
      <c r="CQ179" s="2">
        <v>69</v>
      </c>
      <c r="CR179" s="2">
        <v>13.870799999999999</v>
      </c>
      <c r="CS179" s="2">
        <v>11.375</v>
      </c>
      <c r="CT179" s="2">
        <v>46.6189003</v>
      </c>
      <c r="CU179" s="2">
        <v>465.59600829999999</v>
      </c>
      <c r="CV179" s="2">
        <v>25.200000800000002</v>
      </c>
      <c r="CW179" s="2">
        <v>0.8</v>
      </c>
      <c r="CX179" s="2">
        <v>24.399999600000001</v>
      </c>
      <c r="CY179" s="2">
        <v>8.9333296000000004</v>
      </c>
      <c r="CZ179" s="2">
        <v>19.616699199999999</v>
      </c>
      <c r="DA179" s="2">
        <v>19.616699199999999</v>
      </c>
      <c r="DB179" s="2">
        <v>8.25</v>
      </c>
      <c r="DC179" s="2">
        <v>687</v>
      </c>
      <c r="DD179" s="2">
        <v>73</v>
      </c>
      <c r="DE179" s="2">
        <v>37</v>
      </c>
      <c r="DF179" s="2">
        <v>23.3113995</v>
      </c>
      <c r="DG179" s="2">
        <v>214</v>
      </c>
      <c r="DH179" s="2">
        <v>122</v>
      </c>
      <c r="DI179" s="2">
        <v>122</v>
      </c>
      <c r="DJ179" s="2">
        <v>213</v>
      </c>
      <c r="DK179" s="2">
        <v>0.905528</v>
      </c>
      <c r="DL179" s="2">
        <v>10.2867002</v>
      </c>
      <c r="DM179" s="2">
        <v>-11.45765329</v>
      </c>
      <c r="DN179" s="2">
        <v>-0.19342109599999999</v>
      </c>
      <c r="DO179" s="2">
        <v>-2.8278408110000002</v>
      </c>
      <c r="DP179" s="2">
        <v>1.009768</v>
      </c>
      <c r="DQ179" s="2">
        <v>-1.251100018</v>
      </c>
      <c r="DR179" s="2">
        <v>0.30490083800000001</v>
      </c>
      <c r="DS179" s="2">
        <v>1.6479999999999999</v>
      </c>
      <c r="DT179" s="2">
        <v>1.24</v>
      </c>
      <c r="DU179" s="2">
        <v>0.59899999999999998</v>
      </c>
      <c r="DV179" s="2">
        <v>1.016</v>
      </c>
      <c r="DW179" s="2">
        <v>0.55800000000000005</v>
      </c>
      <c r="DX179" s="2" t="s">
        <v>826</v>
      </c>
      <c r="DY179" s="2"/>
    </row>
    <row r="180" spans="1:129">
      <c r="A180" t="str">
        <f t="shared" si="2"/>
        <v>NSW0678_2D</v>
      </c>
      <c r="B180" s="2" t="s">
        <v>671</v>
      </c>
      <c r="C180" s="2" t="s">
        <v>821</v>
      </c>
      <c r="D180" s="2">
        <v>2</v>
      </c>
      <c r="E180" s="2" t="s">
        <v>154</v>
      </c>
      <c r="F180" s="2" t="s">
        <v>825</v>
      </c>
      <c r="G180" s="2" t="s">
        <v>823</v>
      </c>
      <c r="H180" s="16">
        <v>44382.616670000003</v>
      </c>
      <c r="I180" s="2">
        <v>21.091899999999999</v>
      </c>
      <c r="J180" s="2">
        <v>0.63090000000000002</v>
      </c>
      <c r="K180" s="2">
        <v>1.9822</v>
      </c>
      <c r="L180" s="2">
        <v>0.29909999999999998</v>
      </c>
      <c r="M180" s="2">
        <v>1.4999999999999999E-2</v>
      </c>
      <c r="N180" s="2">
        <v>1.0369999999999999</v>
      </c>
      <c r="O180" s="2">
        <v>1.0999999999999999E-2</v>
      </c>
      <c r="P180" s="2">
        <v>21</v>
      </c>
      <c r="Q180" s="2">
        <v>28</v>
      </c>
      <c r="R180" s="2">
        <v>10</v>
      </c>
      <c r="S180" s="2">
        <v>73</v>
      </c>
      <c r="T180" s="2">
        <v>6</v>
      </c>
      <c r="U180" s="2">
        <v>14</v>
      </c>
      <c r="V180" s="2">
        <v>0.2888</v>
      </c>
      <c r="W180" s="2">
        <v>7.7000000000000002E-3</v>
      </c>
      <c r="X180" s="2">
        <v>2.4299999999999999E-2</v>
      </c>
      <c r="Y180" s="2">
        <v>0.14949999999999999</v>
      </c>
      <c r="Z180" s="2">
        <v>41.47</v>
      </c>
      <c r="AA180" s="2">
        <v>13</v>
      </c>
      <c r="AB180" s="2">
        <v>0.59789999999999999</v>
      </c>
      <c r="AC180" s="2">
        <v>2</v>
      </c>
      <c r="AD180" s="2">
        <v>0.58350000000000002</v>
      </c>
      <c r="AE180" s="2">
        <v>10</v>
      </c>
      <c r="AF180" s="2">
        <v>0.59550000000000003</v>
      </c>
      <c r="AG180" s="2">
        <v>21.091899999999999</v>
      </c>
      <c r="AH180" s="2">
        <v>19.236599999999999</v>
      </c>
      <c r="AI180" s="2">
        <v>1.8552999999999999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1.7851999999999999</v>
      </c>
      <c r="AS180" s="2">
        <v>1.4291</v>
      </c>
      <c r="AT180" s="2">
        <v>0.35599999999999998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0.56820000000000004</v>
      </c>
      <c r="BD180" s="2">
        <v>0.45490000000000003</v>
      </c>
      <c r="BE180" s="2">
        <v>0.1133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1.67E-2</v>
      </c>
      <c r="BO180" s="2">
        <v>1.12E-2</v>
      </c>
      <c r="BP180" s="2">
        <v>5.4999999999999997E-3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21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-37.218240680000001</v>
      </c>
      <c r="CJ180" s="2">
        <v>145.02972310000001</v>
      </c>
      <c r="CK180" s="2">
        <v>221</v>
      </c>
      <c r="CL180" s="2">
        <v>1967</v>
      </c>
      <c r="CM180" s="2">
        <v>35</v>
      </c>
      <c r="CN180" s="2">
        <v>63</v>
      </c>
      <c r="CO180" s="2">
        <v>47</v>
      </c>
      <c r="CP180" s="2">
        <v>18</v>
      </c>
      <c r="CQ180" s="2">
        <v>69</v>
      </c>
      <c r="CR180" s="2">
        <v>13.870799999999999</v>
      </c>
      <c r="CS180" s="2">
        <v>11.375</v>
      </c>
      <c r="CT180" s="2">
        <v>46.6189003</v>
      </c>
      <c r="CU180" s="2">
        <v>465.59600829999999</v>
      </c>
      <c r="CV180" s="2">
        <v>25.200000800000002</v>
      </c>
      <c r="CW180" s="2">
        <v>0.8</v>
      </c>
      <c r="CX180" s="2">
        <v>24.399999600000001</v>
      </c>
      <c r="CY180" s="2">
        <v>8.9333296000000004</v>
      </c>
      <c r="CZ180" s="2">
        <v>19.616699199999999</v>
      </c>
      <c r="DA180" s="2">
        <v>19.616699199999999</v>
      </c>
      <c r="DB180" s="2">
        <v>8.25</v>
      </c>
      <c r="DC180" s="2">
        <v>687</v>
      </c>
      <c r="DD180" s="2">
        <v>73</v>
      </c>
      <c r="DE180" s="2">
        <v>37</v>
      </c>
      <c r="DF180" s="2">
        <v>23.3113995</v>
      </c>
      <c r="DG180" s="2">
        <v>214</v>
      </c>
      <c r="DH180" s="2">
        <v>122</v>
      </c>
      <c r="DI180" s="2">
        <v>122</v>
      </c>
      <c r="DJ180" s="2">
        <v>213</v>
      </c>
      <c r="DK180" s="2">
        <v>0.905528</v>
      </c>
      <c r="DL180" s="2">
        <v>10.2867002</v>
      </c>
      <c r="DM180" s="2">
        <v>-11.45765329</v>
      </c>
      <c r="DN180" s="2">
        <v>-0.19342109599999999</v>
      </c>
      <c r="DO180" s="2">
        <v>-2.8278408110000002</v>
      </c>
      <c r="DP180" s="2">
        <v>1.009768</v>
      </c>
      <c r="DQ180" s="2">
        <v>-1.251100018</v>
      </c>
      <c r="DR180" s="2">
        <v>0.30490083800000001</v>
      </c>
      <c r="DS180" s="2">
        <v>1.012</v>
      </c>
      <c r="DT180" s="2">
        <v>0.93400000000000005</v>
      </c>
      <c r="DU180" s="2">
        <v>0.501</v>
      </c>
      <c r="DV180" s="2">
        <v>0.73499999999999999</v>
      </c>
      <c r="DW180" s="2">
        <v>0.53100000000000003</v>
      </c>
      <c r="DX180" s="2" t="s">
        <v>826</v>
      </c>
      <c r="DY180" s="2"/>
    </row>
    <row r="181" spans="1:129">
      <c r="A181" t="str">
        <f t="shared" si="2"/>
        <v>NSW0678_3D</v>
      </c>
      <c r="B181" s="2" t="s">
        <v>671</v>
      </c>
      <c r="C181" s="2" t="s">
        <v>821</v>
      </c>
      <c r="D181" s="2">
        <v>3</v>
      </c>
      <c r="E181" s="2" t="s">
        <v>154</v>
      </c>
      <c r="F181" s="2" t="s">
        <v>825</v>
      </c>
      <c r="G181" s="2" t="s">
        <v>823</v>
      </c>
      <c r="H181" s="16">
        <v>44382.617359999997</v>
      </c>
      <c r="I181" s="2">
        <v>17.507100000000001</v>
      </c>
      <c r="J181" s="2">
        <v>0.53549999999999998</v>
      </c>
      <c r="K181" s="2">
        <v>1.6822999999999999</v>
      </c>
      <c r="L181" s="2">
        <v>0.30590000000000001</v>
      </c>
      <c r="M181" s="2">
        <v>1.2999999999999999E-2</v>
      </c>
      <c r="N181" s="2">
        <v>0.99099999999999999</v>
      </c>
      <c r="O181" s="2">
        <v>1.0999999999999999E-2</v>
      </c>
      <c r="P181" s="2">
        <v>13</v>
      </c>
      <c r="Q181" s="2">
        <v>23</v>
      </c>
      <c r="R181" s="2">
        <v>0</v>
      </c>
      <c r="S181" s="2">
        <v>45</v>
      </c>
      <c r="T181" s="2">
        <v>16</v>
      </c>
      <c r="U181" s="2">
        <v>102</v>
      </c>
      <c r="V181" s="2">
        <v>0.39300000000000002</v>
      </c>
      <c r="W181" s="2">
        <v>1.0699999999999999E-2</v>
      </c>
      <c r="X181" s="2">
        <v>3.3799999999999997E-2</v>
      </c>
      <c r="Y181" s="2">
        <v>0.14779999999999999</v>
      </c>
      <c r="Z181" s="2">
        <v>51.06</v>
      </c>
      <c r="AA181" s="2">
        <v>22</v>
      </c>
      <c r="AB181" s="2">
        <v>1.7319</v>
      </c>
      <c r="AC181" s="2">
        <v>4</v>
      </c>
      <c r="AD181" s="2">
        <v>13.0585</v>
      </c>
      <c r="AE181" s="2">
        <v>17</v>
      </c>
      <c r="AF181" s="2">
        <v>2.8965999999999998</v>
      </c>
      <c r="AG181" s="2">
        <v>17.507100000000001</v>
      </c>
      <c r="AH181" s="2">
        <v>16.570699999999999</v>
      </c>
      <c r="AI181" s="2">
        <v>0.93640000000000001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1.5221</v>
      </c>
      <c r="AS181" s="2">
        <v>1.3612</v>
      </c>
      <c r="AT181" s="2">
        <v>0.161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0.48449999999999999</v>
      </c>
      <c r="BD181" s="2">
        <v>0.43330000000000002</v>
      </c>
      <c r="BE181" s="2">
        <v>5.1200000000000002E-2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1.34E-2</v>
      </c>
      <c r="BO181" s="2">
        <v>1.12E-2</v>
      </c>
      <c r="BP181" s="2">
        <v>2.2000000000000001E-3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13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-37.218240680000001</v>
      </c>
      <c r="CJ181" s="2">
        <v>145.02972310000001</v>
      </c>
      <c r="CK181" s="2">
        <v>221</v>
      </c>
      <c r="CL181" s="2">
        <v>1967</v>
      </c>
      <c r="CM181" s="2">
        <v>35</v>
      </c>
      <c r="CN181" s="2">
        <v>63</v>
      </c>
      <c r="CO181" s="2">
        <v>47</v>
      </c>
      <c r="CP181" s="2">
        <v>18</v>
      </c>
      <c r="CQ181" s="2">
        <v>69</v>
      </c>
      <c r="CR181" s="2">
        <v>13.870799999999999</v>
      </c>
      <c r="CS181" s="2">
        <v>11.375</v>
      </c>
      <c r="CT181" s="2">
        <v>46.6189003</v>
      </c>
      <c r="CU181" s="2">
        <v>465.59600829999999</v>
      </c>
      <c r="CV181" s="2">
        <v>25.200000800000002</v>
      </c>
      <c r="CW181" s="2">
        <v>0.8</v>
      </c>
      <c r="CX181" s="2">
        <v>24.399999600000001</v>
      </c>
      <c r="CY181" s="2">
        <v>8.9333296000000004</v>
      </c>
      <c r="CZ181" s="2">
        <v>19.616699199999999</v>
      </c>
      <c r="DA181" s="2">
        <v>19.616699199999999</v>
      </c>
      <c r="DB181" s="2">
        <v>8.25</v>
      </c>
      <c r="DC181" s="2">
        <v>687</v>
      </c>
      <c r="DD181" s="2">
        <v>73</v>
      </c>
      <c r="DE181" s="2">
        <v>37</v>
      </c>
      <c r="DF181" s="2">
        <v>23.3113995</v>
      </c>
      <c r="DG181" s="2">
        <v>214</v>
      </c>
      <c r="DH181" s="2">
        <v>122</v>
      </c>
      <c r="DI181" s="2">
        <v>122</v>
      </c>
      <c r="DJ181" s="2">
        <v>213</v>
      </c>
      <c r="DK181" s="2">
        <v>0.905528</v>
      </c>
      <c r="DL181" s="2">
        <v>10.2867002</v>
      </c>
      <c r="DM181" s="2">
        <v>-11.45765329</v>
      </c>
      <c r="DN181" s="2">
        <v>-0.19342109599999999</v>
      </c>
      <c r="DO181" s="2">
        <v>-2.8278408110000002</v>
      </c>
      <c r="DP181" s="2">
        <v>1.009768</v>
      </c>
      <c r="DQ181" s="2">
        <v>-1.251100018</v>
      </c>
      <c r="DR181" s="2">
        <v>0.30490083800000001</v>
      </c>
      <c r="DS181" s="2">
        <v>1.224</v>
      </c>
      <c r="DT181" s="2">
        <v>1.119</v>
      </c>
      <c r="DU181" s="2">
        <v>0.54100000000000004</v>
      </c>
      <c r="DV181" s="2">
        <v>0.91500000000000004</v>
      </c>
      <c r="DW181" s="2">
        <v>0.55600000000000005</v>
      </c>
      <c r="DX181" s="2" t="s">
        <v>826</v>
      </c>
      <c r="DY181" s="2"/>
    </row>
    <row r="182" spans="1:129">
      <c r="A182" t="str">
        <f t="shared" si="2"/>
        <v>NSW0678_4D</v>
      </c>
      <c r="B182" s="2" t="s">
        <v>671</v>
      </c>
      <c r="C182" s="2" t="s">
        <v>821</v>
      </c>
      <c r="D182" s="2">
        <v>4</v>
      </c>
      <c r="E182" s="2" t="s">
        <v>154</v>
      </c>
      <c r="F182" s="2" t="s">
        <v>825</v>
      </c>
      <c r="G182" s="2" t="s">
        <v>823</v>
      </c>
      <c r="H182" s="16">
        <v>44382.618060000001</v>
      </c>
      <c r="I182" s="2">
        <v>24.6845</v>
      </c>
      <c r="J182" s="2">
        <v>0.80389999999999995</v>
      </c>
      <c r="K182" s="2">
        <v>2.5255000000000001</v>
      </c>
      <c r="L182" s="2">
        <v>0.32569999999999999</v>
      </c>
      <c r="M182" s="2">
        <v>2.1000000000000001E-2</v>
      </c>
      <c r="N182" s="2">
        <v>1.0209999999999999</v>
      </c>
      <c r="O182" s="2">
        <v>1.0999999999999999E-2</v>
      </c>
      <c r="P182" s="2">
        <v>12</v>
      </c>
      <c r="Q182" s="2">
        <v>23</v>
      </c>
      <c r="R182" s="2">
        <v>4</v>
      </c>
      <c r="S182" s="2">
        <v>41</v>
      </c>
      <c r="T182" s="2">
        <v>3</v>
      </c>
      <c r="U182" s="2">
        <v>0</v>
      </c>
      <c r="V182" s="2">
        <v>0.60629999999999995</v>
      </c>
      <c r="W182" s="2">
        <v>1.78E-2</v>
      </c>
      <c r="X182" s="2">
        <v>5.6000000000000001E-2</v>
      </c>
      <c r="Y182" s="2">
        <v>0.19450000000000001</v>
      </c>
      <c r="Z182" s="2">
        <v>90.99</v>
      </c>
      <c r="AA182" s="2">
        <v>3</v>
      </c>
      <c r="AB182" s="2">
        <v>1.0190999999999999</v>
      </c>
      <c r="AC182" s="2">
        <v>2</v>
      </c>
      <c r="AD182" s="2">
        <v>6.7000000000000004E-2</v>
      </c>
      <c r="AE182" s="2">
        <v>0</v>
      </c>
      <c r="AF182" s="2">
        <v>0</v>
      </c>
      <c r="AG182" s="2">
        <v>24.6845</v>
      </c>
      <c r="AH182" s="2">
        <v>22.717600000000001</v>
      </c>
      <c r="AI182" s="2">
        <v>1.9669000000000001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2.2949000000000002</v>
      </c>
      <c r="AS182" s="2">
        <v>1.9601</v>
      </c>
      <c r="AT182" s="2">
        <v>0.3347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0.73050000000000004</v>
      </c>
      <c r="BD182" s="2">
        <v>0.62390000000000001</v>
      </c>
      <c r="BE182" s="2">
        <v>0.1066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2.1299999999999999E-2</v>
      </c>
      <c r="BO182" s="2">
        <v>1.6799999999999999E-2</v>
      </c>
      <c r="BP182" s="2">
        <v>4.5999999999999999E-3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12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-37.218240680000001</v>
      </c>
      <c r="CJ182" s="2">
        <v>145.02972310000001</v>
      </c>
      <c r="CK182" s="2">
        <v>221</v>
      </c>
      <c r="CL182" s="2">
        <v>1967</v>
      </c>
      <c r="CM182" s="2">
        <v>35</v>
      </c>
      <c r="CN182" s="2">
        <v>63</v>
      </c>
      <c r="CO182" s="2">
        <v>47</v>
      </c>
      <c r="CP182" s="2">
        <v>18</v>
      </c>
      <c r="CQ182" s="2">
        <v>69</v>
      </c>
      <c r="CR182" s="2">
        <v>13.870799999999999</v>
      </c>
      <c r="CS182" s="2">
        <v>11.375</v>
      </c>
      <c r="CT182" s="2">
        <v>46.6189003</v>
      </c>
      <c r="CU182" s="2">
        <v>465.59600829999999</v>
      </c>
      <c r="CV182" s="2">
        <v>25.200000800000002</v>
      </c>
      <c r="CW182" s="2">
        <v>0.8</v>
      </c>
      <c r="CX182" s="2">
        <v>24.399999600000001</v>
      </c>
      <c r="CY182" s="2">
        <v>8.9333296000000004</v>
      </c>
      <c r="CZ182" s="2">
        <v>19.616699199999999</v>
      </c>
      <c r="DA182" s="2">
        <v>19.616699199999999</v>
      </c>
      <c r="DB182" s="2">
        <v>8.25</v>
      </c>
      <c r="DC182" s="2">
        <v>687</v>
      </c>
      <c r="DD182" s="2">
        <v>73</v>
      </c>
      <c r="DE182" s="2">
        <v>37</v>
      </c>
      <c r="DF182" s="2">
        <v>23.3113995</v>
      </c>
      <c r="DG182" s="2">
        <v>214</v>
      </c>
      <c r="DH182" s="2">
        <v>122</v>
      </c>
      <c r="DI182" s="2">
        <v>122</v>
      </c>
      <c r="DJ182" s="2">
        <v>213</v>
      </c>
      <c r="DK182" s="2">
        <v>0.905528</v>
      </c>
      <c r="DL182" s="2">
        <v>10.2867002</v>
      </c>
      <c r="DM182" s="2">
        <v>-11.45765329</v>
      </c>
      <c r="DN182" s="2">
        <v>-0.19342109599999999</v>
      </c>
      <c r="DO182" s="2">
        <v>-2.8278408110000002</v>
      </c>
      <c r="DP182" s="2">
        <v>1.009768</v>
      </c>
      <c r="DQ182" s="2">
        <v>-1.251100018</v>
      </c>
      <c r="DR182" s="2">
        <v>0.30490083800000001</v>
      </c>
      <c r="DS182" s="2">
        <v>2.0070000000000001</v>
      </c>
      <c r="DT182" s="2">
        <v>1.3240000000000001</v>
      </c>
      <c r="DU182" s="2">
        <v>0.73699999999999999</v>
      </c>
      <c r="DV182" s="2">
        <v>1.081</v>
      </c>
      <c r="DW182" s="2">
        <v>0.64600000000000002</v>
      </c>
      <c r="DX182" s="2" t="s">
        <v>826</v>
      </c>
      <c r="DY182" s="2"/>
    </row>
    <row r="183" spans="1:129">
      <c r="A183" t="str">
        <f t="shared" si="2"/>
        <v>NSW0678_5D</v>
      </c>
      <c r="B183" s="2" t="s">
        <v>671</v>
      </c>
      <c r="C183" s="2" t="s">
        <v>821</v>
      </c>
      <c r="D183" s="2">
        <v>5</v>
      </c>
      <c r="E183" s="2" t="s">
        <v>154</v>
      </c>
      <c r="F183" s="2" t="s">
        <v>825</v>
      </c>
      <c r="G183" s="2" t="s">
        <v>823</v>
      </c>
      <c r="H183" s="16">
        <v>44382.618750000001</v>
      </c>
      <c r="I183" s="2">
        <v>23.179099999999998</v>
      </c>
      <c r="J183" s="2">
        <v>0.86119999999999997</v>
      </c>
      <c r="K183" s="2">
        <v>2.7056</v>
      </c>
      <c r="L183" s="2">
        <v>0.3715</v>
      </c>
      <c r="M183" s="2">
        <v>2.5000000000000001E-2</v>
      </c>
      <c r="N183" s="2">
        <v>0.98399999999999999</v>
      </c>
      <c r="O183" s="2">
        <v>7.0000000000000001E-3</v>
      </c>
      <c r="P183" s="2">
        <v>14</v>
      </c>
      <c r="Q183" s="2">
        <v>14</v>
      </c>
      <c r="R183" s="2">
        <v>0</v>
      </c>
      <c r="S183" s="2">
        <v>29</v>
      </c>
      <c r="T183" s="2">
        <v>10</v>
      </c>
      <c r="U183" s="2">
        <v>38</v>
      </c>
      <c r="V183" s="2">
        <v>0.80379999999999996</v>
      </c>
      <c r="W183" s="2">
        <v>2.7900000000000001E-2</v>
      </c>
      <c r="X183" s="2">
        <v>8.77E-2</v>
      </c>
      <c r="Y183" s="2">
        <v>0.20069999999999999</v>
      </c>
      <c r="Z183" s="2">
        <v>31.54</v>
      </c>
      <c r="AA183" s="2">
        <v>9</v>
      </c>
      <c r="AB183" s="2">
        <v>9.0312000000000001</v>
      </c>
      <c r="AC183" s="2">
        <v>7</v>
      </c>
      <c r="AD183" s="2">
        <v>13.2563</v>
      </c>
      <c r="AE183" s="2">
        <v>1</v>
      </c>
      <c r="AF183" s="2">
        <v>4.2299999999999997E-2</v>
      </c>
      <c r="AG183" s="2">
        <v>23.179099999999998</v>
      </c>
      <c r="AH183" s="2">
        <v>21.762</v>
      </c>
      <c r="AI183" s="2">
        <v>1.4171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2.5415000000000001</v>
      </c>
      <c r="AS183" s="2">
        <v>2.3037000000000001</v>
      </c>
      <c r="AT183" s="2">
        <v>0.23780000000000001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0.80900000000000005</v>
      </c>
      <c r="BD183" s="2">
        <v>0.73329999999999995</v>
      </c>
      <c r="BE183" s="2">
        <v>7.5700000000000003E-2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2.47E-2</v>
      </c>
      <c r="BO183" s="2">
        <v>2.1499999999999998E-2</v>
      </c>
      <c r="BP183" s="2">
        <v>3.2000000000000002E-3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14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-37.218240680000001</v>
      </c>
      <c r="CJ183" s="2">
        <v>145.02972310000001</v>
      </c>
      <c r="CK183" s="2">
        <v>221</v>
      </c>
      <c r="CL183" s="2">
        <v>1967</v>
      </c>
      <c r="CM183" s="2">
        <v>35</v>
      </c>
      <c r="CN183" s="2">
        <v>63</v>
      </c>
      <c r="CO183" s="2">
        <v>47</v>
      </c>
      <c r="CP183" s="2">
        <v>18</v>
      </c>
      <c r="CQ183" s="2">
        <v>69</v>
      </c>
      <c r="CR183" s="2">
        <v>13.870799999999999</v>
      </c>
      <c r="CS183" s="2">
        <v>11.375</v>
      </c>
      <c r="CT183" s="2">
        <v>46.6189003</v>
      </c>
      <c r="CU183" s="2">
        <v>465.59600829999999</v>
      </c>
      <c r="CV183" s="2">
        <v>25.200000800000002</v>
      </c>
      <c r="CW183" s="2">
        <v>0.8</v>
      </c>
      <c r="CX183" s="2">
        <v>24.399999600000001</v>
      </c>
      <c r="CY183" s="2">
        <v>8.9333296000000004</v>
      </c>
      <c r="CZ183" s="2">
        <v>19.616699199999999</v>
      </c>
      <c r="DA183" s="2">
        <v>19.616699199999999</v>
      </c>
      <c r="DB183" s="2">
        <v>8.25</v>
      </c>
      <c r="DC183" s="2">
        <v>687</v>
      </c>
      <c r="DD183" s="2">
        <v>73</v>
      </c>
      <c r="DE183" s="2">
        <v>37</v>
      </c>
      <c r="DF183" s="2">
        <v>23.3113995</v>
      </c>
      <c r="DG183" s="2">
        <v>214</v>
      </c>
      <c r="DH183" s="2">
        <v>122</v>
      </c>
      <c r="DI183" s="2">
        <v>122</v>
      </c>
      <c r="DJ183" s="2">
        <v>213</v>
      </c>
      <c r="DK183" s="2">
        <v>0.905528</v>
      </c>
      <c r="DL183" s="2">
        <v>10.2867002</v>
      </c>
      <c r="DM183" s="2">
        <v>-11.45765329</v>
      </c>
      <c r="DN183" s="2">
        <v>-0.19342109599999999</v>
      </c>
      <c r="DO183" s="2">
        <v>-2.8278408110000002</v>
      </c>
      <c r="DP183" s="2">
        <v>1.009768</v>
      </c>
      <c r="DQ183" s="2">
        <v>-1.251100018</v>
      </c>
      <c r="DR183" s="2">
        <v>0.30490083800000001</v>
      </c>
      <c r="DS183" s="2">
        <v>1.44</v>
      </c>
      <c r="DT183" s="2">
        <v>1.1599999999999999</v>
      </c>
      <c r="DU183" s="2">
        <v>0.59599999999999997</v>
      </c>
      <c r="DV183" s="2">
        <v>0.97</v>
      </c>
      <c r="DW183" s="2">
        <v>0.59699999999999998</v>
      </c>
      <c r="DX183" s="2" t="s">
        <v>826</v>
      </c>
      <c r="DY183" s="2"/>
    </row>
    <row r="184" spans="1:129">
      <c r="A184" t="str">
        <f t="shared" si="2"/>
        <v>NSW0678_6D</v>
      </c>
      <c r="B184" s="2" t="s">
        <v>671</v>
      </c>
      <c r="C184" s="2" t="s">
        <v>821</v>
      </c>
      <c r="D184" s="2">
        <v>6</v>
      </c>
      <c r="E184" s="2" t="s">
        <v>154</v>
      </c>
      <c r="F184" s="2" t="s">
        <v>827</v>
      </c>
      <c r="G184" s="2" t="s">
        <v>823</v>
      </c>
      <c r="H184" s="16">
        <v>44384.873610000002</v>
      </c>
      <c r="I184" s="2">
        <v>8.7550000000000008</v>
      </c>
      <c r="J184" s="2">
        <v>0.26350000000000001</v>
      </c>
      <c r="K184" s="2">
        <v>0.82779999999999998</v>
      </c>
      <c r="L184" s="2">
        <v>0.30099999999999999</v>
      </c>
      <c r="M184" s="2">
        <v>6.0000000000000001E-3</v>
      </c>
      <c r="N184" s="2">
        <v>0.97299999999999998</v>
      </c>
      <c r="O184" s="2">
        <v>0.01</v>
      </c>
      <c r="P184" s="2">
        <v>11</v>
      </c>
      <c r="Q184" s="2">
        <v>5</v>
      </c>
      <c r="R184" s="2">
        <v>0</v>
      </c>
      <c r="S184" s="2">
        <v>13</v>
      </c>
      <c r="T184" s="2">
        <v>6</v>
      </c>
      <c r="U184" s="2">
        <v>26</v>
      </c>
      <c r="V184" s="2">
        <v>0.67249999999999999</v>
      </c>
      <c r="W184" s="2">
        <v>1.7899999999999999E-2</v>
      </c>
      <c r="X184" s="2">
        <v>5.6300000000000003E-2</v>
      </c>
      <c r="Y184" s="2">
        <v>0.26440000000000002</v>
      </c>
      <c r="Z184" s="2">
        <v>37.340000000000003</v>
      </c>
      <c r="AA184" s="2">
        <v>6</v>
      </c>
      <c r="AB184" s="2">
        <v>0.81330000000000002</v>
      </c>
      <c r="AC184" s="2">
        <v>1</v>
      </c>
      <c r="AD184" s="2">
        <v>1.3439000000000001</v>
      </c>
      <c r="AE184" s="2">
        <v>4</v>
      </c>
      <c r="AF184" s="2">
        <v>4.8967000000000001</v>
      </c>
      <c r="AG184" s="2">
        <v>8.7550000000000008</v>
      </c>
      <c r="AH184" s="2">
        <v>8.7550000000000008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0.74</v>
      </c>
      <c r="AS184" s="2">
        <v>0.74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0.23549999999999999</v>
      </c>
      <c r="BD184" s="2">
        <v>0.23549999999999999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5.1000000000000004E-3</v>
      </c>
      <c r="BO184" s="2">
        <v>5.1000000000000004E-3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11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-37.218240680000001</v>
      </c>
      <c r="CJ184" s="2">
        <v>145.02972310000001</v>
      </c>
      <c r="CK184" s="2">
        <v>221</v>
      </c>
      <c r="CL184" s="2">
        <v>1967</v>
      </c>
      <c r="CM184" s="2">
        <v>35</v>
      </c>
      <c r="CN184" s="2">
        <v>63</v>
      </c>
      <c r="CO184" s="2">
        <v>47</v>
      </c>
      <c r="CP184" s="2">
        <v>18</v>
      </c>
      <c r="CQ184" s="2">
        <v>69</v>
      </c>
      <c r="CR184" s="2">
        <v>13.870799999999999</v>
      </c>
      <c r="CS184" s="2">
        <v>11.375</v>
      </c>
      <c r="CT184" s="2">
        <v>46.6189003</v>
      </c>
      <c r="CU184" s="2">
        <v>465.59600829999999</v>
      </c>
      <c r="CV184" s="2">
        <v>25.200000800000002</v>
      </c>
      <c r="CW184" s="2">
        <v>0.8</v>
      </c>
      <c r="CX184" s="2">
        <v>24.399999600000001</v>
      </c>
      <c r="CY184" s="2">
        <v>8.9333296000000004</v>
      </c>
      <c r="CZ184" s="2">
        <v>19.616699199999999</v>
      </c>
      <c r="DA184" s="2">
        <v>19.616699199999999</v>
      </c>
      <c r="DB184" s="2">
        <v>8.25</v>
      </c>
      <c r="DC184" s="2">
        <v>687</v>
      </c>
      <c r="DD184" s="2">
        <v>73</v>
      </c>
      <c r="DE184" s="2">
        <v>37</v>
      </c>
      <c r="DF184" s="2">
        <v>23.3113995</v>
      </c>
      <c r="DG184" s="2">
        <v>214</v>
      </c>
      <c r="DH184" s="2">
        <v>122</v>
      </c>
      <c r="DI184" s="2">
        <v>122</v>
      </c>
      <c r="DJ184" s="2">
        <v>213</v>
      </c>
      <c r="DK184" s="2">
        <v>0.905528</v>
      </c>
      <c r="DL184" s="2">
        <v>10.2867002</v>
      </c>
      <c r="DM184" s="2">
        <v>-11.45765329</v>
      </c>
      <c r="DN184" s="2">
        <v>-0.19342109599999999</v>
      </c>
      <c r="DO184" s="2">
        <v>-2.8278408110000002</v>
      </c>
      <c r="DP184" s="2">
        <v>1.009768</v>
      </c>
      <c r="DQ184" s="2">
        <v>-1.251100018</v>
      </c>
      <c r="DR184" s="2">
        <v>0.30490083800000001</v>
      </c>
      <c r="DS184" s="2">
        <v>1.0389999999999999</v>
      </c>
      <c r="DT184" s="2">
        <v>1.0129999999999999</v>
      </c>
      <c r="DU184" s="2">
        <v>0.51200000000000001</v>
      </c>
      <c r="DV184" s="2">
        <v>0.93700000000000006</v>
      </c>
      <c r="DW184" s="2">
        <v>0.45500000000000002</v>
      </c>
      <c r="DX184" s="2" t="s">
        <v>828</v>
      </c>
      <c r="DY184" s="2"/>
    </row>
    <row r="185" spans="1:129">
      <c r="A185" t="str">
        <f t="shared" si="2"/>
        <v>NSW0678_7D</v>
      </c>
      <c r="B185" s="2" t="s">
        <v>671</v>
      </c>
      <c r="C185" s="2" t="s">
        <v>821</v>
      </c>
      <c r="D185" s="2">
        <v>7</v>
      </c>
      <c r="E185" s="2" t="s">
        <v>154</v>
      </c>
      <c r="F185" s="2" t="s">
        <v>827</v>
      </c>
      <c r="G185" s="2" t="s">
        <v>823</v>
      </c>
      <c r="H185" s="16">
        <v>44384.877079999998</v>
      </c>
      <c r="I185" s="2">
        <v>18.824000000000002</v>
      </c>
      <c r="J185" s="2">
        <v>0.624</v>
      </c>
      <c r="K185" s="2">
        <v>1.9603999999999999</v>
      </c>
      <c r="L185" s="2">
        <v>0.33150000000000002</v>
      </c>
      <c r="M185" s="2">
        <v>1.6E-2</v>
      </c>
      <c r="N185" s="2">
        <v>0.98299999999999998</v>
      </c>
      <c r="O185" s="2">
        <v>8.0000000000000002E-3</v>
      </c>
      <c r="P185" s="2">
        <v>20</v>
      </c>
      <c r="Q185" s="2">
        <v>10</v>
      </c>
      <c r="R185" s="2">
        <v>2</v>
      </c>
      <c r="S185" s="2">
        <v>25</v>
      </c>
      <c r="T185" s="2">
        <v>9</v>
      </c>
      <c r="U185" s="2">
        <v>55</v>
      </c>
      <c r="V185" s="2">
        <v>0.75339999999999996</v>
      </c>
      <c r="W185" s="2">
        <v>2.2499999999999999E-2</v>
      </c>
      <c r="X185" s="2">
        <v>7.0599999999999996E-2</v>
      </c>
      <c r="Y185" s="2">
        <v>0.23649999999999999</v>
      </c>
      <c r="Z185" s="2">
        <v>40.49</v>
      </c>
      <c r="AA185" s="2">
        <v>10</v>
      </c>
      <c r="AB185" s="2">
        <v>10.6599</v>
      </c>
      <c r="AC185" s="2">
        <v>8</v>
      </c>
      <c r="AD185" s="2">
        <v>3.2681</v>
      </c>
      <c r="AE185" s="2">
        <v>1</v>
      </c>
      <c r="AF185" s="2">
        <v>1.83E-2</v>
      </c>
      <c r="AG185" s="2">
        <v>18.824000000000002</v>
      </c>
      <c r="AH185" s="2">
        <v>18.508800000000001</v>
      </c>
      <c r="AI185" s="2">
        <v>0.31530000000000002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1.7766999999999999</v>
      </c>
      <c r="AS185" s="2">
        <v>1.7242</v>
      </c>
      <c r="AT185" s="2">
        <v>5.2499999999999998E-2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0.5655</v>
      </c>
      <c r="BD185" s="2">
        <v>0.54879999999999995</v>
      </c>
      <c r="BE185" s="2">
        <v>1.67E-2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1.4500000000000001E-2</v>
      </c>
      <c r="BO185" s="2">
        <v>1.38E-2</v>
      </c>
      <c r="BP185" s="2">
        <v>6.9999999999999999E-4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20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-37.218240680000001</v>
      </c>
      <c r="CJ185" s="2">
        <v>145.02972310000001</v>
      </c>
      <c r="CK185" s="2">
        <v>221</v>
      </c>
      <c r="CL185" s="2">
        <v>1967</v>
      </c>
      <c r="CM185" s="2">
        <v>35</v>
      </c>
      <c r="CN185" s="2">
        <v>63</v>
      </c>
      <c r="CO185" s="2">
        <v>47</v>
      </c>
      <c r="CP185" s="2">
        <v>18</v>
      </c>
      <c r="CQ185" s="2">
        <v>69</v>
      </c>
      <c r="CR185" s="2">
        <v>13.870799999999999</v>
      </c>
      <c r="CS185" s="2">
        <v>11.375</v>
      </c>
      <c r="CT185" s="2">
        <v>46.6189003</v>
      </c>
      <c r="CU185" s="2">
        <v>465.59600829999999</v>
      </c>
      <c r="CV185" s="2">
        <v>25.200000800000002</v>
      </c>
      <c r="CW185" s="2">
        <v>0.8</v>
      </c>
      <c r="CX185" s="2">
        <v>24.399999600000001</v>
      </c>
      <c r="CY185" s="2">
        <v>8.9333296000000004</v>
      </c>
      <c r="CZ185" s="2">
        <v>19.616699199999999</v>
      </c>
      <c r="DA185" s="2">
        <v>19.616699199999999</v>
      </c>
      <c r="DB185" s="2">
        <v>8.25</v>
      </c>
      <c r="DC185" s="2">
        <v>687</v>
      </c>
      <c r="DD185" s="2">
        <v>73</v>
      </c>
      <c r="DE185" s="2">
        <v>37</v>
      </c>
      <c r="DF185" s="2">
        <v>23.3113995</v>
      </c>
      <c r="DG185" s="2">
        <v>214</v>
      </c>
      <c r="DH185" s="2">
        <v>122</v>
      </c>
      <c r="DI185" s="2">
        <v>122</v>
      </c>
      <c r="DJ185" s="2">
        <v>213</v>
      </c>
      <c r="DK185" s="2">
        <v>0.905528</v>
      </c>
      <c r="DL185" s="2">
        <v>10.2867002</v>
      </c>
      <c r="DM185" s="2">
        <v>-11.45765329</v>
      </c>
      <c r="DN185" s="2">
        <v>-0.19342109599999999</v>
      </c>
      <c r="DO185" s="2">
        <v>-2.8278408110000002</v>
      </c>
      <c r="DP185" s="2">
        <v>1.009768</v>
      </c>
      <c r="DQ185" s="2">
        <v>-1.251100018</v>
      </c>
      <c r="DR185" s="2">
        <v>0.30490083800000001</v>
      </c>
      <c r="DS185" s="2">
        <v>1.2689999999999999</v>
      </c>
      <c r="DT185" s="2">
        <v>0.88500000000000001</v>
      </c>
      <c r="DU185" s="2">
        <v>0.56599999999999995</v>
      </c>
      <c r="DV185" s="2">
        <v>0.96699999999999997</v>
      </c>
      <c r="DW185" s="2">
        <v>0.56699999999999995</v>
      </c>
      <c r="DX185" s="2" t="s">
        <v>828</v>
      </c>
      <c r="DY185" s="2"/>
    </row>
    <row r="186" spans="1:129">
      <c r="A186" t="str">
        <f t="shared" si="2"/>
        <v>NSW0678_8D</v>
      </c>
      <c r="B186" s="2" t="s">
        <v>671</v>
      </c>
      <c r="C186" s="2" t="s">
        <v>821</v>
      </c>
      <c r="D186" s="2">
        <v>8</v>
      </c>
      <c r="E186" s="2" t="s">
        <v>154</v>
      </c>
      <c r="F186" s="2" t="s">
        <v>827</v>
      </c>
      <c r="G186" s="2" t="s">
        <v>823</v>
      </c>
      <c r="H186" s="16">
        <v>44384.885419999999</v>
      </c>
      <c r="I186" s="2">
        <v>39.233699999999999</v>
      </c>
      <c r="J186" s="2">
        <v>1.0418000000000001</v>
      </c>
      <c r="K186" s="2">
        <v>3.2728999999999999</v>
      </c>
      <c r="L186" s="2">
        <v>0.26550000000000001</v>
      </c>
      <c r="M186" s="2">
        <v>2.1999999999999999E-2</v>
      </c>
      <c r="N186" s="2">
        <v>1</v>
      </c>
      <c r="O186" s="2">
        <v>7.0000000000000001E-3</v>
      </c>
      <c r="P186" s="2">
        <v>37</v>
      </c>
      <c r="Q186" s="2">
        <v>95</v>
      </c>
      <c r="R186" s="2">
        <v>23</v>
      </c>
      <c r="S186" s="2">
        <v>173</v>
      </c>
      <c r="T186" s="2">
        <v>31</v>
      </c>
      <c r="U186" s="2">
        <v>446</v>
      </c>
      <c r="V186" s="2">
        <v>0.23219999999999999</v>
      </c>
      <c r="W186" s="2">
        <v>5.4000000000000003E-3</v>
      </c>
      <c r="X186" s="2">
        <v>1.6899999999999998E-2</v>
      </c>
      <c r="Y186" s="2">
        <v>0.15359999999999999</v>
      </c>
      <c r="Z186" s="2">
        <v>33.520000000000003</v>
      </c>
      <c r="AA186" s="2">
        <v>59</v>
      </c>
      <c r="AB186" s="2">
        <v>2.8490000000000002</v>
      </c>
      <c r="AC186" s="2">
        <v>15</v>
      </c>
      <c r="AD186" s="2">
        <v>21.1785</v>
      </c>
      <c r="AE186" s="2">
        <v>43</v>
      </c>
      <c r="AF186" s="2">
        <v>10.329800000000001</v>
      </c>
      <c r="AG186" s="2">
        <v>39.233699999999999</v>
      </c>
      <c r="AH186" s="2">
        <v>35.874499999999998</v>
      </c>
      <c r="AI186" s="2">
        <v>3.3592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2.9013</v>
      </c>
      <c r="AS186" s="2">
        <v>2.2808999999999999</v>
      </c>
      <c r="AT186" s="2">
        <v>0.62039999999999995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0.92349999999999999</v>
      </c>
      <c r="BD186" s="2">
        <v>0.72599999999999998</v>
      </c>
      <c r="BE186" s="2">
        <v>0.19750000000000001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2.5499999999999998E-2</v>
      </c>
      <c r="BO186" s="2">
        <v>1.6199999999999999E-2</v>
      </c>
      <c r="BP186" s="2">
        <v>9.2999999999999992E-3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37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-37.218240680000001</v>
      </c>
      <c r="CJ186" s="2">
        <v>145.02972310000001</v>
      </c>
      <c r="CK186" s="2">
        <v>221</v>
      </c>
      <c r="CL186" s="2">
        <v>1967</v>
      </c>
      <c r="CM186" s="2">
        <v>35</v>
      </c>
      <c r="CN186" s="2">
        <v>63</v>
      </c>
      <c r="CO186" s="2">
        <v>47</v>
      </c>
      <c r="CP186" s="2">
        <v>18</v>
      </c>
      <c r="CQ186" s="2">
        <v>69</v>
      </c>
      <c r="CR186" s="2">
        <v>13.870799999999999</v>
      </c>
      <c r="CS186" s="2">
        <v>11.375</v>
      </c>
      <c r="CT186" s="2">
        <v>46.6189003</v>
      </c>
      <c r="CU186" s="2">
        <v>465.59600829999999</v>
      </c>
      <c r="CV186" s="2">
        <v>25.200000800000002</v>
      </c>
      <c r="CW186" s="2">
        <v>0.8</v>
      </c>
      <c r="CX186" s="2">
        <v>24.399999600000001</v>
      </c>
      <c r="CY186" s="2">
        <v>8.9333296000000004</v>
      </c>
      <c r="CZ186" s="2">
        <v>19.616699199999999</v>
      </c>
      <c r="DA186" s="2">
        <v>19.616699199999999</v>
      </c>
      <c r="DB186" s="2">
        <v>8.25</v>
      </c>
      <c r="DC186" s="2">
        <v>687</v>
      </c>
      <c r="DD186" s="2">
        <v>73</v>
      </c>
      <c r="DE186" s="2">
        <v>37</v>
      </c>
      <c r="DF186" s="2">
        <v>23.3113995</v>
      </c>
      <c r="DG186" s="2">
        <v>214</v>
      </c>
      <c r="DH186" s="2">
        <v>122</v>
      </c>
      <c r="DI186" s="2">
        <v>122</v>
      </c>
      <c r="DJ186" s="2">
        <v>213</v>
      </c>
      <c r="DK186" s="2">
        <v>0.905528</v>
      </c>
      <c r="DL186" s="2">
        <v>10.2867002</v>
      </c>
      <c r="DM186" s="2">
        <v>-11.45765329</v>
      </c>
      <c r="DN186" s="2">
        <v>-0.19342109599999999</v>
      </c>
      <c r="DO186" s="2">
        <v>-2.8278408110000002</v>
      </c>
      <c r="DP186" s="2">
        <v>1.009768</v>
      </c>
      <c r="DQ186" s="2">
        <v>-1.251100018</v>
      </c>
      <c r="DR186" s="2">
        <v>0.30490083800000001</v>
      </c>
      <c r="DS186" s="2">
        <v>2.569</v>
      </c>
      <c r="DT186" s="2">
        <v>1.405</v>
      </c>
      <c r="DU186" s="2">
        <v>0.66</v>
      </c>
      <c r="DV186" s="2">
        <v>1.3440000000000001</v>
      </c>
      <c r="DW186" s="2">
        <v>0.63700000000000001</v>
      </c>
      <c r="DX186" s="2" t="s">
        <v>828</v>
      </c>
      <c r="DY186" s="2"/>
    </row>
    <row r="187" spans="1:129">
      <c r="A187" t="str">
        <f t="shared" si="2"/>
        <v>NSW0678_9D</v>
      </c>
      <c r="B187" s="2" t="s">
        <v>671</v>
      </c>
      <c r="C187" s="2" t="s">
        <v>821</v>
      </c>
      <c r="D187" s="2">
        <v>9</v>
      </c>
      <c r="E187" s="2" t="s">
        <v>154</v>
      </c>
      <c r="F187" s="2" t="s">
        <v>827</v>
      </c>
      <c r="G187" s="2" t="s">
        <v>823</v>
      </c>
      <c r="H187" s="16">
        <v>44384.892359999998</v>
      </c>
      <c r="I187" s="2">
        <v>37.302</v>
      </c>
      <c r="J187" s="2">
        <v>1.2995000000000001</v>
      </c>
      <c r="K187" s="2">
        <v>4.0824999999999996</v>
      </c>
      <c r="L187" s="2">
        <v>0.34839999999999999</v>
      </c>
      <c r="M187" s="2">
        <v>3.5999999999999997E-2</v>
      </c>
      <c r="N187" s="2">
        <v>0.98299999999999998</v>
      </c>
      <c r="O187" s="2">
        <v>6.0000000000000001E-3</v>
      </c>
      <c r="P187" s="2">
        <v>36</v>
      </c>
      <c r="Q187" s="2">
        <v>37</v>
      </c>
      <c r="R187" s="2">
        <v>8</v>
      </c>
      <c r="S187" s="2">
        <v>83</v>
      </c>
      <c r="T187" s="2">
        <v>27</v>
      </c>
      <c r="U187" s="2">
        <v>214</v>
      </c>
      <c r="V187" s="2">
        <v>0.45190000000000002</v>
      </c>
      <c r="W187" s="2">
        <v>1.43E-2</v>
      </c>
      <c r="X187" s="2">
        <v>4.48E-2</v>
      </c>
      <c r="Y187" s="2">
        <v>0.22950000000000001</v>
      </c>
      <c r="Z187" s="2">
        <v>38.44</v>
      </c>
      <c r="AA187" s="2">
        <v>32</v>
      </c>
      <c r="AB187" s="2">
        <v>10.516</v>
      </c>
      <c r="AC187" s="2">
        <v>17</v>
      </c>
      <c r="AD187" s="2">
        <v>13.024100000000001</v>
      </c>
      <c r="AE187" s="2">
        <v>14</v>
      </c>
      <c r="AF187" s="2">
        <v>6.8472</v>
      </c>
      <c r="AG187" s="2">
        <v>37.302</v>
      </c>
      <c r="AH187" s="2">
        <v>34.040399999999998</v>
      </c>
      <c r="AI187" s="2">
        <v>3.2616000000000001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3.7248000000000001</v>
      </c>
      <c r="AS187" s="2">
        <v>3.1011000000000002</v>
      </c>
      <c r="AT187" s="2">
        <v>0.62370000000000003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1.1857</v>
      </c>
      <c r="BD187" s="2">
        <v>0.98709999999999998</v>
      </c>
      <c r="BE187" s="2">
        <v>0.19850000000000001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3.4599999999999999E-2</v>
      </c>
      <c r="BO187" s="2">
        <v>2.5000000000000001E-2</v>
      </c>
      <c r="BP187" s="2">
        <v>9.5999999999999992E-3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36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-37.218240680000001</v>
      </c>
      <c r="CJ187" s="2">
        <v>145.02972310000001</v>
      </c>
      <c r="CK187" s="2">
        <v>221</v>
      </c>
      <c r="CL187" s="2">
        <v>1967</v>
      </c>
      <c r="CM187" s="2">
        <v>35</v>
      </c>
      <c r="CN187" s="2">
        <v>63</v>
      </c>
      <c r="CO187" s="2">
        <v>47</v>
      </c>
      <c r="CP187" s="2">
        <v>18</v>
      </c>
      <c r="CQ187" s="2">
        <v>69</v>
      </c>
      <c r="CR187" s="2">
        <v>13.870799999999999</v>
      </c>
      <c r="CS187" s="2">
        <v>11.375</v>
      </c>
      <c r="CT187" s="2">
        <v>46.6189003</v>
      </c>
      <c r="CU187" s="2">
        <v>465.59600829999999</v>
      </c>
      <c r="CV187" s="2">
        <v>25.200000800000002</v>
      </c>
      <c r="CW187" s="2">
        <v>0.8</v>
      </c>
      <c r="CX187" s="2">
        <v>24.399999600000001</v>
      </c>
      <c r="CY187" s="2">
        <v>8.9333296000000004</v>
      </c>
      <c r="CZ187" s="2">
        <v>19.616699199999999</v>
      </c>
      <c r="DA187" s="2">
        <v>19.616699199999999</v>
      </c>
      <c r="DB187" s="2">
        <v>8.25</v>
      </c>
      <c r="DC187" s="2">
        <v>687</v>
      </c>
      <c r="DD187" s="2">
        <v>73</v>
      </c>
      <c r="DE187" s="2">
        <v>37</v>
      </c>
      <c r="DF187" s="2">
        <v>23.3113995</v>
      </c>
      <c r="DG187" s="2">
        <v>214</v>
      </c>
      <c r="DH187" s="2">
        <v>122</v>
      </c>
      <c r="DI187" s="2">
        <v>122</v>
      </c>
      <c r="DJ187" s="2">
        <v>213</v>
      </c>
      <c r="DK187" s="2">
        <v>0.905528</v>
      </c>
      <c r="DL187" s="2">
        <v>10.2867002</v>
      </c>
      <c r="DM187" s="2">
        <v>-11.45765329</v>
      </c>
      <c r="DN187" s="2">
        <v>-0.19342109599999999</v>
      </c>
      <c r="DO187" s="2">
        <v>-2.8278408110000002</v>
      </c>
      <c r="DP187" s="2">
        <v>1.009768</v>
      </c>
      <c r="DQ187" s="2">
        <v>-1.251100018</v>
      </c>
      <c r="DR187" s="2">
        <v>0.30490083800000001</v>
      </c>
      <c r="DS187" s="2">
        <v>3.0649999999999999</v>
      </c>
      <c r="DT187" s="2">
        <v>1.3879999999999999</v>
      </c>
      <c r="DU187" s="2">
        <v>0.81100000000000005</v>
      </c>
      <c r="DV187" s="2">
        <v>1.3839999999999999</v>
      </c>
      <c r="DW187" s="2">
        <v>0.70199999999999996</v>
      </c>
      <c r="DX187" s="2" t="s">
        <v>828</v>
      </c>
      <c r="DY187" s="2"/>
    </row>
    <row r="188" spans="1:129">
      <c r="A188" t="str">
        <f t="shared" si="2"/>
        <v>NSW0678_10D</v>
      </c>
      <c r="B188" s="2" t="s">
        <v>671</v>
      </c>
      <c r="C188" s="2" t="s">
        <v>821</v>
      </c>
      <c r="D188" s="2">
        <v>10</v>
      </c>
      <c r="E188" s="2" t="s">
        <v>154</v>
      </c>
      <c r="F188" s="2" t="s">
        <v>827</v>
      </c>
      <c r="G188" s="2" t="s">
        <v>823</v>
      </c>
      <c r="H188" s="16">
        <v>44384.897219999999</v>
      </c>
      <c r="I188" s="2">
        <v>28.371400000000001</v>
      </c>
      <c r="J188" s="2">
        <v>0.90049999999999997</v>
      </c>
      <c r="K188" s="2">
        <v>2.8290000000000002</v>
      </c>
      <c r="L188" s="2">
        <v>0.31740000000000002</v>
      </c>
      <c r="M188" s="2">
        <v>2.1999999999999999E-2</v>
      </c>
      <c r="N188" s="2">
        <v>0.98499999999999999</v>
      </c>
      <c r="O188" s="2">
        <v>7.0000000000000001E-3</v>
      </c>
      <c r="P188" s="2">
        <v>10</v>
      </c>
      <c r="Q188" s="2">
        <v>4</v>
      </c>
      <c r="R188" s="2">
        <v>0</v>
      </c>
      <c r="S188" s="2">
        <v>11</v>
      </c>
      <c r="T188" s="2">
        <v>5</v>
      </c>
      <c r="U188" s="2">
        <v>10</v>
      </c>
      <c r="V188" s="2">
        <v>2.5781000000000001</v>
      </c>
      <c r="W188" s="2">
        <v>7.5399999999999995E-2</v>
      </c>
      <c r="X188" s="2">
        <v>0.23680000000000001</v>
      </c>
      <c r="Y188" s="2">
        <v>0.27339999999999998</v>
      </c>
      <c r="Z188" s="2">
        <v>22.42</v>
      </c>
      <c r="AA188" s="2">
        <v>4</v>
      </c>
      <c r="AB188" s="2">
        <v>11.6609</v>
      </c>
      <c r="AC188" s="2">
        <v>1</v>
      </c>
      <c r="AD188" s="2">
        <v>12.5327</v>
      </c>
      <c r="AE188" s="2">
        <v>2</v>
      </c>
      <c r="AF188" s="2">
        <v>0.3412</v>
      </c>
      <c r="AG188" s="2">
        <v>28.371400000000001</v>
      </c>
      <c r="AH188" s="2">
        <v>28.067399999999999</v>
      </c>
      <c r="AI188" s="2">
        <v>0.30399999999999999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2.6198999999999999</v>
      </c>
      <c r="AS188" s="2">
        <v>2.569</v>
      </c>
      <c r="AT188" s="2">
        <v>5.0900000000000001E-2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0.83399999999999996</v>
      </c>
      <c r="BD188" s="2">
        <v>0.81769999999999998</v>
      </c>
      <c r="BE188" s="2">
        <v>1.6199999999999999E-2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2.0799999999999999E-2</v>
      </c>
      <c r="BO188" s="2">
        <v>2.01E-2</v>
      </c>
      <c r="BP188" s="2">
        <v>6.9999999999999999E-4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9</v>
      </c>
      <c r="BZ188" s="2">
        <v>1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-37.218240680000001</v>
      </c>
      <c r="CJ188" s="2">
        <v>145.02972310000001</v>
      </c>
      <c r="CK188" s="2">
        <v>221</v>
      </c>
      <c r="CL188" s="2">
        <v>1967</v>
      </c>
      <c r="CM188" s="2">
        <v>35</v>
      </c>
      <c r="CN188" s="2">
        <v>63</v>
      </c>
      <c r="CO188" s="2">
        <v>47</v>
      </c>
      <c r="CP188" s="2">
        <v>18</v>
      </c>
      <c r="CQ188" s="2">
        <v>69</v>
      </c>
      <c r="CR188" s="2">
        <v>13.870799999999999</v>
      </c>
      <c r="CS188" s="2">
        <v>11.375</v>
      </c>
      <c r="CT188" s="2">
        <v>46.6189003</v>
      </c>
      <c r="CU188" s="2">
        <v>465.59600829999999</v>
      </c>
      <c r="CV188" s="2">
        <v>25.200000800000002</v>
      </c>
      <c r="CW188" s="2">
        <v>0.8</v>
      </c>
      <c r="CX188" s="2">
        <v>24.399999600000001</v>
      </c>
      <c r="CY188" s="2">
        <v>8.9333296000000004</v>
      </c>
      <c r="CZ188" s="2">
        <v>19.616699199999999</v>
      </c>
      <c r="DA188" s="2">
        <v>19.616699199999999</v>
      </c>
      <c r="DB188" s="2">
        <v>8.25</v>
      </c>
      <c r="DC188" s="2">
        <v>687</v>
      </c>
      <c r="DD188" s="2">
        <v>73</v>
      </c>
      <c r="DE188" s="2">
        <v>37</v>
      </c>
      <c r="DF188" s="2">
        <v>23.3113995</v>
      </c>
      <c r="DG188" s="2">
        <v>214</v>
      </c>
      <c r="DH188" s="2">
        <v>122</v>
      </c>
      <c r="DI188" s="2">
        <v>122</v>
      </c>
      <c r="DJ188" s="2">
        <v>213</v>
      </c>
      <c r="DK188" s="2">
        <v>0.905528</v>
      </c>
      <c r="DL188" s="2">
        <v>10.2867002</v>
      </c>
      <c r="DM188" s="2">
        <v>-11.45765329</v>
      </c>
      <c r="DN188" s="2">
        <v>-0.19342109599999999</v>
      </c>
      <c r="DO188" s="2">
        <v>-2.8278408110000002</v>
      </c>
      <c r="DP188" s="2">
        <v>1.009768</v>
      </c>
      <c r="DQ188" s="2">
        <v>-1.251100018</v>
      </c>
      <c r="DR188" s="2">
        <v>0.30490083800000001</v>
      </c>
      <c r="DS188" s="2">
        <v>1.4730000000000001</v>
      </c>
      <c r="DT188" s="2">
        <v>1.1839999999999999</v>
      </c>
      <c r="DU188" s="2">
        <v>0.56100000000000005</v>
      </c>
      <c r="DV188" s="2">
        <v>1.137</v>
      </c>
      <c r="DW188" s="2">
        <v>0.51200000000000001</v>
      </c>
      <c r="DX188" s="2" t="s">
        <v>828</v>
      </c>
      <c r="DY188" s="2"/>
    </row>
    <row r="189" spans="1:129">
      <c r="A189" t="str">
        <f t="shared" si="2"/>
        <v>NSW0678_1W</v>
      </c>
      <c r="B189" s="2" t="s">
        <v>671</v>
      </c>
      <c r="C189" s="2" t="s">
        <v>821</v>
      </c>
      <c r="D189" s="2">
        <v>1</v>
      </c>
      <c r="E189" s="2" t="s">
        <v>171</v>
      </c>
      <c r="F189" s="2" t="s">
        <v>825</v>
      </c>
      <c r="G189" s="2" t="s">
        <v>823</v>
      </c>
      <c r="H189" s="16">
        <v>44382.615969999999</v>
      </c>
      <c r="I189" s="2">
        <v>29.705400000000001</v>
      </c>
      <c r="J189" s="2">
        <v>0.86970000000000003</v>
      </c>
      <c r="K189" s="2">
        <v>2.7324000000000002</v>
      </c>
      <c r="L189" s="2">
        <v>0.2928</v>
      </c>
      <c r="M189" s="2">
        <v>0.02</v>
      </c>
      <c r="N189" s="2">
        <v>0.97799999999999998</v>
      </c>
      <c r="O189" s="2">
        <v>6.0000000000000001E-3</v>
      </c>
      <c r="P189" s="2">
        <v>37</v>
      </c>
      <c r="Q189" s="2">
        <v>29</v>
      </c>
      <c r="R189" s="2">
        <v>0</v>
      </c>
      <c r="S189" s="2">
        <v>62</v>
      </c>
      <c r="T189" s="2">
        <v>27</v>
      </c>
      <c r="U189" s="2">
        <v>279</v>
      </c>
      <c r="V189" s="2">
        <v>0.4824</v>
      </c>
      <c r="W189" s="2">
        <v>1.2800000000000001E-2</v>
      </c>
      <c r="X189" s="2">
        <v>4.0099999999999997E-2</v>
      </c>
      <c r="Y189" s="2">
        <v>0.1772</v>
      </c>
      <c r="Z189" s="2">
        <v>42.32</v>
      </c>
      <c r="AA189" s="2">
        <v>26</v>
      </c>
      <c r="AB189" s="2">
        <v>10.7067</v>
      </c>
      <c r="AC189" s="2">
        <v>22</v>
      </c>
      <c r="AD189" s="2">
        <v>15.0122</v>
      </c>
      <c r="AE189" s="2">
        <v>3</v>
      </c>
      <c r="AF189" s="2">
        <v>0.3427</v>
      </c>
      <c r="AG189" s="2">
        <v>29.705400000000001</v>
      </c>
      <c r="AH189" s="2">
        <v>27.2529</v>
      </c>
      <c r="AI189" s="2">
        <v>2.4523999999999999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2.4855999999999998</v>
      </c>
      <c r="AS189" s="2">
        <v>2.0562</v>
      </c>
      <c r="AT189" s="2">
        <v>0.4294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0.79120000000000001</v>
      </c>
      <c r="BD189" s="2">
        <v>0.65449999999999997</v>
      </c>
      <c r="BE189" s="2">
        <v>0.13669999999999999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2.2100000000000002E-2</v>
      </c>
      <c r="BO189" s="2">
        <v>1.6E-2</v>
      </c>
      <c r="BP189" s="2">
        <v>6.0000000000000001E-3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37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-37.218240680000001</v>
      </c>
      <c r="CJ189" s="2">
        <v>145.02972310000001</v>
      </c>
      <c r="CK189" s="2">
        <v>221</v>
      </c>
      <c r="CL189" s="2">
        <v>1967</v>
      </c>
      <c r="CM189" s="2">
        <v>35</v>
      </c>
      <c r="CN189" s="2">
        <v>63</v>
      </c>
      <c r="CO189" s="2">
        <v>47</v>
      </c>
      <c r="CP189" s="2">
        <v>18</v>
      </c>
      <c r="CQ189" s="2">
        <v>69</v>
      </c>
      <c r="CR189" s="2">
        <v>13.870799999999999</v>
      </c>
      <c r="CS189" s="2">
        <v>11.375</v>
      </c>
      <c r="CT189" s="2">
        <v>46.6189003</v>
      </c>
      <c r="CU189" s="2">
        <v>465.59600829999999</v>
      </c>
      <c r="CV189" s="2">
        <v>25.200000800000002</v>
      </c>
      <c r="CW189" s="2">
        <v>0.8</v>
      </c>
      <c r="CX189" s="2">
        <v>24.399999600000001</v>
      </c>
      <c r="CY189" s="2">
        <v>8.9333296000000004</v>
      </c>
      <c r="CZ189" s="2">
        <v>19.616699199999999</v>
      </c>
      <c r="DA189" s="2">
        <v>19.616699199999999</v>
      </c>
      <c r="DB189" s="2">
        <v>8.25</v>
      </c>
      <c r="DC189" s="2">
        <v>687</v>
      </c>
      <c r="DD189" s="2">
        <v>73</v>
      </c>
      <c r="DE189" s="2">
        <v>37</v>
      </c>
      <c r="DF189" s="2">
        <v>23.3113995</v>
      </c>
      <c r="DG189" s="2">
        <v>214</v>
      </c>
      <c r="DH189" s="2">
        <v>122</v>
      </c>
      <c r="DI189" s="2">
        <v>122</v>
      </c>
      <c r="DJ189" s="2">
        <v>213</v>
      </c>
      <c r="DK189" s="2">
        <v>0.905528</v>
      </c>
      <c r="DL189" s="2">
        <v>10.2867002</v>
      </c>
      <c r="DM189" s="2">
        <v>-11.45765329</v>
      </c>
      <c r="DN189" s="2">
        <v>-0.19342109599999999</v>
      </c>
      <c r="DO189" s="2">
        <v>-2.8278408110000002</v>
      </c>
      <c r="DP189" s="2">
        <v>1.009768</v>
      </c>
      <c r="DQ189" s="2">
        <v>-1.251100018</v>
      </c>
      <c r="DR189" s="2">
        <v>0.30490083800000001</v>
      </c>
      <c r="DS189" s="2">
        <v>1.978</v>
      </c>
      <c r="DT189" s="2">
        <v>1.42</v>
      </c>
      <c r="DU189" s="2">
        <v>0.68100000000000005</v>
      </c>
      <c r="DV189" s="2">
        <v>1.4279999999999999</v>
      </c>
      <c r="DW189" s="2">
        <v>0.57299999999999995</v>
      </c>
      <c r="DX189" s="2" t="s">
        <v>826</v>
      </c>
      <c r="DY189" s="2"/>
    </row>
    <row r="190" spans="1:129">
      <c r="A190" t="str">
        <f t="shared" si="2"/>
        <v>NSW0678_2W</v>
      </c>
      <c r="B190" s="2" t="s">
        <v>671</v>
      </c>
      <c r="C190" s="2" t="s">
        <v>821</v>
      </c>
      <c r="D190" s="2">
        <v>2</v>
      </c>
      <c r="E190" s="2" t="s">
        <v>171</v>
      </c>
      <c r="F190" s="2" t="s">
        <v>825</v>
      </c>
      <c r="G190" s="2" t="s">
        <v>823</v>
      </c>
      <c r="H190" s="16">
        <v>44382.616670000003</v>
      </c>
      <c r="I190" s="2">
        <v>13.779299999999999</v>
      </c>
      <c r="J190" s="2">
        <v>0.52710000000000001</v>
      </c>
      <c r="K190" s="2">
        <v>1.6558999999999999</v>
      </c>
      <c r="L190" s="2">
        <v>0.38250000000000001</v>
      </c>
      <c r="M190" s="2">
        <v>1.6E-2</v>
      </c>
      <c r="N190" s="2">
        <v>0.98299999999999998</v>
      </c>
      <c r="O190" s="2">
        <v>8.9999999999999993E-3</v>
      </c>
      <c r="P190" s="2">
        <v>14</v>
      </c>
      <c r="Q190" s="2">
        <v>12</v>
      </c>
      <c r="R190" s="2">
        <v>0</v>
      </c>
      <c r="S190" s="2">
        <v>25</v>
      </c>
      <c r="T190" s="2">
        <v>10</v>
      </c>
      <c r="U190" s="2">
        <v>42</v>
      </c>
      <c r="V190" s="2">
        <v>0.55669999999999997</v>
      </c>
      <c r="W190" s="2">
        <v>1.9599999999999999E-2</v>
      </c>
      <c r="X190" s="2">
        <v>6.1400000000000003E-2</v>
      </c>
      <c r="Y190" s="2">
        <v>0.2326</v>
      </c>
      <c r="Z190" s="2">
        <v>29.82</v>
      </c>
      <c r="AA190" s="2">
        <v>10</v>
      </c>
      <c r="AB190" s="2">
        <v>10.532400000000001</v>
      </c>
      <c r="AC190" s="2">
        <v>7</v>
      </c>
      <c r="AD190" s="2">
        <v>2.8247</v>
      </c>
      <c r="AE190" s="2">
        <v>2</v>
      </c>
      <c r="AF190" s="2">
        <v>5.6399999999999999E-2</v>
      </c>
      <c r="AG190" s="2">
        <v>13.779299999999999</v>
      </c>
      <c r="AH190" s="2">
        <v>11.3398</v>
      </c>
      <c r="AI190" s="2">
        <v>2.4394999999999998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1.5355000000000001</v>
      </c>
      <c r="AS190" s="2">
        <v>1.0953999999999999</v>
      </c>
      <c r="AT190" s="2">
        <v>0.44019999999999998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0.48880000000000001</v>
      </c>
      <c r="BD190" s="2">
        <v>0.34870000000000001</v>
      </c>
      <c r="BE190" s="2">
        <v>0.1401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1.67E-2</v>
      </c>
      <c r="BO190" s="2">
        <v>1.03E-2</v>
      </c>
      <c r="BP190" s="2">
        <v>6.4000000000000003E-3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14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-37.218240680000001</v>
      </c>
      <c r="CJ190" s="2">
        <v>145.02972310000001</v>
      </c>
      <c r="CK190" s="2">
        <v>221</v>
      </c>
      <c r="CL190" s="2">
        <v>1967</v>
      </c>
      <c r="CM190" s="2">
        <v>35</v>
      </c>
      <c r="CN190" s="2">
        <v>63</v>
      </c>
      <c r="CO190" s="2">
        <v>47</v>
      </c>
      <c r="CP190" s="2">
        <v>18</v>
      </c>
      <c r="CQ190" s="2">
        <v>69</v>
      </c>
      <c r="CR190" s="2">
        <v>13.870799999999999</v>
      </c>
      <c r="CS190" s="2">
        <v>11.375</v>
      </c>
      <c r="CT190" s="2">
        <v>46.6189003</v>
      </c>
      <c r="CU190" s="2">
        <v>465.59600829999999</v>
      </c>
      <c r="CV190" s="2">
        <v>25.200000800000002</v>
      </c>
      <c r="CW190" s="2">
        <v>0.8</v>
      </c>
      <c r="CX190" s="2">
        <v>24.399999600000001</v>
      </c>
      <c r="CY190" s="2">
        <v>8.9333296000000004</v>
      </c>
      <c r="CZ190" s="2">
        <v>19.616699199999999</v>
      </c>
      <c r="DA190" s="2">
        <v>19.616699199999999</v>
      </c>
      <c r="DB190" s="2">
        <v>8.25</v>
      </c>
      <c r="DC190" s="2">
        <v>687</v>
      </c>
      <c r="DD190" s="2">
        <v>73</v>
      </c>
      <c r="DE190" s="2">
        <v>37</v>
      </c>
      <c r="DF190" s="2">
        <v>23.3113995</v>
      </c>
      <c r="DG190" s="2">
        <v>214</v>
      </c>
      <c r="DH190" s="2">
        <v>122</v>
      </c>
      <c r="DI190" s="2">
        <v>122</v>
      </c>
      <c r="DJ190" s="2">
        <v>213</v>
      </c>
      <c r="DK190" s="2">
        <v>0.905528</v>
      </c>
      <c r="DL190" s="2">
        <v>10.2867002</v>
      </c>
      <c r="DM190" s="2">
        <v>-11.45765329</v>
      </c>
      <c r="DN190" s="2">
        <v>-0.19342109599999999</v>
      </c>
      <c r="DO190" s="2">
        <v>-2.8278408110000002</v>
      </c>
      <c r="DP190" s="2">
        <v>1.009768</v>
      </c>
      <c r="DQ190" s="2">
        <v>-1.251100018</v>
      </c>
      <c r="DR190" s="2">
        <v>0.30490083800000001</v>
      </c>
      <c r="DS190" s="2">
        <v>1.012</v>
      </c>
      <c r="DT190" s="2">
        <v>0.73099999999999998</v>
      </c>
      <c r="DU190" s="2">
        <v>0.45300000000000001</v>
      </c>
      <c r="DV190" s="2">
        <v>0.874</v>
      </c>
      <c r="DW190" s="2">
        <v>0.47899999999999998</v>
      </c>
      <c r="DX190" s="2" t="s">
        <v>826</v>
      </c>
      <c r="DY190" s="2"/>
    </row>
    <row r="191" spans="1:129">
      <c r="A191" t="str">
        <f t="shared" si="2"/>
        <v>NSW0678_3W</v>
      </c>
      <c r="B191" s="2" t="s">
        <v>671</v>
      </c>
      <c r="C191" s="2" t="s">
        <v>821</v>
      </c>
      <c r="D191" s="2">
        <v>3</v>
      </c>
      <c r="E191" s="2" t="s">
        <v>171</v>
      </c>
      <c r="F191" s="2" t="s">
        <v>825</v>
      </c>
      <c r="G191" s="2" t="s">
        <v>823</v>
      </c>
      <c r="H191" s="16">
        <v>44382.617359999997</v>
      </c>
      <c r="I191" s="2">
        <v>22.738</v>
      </c>
      <c r="J191" s="2">
        <v>0.74629999999999996</v>
      </c>
      <c r="K191" s="2">
        <v>2.3447</v>
      </c>
      <c r="L191" s="2">
        <v>0.32819999999999999</v>
      </c>
      <c r="M191" s="2">
        <v>1.9E-2</v>
      </c>
      <c r="N191" s="2">
        <v>0.997</v>
      </c>
      <c r="O191" s="2">
        <v>0.01</v>
      </c>
      <c r="P191" s="2">
        <v>20</v>
      </c>
      <c r="Q191" s="2">
        <v>18</v>
      </c>
      <c r="R191" s="2">
        <v>1</v>
      </c>
      <c r="S191" s="2">
        <v>37</v>
      </c>
      <c r="T191" s="2">
        <v>15</v>
      </c>
      <c r="U191" s="2">
        <v>117</v>
      </c>
      <c r="V191" s="2">
        <v>0.61670000000000003</v>
      </c>
      <c r="W191" s="2">
        <v>1.8599999999999998E-2</v>
      </c>
      <c r="X191" s="2">
        <v>5.8400000000000001E-2</v>
      </c>
      <c r="Y191" s="2">
        <v>0.17399999999999999</v>
      </c>
      <c r="Z191" s="2">
        <v>43.08</v>
      </c>
      <c r="AA191" s="2">
        <v>16</v>
      </c>
      <c r="AB191" s="2">
        <v>14.0489</v>
      </c>
      <c r="AC191" s="2">
        <v>13</v>
      </c>
      <c r="AD191" s="2">
        <v>7.5281000000000002</v>
      </c>
      <c r="AE191" s="2">
        <v>2</v>
      </c>
      <c r="AF191" s="2">
        <v>5.1400000000000001E-2</v>
      </c>
      <c r="AG191" s="2">
        <v>22.738</v>
      </c>
      <c r="AH191" s="2">
        <v>19.3872</v>
      </c>
      <c r="AI191" s="2">
        <v>3.3509000000000002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2.1631</v>
      </c>
      <c r="AS191" s="2">
        <v>1.5369999999999999</v>
      </c>
      <c r="AT191" s="2">
        <v>0.62609999999999999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0.6885</v>
      </c>
      <c r="BD191" s="2">
        <v>0.48920000000000002</v>
      </c>
      <c r="BE191" s="2">
        <v>0.1993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2.1499999999999998E-2</v>
      </c>
      <c r="BO191" s="2">
        <v>1.2E-2</v>
      </c>
      <c r="BP191" s="2">
        <v>9.4999999999999998E-3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20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-37.218240680000001</v>
      </c>
      <c r="CJ191" s="2">
        <v>145.02972310000001</v>
      </c>
      <c r="CK191" s="2">
        <v>221</v>
      </c>
      <c r="CL191" s="2">
        <v>1967</v>
      </c>
      <c r="CM191" s="2">
        <v>35</v>
      </c>
      <c r="CN191" s="2">
        <v>63</v>
      </c>
      <c r="CO191" s="2">
        <v>47</v>
      </c>
      <c r="CP191" s="2">
        <v>18</v>
      </c>
      <c r="CQ191" s="2">
        <v>69</v>
      </c>
      <c r="CR191" s="2">
        <v>13.870799999999999</v>
      </c>
      <c r="CS191" s="2">
        <v>11.375</v>
      </c>
      <c r="CT191" s="2">
        <v>46.6189003</v>
      </c>
      <c r="CU191" s="2">
        <v>465.59600829999999</v>
      </c>
      <c r="CV191" s="2">
        <v>25.200000800000002</v>
      </c>
      <c r="CW191" s="2">
        <v>0.8</v>
      </c>
      <c r="CX191" s="2">
        <v>24.399999600000001</v>
      </c>
      <c r="CY191" s="2">
        <v>8.9333296000000004</v>
      </c>
      <c r="CZ191" s="2">
        <v>19.616699199999999</v>
      </c>
      <c r="DA191" s="2">
        <v>19.616699199999999</v>
      </c>
      <c r="DB191" s="2">
        <v>8.25</v>
      </c>
      <c r="DC191" s="2">
        <v>687</v>
      </c>
      <c r="DD191" s="2">
        <v>73</v>
      </c>
      <c r="DE191" s="2">
        <v>37</v>
      </c>
      <c r="DF191" s="2">
        <v>23.3113995</v>
      </c>
      <c r="DG191" s="2">
        <v>214</v>
      </c>
      <c r="DH191" s="2">
        <v>122</v>
      </c>
      <c r="DI191" s="2">
        <v>122</v>
      </c>
      <c r="DJ191" s="2">
        <v>213</v>
      </c>
      <c r="DK191" s="2">
        <v>0.905528</v>
      </c>
      <c r="DL191" s="2">
        <v>10.2867002</v>
      </c>
      <c r="DM191" s="2">
        <v>-11.45765329</v>
      </c>
      <c r="DN191" s="2">
        <v>-0.19342109599999999</v>
      </c>
      <c r="DO191" s="2">
        <v>-2.8278408110000002</v>
      </c>
      <c r="DP191" s="2">
        <v>1.009768</v>
      </c>
      <c r="DQ191" s="2">
        <v>-1.251100018</v>
      </c>
      <c r="DR191" s="2">
        <v>0.30490083800000001</v>
      </c>
      <c r="DS191" s="2">
        <v>1.4670000000000001</v>
      </c>
      <c r="DT191" s="2">
        <v>0.99199999999999999</v>
      </c>
      <c r="DU191" s="2">
        <v>0.61599999999999999</v>
      </c>
      <c r="DV191" s="2">
        <v>1.0269999999999999</v>
      </c>
      <c r="DW191" s="2">
        <v>0.58899999999999997</v>
      </c>
      <c r="DX191" s="2" t="s">
        <v>826</v>
      </c>
      <c r="DY191" s="2"/>
    </row>
    <row r="192" spans="1:129">
      <c r="A192" t="str">
        <f t="shared" si="2"/>
        <v>NSW0678_4W</v>
      </c>
      <c r="B192" s="2" t="s">
        <v>671</v>
      </c>
      <c r="C192" s="2" t="s">
        <v>821</v>
      </c>
      <c r="D192" s="2">
        <v>4</v>
      </c>
      <c r="E192" s="2" t="s">
        <v>171</v>
      </c>
      <c r="F192" s="2" t="s">
        <v>825</v>
      </c>
      <c r="G192" s="2" t="s">
        <v>823</v>
      </c>
      <c r="H192" s="16">
        <v>44382.618060000001</v>
      </c>
      <c r="I192" s="2">
        <v>20.134399999999999</v>
      </c>
      <c r="J192" s="2">
        <v>0.78239999999999998</v>
      </c>
      <c r="K192" s="2">
        <v>2.4579</v>
      </c>
      <c r="L192" s="2">
        <v>0.3886</v>
      </c>
      <c r="M192" s="2">
        <v>2.4E-2</v>
      </c>
      <c r="N192" s="2">
        <v>0.98299999999999998</v>
      </c>
      <c r="O192" s="2">
        <v>8.0000000000000002E-3</v>
      </c>
      <c r="P192" s="2">
        <v>24</v>
      </c>
      <c r="Q192" s="2">
        <v>12</v>
      </c>
      <c r="R192" s="2">
        <v>5</v>
      </c>
      <c r="S192" s="2">
        <v>34</v>
      </c>
      <c r="T192" s="2">
        <v>1</v>
      </c>
      <c r="U192" s="2">
        <v>0</v>
      </c>
      <c r="V192" s="2">
        <v>0.59079999999999999</v>
      </c>
      <c r="W192" s="2">
        <v>2.1100000000000001E-2</v>
      </c>
      <c r="X192" s="2">
        <v>6.6199999999999995E-2</v>
      </c>
      <c r="Y192" s="2">
        <v>0.1991</v>
      </c>
      <c r="Z192" s="2">
        <v>0</v>
      </c>
      <c r="AA192" s="2">
        <v>1</v>
      </c>
      <c r="AB192" s="2">
        <v>0.29599999999999999</v>
      </c>
      <c r="AC192" s="2">
        <v>0</v>
      </c>
      <c r="AD192" s="2">
        <v>0</v>
      </c>
      <c r="AE192" s="2">
        <v>0</v>
      </c>
      <c r="AF192" s="2">
        <v>0</v>
      </c>
      <c r="AG192" s="2">
        <v>20.134399999999999</v>
      </c>
      <c r="AH192" s="2">
        <v>17.755199999999999</v>
      </c>
      <c r="AI192" s="2">
        <v>2.3792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2.2654000000000001</v>
      </c>
      <c r="AS192" s="2">
        <v>1.8257000000000001</v>
      </c>
      <c r="AT192" s="2">
        <v>0.43969999999999998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0.72109999999999996</v>
      </c>
      <c r="BD192" s="2">
        <v>0.58109999999999995</v>
      </c>
      <c r="BE192" s="2">
        <v>0.14000000000000001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2.4E-2</v>
      </c>
      <c r="BO192" s="2">
        <v>1.7399999999999999E-2</v>
      </c>
      <c r="BP192" s="2">
        <v>6.6E-3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24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-37.218240680000001</v>
      </c>
      <c r="CJ192" s="2">
        <v>145.02972310000001</v>
      </c>
      <c r="CK192" s="2">
        <v>221</v>
      </c>
      <c r="CL192" s="2">
        <v>1967</v>
      </c>
      <c r="CM192" s="2">
        <v>35</v>
      </c>
      <c r="CN192" s="2">
        <v>63</v>
      </c>
      <c r="CO192" s="2">
        <v>47</v>
      </c>
      <c r="CP192" s="2">
        <v>18</v>
      </c>
      <c r="CQ192" s="2">
        <v>69</v>
      </c>
      <c r="CR192" s="2">
        <v>13.870799999999999</v>
      </c>
      <c r="CS192" s="2">
        <v>11.375</v>
      </c>
      <c r="CT192" s="2">
        <v>46.6189003</v>
      </c>
      <c r="CU192" s="2">
        <v>465.59600829999999</v>
      </c>
      <c r="CV192" s="2">
        <v>25.200000800000002</v>
      </c>
      <c r="CW192" s="2">
        <v>0.8</v>
      </c>
      <c r="CX192" s="2">
        <v>24.399999600000001</v>
      </c>
      <c r="CY192" s="2">
        <v>8.9333296000000004</v>
      </c>
      <c r="CZ192" s="2">
        <v>19.616699199999999</v>
      </c>
      <c r="DA192" s="2">
        <v>19.616699199999999</v>
      </c>
      <c r="DB192" s="2">
        <v>8.25</v>
      </c>
      <c r="DC192" s="2">
        <v>687</v>
      </c>
      <c r="DD192" s="2">
        <v>73</v>
      </c>
      <c r="DE192" s="2">
        <v>37</v>
      </c>
      <c r="DF192" s="2">
        <v>23.3113995</v>
      </c>
      <c r="DG192" s="2">
        <v>214</v>
      </c>
      <c r="DH192" s="2">
        <v>122</v>
      </c>
      <c r="DI192" s="2">
        <v>122</v>
      </c>
      <c r="DJ192" s="2">
        <v>213</v>
      </c>
      <c r="DK192" s="2">
        <v>0.905528</v>
      </c>
      <c r="DL192" s="2">
        <v>10.2867002</v>
      </c>
      <c r="DM192" s="2">
        <v>-11.45765329</v>
      </c>
      <c r="DN192" s="2">
        <v>-0.19342109599999999</v>
      </c>
      <c r="DO192" s="2">
        <v>-2.8278408110000002</v>
      </c>
      <c r="DP192" s="2">
        <v>1.009768</v>
      </c>
      <c r="DQ192" s="2">
        <v>-1.251100018</v>
      </c>
      <c r="DR192" s="2">
        <v>0.30490083800000001</v>
      </c>
      <c r="DS192" s="2">
        <v>1.0389999999999999</v>
      </c>
      <c r="DT192" s="2">
        <v>1.0509999999999999</v>
      </c>
      <c r="DU192" s="2">
        <v>0.39300000000000002</v>
      </c>
      <c r="DV192" s="2">
        <v>1.042</v>
      </c>
      <c r="DW192" s="2">
        <v>0.441</v>
      </c>
      <c r="DX192" s="2" t="s">
        <v>826</v>
      </c>
      <c r="DY192" s="2"/>
    </row>
    <row r="193" spans="1:129">
      <c r="A193" t="str">
        <f t="shared" si="2"/>
        <v>NSW0678_5W</v>
      </c>
      <c r="B193" s="2" t="s">
        <v>671</v>
      </c>
      <c r="C193" s="2" t="s">
        <v>821</v>
      </c>
      <c r="D193" s="2">
        <v>5</v>
      </c>
      <c r="E193" s="2" t="s">
        <v>171</v>
      </c>
      <c r="F193" s="2" t="s">
        <v>825</v>
      </c>
      <c r="G193" s="2" t="s">
        <v>823</v>
      </c>
      <c r="H193" s="16">
        <v>44382.618750000001</v>
      </c>
      <c r="I193" s="2">
        <v>21.119499999999999</v>
      </c>
      <c r="J193" s="2">
        <v>0.61229999999999996</v>
      </c>
      <c r="K193" s="2">
        <v>1.9236</v>
      </c>
      <c r="L193" s="2">
        <v>0.28989999999999999</v>
      </c>
      <c r="M193" s="2">
        <v>1.4E-2</v>
      </c>
      <c r="N193" s="2">
        <v>0.98699999999999999</v>
      </c>
      <c r="O193" s="2">
        <v>8.9999999999999993E-3</v>
      </c>
      <c r="P193" s="2">
        <v>20</v>
      </c>
      <c r="Q193" s="2">
        <v>10</v>
      </c>
      <c r="R193" s="2">
        <v>4</v>
      </c>
      <c r="S193" s="2">
        <v>28</v>
      </c>
      <c r="T193" s="2">
        <v>1</v>
      </c>
      <c r="U193" s="2">
        <v>0</v>
      </c>
      <c r="V193" s="2">
        <v>0.75249999999999995</v>
      </c>
      <c r="W193" s="2">
        <v>1.9900000000000001E-2</v>
      </c>
      <c r="X193" s="2">
        <v>6.2600000000000003E-2</v>
      </c>
      <c r="Y193" s="2">
        <v>0.14169999999999999</v>
      </c>
      <c r="Z193" s="2">
        <v>0</v>
      </c>
      <c r="AA193" s="2">
        <v>1</v>
      </c>
      <c r="AB193" s="2">
        <v>0.54410000000000003</v>
      </c>
      <c r="AC193" s="2">
        <v>0</v>
      </c>
      <c r="AD193" s="2">
        <v>0</v>
      </c>
      <c r="AE193" s="2">
        <v>0</v>
      </c>
      <c r="AF193" s="2">
        <v>0</v>
      </c>
      <c r="AG193" s="2">
        <v>21.119499999999999</v>
      </c>
      <c r="AH193" s="2">
        <v>20.206900000000001</v>
      </c>
      <c r="AI193" s="2">
        <v>0.91259999999999997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1.76</v>
      </c>
      <c r="AS193" s="2">
        <v>1.6087</v>
      </c>
      <c r="AT193" s="2">
        <v>0.15129999999999999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0.56020000000000003</v>
      </c>
      <c r="BD193" s="2">
        <v>0.5121</v>
      </c>
      <c r="BE193" s="2">
        <v>4.82E-2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1.5299999999999999E-2</v>
      </c>
      <c r="BO193" s="2">
        <v>1.3299999999999999E-2</v>
      </c>
      <c r="BP193" s="2">
        <v>2E-3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20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-37.218240680000001</v>
      </c>
      <c r="CJ193" s="2">
        <v>145.02972310000001</v>
      </c>
      <c r="CK193" s="2">
        <v>221</v>
      </c>
      <c r="CL193" s="2">
        <v>1967</v>
      </c>
      <c r="CM193" s="2">
        <v>35</v>
      </c>
      <c r="CN193" s="2">
        <v>63</v>
      </c>
      <c r="CO193" s="2">
        <v>47</v>
      </c>
      <c r="CP193" s="2">
        <v>18</v>
      </c>
      <c r="CQ193" s="2">
        <v>69</v>
      </c>
      <c r="CR193" s="2">
        <v>13.870799999999999</v>
      </c>
      <c r="CS193" s="2">
        <v>11.375</v>
      </c>
      <c r="CT193" s="2">
        <v>46.6189003</v>
      </c>
      <c r="CU193" s="2">
        <v>465.59600829999999</v>
      </c>
      <c r="CV193" s="2">
        <v>25.200000800000002</v>
      </c>
      <c r="CW193" s="2">
        <v>0.8</v>
      </c>
      <c r="CX193" s="2">
        <v>24.399999600000001</v>
      </c>
      <c r="CY193" s="2">
        <v>8.9333296000000004</v>
      </c>
      <c r="CZ193" s="2">
        <v>19.616699199999999</v>
      </c>
      <c r="DA193" s="2">
        <v>19.616699199999999</v>
      </c>
      <c r="DB193" s="2">
        <v>8.25</v>
      </c>
      <c r="DC193" s="2">
        <v>687</v>
      </c>
      <c r="DD193" s="2">
        <v>73</v>
      </c>
      <c r="DE193" s="2">
        <v>37</v>
      </c>
      <c r="DF193" s="2">
        <v>23.3113995</v>
      </c>
      <c r="DG193" s="2">
        <v>214</v>
      </c>
      <c r="DH193" s="2">
        <v>122</v>
      </c>
      <c r="DI193" s="2">
        <v>122</v>
      </c>
      <c r="DJ193" s="2">
        <v>213</v>
      </c>
      <c r="DK193" s="2">
        <v>0.905528</v>
      </c>
      <c r="DL193" s="2">
        <v>10.2867002</v>
      </c>
      <c r="DM193" s="2">
        <v>-11.45765329</v>
      </c>
      <c r="DN193" s="2">
        <v>-0.19342109599999999</v>
      </c>
      <c r="DO193" s="2">
        <v>-2.8278408110000002</v>
      </c>
      <c r="DP193" s="2">
        <v>1.009768</v>
      </c>
      <c r="DQ193" s="2">
        <v>-1.251100018</v>
      </c>
      <c r="DR193" s="2">
        <v>0.30490083800000001</v>
      </c>
      <c r="DS193" s="2">
        <v>1.1950000000000001</v>
      </c>
      <c r="DT193" s="2">
        <v>1.06</v>
      </c>
      <c r="DU193" s="2">
        <v>0.55800000000000005</v>
      </c>
      <c r="DV193" s="2">
        <v>1.1259999999999999</v>
      </c>
      <c r="DW193" s="2">
        <v>0.52300000000000002</v>
      </c>
      <c r="DX193" s="2" t="s">
        <v>826</v>
      </c>
      <c r="DY193" s="2"/>
    </row>
    <row r="194" spans="1:129">
      <c r="A194" t="str">
        <f t="shared" si="2"/>
        <v>NSW0678_6W</v>
      </c>
      <c r="B194" s="2" t="s">
        <v>671</v>
      </c>
      <c r="C194" s="2" t="s">
        <v>821</v>
      </c>
      <c r="D194" s="2">
        <v>6</v>
      </c>
      <c r="E194" s="2" t="s">
        <v>171</v>
      </c>
      <c r="F194" s="2" t="s">
        <v>827</v>
      </c>
      <c r="G194" s="2" t="s">
        <v>823</v>
      </c>
      <c r="H194" s="16">
        <v>44384.900690000002</v>
      </c>
      <c r="I194" s="2">
        <v>15.886699999999999</v>
      </c>
      <c r="J194" s="2">
        <v>0.49199999999999999</v>
      </c>
      <c r="K194" s="2">
        <v>1.5456000000000001</v>
      </c>
      <c r="L194" s="2">
        <v>0.30969999999999998</v>
      </c>
      <c r="M194" s="2">
        <v>1.2E-2</v>
      </c>
      <c r="N194" s="2">
        <v>0.98399999999999999</v>
      </c>
      <c r="O194" s="2">
        <v>8.9999999999999993E-3</v>
      </c>
      <c r="P194" s="2">
        <v>21</v>
      </c>
      <c r="Q194" s="2">
        <v>17</v>
      </c>
      <c r="R194" s="2">
        <v>0</v>
      </c>
      <c r="S194" s="2">
        <v>37</v>
      </c>
      <c r="T194" s="2">
        <v>11</v>
      </c>
      <c r="U194" s="2">
        <v>67</v>
      </c>
      <c r="V194" s="2">
        <v>0.43380000000000002</v>
      </c>
      <c r="W194" s="2">
        <v>1.2E-2</v>
      </c>
      <c r="X194" s="2">
        <v>3.78E-2</v>
      </c>
      <c r="Y194" s="2">
        <v>0.24129999999999999</v>
      </c>
      <c r="Z194" s="2">
        <v>41.75</v>
      </c>
      <c r="AA194" s="2">
        <v>15</v>
      </c>
      <c r="AB194" s="2">
        <v>0.35899999999999999</v>
      </c>
      <c r="AC194" s="2">
        <v>2</v>
      </c>
      <c r="AD194" s="2">
        <v>2.5707</v>
      </c>
      <c r="AE194" s="2">
        <v>12</v>
      </c>
      <c r="AF194" s="2">
        <v>6.2938999999999998</v>
      </c>
      <c r="AG194" s="2">
        <v>15.886699999999999</v>
      </c>
      <c r="AH194" s="2">
        <v>15.400600000000001</v>
      </c>
      <c r="AI194" s="2">
        <v>0.48609999999999998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1.3992</v>
      </c>
      <c r="AS194" s="2">
        <v>1.3171999999999999</v>
      </c>
      <c r="AT194" s="2">
        <v>8.2000000000000003E-2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0.44540000000000002</v>
      </c>
      <c r="BD194" s="2">
        <v>0.41930000000000001</v>
      </c>
      <c r="BE194" s="2">
        <v>2.6100000000000002E-2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1.06E-2</v>
      </c>
      <c r="BO194" s="2">
        <v>9.4999999999999998E-3</v>
      </c>
      <c r="BP194" s="2">
        <v>1.1000000000000001E-3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21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-37.218240680000001</v>
      </c>
      <c r="CJ194" s="2">
        <v>145.02972310000001</v>
      </c>
      <c r="CK194" s="2">
        <v>221</v>
      </c>
      <c r="CL194" s="2">
        <v>1967</v>
      </c>
      <c r="CM194" s="2">
        <v>35</v>
      </c>
      <c r="CN194" s="2">
        <v>63</v>
      </c>
      <c r="CO194" s="2">
        <v>47</v>
      </c>
      <c r="CP194" s="2">
        <v>18</v>
      </c>
      <c r="CQ194" s="2">
        <v>69</v>
      </c>
      <c r="CR194" s="2">
        <v>13.870799999999999</v>
      </c>
      <c r="CS194" s="2">
        <v>11.375</v>
      </c>
      <c r="CT194" s="2">
        <v>46.6189003</v>
      </c>
      <c r="CU194" s="2">
        <v>465.59600829999999</v>
      </c>
      <c r="CV194" s="2">
        <v>25.200000800000002</v>
      </c>
      <c r="CW194" s="2">
        <v>0.8</v>
      </c>
      <c r="CX194" s="2">
        <v>24.399999600000001</v>
      </c>
      <c r="CY194" s="2">
        <v>8.9333296000000004</v>
      </c>
      <c r="CZ194" s="2">
        <v>19.616699199999999</v>
      </c>
      <c r="DA194" s="2">
        <v>19.616699199999999</v>
      </c>
      <c r="DB194" s="2">
        <v>8.25</v>
      </c>
      <c r="DC194" s="2">
        <v>687</v>
      </c>
      <c r="DD194" s="2">
        <v>73</v>
      </c>
      <c r="DE194" s="2">
        <v>37</v>
      </c>
      <c r="DF194" s="2">
        <v>23.3113995</v>
      </c>
      <c r="DG194" s="2">
        <v>214</v>
      </c>
      <c r="DH194" s="2">
        <v>122</v>
      </c>
      <c r="DI194" s="2">
        <v>122</v>
      </c>
      <c r="DJ194" s="2">
        <v>213</v>
      </c>
      <c r="DK194" s="2">
        <v>0.905528</v>
      </c>
      <c r="DL194" s="2">
        <v>10.2867002</v>
      </c>
      <c r="DM194" s="2">
        <v>-11.45765329</v>
      </c>
      <c r="DN194" s="2">
        <v>-0.19342109599999999</v>
      </c>
      <c r="DO194" s="2">
        <v>-2.8278408110000002</v>
      </c>
      <c r="DP194" s="2">
        <v>1.009768</v>
      </c>
      <c r="DQ194" s="2">
        <v>-1.251100018</v>
      </c>
      <c r="DR194" s="2">
        <v>0.30490083800000001</v>
      </c>
      <c r="DS194" s="2">
        <v>1.0669999999999999</v>
      </c>
      <c r="DT194" s="2">
        <v>1.05</v>
      </c>
      <c r="DU194" s="2">
        <v>0.54100000000000004</v>
      </c>
      <c r="DV194" s="2">
        <v>0.85399999999999998</v>
      </c>
      <c r="DW194" s="2">
        <v>0.32500000000000001</v>
      </c>
      <c r="DX194" s="2" t="s">
        <v>828</v>
      </c>
      <c r="DY194" s="2"/>
    </row>
    <row r="195" spans="1:129">
      <c r="A195" t="str">
        <f t="shared" ref="A195:A198" si="3">CONCATENATE(B195, "_", D195, E195)</f>
        <v>NSW0678_7W</v>
      </c>
      <c r="B195" s="2" t="s">
        <v>671</v>
      </c>
      <c r="C195" s="2" t="s">
        <v>821</v>
      </c>
      <c r="D195" s="2">
        <v>7</v>
      </c>
      <c r="E195" s="2" t="s">
        <v>171</v>
      </c>
      <c r="F195" s="2" t="s">
        <v>827</v>
      </c>
      <c r="G195" s="2" t="s">
        <v>823</v>
      </c>
      <c r="H195" s="16">
        <v>44384.906940000001</v>
      </c>
      <c r="I195" s="2">
        <v>28.706600000000002</v>
      </c>
      <c r="J195" s="2">
        <v>0.5917</v>
      </c>
      <c r="K195" s="2">
        <v>1.8588</v>
      </c>
      <c r="L195" s="2">
        <v>0.20610000000000001</v>
      </c>
      <c r="M195" s="2">
        <v>0.01</v>
      </c>
      <c r="N195" s="2">
        <v>1.0089999999999999</v>
      </c>
      <c r="O195" s="2">
        <v>0.01</v>
      </c>
      <c r="P195" s="2">
        <v>18</v>
      </c>
      <c r="Q195" s="2">
        <v>33</v>
      </c>
      <c r="R195" s="2">
        <v>12</v>
      </c>
      <c r="S195" s="2">
        <v>74</v>
      </c>
      <c r="T195" s="2">
        <v>6</v>
      </c>
      <c r="U195" s="2">
        <v>6</v>
      </c>
      <c r="V195" s="2">
        <v>0.3881</v>
      </c>
      <c r="W195" s="2">
        <v>7.0000000000000001E-3</v>
      </c>
      <c r="X195" s="2">
        <v>2.1999999999999999E-2</v>
      </c>
      <c r="Y195" s="2">
        <v>0.1229</v>
      </c>
      <c r="Z195" s="2">
        <v>41.8</v>
      </c>
      <c r="AA195" s="2">
        <v>5</v>
      </c>
      <c r="AB195" s="2">
        <v>1.4431</v>
      </c>
      <c r="AC195" s="2">
        <v>4</v>
      </c>
      <c r="AD195" s="2">
        <v>6.9800000000000001E-2</v>
      </c>
      <c r="AE195" s="2">
        <v>0</v>
      </c>
      <c r="AF195" s="2">
        <v>0</v>
      </c>
      <c r="AG195" s="2">
        <v>28.706600000000002</v>
      </c>
      <c r="AH195" s="2">
        <v>28.706600000000002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1.6336999999999999</v>
      </c>
      <c r="AS195" s="2">
        <v>1.6336999999999999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0.52</v>
      </c>
      <c r="BD195" s="2">
        <v>0.52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8.6E-3</v>
      </c>
      <c r="BO195" s="2">
        <v>8.6E-3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18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-37.218240680000001</v>
      </c>
      <c r="CJ195" s="2">
        <v>145.02972310000001</v>
      </c>
      <c r="CK195" s="2">
        <v>221</v>
      </c>
      <c r="CL195" s="2">
        <v>1967</v>
      </c>
      <c r="CM195" s="2">
        <v>35</v>
      </c>
      <c r="CN195" s="2">
        <v>63</v>
      </c>
      <c r="CO195" s="2">
        <v>47</v>
      </c>
      <c r="CP195" s="2">
        <v>18</v>
      </c>
      <c r="CQ195" s="2">
        <v>69</v>
      </c>
      <c r="CR195" s="2">
        <v>13.870799999999999</v>
      </c>
      <c r="CS195" s="2">
        <v>11.375</v>
      </c>
      <c r="CT195" s="2">
        <v>46.6189003</v>
      </c>
      <c r="CU195" s="2">
        <v>465.59600829999999</v>
      </c>
      <c r="CV195" s="2">
        <v>25.200000800000002</v>
      </c>
      <c r="CW195" s="2">
        <v>0.8</v>
      </c>
      <c r="CX195" s="2">
        <v>24.399999600000001</v>
      </c>
      <c r="CY195" s="2">
        <v>8.9333296000000004</v>
      </c>
      <c r="CZ195" s="2">
        <v>19.616699199999999</v>
      </c>
      <c r="DA195" s="2">
        <v>19.616699199999999</v>
      </c>
      <c r="DB195" s="2">
        <v>8.25</v>
      </c>
      <c r="DC195" s="2">
        <v>687</v>
      </c>
      <c r="DD195" s="2">
        <v>73</v>
      </c>
      <c r="DE195" s="2">
        <v>37</v>
      </c>
      <c r="DF195" s="2">
        <v>23.3113995</v>
      </c>
      <c r="DG195" s="2">
        <v>214</v>
      </c>
      <c r="DH195" s="2">
        <v>122</v>
      </c>
      <c r="DI195" s="2">
        <v>122</v>
      </c>
      <c r="DJ195" s="2">
        <v>213</v>
      </c>
      <c r="DK195" s="2">
        <v>0.905528</v>
      </c>
      <c r="DL195" s="2">
        <v>10.2867002</v>
      </c>
      <c r="DM195" s="2">
        <v>-11.45765329</v>
      </c>
      <c r="DN195" s="2">
        <v>-0.19342109599999999</v>
      </c>
      <c r="DO195" s="2">
        <v>-2.8278408110000002</v>
      </c>
      <c r="DP195" s="2">
        <v>1.009768</v>
      </c>
      <c r="DQ195" s="2">
        <v>-1.251100018</v>
      </c>
      <c r="DR195" s="2">
        <v>0.30490083800000001</v>
      </c>
      <c r="DS195" s="2">
        <v>1.974</v>
      </c>
      <c r="DT195" s="2">
        <v>1.4039999999999999</v>
      </c>
      <c r="DU195" s="2">
        <v>0.65700000000000003</v>
      </c>
      <c r="DV195" s="2">
        <v>1.476</v>
      </c>
      <c r="DW195" s="2">
        <v>0.66</v>
      </c>
      <c r="DX195" s="2" t="s">
        <v>828</v>
      </c>
      <c r="DY195" s="2"/>
    </row>
    <row r="196" spans="1:129">
      <c r="A196" t="str">
        <f t="shared" si="3"/>
        <v>NSW0678_8W</v>
      </c>
      <c r="B196" s="2" t="s">
        <v>671</v>
      </c>
      <c r="C196" s="2" t="s">
        <v>821</v>
      </c>
      <c r="D196" s="2">
        <v>8</v>
      </c>
      <c r="E196" s="2" t="s">
        <v>171</v>
      </c>
      <c r="F196" s="2" t="s">
        <v>827</v>
      </c>
      <c r="G196" s="2" t="s">
        <v>823</v>
      </c>
      <c r="H196" s="16">
        <v>44384.911110000001</v>
      </c>
      <c r="I196" s="2">
        <v>34.439700000000002</v>
      </c>
      <c r="J196" s="2">
        <v>1.3794</v>
      </c>
      <c r="K196" s="2">
        <v>4.3334000000000001</v>
      </c>
      <c r="L196" s="2">
        <v>0.40050000000000002</v>
      </c>
      <c r="M196" s="2">
        <v>4.2999999999999997E-2</v>
      </c>
      <c r="N196" s="2">
        <v>0.97599999999999998</v>
      </c>
      <c r="O196" s="2">
        <v>5.0000000000000001E-3</v>
      </c>
      <c r="P196" s="2">
        <v>21</v>
      </c>
      <c r="Q196" s="2">
        <v>5</v>
      </c>
      <c r="R196" s="2">
        <v>0</v>
      </c>
      <c r="S196" s="2">
        <v>18</v>
      </c>
      <c r="T196" s="2">
        <v>4</v>
      </c>
      <c r="U196" s="2">
        <v>22</v>
      </c>
      <c r="V196" s="2">
        <v>1.9117999999999999</v>
      </c>
      <c r="W196" s="2">
        <v>7.2099999999999997E-2</v>
      </c>
      <c r="X196" s="2">
        <v>0.2266</v>
      </c>
      <c r="Y196" s="2">
        <v>0.30059999999999998</v>
      </c>
      <c r="Z196" s="2">
        <v>48.86</v>
      </c>
      <c r="AA196" s="2">
        <v>6</v>
      </c>
      <c r="AB196" s="2">
        <v>13.8584</v>
      </c>
      <c r="AC196" s="2">
        <v>3</v>
      </c>
      <c r="AD196" s="2">
        <v>14.951700000000001</v>
      </c>
      <c r="AE196" s="2">
        <v>2</v>
      </c>
      <c r="AF196" s="2">
        <v>0.67159999999999997</v>
      </c>
      <c r="AG196" s="2">
        <v>34.439700000000002</v>
      </c>
      <c r="AH196" s="2">
        <v>28.760300000000001</v>
      </c>
      <c r="AI196" s="2">
        <v>5.6795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4.0986000000000002</v>
      </c>
      <c r="AS196" s="2">
        <v>3.0213000000000001</v>
      </c>
      <c r="AT196" s="2">
        <v>1.0772999999999999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1.3046</v>
      </c>
      <c r="BD196" s="2">
        <v>0.9617</v>
      </c>
      <c r="BE196" s="2">
        <v>0.34289999999999998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4.2999999999999997E-2</v>
      </c>
      <c r="BO196" s="2">
        <v>2.6499999999999999E-2</v>
      </c>
      <c r="BP196" s="2">
        <v>1.6500000000000001E-2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21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-37.218240680000001</v>
      </c>
      <c r="CJ196" s="2">
        <v>145.02972310000001</v>
      </c>
      <c r="CK196" s="2">
        <v>221</v>
      </c>
      <c r="CL196" s="2">
        <v>1967</v>
      </c>
      <c r="CM196" s="2">
        <v>35</v>
      </c>
      <c r="CN196" s="2">
        <v>63</v>
      </c>
      <c r="CO196" s="2">
        <v>47</v>
      </c>
      <c r="CP196" s="2">
        <v>18</v>
      </c>
      <c r="CQ196" s="2">
        <v>69</v>
      </c>
      <c r="CR196" s="2">
        <v>13.870799999999999</v>
      </c>
      <c r="CS196" s="2">
        <v>11.375</v>
      </c>
      <c r="CT196" s="2">
        <v>46.6189003</v>
      </c>
      <c r="CU196" s="2">
        <v>465.59600829999999</v>
      </c>
      <c r="CV196" s="2">
        <v>25.200000800000002</v>
      </c>
      <c r="CW196" s="2">
        <v>0.8</v>
      </c>
      <c r="CX196" s="2">
        <v>24.399999600000001</v>
      </c>
      <c r="CY196" s="2">
        <v>8.9333296000000004</v>
      </c>
      <c r="CZ196" s="2">
        <v>19.616699199999999</v>
      </c>
      <c r="DA196" s="2">
        <v>19.616699199999999</v>
      </c>
      <c r="DB196" s="2">
        <v>8.25</v>
      </c>
      <c r="DC196" s="2">
        <v>687</v>
      </c>
      <c r="DD196" s="2">
        <v>73</v>
      </c>
      <c r="DE196" s="2">
        <v>37</v>
      </c>
      <c r="DF196" s="2">
        <v>23.3113995</v>
      </c>
      <c r="DG196" s="2">
        <v>214</v>
      </c>
      <c r="DH196" s="2">
        <v>122</v>
      </c>
      <c r="DI196" s="2">
        <v>122</v>
      </c>
      <c r="DJ196" s="2">
        <v>213</v>
      </c>
      <c r="DK196" s="2">
        <v>0.905528</v>
      </c>
      <c r="DL196" s="2">
        <v>10.2867002</v>
      </c>
      <c r="DM196" s="2">
        <v>-11.45765329</v>
      </c>
      <c r="DN196" s="2">
        <v>-0.19342109599999999</v>
      </c>
      <c r="DO196" s="2">
        <v>-2.8278408110000002</v>
      </c>
      <c r="DP196" s="2">
        <v>1.009768</v>
      </c>
      <c r="DQ196" s="2">
        <v>-1.251100018</v>
      </c>
      <c r="DR196" s="2">
        <v>0.30490083800000001</v>
      </c>
      <c r="DS196" s="2">
        <v>2.5</v>
      </c>
      <c r="DT196" s="2">
        <v>1.5880000000000001</v>
      </c>
      <c r="DU196" s="2">
        <v>0.67</v>
      </c>
      <c r="DV196" s="2">
        <v>1.6060000000000001</v>
      </c>
      <c r="DW196" s="2">
        <v>0.67200000000000004</v>
      </c>
      <c r="DX196" s="2" t="s">
        <v>828</v>
      </c>
      <c r="DY196" s="2"/>
    </row>
    <row r="197" spans="1:129">
      <c r="A197" t="str">
        <f t="shared" si="3"/>
        <v>NSW0678_9W</v>
      </c>
      <c r="B197" s="2" t="s">
        <v>671</v>
      </c>
      <c r="C197" s="2" t="s">
        <v>821</v>
      </c>
      <c r="D197" s="2">
        <v>9</v>
      </c>
      <c r="E197" s="2" t="s">
        <v>171</v>
      </c>
      <c r="F197" s="2" t="s">
        <v>827</v>
      </c>
      <c r="G197" s="2" t="s">
        <v>823</v>
      </c>
      <c r="H197" s="16">
        <v>44384.914579999997</v>
      </c>
      <c r="I197" s="2">
        <v>32.786200000000001</v>
      </c>
      <c r="J197" s="2">
        <v>1.1727000000000001</v>
      </c>
      <c r="K197" s="2">
        <v>3.6840999999999999</v>
      </c>
      <c r="L197" s="2">
        <v>0.35770000000000002</v>
      </c>
      <c r="M197" s="2">
        <v>3.3000000000000002E-2</v>
      </c>
      <c r="N197" s="2">
        <v>0.96899999999999997</v>
      </c>
      <c r="O197" s="2">
        <v>6.0000000000000001E-3</v>
      </c>
      <c r="P197" s="2">
        <v>23</v>
      </c>
      <c r="Q197" s="2">
        <v>13</v>
      </c>
      <c r="R197" s="2">
        <v>0</v>
      </c>
      <c r="S197" s="2">
        <v>31</v>
      </c>
      <c r="T197" s="2">
        <v>14</v>
      </c>
      <c r="U197" s="2">
        <v>118</v>
      </c>
      <c r="V197" s="2">
        <v>1.0621</v>
      </c>
      <c r="W197" s="2">
        <v>3.4500000000000003E-2</v>
      </c>
      <c r="X197" s="2">
        <v>0.10829999999999999</v>
      </c>
      <c r="Y197" s="2">
        <v>0.31140000000000001</v>
      </c>
      <c r="Z197" s="2">
        <v>42.69</v>
      </c>
      <c r="AA197" s="2">
        <v>14</v>
      </c>
      <c r="AB197" s="2">
        <v>18.528500000000001</v>
      </c>
      <c r="AC197" s="2">
        <v>13</v>
      </c>
      <c r="AD197" s="2">
        <v>9.5210000000000008</v>
      </c>
      <c r="AE197" s="2">
        <v>0</v>
      </c>
      <c r="AF197" s="2">
        <v>0</v>
      </c>
      <c r="AG197" s="2">
        <v>32.786200000000001</v>
      </c>
      <c r="AH197" s="2">
        <v>31.264800000000001</v>
      </c>
      <c r="AI197" s="2">
        <v>1.5214000000000001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3.3614999999999999</v>
      </c>
      <c r="AS197" s="2">
        <v>3.0912000000000002</v>
      </c>
      <c r="AT197" s="2">
        <v>0.27029999999999998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1.07</v>
      </c>
      <c r="BD197" s="2">
        <v>0.98399999999999999</v>
      </c>
      <c r="BE197" s="2">
        <v>8.5999999999999993E-2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2.9100000000000001E-2</v>
      </c>
      <c r="BO197" s="2">
        <v>2.53E-2</v>
      </c>
      <c r="BP197" s="2">
        <v>3.8999999999999998E-3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23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-37.218240680000001</v>
      </c>
      <c r="CJ197" s="2">
        <v>145.02972310000001</v>
      </c>
      <c r="CK197" s="2">
        <v>221</v>
      </c>
      <c r="CL197" s="2">
        <v>1967</v>
      </c>
      <c r="CM197" s="2">
        <v>35</v>
      </c>
      <c r="CN197" s="2">
        <v>63</v>
      </c>
      <c r="CO197" s="2">
        <v>47</v>
      </c>
      <c r="CP197" s="2">
        <v>18</v>
      </c>
      <c r="CQ197" s="2">
        <v>69</v>
      </c>
      <c r="CR197" s="2">
        <v>13.870799999999999</v>
      </c>
      <c r="CS197" s="2">
        <v>11.375</v>
      </c>
      <c r="CT197" s="2">
        <v>46.6189003</v>
      </c>
      <c r="CU197" s="2">
        <v>465.59600829999999</v>
      </c>
      <c r="CV197" s="2">
        <v>25.200000800000002</v>
      </c>
      <c r="CW197" s="2">
        <v>0.8</v>
      </c>
      <c r="CX197" s="2">
        <v>24.399999600000001</v>
      </c>
      <c r="CY197" s="2">
        <v>8.9333296000000004</v>
      </c>
      <c r="CZ197" s="2">
        <v>19.616699199999999</v>
      </c>
      <c r="DA197" s="2">
        <v>19.616699199999999</v>
      </c>
      <c r="DB197" s="2">
        <v>8.25</v>
      </c>
      <c r="DC197" s="2">
        <v>687</v>
      </c>
      <c r="DD197" s="2">
        <v>73</v>
      </c>
      <c r="DE197" s="2">
        <v>37</v>
      </c>
      <c r="DF197" s="2">
        <v>23.3113995</v>
      </c>
      <c r="DG197" s="2">
        <v>214</v>
      </c>
      <c r="DH197" s="2">
        <v>122</v>
      </c>
      <c r="DI197" s="2">
        <v>122</v>
      </c>
      <c r="DJ197" s="2">
        <v>213</v>
      </c>
      <c r="DK197" s="2">
        <v>0.905528</v>
      </c>
      <c r="DL197" s="2">
        <v>10.2867002</v>
      </c>
      <c r="DM197" s="2">
        <v>-11.45765329</v>
      </c>
      <c r="DN197" s="2">
        <v>-0.19342109599999999</v>
      </c>
      <c r="DO197" s="2">
        <v>-2.8278408110000002</v>
      </c>
      <c r="DP197" s="2">
        <v>1.009768</v>
      </c>
      <c r="DQ197" s="2">
        <v>-1.251100018</v>
      </c>
      <c r="DR197" s="2">
        <v>0.30490083800000001</v>
      </c>
      <c r="DS197" s="2">
        <v>1.5329999999999999</v>
      </c>
      <c r="DT197" s="2">
        <v>1.286</v>
      </c>
      <c r="DU197" s="2">
        <v>0.60199999999999998</v>
      </c>
      <c r="DV197" s="2">
        <v>1.095</v>
      </c>
      <c r="DW197" s="2">
        <v>0.57599999999999996</v>
      </c>
      <c r="DX197" s="2" t="s">
        <v>828</v>
      </c>
      <c r="DY197" s="2"/>
    </row>
    <row r="198" spans="1:129">
      <c r="A198" t="str">
        <f t="shared" si="3"/>
        <v>NSW0678_10W</v>
      </c>
      <c r="B198" s="2" t="s">
        <v>671</v>
      </c>
      <c r="C198" s="2" t="s">
        <v>821</v>
      </c>
      <c r="D198" s="2">
        <v>10</v>
      </c>
      <c r="E198" s="2" t="s">
        <v>171</v>
      </c>
      <c r="F198" s="2" t="s">
        <v>827</v>
      </c>
      <c r="G198" s="2" t="s">
        <v>823</v>
      </c>
      <c r="H198" s="16">
        <v>44384.925000000003</v>
      </c>
      <c r="I198" s="2">
        <v>47.169699999999999</v>
      </c>
      <c r="J198" s="2">
        <v>1.3258000000000001</v>
      </c>
      <c r="K198" s="2">
        <v>4.1651999999999996</v>
      </c>
      <c r="L198" s="2">
        <v>0.28110000000000002</v>
      </c>
      <c r="M198" s="2">
        <v>2.9000000000000001E-2</v>
      </c>
      <c r="N198" s="2">
        <v>0.97499999999999998</v>
      </c>
      <c r="O198" s="2">
        <v>5.0000000000000001E-3</v>
      </c>
      <c r="P198" s="2">
        <v>45</v>
      </c>
      <c r="Q198" s="2">
        <v>74</v>
      </c>
      <c r="R198" s="2">
        <v>13</v>
      </c>
      <c r="S198" s="2">
        <v>148</v>
      </c>
      <c r="T198" s="2">
        <v>39</v>
      </c>
      <c r="U198" s="2">
        <v>802</v>
      </c>
      <c r="V198" s="2">
        <v>0.3231</v>
      </c>
      <c r="W198" s="2">
        <v>8.0999999999999996E-3</v>
      </c>
      <c r="X198" s="2">
        <v>2.53E-2</v>
      </c>
      <c r="Y198" s="2">
        <v>0.18190000000000001</v>
      </c>
      <c r="Z198" s="2">
        <v>41.11</v>
      </c>
      <c r="AA198" s="2">
        <v>57</v>
      </c>
      <c r="AB198" s="2">
        <v>4.9645000000000001</v>
      </c>
      <c r="AC198" s="2">
        <v>13</v>
      </c>
      <c r="AD198" s="2">
        <v>9.6942000000000004</v>
      </c>
      <c r="AE198" s="2">
        <v>43</v>
      </c>
      <c r="AF198" s="2">
        <v>27.585699999999999</v>
      </c>
      <c r="AG198" s="2">
        <v>47.169699999999999</v>
      </c>
      <c r="AH198" s="2">
        <v>43.232700000000001</v>
      </c>
      <c r="AI198" s="2">
        <v>3.9369999999999998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3.7486999999999999</v>
      </c>
      <c r="AS198" s="2">
        <v>2.9883000000000002</v>
      </c>
      <c r="AT198" s="2">
        <v>0.76039999999999996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1.1933</v>
      </c>
      <c r="BD198" s="2">
        <v>0.95120000000000005</v>
      </c>
      <c r="BE198" s="2">
        <v>0.24199999999999999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3.3300000000000003E-2</v>
      </c>
      <c r="BO198" s="2">
        <v>2.1399999999999999E-2</v>
      </c>
      <c r="BP198" s="2">
        <v>1.1900000000000001E-2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42</v>
      </c>
      <c r="BZ198" s="2">
        <v>3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-37.218240680000001</v>
      </c>
      <c r="CJ198" s="2">
        <v>145.02972310000001</v>
      </c>
      <c r="CK198" s="2">
        <v>221</v>
      </c>
      <c r="CL198" s="2">
        <v>1967</v>
      </c>
      <c r="CM198" s="2">
        <v>35</v>
      </c>
      <c r="CN198" s="2">
        <v>63</v>
      </c>
      <c r="CO198" s="2">
        <v>47</v>
      </c>
      <c r="CP198" s="2">
        <v>18</v>
      </c>
      <c r="CQ198" s="2">
        <v>69</v>
      </c>
      <c r="CR198" s="2">
        <v>13.870799999999999</v>
      </c>
      <c r="CS198" s="2">
        <v>11.375</v>
      </c>
      <c r="CT198" s="2">
        <v>46.6189003</v>
      </c>
      <c r="CU198" s="2">
        <v>465.59600829999999</v>
      </c>
      <c r="CV198" s="2">
        <v>25.200000800000002</v>
      </c>
      <c r="CW198" s="2">
        <v>0.8</v>
      </c>
      <c r="CX198" s="2">
        <v>24.399999600000001</v>
      </c>
      <c r="CY198" s="2">
        <v>8.9333296000000004</v>
      </c>
      <c r="CZ198" s="2">
        <v>19.616699199999999</v>
      </c>
      <c r="DA198" s="2">
        <v>19.616699199999999</v>
      </c>
      <c r="DB198" s="2">
        <v>8.25</v>
      </c>
      <c r="DC198" s="2">
        <v>687</v>
      </c>
      <c r="DD198" s="2">
        <v>73</v>
      </c>
      <c r="DE198" s="2">
        <v>37</v>
      </c>
      <c r="DF198" s="2">
        <v>23.3113995</v>
      </c>
      <c r="DG198" s="2">
        <v>214</v>
      </c>
      <c r="DH198" s="2">
        <v>122</v>
      </c>
      <c r="DI198" s="2">
        <v>122</v>
      </c>
      <c r="DJ198" s="2">
        <v>213</v>
      </c>
      <c r="DK198" s="2">
        <v>0.905528</v>
      </c>
      <c r="DL198" s="2">
        <v>10.2867002</v>
      </c>
      <c r="DM198" s="2">
        <v>-11.45765329</v>
      </c>
      <c r="DN198" s="2">
        <v>-0.19342109599999999</v>
      </c>
      <c r="DO198" s="2">
        <v>-2.8278408110000002</v>
      </c>
      <c r="DP198" s="2">
        <v>1.009768</v>
      </c>
      <c r="DQ198" s="2">
        <v>-1.251100018</v>
      </c>
      <c r="DR198" s="2">
        <v>0.30490083800000001</v>
      </c>
      <c r="DS198" s="2">
        <v>2.5510000000000002</v>
      </c>
      <c r="DT198" s="2">
        <v>1.5169999999999999</v>
      </c>
      <c r="DU198" s="2">
        <v>0.80500000000000005</v>
      </c>
      <c r="DV198" s="2">
        <v>1.4830000000000001</v>
      </c>
      <c r="DW198" s="2">
        <v>0.81</v>
      </c>
      <c r="DX198" s="2" t="s">
        <v>828</v>
      </c>
      <c r="DY198" s="2"/>
    </row>
    <row r="199" spans="1:129">
      <c r="B199" s="2"/>
      <c r="C199" s="2"/>
      <c r="D199" s="2"/>
      <c r="E199" s="2"/>
      <c r="F199" s="2"/>
      <c r="G199" s="2"/>
      <c r="H199" s="1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597C-DBB9-4268-B5E8-F95FB6B89E96}">
  <dimension ref="A1:J1000"/>
  <sheetViews>
    <sheetView workbookViewId="0">
      <selection activeCell="D15" sqref="D15"/>
    </sheetView>
  </sheetViews>
  <sheetFormatPr defaultRowHeight="14.25"/>
  <cols>
    <col min="1" max="1" width="18.5703125" customWidth="1"/>
    <col min="3" max="3" width="16.5703125" customWidth="1"/>
    <col min="4" max="4" width="12.7109375" customWidth="1"/>
  </cols>
  <sheetData>
    <row r="1" spans="1:10">
      <c r="A1" s="54" t="s">
        <v>4</v>
      </c>
      <c r="B1" s="2" t="s">
        <v>831</v>
      </c>
      <c r="C1" s="56" t="s">
        <v>832</v>
      </c>
      <c r="D1" s="2" t="s">
        <v>833</v>
      </c>
      <c r="E1" s="2" t="s">
        <v>6</v>
      </c>
      <c r="F1" s="2" t="s">
        <v>37</v>
      </c>
      <c r="G1" s="2" t="s">
        <v>38</v>
      </c>
      <c r="H1" s="2" t="s">
        <v>39</v>
      </c>
      <c r="I1" s="2" t="s">
        <v>40</v>
      </c>
      <c r="J1" s="2"/>
    </row>
    <row r="2" spans="1:10">
      <c r="A2" s="4" t="str">
        <f>INDEX('Isotope analysis Sample ID'!A:A, MATCH($B2, 'Isotope analysis Sample ID'!B:B, 0))</f>
        <v>E. melliodora</v>
      </c>
      <c r="B2" s="2" t="s">
        <v>834</v>
      </c>
      <c r="C2" s="4" t="str">
        <f>INDEX('Isotope analysis Sample ID'!C:C, MATCH($B2, 'Isotope analysis Sample ID'!B:B, 0))</f>
        <v>GOL0025_1W</v>
      </c>
      <c r="D2" s="2" t="s">
        <v>608</v>
      </c>
      <c r="E2" s="2" t="s">
        <v>171</v>
      </c>
      <c r="F2" s="2">
        <v>4.12</v>
      </c>
      <c r="G2" s="2">
        <v>-33.08</v>
      </c>
      <c r="H2" s="2">
        <v>0.96</v>
      </c>
      <c r="I2" s="2">
        <v>46</v>
      </c>
      <c r="J2" s="2"/>
    </row>
    <row r="3" spans="1:10">
      <c r="A3" s="4" t="str">
        <f>INDEX('Isotope analysis Sample ID'!A:A, MATCH($B3, 'Isotope analysis Sample ID'!B:B, 0))</f>
        <v>E. melliodora</v>
      </c>
      <c r="B3" s="2" t="s">
        <v>835</v>
      </c>
      <c r="C3" s="4" t="str">
        <f>INDEX('Isotope analysis Sample ID'!C:C, MATCH($B3, 'Isotope analysis Sample ID'!B:B, 0))</f>
        <v>GOL0025_2W</v>
      </c>
      <c r="D3" s="2" t="s">
        <v>608</v>
      </c>
      <c r="E3" s="2" t="s">
        <v>171</v>
      </c>
      <c r="F3" s="2">
        <v>7.45</v>
      </c>
      <c r="G3" s="2">
        <v>-32.17</v>
      </c>
      <c r="H3" s="2">
        <v>1.87</v>
      </c>
      <c r="I3" s="2">
        <v>44.8</v>
      </c>
      <c r="J3" s="2"/>
    </row>
    <row r="4" spans="1:10">
      <c r="A4" s="4" t="str">
        <f>INDEX('Isotope analysis Sample ID'!A:A, MATCH($B4, 'Isotope analysis Sample ID'!B:B, 0))</f>
        <v>E. melliodora</v>
      </c>
      <c r="B4" s="2" t="s">
        <v>836</v>
      </c>
      <c r="C4" s="4" t="str">
        <f>INDEX('Isotope analysis Sample ID'!C:C, MATCH($B4, 'Isotope analysis Sample ID'!B:B, 0))</f>
        <v>GOL0025_3W</v>
      </c>
      <c r="D4" s="2" t="s">
        <v>608</v>
      </c>
      <c r="E4" s="2" t="s">
        <v>171</v>
      </c>
      <c r="F4" s="2">
        <v>-6.6</v>
      </c>
      <c r="G4" s="2">
        <v>-34.9</v>
      </c>
      <c r="H4" s="2">
        <v>1.1399999999999999</v>
      </c>
      <c r="I4" s="2">
        <v>44.1</v>
      </c>
      <c r="J4" s="2"/>
    </row>
    <row r="5" spans="1:10">
      <c r="A5" s="4" t="str">
        <f>INDEX('Isotope analysis Sample ID'!A:A, MATCH($B5, 'Isotope analysis Sample ID'!B:B, 0))</f>
        <v>E. melliodora</v>
      </c>
      <c r="B5" s="2" t="s">
        <v>837</v>
      </c>
      <c r="C5" s="4" t="str">
        <f>INDEX('Isotope analysis Sample ID'!C:C, MATCH($B5, 'Isotope analysis Sample ID'!B:B, 0))</f>
        <v>GOL0025_4W</v>
      </c>
      <c r="D5" s="2" t="s">
        <v>608</v>
      </c>
      <c r="E5" s="2" t="s">
        <v>171</v>
      </c>
      <c r="F5" s="2">
        <v>4.59</v>
      </c>
      <c r="G5" s="2">
        <v>-34.04</v>
      </c>
      <c r="H5" s="2">
        <v>1.2</v>
      </c>
      <c r="I5" s="2">
        <v>44.4</v>
      </c>
      <c r="J5" s="2"/>
    </row>
    <row r="6" spans="1:10">
      <c r="A6" s="4" t="str">
        <f>INDEX('Isotope analysis Sample ID'!A:A, MATCH($B6, 'Isotope analysis Sample ID'!B:B, 0))</f>
        <v>E. melliodora</v>
      </c>
      <c r="B6" s="2" t="s">
        <v>838</v>
      </c>
      <c r="C6" s="4" t="str">
        <f>INDEX('Isotope analysis Sample ID'!C:C, MATCH($B6, 'Isotope analysis Sample ID'!B:B, 0))</f>
        <v>GOL0025_5W</v>
      </c>
      <c r="D6" s="2" t="s">
        <v>608</v>
      </c>
      <c r="E6" s="2" t="s">
        <v>171</v>
      </c>
      <c r="F6" s="2">
        <v>3.72</v>
      </c>
      <c r="G6" s="2">
        <v>-33.26</v>
      </c>
      <c r="H6" s="2">
        <v>1.43</v>
      </c>
      <c r="I6" s="2">
        <v>43.3</v>
      </c>
      <c r="J6" s="2"/>
    </row>
    <row r="7" spans="1:10">
      <c r="A7" s="4" t="str">
        <f>INDEX('Isotope analysis Sample ID'!A:A, MATCH($B7, 'Isotope analysis Sample ID'!B:B, 0))</f>
        <v>E. melliodora</v>
      </c>
      <c r="B7" s="2" t="s">
        <v>839</v>
      </c>
      <c r="C7" s="4" t="str">
        <f>INDEX('Isotope analysis Sample ID'!C:C, MATCH($B7, 'Isotope analysis Sample ID'!B:B, 0))</f>
        <v>GOL0025_6W</v>
      </c>
      <c r="D7" s="2" t="s">
        <v>608</v>
      </c>
      <c r="E7" s="2" t="s">
        <v>171</v>
      </c>
      <c r="F7" s="2">
        <v>-0.42</v>
      </c>
      <c r="G7" s="2">
        <v>-34.619999999999997</v>
      </c>
      <c r="H7" s="2">
        <v>1.1299999999999999</v>
      </c>
      <c r="I7" s="2">
        <v>41.6</v>
      </c>
      <c r="J7" s="2"/>
    </row>
    <row r="8" spans="1:10">
      <c r="A8" s="4" t="str">
        <f>INDEX('Isotope analysis Sample ID'!A:A, MATCH($B8, 'Isotope analysis Sample ID'!B:B, 0))</f>
        <v>E. melliodora</v>
      </c>
      <c r="B8" s="2" t="s">
        <v>840</v>
      </c>
      <c r="C8" s="4" t="str">
        <f>INDEX('Isotope analysis Sample ID'!C:C, MATCH($B8, 'Isotope analysis Sample ID'!B:B, 0))</f>
        <v>GOL0025_7W</v>
      </c>
      <c r="D8" s="2" t="s">
        <v>608</v>
      </c>
      <c r="E8" s="2" t="s">
        <v>171</v>
      </c>
      <c r="F8" s="2">
        <v>0.43</v>
      </c>
      <c r="G8" s="2">
        <v>-33.42</v>
      </c>
      <c r="H8" s="2">
        <v>0.98</v>
      </c>
      <c r="I8" s="2">
        <v>44.2</v>
      </c>
      <c r="J8" s="2"/>
    </row>
    <row r="9" spans="1:10">
      <c r="A9" s="4" t="str">
        <f>INDEX('Isotope analysis Sample ID'!A:A, MATCH($B9, 'Isotope analysis Sample ID'!B:B, 0))</f>
        <v>E. melliodora</v>
      </c>
      <c r="B9" s="2" t="s">
        <v>841</v>
      </c>
      <c r="C9" s="4" t="str">
        <f>INDEX('Isotope analysis Sample ID'!C:C, MATCH($B9, 'Isotope analysis Sample ID'!B:B, 0))</f>
        <v>GOL0025_8W</v>
      </c>
      <c r="D9" s="2" t="s">
        <v>608</v>
      </c>
      <c r="E9" s="2" t="s">
        <v>171</v>
      </c>
      <c r="F9" s="2">
        <v>-0.21</v>
      </c>
      <c r="G9" s="2">
        <v>-33.880000000000003</v>
      </c>
      <c r="H9" s="2">
        <v>1.01</v>
      </c>
      <c r="I9" s="2">
        <v>41.8</v>
      </c>
      <c r="J9" s="2"/>
    </row>
    <row r="10" spans="1:10">
      <c r="A10" s="4" t="str">
        <f>INDEX('Isotope analysis Sample ID'!A:A, MATCH($B10, 'Isotope analysis Sample ID'!B:B, 0))</f>
        <v>E. melliodora</v>
      </c>
      <c r="B10" s="2" t="s">
        <v>842</v>
      </c>
      <c r="C10" s="4" t="str">
        <f>INDEX('Isotope analysis Sample ID'!C:C, MATCH($B10, 'Isotope analysis Sample ID'!B:B, 0))</f>
        <v>GOL0025_9W</v>
      </c>
      <c r="D10" s="2" t="s">
        <v>608</v>
      </c>
      <c r="E10" s="2" t="s">
        <v>171</v>
      </c>
      <c r="F10" s="2">
        <v>9.6999999999999993</v>
      </c>
      <c r="G10" s="2">
        <v>-35.11</v>
      </c>
      <c r="H10" s="2">
        <v>1.1399999999999999</v>
      </c>
      <c r="I10" s="2">
        <v>45.2</v>
      </c>
      <c r="J10" s="2"/>
    </row>
    <row r="11" spans="1:10">
      <c r="A11" s="4" t="str">
        <f>INDEX('Isotope analysis Sample ID'!A:A, MATCH($B11, 'Isotope analysis Sample ID'!B:B, 0))</f>
        <v>E. melliodora</v>
      </c>
      <c r="B11" s="2" t="s">
        <v>843</v>
      </c>
      <c r="C11" s="4" t="str">
        <f>INDEX('Isotope analysis Sample ID'!C:C, MATCH($B11, 'Isotope analysis Sample ID'!B:B, 0))</f>
        <v>GOL0025_10W</v>
      </c>
      <c r="D11" s="2" t="s">
        <v>608</v>
      </c>
      <c r="E11" s="2" t="s">
        <v>171</v>
      </c>
      <c r="F11" s="2">
        <v>4.47</v>
      </c>
      <c r="G11" s="2">
        <v>-34.340000000000003</v>
      </c>
      <c r="H11" s="2">
        <v>1.33</v>
      </c>
      <c r="I11" s="2">
        <v>43.1</v>
      </c>
      <c r="J11" s="2"/>
    </row>
    <row r="12" spans="1:10">
      <c r="A12" s="4" t="str">
        <f>INDEX('Isotope analysis Sample ID'!A:A, MATCH($B12, 'Isotope analysis Sample ID'!B:B, 0))</f>
        <v>E. melliodora</v>
      </c>
      <c r="B12" s="2" t="s">
        <v>844</v>
      </c>
      <c r="C12" s="4" t="str">
        <f>INDEX('Isotope analysis Sample ID'!C:C, MATCH($B12, 'Isotope analysis Sample ID'!B:B, 0))</f>
        <v>GOL0025_1D</v>
      </c>
      <c r="D12" s="2" t="s">
        <v>608</v>
      </c>
      <c r="E12" s="2" t="s">
        <v>154</v>
      </c>
      <c r="F12" s="2">
        <v>2.23</v>
      </c>
      <c r="G12" s="2">
        <v>-33.200000000000003</v>
      </c>
      <c r="H12" s="2">
        <v>0.88</v>
      </c>
      <c r="I12" s="2">
        <v>43.5</v>
      </c>
      <c r="J12" s="2"/>
    </row>
    <row r="13" spans="1:10">
      <c r="A13" s="4" t="str">
        <f>INDEX('Isotope analysis Sample ID'!A:A, MATCH($B13, 'Isotope analysis Sample ID'!B:B, 0))</f>
        <v>E. melliodora</v>
      </c>
      <c r="B13" s="2" t="s">
        <v>845</v>
      </c>
      <c r="C13" s="4" t="str">
        <f>INDEX('Isotope analysis Sample ID'!C:C, MATCH($B13, 'Isotope analysis Sample ID'!B:B, 0))</f>
        <v>GOL0025_2D</v>
      </c>
      <c r="D13" s="2" t="s">
        <v>608</v>
      </c>
      <c r="E13" s="2" t="s">
        <v>154</v>
      </c>
      <c r="F13" s="2">
        <v>1.42</v>
      </c>
      <c r="G13" s="2">
        <v>-33.68</v>
      </c>
      <c r="H13" s="2">
        <v>0.84</v>
      </c>
      <c r="I13" s="2">
        <v>44.1</v>
      </c>
      <c r="J13" s="2"/>
    </row>
    <row r="14" spans="1:10">
      <c r="A14" s="4" t="str">
        <f>INDEX('Isotope analysis Sample ID'!A:A, MATCH($B14, 'Isotope analysis Sample ID'!B:B, 0))</f>
        <v>E. melliodora</v>
      </c>
      <c r="B14" s="2" t="s">
        <v>846</v>
      </c>
      <c r="C14" s="4" t="str">
        <f>INDEX('Isotope analysis Sample ID'!C:C, MATCH($B14, 'Isotope analysis Sample ID'!B:B, 0))</f>
        <v>GOL0025_3D</v>
      </c>
      <c r="D14" s="2" t="s">
        <v>608</v>
      </c>
      <c r="E14" s="2" t="s">
        <v>154</v>
      </c>
      <c r="F14" s="2">
        <v>-0.97</v>
      </c>
      <c r="G14" s="2">
        <v>-34.03</v>
      </c>
      <c r="H14" s="2">
        <v>0.92</v>
      </c>
      <c r="I14" s="2">
        <v>45</v>
      </c>
      <c r="J14" s="2"/>
    </row>
    <row r="15" spans="1:10">
      <c r="A15" s="4" t="str">
        <f>INDEX('Isotope analysis Sample ID'!A:A, MATCH($B15, 'Isotope analysis Sample ID'!B:B, 0))</f>
        <v>E. melliodora</v>
      </c>
      <c r="B15" s="2" t="s">
        <v>847</v>
      </c>
      <c r="C15" s="4" t="str">
        <f>INDEX('Isotope analysis Sample ID'!C:C, MATCH($B15, 'Isotope analysis Sample ID'!B:B, 0))</f>
        <v>GOL0025_4D</v>
      </c>
      <c r="D15" s="2" t="s">
        <v>608</v>
      </c>
      <c r="E15" s="2" t="s">
        <v>154</v>
      </c>
      <c r="F15" s="2">
        <v>5.29</v>
      </c>
      <c r="G15" s="2">
        <v>-34.56</v>
      </c>
      <c r="H15" s="2">
        <v>1.67</v>
      </c>
      <c r="I15" s="2">
        <v>44</v>
      </c>
      <c r="J15" s="2"/>
    </row>
    <row r="16" spans="1:10">
      <c r="A16" s="4" t="str">
        <f>INDEX('Isotope analysis Sample ID'!A:A, MATCH($B16, 'Isotope analysis Sample ID'!B:B, 0))</f>
        <v>E. melliodora</v>
      </c>
      <c r="B16" s="2" t="s">
        <v>848</v>
      </c>
      <c r="C16" s="4" t="str">
        <f>INDEX('Isotope analysis Sample ID'!C:C, MATCH($B16, 'Isotope analysis Sample ID'!B:B, 0))</f>
        <v>GOL0025_5D</v>
      </c>
      <c r="D16" s="2" t="s">
        <v>608</v>
      </c>
      <c r="E16" s="2" t="s">
        <v>154</v>
      </c>
      <c r="F16" s="2">
        <v>2.27</v>
      </c>
      <c r="G16" s="2">
        <v>-30.96</v>
      </c>
      <c r="H16" s="2">
        <v>1.38</v>
      </c>
      <c r="I16" s="2">
        <v>46.1</v>
      </c>
      <c r="J16" s="2"/>
    </row>
    <row r="17" spans="1:10">
      <c r="A17" s="4" t="str">
        <f>INDEX('Isotope analysis Sample ID'!A:A, MATCH($B17, 'Isotope analysis Sample ID'!B:B, 0))</f>
        <v>E. melliodora</v>
      </c>
      <c r="B17" s="2" t="s">
        <v>849</v>
      </c>
      <c r="C17" s="4" t="str">
        <f>INDEX('Isotope analysis Sample ID'!C:C, MATCH($B17, 'Isotope analysis Sample ID'!B:B, 0))</f>
        <v>GOL0025_6D</v>
      </c>
      <c r="D17" s="2" t="s">
        <v>608</v>
      </c>
      <c r="E17" s="2" t="s">
        <v>154</v>
      </c>
      <c r="F17" s="2">
        <v>0.11</v>
      </c>
      <c r="G17" s="2">
        <v>-34.090000000000003</v>
      </c>
      <c r="H17" s="2">
        <v>1.26</v>
      </c>
      <c r="I17" s="2">
        <v>44.1</v>
      </c>
      <c r="J17" s="2"/>
    </row>
    <row r="18" spans="1:10">
      <c r="A18" s="4" t="str">
        <f>INDEX('Isotope analysis Sample ID'!A:A, MATCH($B18, 'Isotope analysis Sample ID'!B:B, 0))</f>
        <v>E. melliodora</v>
      </c>
      <c r="B18" s="2" t="s">
        <v>850</v>
      </c>
      <c r="C18" s="4" t="str">
        <f>INDEX('Isotope analysis Sample ID'!C:C, MATCH($B18, 'Isotope analysis Sample ID'!B:B, 0))</f>
        <v>GOL0025_7D</v>
      </c>
      <c r="D18" s="2" t="s">
        <v>608</v>
      </c>
      <c r="E18" s="2" t="s">
        <v>154</v>
      </c>
      <c r="F18" s="2">
        <v>4.9400000000000004</v>
      </c>
      <c r="G18" s="2">
        <v>-34.26</v>
      </c>
      <c r="H18" s="2">
        <v>1.46</v>
      </c>
      <c r="I18" s="2">
        <v>44.9</v>
      </c>
      <c r="J18" s="2"/>
    </row>
    <row r="19" spans="1:10">
      <c r="A19" s="4" t="str">
        <f>INDEX('Isotope analysis Sample ID'!A:A, MATCH($B19, 'Isotope analysis Sample ID'!B:B, 0))</f>
        <v>E. melliodora</v>
      </c>
      <c r="B19" s="2" t="s">
        <v>851</v>
      </c>
      <c r="C19" s="4" t="str">
        <f>INDEX('Isotope analysis Sample ID'!C:C, MATCH($B19, 'Isotope analysis Sample ID'!B:B, 0))</f>
        <v>GOL0025_8D</v>
      </c>
      <c r="D19" s="2" t="s">
        <v>608</v>
      </c>
      <c r="E19" s="2" t="s">
        <v>154</v>
      </c>
      <c r="F19" s="2">
        <v>2.76</v>
      </c>
      <c r="G19" s="2">
        <v>-34.380000000000003</v>
      </c>
      <c r="H19" s="2">
        <v>1.1599999999999999</v>
      </c>
      <c r="I19" s="2">
        <v>42.8</v>
      </c>
      <c r="J19" s="2"/>
    </row>
    <row r="20" spans="1:10">
      <c r="A20" s="4" t="str">
        <f>INDEX('Isotope analysis Sample ID'!A:A, MATCH($B20, 'Isotope analysis Sample ID'!B:B, 0))</f>
        <v>E. melliodora</v>
      </c>
      <c r="B20" s="2" t="s">
        <v>852</v>
      </c>
      <c r="C20" s="4" t="str">
        <f>INDEX('Isotope analysis Sample ID'!C:C, MATCH($B20, 'Isotope analysis Sample ID'!B:B, 0))</f>
        <v>GOL0025_9D</v>
      </c>
      <c r="D20" s="2" t="s">
        <v>608</v>
      </c>
      <c r="E20" s="2" t="s">
        <v>154</v>
      </c>
      <c r="F20" s="2">
        <v>5.39</v>
      </c>
      <c r="G20" s="2">
        <v>-33.770000000000003</v>
      </c>
      <c r="H20" s="2">
        <v>1.75</v>
      </c>
      <c r="I20" s="2">
        <v>44</v>
      </c>
      <c r="J20" s="2"/>
    </row>
    <row r="21" spans="1:10">
      <c r="A21" s="4" t="str">
        <f>INDEX('Isotope analysis Sample ID'!A:A, MATCH($B21, 'Isotope analysis Sample ID'!B:B, 0))</f>
        <v>E. melliodora</v>
      </c>
      <c r="B21" s="2" t="s">
        <v>853</v>
      </c>
      <c r="C21" s="4" t="str">
        <f>INDEX('Isotope analysis Sample ID'!C:C, MATCH($B21, 'Isotope analysis Sample ID'!B:B, 0))</f>
        <v>GOL0025_10D</v>
      </c>
      <c r="D21" s="2" t="s">
        <v>608</v>
      </c>
      <c r="E21" s="2" t="s">
        <v>154</v>
      </c>
      <c r="F21" s="2">
        <v>4.91</v>
      </c>
      <c r="G21" s="2">
        <v>-32.479999999999997</v>
      </c>
      <c r="H21" s="2">
        <v>0.77</v>
      </c>
      <c r="I21" s="2">
        <v>43.5</v>
      </c>
      <c r="J21" s="2"/>
    </row>
    <row r="22" spans="1:10">
      <c r="A22" s="4" t="str">
        <f>INDEX('Isotope analysis Sample ID'!A:A, MATCH($B22, 'Isotope analysis Sample ID'!B:B, 0))</f>
        <v>E. melliodora</v>
      </c>
      <c r="B22" s="2" t="s">
        <v>854</v>
      </c>
      <c r="C22" s="4" t="str">
        <f>INDEX('Isotope analysis Sample ID'!C:C, MATCH($B22, 'Isotope analysis Sample ID'!B:B, 0))</f>
        <v>NSW0006_1W</v>
      </c>
      <c r="D22" s="2" t="s">
        <v>153</v>
      </c>
      <c r="E22" s="2" t="s">
        <v>171</v>
      </c>
      <c r="F22" s="2">
        <v>3.04</v>
      </c>
      <c r="G22" s="2">
        <v>-33.520000000000003</v>
      </c>
      <c r="H22" s="2">
        <v>1.33</v>
      </c>
      <c r="I22" s="2">
        <v>43.3</v>
      </c>
      <c r="J22" s="2"/>
    </row>
    <row r="23" spans="1:10">
      <c r="A23" s="4" t="str">
        <f>INDEX('Isotope analysis Sample ID'!A:A, MATCH($B23, 'Isotope analysis Sample ID'!B:B, 0))</f>
        <v>E. melliodora</v>
      </c>
      <c r="B23" s="2" t="s">
        <v>855</v>
      </c>
      <c r="C23" s="4" t="str">
        <f>INDEX('Isotope analysis Sample ID'!C:C, MATCH($B23, 'Isotope analysis Sample ID'!B:B, 0))</f>
        <v>NSW0006_2W</v>
      </c>
      <c r="D23" s="2" t="s">
        <v>153</v>
      </c>
      <c r="E23" s="2" t="s">
        <v>171</v>
      </c>
      <c r="F23" s="2">
        <v>4.03</v>
      </c>
      <c r="G23" s="2">
        <v>-30.79</v>
      </c>
      <c r="H23" s="2">
        <v>0.95</v>
      </c>
      <c r="I23" s="2">
        <v>45.5</v>
      </c>
      <c r="J23" s="2"/>
    </row>
    <row r="24" spans="1:10">
      <c r="A24" s="4" t="str">
        <f>INDEX('Isotope analysis Sample ID'!A:A, MATCH($B24, 'Isotope analysis Sample ID'!B:B, 0))</f>
        <v>E. melliodora</v>
      </c>
      <c r="B24" s="2" t="s">
        <v>856</v>
      </c>
      <c r="C24" s="4" t="str">
        <f>INDEX('Isotope analysis Sample ID'!C:C, MATCH($B24, 'Isotope analysis Sample ID'!B:B, 0))</f>
        <v>NSW0006_3W</v>
      </c>
      <c r="D24" s="2" t="s">
        <v>153</v>
      </c>
      <c r="E24" s="2" t="s">
        <v>171</v>
      </c>
      <c r="F24" s="2">
        <v>-1.76</v>
      </c>
      <c r="G24" s="2">
        <v>-31.92</v>
      </c>
      <c r="H24" s="2">
        <v>0.81</v>
      </c>
      <c r="I24" s="2">
        <v>45.3</v>
      </c>
      <c r="J24" s="2"/>
    </row>
    <row r="25" spans="1:10">
      <c r="A25" s="4" t="str">
        <f>INDEX('Isotope analysis Sample ID'!A:A, MATCH($B25, 'Isotope analysis Sample ID'!B:B, 0))</f>
        <v>E. melliodora</v>
      </c>
      <c r="B25" s="2" t="s">
        <v>857</v>
      </c>
      <c r="C25" s="4" t="str">
        <f>INDEX('Isotope analysis Sample ID'!C:C, MATCH($B25, 'Isotope analysis Sample ID'!B:B, 0))</f>
        <v>NSW0006_4W</v>
      </c>
      <c r="D25" s="2" t="s">
        <v>153</v>
      </c>
      <c r="E25" s="2" t="s">
        <v>171</v>
      </c>
      <c r="F25" s="2">
        <v>0.89</v>
      </c>
      <c r="G25" s="2">
        <v>-33.130000000000003</v>
      </c>
      <c r="H25" s="2">
        <v>0.85</v>
      </c>
      <c r="I25" s="2">
        <v>43.8</v>
      </c>
      <c r="J25" s="2"/>
    </row>
    <row r="26" spans="1:10">
      <c r="A26" s="4" t="str">
        <f>INDEX('Isotope analysis Sample ID'!A:A, MATCH($B26, 'Isotope analysis Sample ID'!B:B, 0))</f>
        <v>E. melliodora</v>
      </c>
      <c r="B26" s="2" t="s">
        <v>858</v>
      </c>
      <c r="C26" s="4" t="str">
        <f>INDEX('Isotope analysis Sample ID'!C:C, MATCH($B26, 'Isotope analysis Sample ID'!B:B, 0))</f>
        <v>NSW0006_5W</v>
      </c>
      <c r="D26" s="2" t="s">
        <v>153</v>
      </c>
      <c r="E26" s="2" t="s">
        <v>171</v>
      </c>
      <c r="F26" s="2">
        <v>5.46</v>
      </c>
      <c r="G26" s="2">
        <v>-30.17</v>
      </c>
      <c r="H26" s="2">
        <v>1.78</v>
      </c>
      <c r="I26" s="2">
        <v>44</v>
      </c>
      <c r="J26" s="2"/>
    </row>
    <row r="27" spans="1:10">
      <c r="A27" s="4" t="str">
        <f>INDEX('Isotope analysis Sample ID'!A:A, MATCH($B27, 'Isotope analysis Sample ID'!B:B, 0))</f>
        <v>E. melliodora</v>
      </c>
      <c r="B27" s="2" t="s">
        <v>859</v>
      </c>
      <c r="C27" s="4" t="str">
        <f>INDEX('Isotope analysis Sample ID'!C:C, MATCH($B27, 'Isotope analysis Sample ID'!B:B, 0))</f>
        <v>NSW0006_6W</v>
      </c>
      <c r="D27" s="2" t="s">
        <v>153</v>
      </c>
      <c r="E27" s="2" t="s">
        <v>171</v>
      </c>
      <c r="F27" s="2">
        <v>5.51</v>
      </c>
      <c r="G27" s="2">
        <v>-31.51</v>
      </c>
      <c r="H27" s="2">
        <v>2.61</v>
      </c>
      <c r="I27" s="2">
        <v>55.1</v>
      </c>
      <c r="J27" s="2"/>
    </row>
    <row r="28" spans="1:10">
      <c r="A28" s="4" t="str">
        <f>INDEX('Isotope analysis Sample ID'!A:A, MATCH($B28, 'Isotope analysis Sample ID'!B:B, 0))</f>
        <v>E. melliodora</v>
      </c>
      <c r="B28" s="2" t="s">
        <v>860</v>
      </c>
      <c r="C28" s="4" t="str">
        <f>INDEX('Isotope analysis Sample ID'!C:C, MATCH($B28, 'Isotope analysis Sample ID'!B:B, 0))</f>
        <v>NSW0006_7W</v>
      </c>
      <c r="D28" s="2" t="s">
        <v>153</v>
      </c>
      <c r="E28" s="2" t="s">
        <v>171</v>
      </c>
      <c r="F28" s="2">
        <v>2.3199999999999998</v>
      </c>
      <c r="G28" s="2">
        <v>-32.619999999999997</v>
      </c>
      <c r="H28" s="2">
        <v>1.92</v>
      </c>
      <c r="I28" s="2">
        <v>45.6</v>
      </c>
      <c r="J28" s="2"/>
    </row>
    <row r="29" spans="1:10">
      <c r="A29" s="4" t="str">
        <f>INDEX('Isotope analysis Sample ID'!A:A, MATCH($B29, 'Isotope analysis Sample ID'!B:B, 0))</f>
        <v>E. melliodora</v>
      </c>
      <c r="B29" s="2" t="s">
        <v>861</v>
      </c>
      <c r="C29" s="4" t="str">
        <f>INDEX('Isotope analysis Sample ID'!C:C, MATCH($B29, 'Isotope analysis Sample ID'!B:B, 0))</f>
        <v>NSW0006_8W</v>
      </c>
      <c r="D29" s="2" t="s">
        <v>153</v>
      </c>
      <c r="E29" s="2" t="s">
        <v>171</v>
      </c>
      <c r="F29" s="2">
        <v>4.42</v>
      </c>
      <c r="G29" s="2">
        <v>-34.71</v>
      </c>
      <c r="H29" s="2">
        <v>1.1299999999999999</v>
      </c>
      <c r="I29" s="2">
        <v>42.7</v>
      </c>
      <c r="J29" s="2"/>
    </row>
    <row r="30" spans="1:10">
      <c r="A30" s="4" t="str">
        <f>INDEX('Isotope analysis Sample ID'!A:A, MATCH($B30, 'Isotope analysis Sample ID'!B:B, 0))</f>
        <v>E. melliodora</v>
      </c>
      <c r="B30" s="2" t="s">
        <v>861</v>
      </c>
      <c r="C30" s="4" t="str">
        <f>INDEX('Isotope analysis Sample ID'!C:C, MATCH($B30, 'Isotope analysis Sample ID'!B:B, 0))</f>
        <v>NSW0006_8W</v>
      </c>
      <c r="D30" s="2" t="s">
        <v>153</v>
      </c>
      <c r="E30" s="2" t="s">
        <v>171</v>
      </c>
      <c r="F30" s="2">
        <v>1.07</v>
      </c>
      <c r="G30" s="2">
        <v>-35.24</v>
      </c>
      <c r="H30" s="2">
        <v>1.19</v>
      </c>
      <c r="I30" s="2">
        <v>41.8</v>
      </c>
      <c r="J30" s="2"/>
    </row>
    <row r="31" spans="1:10">
      <c r="A31" s="4" t="str">
        <f>INDEX('Isotope analysis Sample ID'!A:A, MATCH($B31, 'Isotope analysis Sample ID'!B:B, 0))</f>
        <v>E. melliodora</v>
      </c>
      <c r="B31" s="2" t="s">
        <v>862</v>
      </c>
      <c r="C31" s="4" t="str">
        <f>INDEX('Isotope analysis Sample ID'!C:C, MATCH($B31, 'Isotope analysis Sample ID'!B:B, 0))</f>
        <v>NSW0006_10W</v>
      </c>
      <c r="D31" s="2" t="s">
        <v>153</v>
      </c>
      <c r="E31" s="2" t="s">
        <v>171</v>
      </c>
      <c r="F31" s="2">
        <v>3.74</v>
      </c>
      <c r="G31" s="2">
        <v>-33.340000000000003</v>
      </c>
      <c r="H31" s="2">
        <v>1.4</v>
      </c>
      <c r="I31" s="2">
        <v>44</v>
      </c>
      <c r="J31" s="2"/>
    </row>
    <row r="32" spans="1:10">
      <c r="A32" s="4" t="str">
        <f>INDEX('Isotope analysis Sample ID'!A:A, MATCH($B32, 'Isotope analysis Sample ID'!B:B, 0))</f>
        <v>E. melliodora</v>
      </c>
      <c r="B32" s="2" t="s">
        <v>863</v>
      </c>
      <c r="C32" s="4" t="str">
        <f>INDEX('Isotope analysis Sample ID'!C:C, MATCH($B32, 'Isotope analysis Sample ID'!B:B, 0))</f>
        <v>NSW0006_1D</v>
      </c>
      <c r="D32" s="2" t="s">
        <v>153</v>
      </c>
      <c r="E32" s="2" t="s">
        <v>154</v>
      </c>
      <c r="F32" s="2">
        <v>8.14</v>
      </c>
      <c r="G32" s="2">
        <v>-31.87</v>
      </c>
      <c r="H32" s="2">
        <v>2.3199999999999998</v>
      </c>
      <c r="I32" s="2">
        <v>43</v>
      </c>
      <c r="J32" s="2"/>
    </row>
    <row r="33" spans="1:10">
      <c r="A33" s="4" t="str">
        <f>INDEX('Isotope analysis Sample ID'!A:A, MATCH($B33, 'Isotope analysis Sample ID'!B:B, 0))</f>
        <v>E. melliodora</v>
      </c>
      <c r="B33" s="2" t="s">
        <v>864</v>
      </c>
      <c r="C33" s="4" t="str">
        <f>INDEX('Isotope analysis Sample ID'!C:C, MATCH($B33, 'Isotope analysis Sample ID'!B:B, 0))</f>
        <v>NSW0006_2D</v>
      </c>
      <c r="D33" s="2" t="s">
        <v>153</v>
      </c>
      <c r="E33" s="2" t="s">
        <v>154</v>
      </c>
      <c r="F33" s="2">
        <v>4.17</v>
      </c>
      <c r="G33" s="2">
        <v>-33.770000000000003</v>
      </c>
      <c r="H33" s="2">
        <v>1.37</v>
      </c>
      <c r="I33" s="2">
        <v>43.2</v>
      </c>
      <c r="J33" s="2"/>
    </row>
    <row r="34" spans="1:10">
      <c r="A34" s="4" t="str">
        <f>INDEX('Isotope analysis Sample ID'!A:A, MATCH($B34, 'Isotope analysis Sample ID'!B:B, 0))</f>
        <v>E. melliodora</v>
      </c>
      <c r="B34" s="2" t="s">
        <v>865</v>
      </c>
      <c r="C34" s="4" t="str">
        <f>INDEX('Isotope analysis Sample ID'!C:C, MATCH($B34, 'Isotope analysis Sample ID'!B:B, 0))</f>
        <v>NSW0006_3D</v>
      </c>
      <c r="D34" s="2" t="s">
        <v>153</v>
      </c>
      <c r="E34" s="2" t="s">
        <v>154</v>
      </c>
      <c r="F34" s="2">
        <v>3.3</v>
      </c>
      <c r="G34" s="2">
        <v>-34.020000000000003</v>
      </c>
      <c r="H34" s="2">
        <v>1.21</v>
      </c>
      <c r="I34" s="2">
        <v>44</v>
      </c>
      <c r="J34" s="2"/>
    </row>
    <row r="35" spans="1:10">
      <c r="A35" s="4" t="str">
        <f>INDEX('Isotope analysis Sample ID'!A:A, MATCH($B35, 'Isotope analysis Sample ID'!B:B, 0))</f>
        <v>E. melliodora</v>
      </c>
      <c r="B35" s="2" t="s">
        <v>866</v>
      </c>
      <c r="C35" s="4" t="str">
        <f>INDEX('Isotope analysis Sample ID'!C:C, MATCH($B35, 'Isotope analysis Sample ID'!B:B, 0))</f>
        <v>NSW0006_4D</v>
      </c>
      <c r="D35" s="2" t="s">
        <v>153</v>
      </c>
      <c r="E35" s="2" t="s">
        <v>154</v>
      </c>
      <c r="F35" s="2">
        <v>4.29</v>
      </c>
      <c r="G35" s="2">
        <v>-30.63</v>
      </c>
      <c r="H35" s="2">
        <v>1.86</v>
      </c>
      <c r="I35" s="2">
        <v>44.8</v>
      </c>
      <c r="J35" s="2"/>
    </row>
    <row r="36" spans="1:10">
      <c r="A36" s="4" t="str">
        <f>INDEX('Isotope analysis Sample ID'!A:A, MATCH($B36, 'Isotope analysis Sample ID'!B:B, 0))</f>
        <v>E. melliodora</v>
      </c>
      <c r="B36" s="2" t="s">
        <v>867</v>
      </c>
      <c r="C36" s="4" t="str">
        <f>INDEX('Isotope analysis Sample ID'!C:C, MATCH($B36, 'Isotope analysis Sample ID'!B:B, 0))</f>
        <v>NSW0006_5D</v>
      </c>
      <c r="D36" s="2" t="s">
        <v>153</v>
      </c>
      <c r="E36" s="2" t="s">
        <v>154</v>
      </c>
      <c r="F36" s="2">
        <v>4.82</v>
      </c>
      <c r="G36" s="2">
        <v>-34.450000000000003</v>
      </c>
      <c r="H36" s="2">
        <v>1.33</v>
      </c>
      <c r="I36" s="2">
        <v>43.9</v>
      </c>
      <c r="J36" s="2"/>
    </row>
    <row r="37" spans="1:10">
      <c r="A37" s="4" t="str">
        <f>INDEX('Isotope analysis Sample ID'!A:A, MATCH($B37, 'Isotope analysis Sample ID'!B:B, 0))</f>
        <v>E. melliodora</v>
      </c>
      <c r="B37" s="2" t="s">
        <v>868</v>
      </c>
      <c r="C37" s="4" t="str">
        <f>INDEX('Isotope analysis Sample ID'!C:C, MATCH($B37, 'Isotope analysis Sample ID'!B:B, 0))</f>
        <v>NSW0006_6D</v>
      </c>
      <c r="D37" s="2" t="s">
        <v>153</v>
      </c>
      <c r="E37" s="2" t="s">
        <v>154</v>
      </c>
      <c r="F37" s="2">
        <v>5.95</v>
      </c>
      <c r="G37" s="2">
        <v>-29.59</v>
      </c>
      <c r="H37" s="2">
        <v>1.91</v>
      </c>
      <c r="I37" s="2">
        <v>44.2</v>
      </c>
      <c r="J37" s="2"/>
    </row>
    <row r="38" spans="1:10">
      <c r="A38" s="4" t="str">
        <f>INDEX('Isotope analysis Sample ID'!A:A, MATCH($B38, 'Isotope analysis Sample ID'!B:B, 0))</f>
        <v>E. melliodora</v>
      </c>
      <c r="B38" s="2" t="s">
        <v>869</v>
      </c>
      <c r="C38" s="4" t="str">
        <f>INDEX('Isotope analysis Sample ID'!C:C, MATCH($B38, 'Isotope analysis Sample ID'!B:B, 0))</f>
        <v>NSW0006_7D</v>
      </c>
      <c r="D38" s="2" t="s">
        <v>153</v>
      </c>
      <c r="E38" s="2" t="s">
        <v>154</v>
      </c>
      <c r="F38" s="2">
        <v>3.16</v>
      </c>
      <c r="G38" s="2">
        <v>-32.51</v>
      </c>
      <c r="H38" s="2">
        <v>1.04</v>
      </c>
      <c r="I38" s="2">
        <v>45.1</v>
      </c>
      <c r="J38" s="2"/>
    </row>
    <row r="39" spans="1:10">
      <c r="A39" s="4" t="str">
        <f>INDEX('Isotope analysis Sample ID'!A:A, MATCH($B39, 'Isotope analysis Sample ID'!B:B, 0))</f>
        <v>E. melliodora</v>
      </c>
      <c r="B39" s="2" t="s">
        <v>870</v>
      </c>
      <c r="C39" s="4" t="str">
        <f>INDEX('Isotope analysis Sample ID'!C:C, MATCH($B39, 'Isotope analysis Sample ID'!B:B, 0))</f>
        <v>NSW0006_8D</v>
      </c>
      <c r="D39" s="2" t="s">
        <v>153</v>
      </c>
      <c r="E39" s="2" t="s">
        <v>154</v>
      </c>
      <c r="F39" s="2">
        <v>1.53</v>
      </c>
      <c r="G39" s="2">
        <v>-31.49</v>
      </c>
      <c r="H39" s="2">
        <v>1.0900000000000001</v>
      </c>
      <c r="I39" s="2">
        <v>44.2</v>
      </c>
      <c r="J39" s="2"/>
    </row>
    <row r="40" spans="1:10">
      <c r="A40" s="4" t="str">
        <f>INDEX('Isotope analysis Sample ID'!A:A, MATCH($B40, 'Isotope analysis Sample ID'!B:B, 0))</f>
        <v>E. melliodora</v>
      </c>
      <c r="B40" s="2" t="s">
        <v>871</v>
      </c>
      <c r="C40" s="4" t="str">
        <f>INDEX('Isotope analysis Sample ID'!C:C, MATCH($B40, 'Isotope analysis Sample ID'!B:B, 0))</f>
        <v>NSW0006_9D</v>
      </c>
      <c r="D40" s="2" t="s">
        <v>153</v>
      </c>
      <c r="E40" s="2" t="s">
        <v>154</v>
      </c>
      <c r="F40" s="2">
        <v>0.66</v>
      </c>
      <c r="G40" s="2">
        <v>-32.68</v>
      </c>
      <c r="H40" s="2">
        <v>0.89</v>
      </c>
      <c r="I40" s="2">
        <v>44.5</v>
      </c>
      <c r="J40" s="2"/>
    </row>
    <row r="41" spans="1:10">
      <c r="A41" s="4" t="str">
        <f>INDEX('Isotope analysis Sample ID'!A:A, MATCH($B41, 'Isotope analysis Sample ID'!B:B, 0))</f>
        <v>E. melliodora</v>
      </c>
      <c r="B41" s="2" t="s">
        <v>872</v>
      </c>
      <c r="C41" s="4" t="str">
        <f>INDEX('Isotope analysis Sample ID'!C:C, MATCH($B41, 'Isotope analysis Sample ID'!B:B, 0))</f>
        <v>NSW0006_10D</v>
      </c>
      <c r="D41" s="2" t="s">
        <v>153</v>
      </c>
      <c r="E41" s="2" t="s">
        <v>154</v>
      </c>
      <c r="F41" s="2">
        <v>4.53</v>
      </c>
      <c r="G41" s="2">
        <v>-35.15</v>
      </c>
      <c r="H41" s="2">
        <v>1.43</v>
      </c>
      <c r="I41" s="2">
        <v>45.7</v>
      </c>
      <c r="J41" s="2"/>
    </row>
    <row r="42" spans="1:10">
      <c r="A42" s="4" t="str">
        <f>INDEX('Isotope analysis Sample ID'!A:A, MATCH($B42, 'Isotope analysis Sample ID'!B:B, 0))</f>
        <v>E. melliodora</v>
      </c>
      <c r="B42" s="2" t="s">
        <v>873</v>
      </c>
      <c r="C42" s="4" t="str">
        <f>INDEX('Isotope analysis Sample ID'!C:C, MATCH($B42, 'Isotope analysis Sample ID'!B:B, 0))</f>
        <v>NSW0034_1W</v>
      </c>
      <c r="D42" s="2" t="s">
        <v>434</v>
      </c>
      <c r="E42" s="2" t="s">
        <v>171</v>
      </c>
      <c r="F42" s="2">
        <v>4.54</v>
      </c>
      <c r="G42" s="2">
        <v>-35.409999999999997</v>
      </c>
      <c r="H42" s="2">
        <v>1.42</v>
      </c>
      <c r="I42" s="2">
        <v>44.5</v>
      </c>
      <c r="J42" s="2"/>
    </row>
    <row r="43" spans="1:10">
      <c r="A43" s="4" t="str">
        <f>INDEX('Isotope analysis Sample ID'!A:A, MATCH($B43, 'Isotope analysis Sample ID'!B:B, 0))</f>
        <v>E. melliodora</v>
      </c>
      <c r="B43" s="2" t="s">
        <v>874</v>
      </c>
      <c r="C43" s="4" t="str">
        <f>INDEX('Isotope analysis Sample ID'!C:C, MATCH($B43, 'Isotope analysis Sample ID'!B:B, 0))</f>
        <v>NSW0034_2W</v>
      </c>
      <c r="D43" s="2" t="s">
        <v>434</v>
      </c>
      <c r="E43" s="2" t="s">
        <v>171</v>
      </c>
      <c r="F43" s="2">
        <v>9.0399999999999991</v>
      </c>
      <c r="G43" s="2">
        <v>-32.9</v>
      </c>
      <c r="H43" s="2">
        <v>2.38</v>
      </c>
      <c r="I43" s="2">
        <v>44.3</v>
      </c>
      <c r="J43" s="2"/>
    </row>
    <row r="44" spans="1:10">
      <c r="A44" s="4" t="str">
        <f>INDEX('Isotope analysis Sample ID'!A:A, MATCH($B44, 'Isotope analysis Sample ID'!B:B, 0))</f>
        <v>E. melliodora</v>
      </c>
      <c r="B44" s="2" t="s">
        <v>875</v>
      </c>
      <c r="C44" s="4" t="str">
        <f>INDEX('Isotope analysis Sample ID'!C:C, MATCH($B44, 'Isotope analysis Sample ID'!B:B, 0))</f>
        <v>NSW0034_3W</v>
      </c>
      <c r="D44" s="2" t="s">
        <v>434</v>
      </c>
      <c r="E44" s="2" t="s">
        <v>171</v>
      </c>
      <c r="F44" s="2">
        <v>4.03</v>
      </c>
      <c r="G44" s="2">
        <v>-34.58</v>
      </c>
      <c r="H44" s="2">
        <v>1.37</v>
      </c>
      <c r="I44" s="2">
        <v>41.3</v>
      </c>
      <c r="J44" s="2"/>
    </row>
    <row r="45" spans="1:10">
      <c r="A45" s="4" t="str">
        <f>INDEX('Isotope analysis Sample ID'!A:A, MATCH($B45, 'Isotope analysis Sample ID'!B:B, 0))</f>
        <v>E. melliodora</v>
      </c>
      <c r="B45" s="2" t="s">
        <v>876</v>
      </c>
      <c r="C45" s="4" t="str">
        <f>INDEX('Isotope analysis Sample ID'!C:C, MATCH($B45, 'Isotope analysis Sample ID'!B:B, 0))</f>
        <v>NSW0034_4W</v>
      </c>
      <c r="D45" s="2" t="s">
        <v>434</v>
      </c>
      <c r="E45" s="2" t="s">
        <v>171</v>
      </c>
      <c r="F45" s="2">
        <v>6.69</v>
      </c>
      <c r="G45" s="2">
        <v>-33.75</v>
      </c>
      <c r="H45" s="2">
        <v>1.84</v>
      </c>
      <c r="I45" s="2">
        <v>43.6</v>
      </c>
      <c r="J45" s="2"/>
    </row>
    <row r="46" spans="1:10">
      <c r="A46" s="4" t="str">
        <f>INDEX('Isotope analysis Sample ID'!A:A, MATCH($B46, 'Isotope analysis Sample ID'!B:B, 0))</f>
        <v>E. melliodora</v>
      </c>
      <c r="B46" s="2" t="s">
        <v>877</v>
      </c>
      <c r="C46" s="4" t="str">
        <f>INDEX('Isotope analysis Sample ID'!C:C, MATCH($B46, 'Isotope analysis Sample ID'!B:B, 0))</f>
        <v>NSW0034_5W</v>
      </c>
      <c r="D46" s="2" t="s">
        <v>434</v>
      </c>
      <c r="E46" s="2" t="s">
        <v>171</v>
      </c>
      <c r="F46" s="2">
        <v>9.75</v>
      </c>
      <c r="G46" s="2">
        <v>-34.42</v>
      </c>
      <c r="H46" s="2">
        <v>2.7</v>
      </c>
      <c r="I46" s="2">
        <v>44.3</v>
      </c>
      <c r="J46" s="2"/>
    </row>
    <row r="47" spans="1:10">
      <c r="A47" s="4" t="str">
        <f>INDEX('Isotope analysis Sample ID'!A:A, MATCH($B47, 'Isotope analysis Sample ID'!B:B, 0))</f>
        <v>E. melliodora</v>
      </c>
      <c r="B47" s="2" t="s">
        <v>878</v>
      </c>
      <c r="C47" s="4" t="str">
        <f>INDEX('Isotope analysis Sample ID'!C:C, MATCH($B47, 'Isotope analysis Sample ID'!B:B, 0))</f>
        <v>NSW0034_6W</v>
      </c>
      <c r="D47" s="2" t="s">
        <v>434</v>
      </c>
      <c r="E47" s="2" t="s">
        <v>171</v>
      </c>
      <c r="F47" s="2">
        <v>8.49</v>
      </c>
      <c r="G47" s="2">
        <v>-34.770000000000003</v>
      </c>
      <c r="H47" s="2">
        <v>1.49</v>
      </c>
      <c r="I47" s="2">
        <v>45.6</v>
      </c>
      <c r="J47" s="2"/>
    </row>
    <row r="48" spans="1:10">
      <c r="A48" s="4" t="str">
        <f>INDEX('Isotope analysis Sample ID'!A:A, MATCH($B48, 'Isotope analysis Sample ID'!B:B, 0))</f>
        <v>E. melliodora</v>
      </c>
      <c r="B48" s="2" t="s">
        <v>879</v>
      </c>
      <c r="C48" s="4" t="str">
        <f>INDEX('Isotope analysis Sample ID'!C:C, MATCH($B48, 'Isotope analysis Sample ID'!B:B, 0))</f>
        <v>NSW0034_7W</v>
      </c>
      <c r="D48" s="2" t="s">
        <v>434</v>
      </c>
      <c r="E48" s="2" t="s">
        <v>171</v>
      </c>
      <c r="F48" s="2">
        <v>5.67</v>
      </c>
      <c r="G48" s="2">
        <v>-31.02</v>
      </c>
      <c r="H48" s="2">
        <v>2.1800000000000002</v>
      </c>
      <c r="I48" s="2">
        <v>44.5</v>
      </c>
      <c r="J48" s="2"/>
    </row>
    <row r="49" spans="1:10">
      <c r="A49" s="4" t="str">
        <f>INDEX('Isotope analysis Sample ID'!A:A, MATCH($B49, 'Isotope analysis Sample ID'!B:B, 0))</f>
        <v>E. melliodora</v>
      </c>
      <c r="B49" s="2" t="s">
        <v>880</v>
      </c>
      <c r="C49" s="4" t="str">
        <f>INDEX('Isotope analysis Sample ID'!C:C, MATCH($B49, 'Isotope analysis Sample ID'!B:B, 0))</f>
        <v>NSW0034_8W</v>
      </c>
      <c r="D49" s="2" t="s">
        <v>434</v>
      </c>
      <c r="E49" s="2" t="s">
        <v>171</v>
      </c>
      <c r="F49" s="2">
        <v>5.89</v>
      </c>
      <c r="G49" s="2">
        <v>-32.08</v>
      </c>
      <c r="H49" s="2">
        <v>1.57</v>
      </c>
      <c r="I49" s="2">
        <v>45.5</v>
      </c>
      <c r="J49" s="2"/>
    </row>
    <row r="50" spans="1:10">
      <c r="A50" s="4" t="str">
        <f>INDEX('Isotope analysis Sample ID'!A:A, MATCH($B50, 'Isotope analysis Sample ID'!B:B, 0))</f>
        <v>E. melliodora</v>
      </c>
      <c r="B50" s="2" t="s">
        <v>881</v>
      </c>
      <c r="C50" s="4" t="str">
        <f>INDEX('Isotope analysis Sample ID'!C:C, MATCH($B50, 'Isotope analysis Sample ID'!B:B, 0))</f>
        <v>NSW0034_9W</v>
      </c>
      <c r="D50" s="2" t="s">
        <v>434</v>
      </c>
      <c r="E50" s="2" t="s">
        <v>171</v>
      </c>
      <c r="F50" s="2">
        <v>5.75</v>
      </c>
      <c r="G50" s="2">
        <v>-33.19</v>
      </c>
      <c r="H50" s="2">
        <v>1.67</v>
      </c>
      <c r="I50" s="2">
        <v>44.2</v>
      </c>
      <c r="J50" s="2"/>
    </row>
    <row r="51" spans="1:10">
      <c r="A51" s="4" t="str">
        <f>INDEX('Isotope analysis Sample ID'!A:A, MATCH($B51, 'Isotope analysis Sample ID'!B:B, 0))</f>
        <v>E. melliodora</v>
      </c>
      <c r="B51" s="2" t="s">
        <v>882</v>
      </c>
      <c r="C51" s="4" t="str">
        <f>INDEX('Isotope analysis Sample ID'!C:C, MATCH($B51, 'Isotope analysis Sample ID'!B:B, 0))</f>
        <v>NSW0034_10W</v>
      </c>
      <c r="D51" s="2" t="s">
        <v>434</v>
      </c>
      <c r="E51" s="2" t="s">
        <v>171</v>
      </c>
      <c r="F51" s="2">
        <v>2.27</v>
      </c>
      <c r="G51" s="2">
        <v>-34.67</v>
      </c>
      <c r="H51" s="2">
        <v>1.64</v>
      </c>
      <c r="I51" s="2">
        <v>43.7</v>
      </c>
      <c r="J51" s="2"/>
    </row>
    <row r="52" spans="1:10">
      <c r="A52" s="4" t="str">
        <f>INDEX('Isotope analysis Sample ID'!A:A, MATCH($B52, 'Isotope analysis Sample ID'!B:B, 0))</f>
        <v>E. melliodora</v>
      </c>
      <c r="B52" s="2" t="s">
        <v>883</v>
      </c>
      <c r="C52" s="4" t="str">
        <f>INDEX('Isotope analysis Sample ID'!C:C, MATCH($B52, 'Isotope analysis Sample ID'!B:B, 0))</f>
        <v>NSW0034_1D</v>
      </c>
      <c r="D52" s="2" t="s">
        <v>434</v>
      </c>
      <c r="E52" s="2" t="s">
        <v>154</v>
      </c>
      <c r="F52" s="2">
        <v>8.01</v>
      </c>
      <c r="G52" s="2">
        <v>-33.53</v>
      </c>
      <c r="H52" s="2">
        <v>1.24</v>
      </c>
      <c r="I52" s="2">
        <v>45.4</v>
      </c>
      <c r="J52" s="2"/>
    </row>
    <row r="53" spans="1:10">
      <c r="A53" s="4" t="str">
        <f>INDEX('Isotope analysis Sample ID'!A:A, MATCH($B53, 'Isotope analysis Sample ID'!B:B, 0))</f>
        <v>E. melliodora</v>
      </c>
      <c r="B53" s="2" t="s">
        <v>884</v>
      </c>
      <c r="C53" s="4" t="str">
        <f>INDEX('Isotope analysis Sample ID'!C:C, MATCH($B53, 'Isotope analysis Sample ID'!B:B, 0))</f>
        <v>NSW0034_2D</v>
      </c>
      <c r="D53" s="2" t="s">
        <v>434</v>
      </c>
      <c r="E53" s="2" t="s">
        <v>154</v>
      </c>
      <c r="F53" s="2">
        <v>5</v>
      </c>
      <c r="G53" s="2">
        <v>-34.43</v>
      </c>
      <c r="H53" s="2">
        <v>1.51</v>
      </c>
      <c r="I53" s="2">
        <v>45.2</v>
      </c>
      <c r="J53" s="2"/>
    </row>
    <row r="54" spans="1:10">
      <c r="A54" s="4" t="str">
        <f>INDEX('Isotope analysis Sample ID'!A:A, MATCH($B54, 'Isotope analysis Sample ID'!B:B, 0))</f>
        <v>E. melliodora</v>
      </c>
      <c r="B54" s="2" t="s">
        <v>885</v>
      </c>
      <c r="C54" s="4" t="str">
        <f>INDEX('Isotope analysis Sample ID'!C:C, MATCH($B54, 'Isotope analysis Sample ID'!B:B, 0))</f>
        <v>NSW0034_3D</v>
      </c>
      <c r="D54" s="2" t="s">
        <v>434</v>
      </c>
      <c r="E54" s="2" t="s">
        <v>154</v>
      </c>
      <c r="F54" s="2">
        <v>4.67</v>
      </c>
      <c r="G54" s="2">
        <v>-33.909999999999997</v>
      </c>
      <c r="H54" s="2">
        <v>1.67</v>
      </c>
      <c r="I54" s="2">
        <v>45.2</v>
      </c>
      <c r="J54" s="2"/>
    </row>
    <row r="55" spans="1:10">
      <c r="A55" s="4" t="str">
        <f>INDEX('Isotope analysis Sample ID'!A:A, MATCH($B55, 'Isotope analysis Sample ID'!B:B, 0))</f>
        <v>E. melliodora</v>
      </c>
      <c r="B55" s="2" t="s">
        <v>886</v>
      </c>
      <c r="C55" s="4" t="str">
        <f>INDEX('Isotope analysis Sample ID'!C:C, MATCH($B55, 'Isotope analysis Sample ID'!B:B, 0))</f>
        <v>NSW0034_4D</v>
      </c>
      <c r="D55" s="2" t="s">
        <v>434</v>
      </c>
      <c r="E55" s="2" t="s">
        <v>154</v>
      </c>
      <c r="F55" s="2">
        <v>2.02</v>
      </c>
      <c r="G55" s="2">
        <v>-35.65</v>
      </c>
      <c r="H55" s="2">
        <v>1.65</v>
      </c>
      <c r="I55" s="2">
        <v>45.7</v>
      </c>
      <c r="J55" s="2"/>
    </row>
    <row r="56" spans="1:10">
      <c r="A56" s="4" t="str">
        <f>INDEX('Isotope analysis Sample ID'!A:A, MATCH($B56, 'Isotope analysis Sample ID'!B:B, 0))</f>
        <v>E. melliodora</v>
      </c>
      <c r="B56" s="2" t="s">
        <v>887</v>
      </c>
      <c r="C56" s="4" t="str">
        <f>INDEX('Isotope analysis Sample ID'!C:C, MATCH($B56, 'Isotope analysis Sample ID'!B:B, 0))</f>
        <v>NSW0034_5D</v>
      </c>
      <c r="D56" s="2" t="s">
        <v>434</v>
      </c>
      <c r="E56" s="2" t="s">
        <v>154</v>
      </c>
      <c r="F56" s="2">
        <v>-1.41</v>
      </c>
      <c r="G56" s="2">
        <v>-37.299999999999997</v>
      </c>
      <c r="H56" s="2">
        <v>1.49</v>
      </c>
      <c r="I56" s="2">
        <v>40.6</v>
      </c>
      <c r="J56" s="2"/>
    </row>
    <row r="57" spans="1:10">
      <c r="A57" s="4" t="str">
        <f>INDEX('Isotope analysis Sample ID'!A:A, MATCH($B57, 'Isotope analysis Sample ID'!B:B, 0))</f>
        <v>E. melliodora</v>
      </c>
      <c r="B57" s="2" t="s">
        <v>888</v>
      </c>
      <c r="C57" s="4" t="str">
        <f>INDEX('Isotope analysis Sample ID'!C:C, MATCH($B57, 'Isotope analysis Sample ID'!B:B, 0))</f>
        <v>NSW0034_6D</v>
      </c>
      <c r="D57" s="2" t="s">
        <v>434</v>
      </c>
      <c r="E57" s="2" t="s">
        <v>154</v>
      </c>
      <c r="F57" s="2">
        <v>3.94</v>
      </c>
      <c r="G57" s="2">
        <v>-34.51</v>
      </c>
      <c r="H57" s="2">
        <v>1.1299999999999999</v>
      </c>
      <c r="I57" s="2">
        <v>45</v>
      </c>
      <c r="J57" s="2"/>
    </row>
    <row r="58" spans="1:10">
      <c r="A58" s="4" t="str">
        <f>INDEX('Isotope analysis Sample ID'!A:A, MATCH($B58, 'Isotope analysis Sample ID'!B:B, 0))</f>
        <v>E. melliodora</v>
      </c>
      <c r="B58" s="2" t="s">
        <v>889</v>
      </c>
      <c r="C58" s="4" t="str">
        <f>INDEX('Isotope analysis Sample ID'!C:C, MATCH($B58, 'Isotope analysis Sample ID'!B:B, 0))</f>
        <v>NSW0034_7D</v>
      </c>
      <c r="D58" s="2" t="s">
        <v>434</v>
      </c>
      <c r="E58" s="2" t="s">
        <v>154</v>
      </c>
      <c r="F58" s="2">
        <v>-9.69</v>
      </c>
      <c r="G58" s="2">
        <v>-35.19</v>
      </c>
      <c r="H58" s="2">
        <v>1.2</v>
      </c>
      <c r="I58" s="2">
        <v>43.4</v>
      </c>
      <c r="J58" s="2"/>
    </row>
    <row r="59" spans="1:10">
      <c r="A59" s="4" t="str">
        <f>INDEX('Isotope analysis Sample ID'!A:A, MATCH($B59, 'Isotope analysis Sample ID'!B:B, 0))</f>
        <v>E. melliodora</v>
      </c>
      <c r="B59" s="2" t="s">
        <v>890</v>
      </c>
      <c r="C59" s="4" t="str">
        <f>INDEX('Isotope analysis Sample ID'!C:C, MATCH($B59, 'Isotope analysis Sample ID'!B:B, 0))</f>
        <v>NSW0034_8D</v>
      </c>
      <c r="D59" s="2" t="s">
        <v>434</v>
      </c>
      <c r="E59" s="2" t="s">
        <v>154</v>
      </c>
      <c r="F59" s="2">
        <v>2.69</v>
      </c>
      <c r="G59" s="2">
        <v>-34.700000000000003</v>
      </c>
      <c r="H59" s="2">
        <v>1.1299999999999999</v>
      </c>
      <c r="I59" s="2">
        <v>43.5</v>
      </c>
      <c r="J59" s="2"/>
    </row>
    <row r="60" spans="1:10">
      <c r="A60" s="4" t="str">
        <f>INDEX('Isotope analysis Sample ID'!A:A, MATCH($B60, 'Isotope analysis Sample ID'!B:B, 0))</f>
        <v>E. melliodora</v>
      </c>
      <c r="B60" s="2" t="s">
        <v>891</v>
      </c>
      <c r="C60" s="4" t="str">
        <f>INDEX('Isotope analysis Sample ID'!C:C, MATCH($B60, 'Isotope analysis Sample ID'!B:B, 0))</f>
        <v>NSW0034_9D</v>
      </c>
      <c r="D60" s="2" t="s">
        <v>434</v>
      </c>
      <c r="E60" s="2" t="s">
        <v>154</v>
      </c>
      <c r="F60" s="2">
        <v>1.77</v>
      </c>
      <c r="G60" s="2">
        <v>-33.42</v>
      </c>
      <c r="H60" s="2">
        <v>1.75</v>
      </c>
      <c r="I60" s="2">
        <v>45.7</v>
      </c>
      <c r="J60" s="2"/>
    </row>
    <row r="61" spans="1:10">
      <c r="A61" s="4" t="str">
        <f>INDEX('Isotope analysis Sample ID'!A:A, MATCH($B61, 'Isotope analysis Sample ID'!B:B, 0))</f>
        <v>E. melliodora</v>
      </c>
      <c r="B61" s="2" t="s">
        <v>892</v>
      </c>
      <c r="C61" s="4" t="str">
        <f>INDEX('Isotope analysis Sample ID'!C:C, MATCH($B61, 'Isotope analysis Sample ID'!B:B, 0))</f>
        <v>NSW0034_10D</v>
      </c>
      <c r="D61" s="2" t="s">
        <v>434</v>
      </c>
      <c r="E61" s="2" t="s">
        <v>154</v>
      </c>
      <c r="F61" s="2">
        <v>4.03</v>
      </c>
      <c r="G61" s="2">
        <v>-31.12</v>
      </c>
      <c r="H61" s="2">
        <v>1.85</v>
      </c>
      <c r="I61" s="2">
        <v>46.2</v>
      </c>
      <c r="J61" s="2"/>
    </row>
    <row r="62" spans="1:10">
      <c r="A62" s="4" t="str">
        <f>INDEX('Isotope analysis Sample ID'!A:A, MATCH($B62, 'Isotope analysis Sample ID'!B:B, 0))</f>
        <v>E. melliodora</v>
      </c>
      <c r="B62" s="2" t="s">
        <v>893</v>
      </c>
      <c r="C62" s="4" t="str">
        <f>INDEX('Isotope analysis Sample ID'!C:C, MATCH($B62, 'Isotope analysis Sample ID'!B:B, 0))</f>
        <v>NSW0213_1W</v>
      </c>
      <c r="D62" s="2" t="s">
        <v>193</v>
      </c>
      <c r="E62" s="2" t="s">
        <v>171</v>
      </c>
      <c r="F62" s="2">
        <v>1.35</v>
      </c>
      <c r="G62" s="2">
        <v>-35.39</v>
      </c>
      <c r="H62" s="2">
        <v>1.07</v>
      </c>
      <c r="I62" s="2">
        <v>45.6</v>
      </c>
      <c r="J62" s="2"/>
    </row>
    <row r="63" spans="1:10">
      <c r="A63" s="4" t="str">
        <f>INDEX('Isotope analysis Sample ID'!A:A, MATCH($B63, 'Isotope analysis Sample ID'!B:B, 0))</f>
        <v>E. melliodora</v>
      </c>
      <c r="B63" s="2" t="s">
        <v>894</v>
      </c>
      <c r="C63" s="4" t="str">
        <f>INDEX('Isotope analysis Sample ID'!C:C, MATCH($B63, 'Isotope analysis Sample ID'!B:B, 0))</f>
        <v>NSW0213_2W</v>
      </c>
      <c r="D63" s="2" t="s">
        <v>193</v>
      </c>
      <c r="E63" s="2" t="s">
        <v>171</v>
      </c>
      <c r="F63" s="2">
        <v>-1.21</v>
      </c>
      <c r="G63" s="2">
        <v>-32.44</v>
      </c>
      <c r="H63" s="2">
        <v>1.29</v>
      </c>
      <c r="I63" s="2">
        <v>46.9</v>
      </c>
      <c r="J63" s="2"/>
    </row>
    <row r="64" spans="1:10">
      <c r="A64" s="4" t="str">
        <f>INDEX('Isotope analysis Sample ID'!A:A, MATCH($B64, 'Isotope analysis Sample ID'!B:B, 0))</f>
        <v>E. melliodora</v>
      </c>
      <c r="B64" s="2" t="s">
        <v>895</v>
      </c>
      <c r="C64" s="4" t="str">
        <f>INDEX('Isotope analysis Sample ID'!C:C, MATCH($B64, 'Isotope analysis Sample ID'!B:B, 0))</f>
        <v>NSW0213_3W</v>
      </c>
      <c r="D64" s="2" t="s">
        <v>193</v>
      </c>
      <c r="E64" s="2" t="s">
        <v>171</v>
      </c>
      <c r="F64" s="2">
        <v>3.52</v>
      </c>
      <c r="G64" s="2">
        <v>-33.47</v>
      </c>
      <c r="H64" s="2">
        <v>1.84</v>
      </c>
      <c r="I64" s="2">
        <v>44.2</v>
      </c>
      <c r="J64" s="2"/>
    </row>
    <row r="65" spans="1:10">
      <c r="A65" s="4" t="str">
        <f>INDEX('Isotope analysis Sample ID'!A:A, MATCH($B65, 'Isotope analysis Sample ID'!B:B, 0))</f>
        <v>E. melliodora</v>
      </c>
      <c r="B65" s="2" t="s">
        <v>896</v>
      </c>
      <c r="C65" s="4" t="str">
        <f>INDEX('Isotope analysis Sample ID'!C:C, MATCH($B65, 'Isotope analysis Sample ID'!B:B, 0))</f>
        <v>NSW0213_4W</v>
      </c>
      <c r="D65" s="2" t="s">
        <v>193</v>
      </c>
      <c r="E65" s="2" t="s">
        <v>171</v>
      </c>
      <c r="F65" s="2">
        <v>4.2300000000000004</v>
      </c>
      <c r="G65" s="2">
        <v>-33.33</v>
      </c>
      <c r="H65" s="2">
        <v>1.92</v>
      </c>
      <c r="I65" s="2">
        <v>44.2</v>
      </c>
      <c r="J65" s="2"/>
    </row>
    <row r="66" spans="1:10">
      <c r="A66" s="4" t="str">
        <f>INDEX('Isotope analysis Sample ID'!A:A, MATCH($B66, 'Isotope analysis Sample ID'!B:B, 0))</f>
        <v>E. melliodora</v>
      </c>
      <c r="B66" s="2" t="s">
        <v>897</v>
      </c>
      <c r="C66" s="4" t="str">
        <f>INDEX('Isotope analysis Sample ID'!C:C, MATCH($B66, 'Isotope analysis Sample ID'!B:B, 0))</f>
        <v>NSW0213_5W</v>
      </c>
      <c r="D66" s="2" t="s">
        <v>193</v>
      </c>
      <c r="E66" s="2" t="s">
        <v>171</v>
      </c>
      <c r="F66" s="2">
        <v>3.56</v>
      </c>
      <c r="G66" s="2">
        <v>-34.18</v>
      </c>
      <c r="H66" s="2">
        <v>1.2</v>
      </c>
      <c r="I66" s="2">
        <v>45.8</v>
      </c>
      <c r="J66" s="2"/>
    </row>
    <row r="67" spans="1:10">
      <c r="A67" s="4" t="str">
        <f>INDEX('Isotope analysis Sample ID'!A:A, MATCH($B67, 'Isotope analysis Sample ID'!B:B, 0))</f>
        <v>E. melliodora</v>
      </c>
      <c r="B67" s="2" t="s">
        <v>898</v>
      </c>
      <c r="C67" s="4" t="str">
        <f>INDEX('Isotope analysis Sample ID'!C:C, MATCH($B67, 'Isotope analysis Sample ID'!B:B, 0))</f>
        <v>NSW0213_6W</v>
      </c>
      <c r="D67" s="2" t="s">
        <v>193</v>
      </c>
      <c r="E67" s="2" t="s">
        <v>171</v>
      </c>
      <c r="F67" s="2">
        <v>8.92</v>
      </c>
      <c r="G67" s="2">
        <v>-34.74</v>
      </c>
      <c r="H67" s="2">
        <v>1.41</v>
      </c>
      <c r="I67" s="2">
        <v>43.8</v>
      </c>
      <c r="J67" s="2"/>
    </row>
    <row r="68" spans="1:10">
      <c r="A68" s="4" t="str">
        <f>INDEX('Isotope analysis Sample ID'!A:A, MATCH($B68, 'Isotope analysis Sample ID'!B:B, 0))</f>
        <v>E. melliodora</v>
      </c>
      <c r="B68" s="2" t="s">
        <v>899</v>
      </c>
      <c r="C68" s="4" t="str">
        <f>INDEX('Isotope analysis Sample ID'!C:C, MATCH($B68, 'Isotope analysis Sample ID'!B:B, 0))</f>
        <v>NSW0213_7W</v>
      </c>
      <c r="D68" s="2" t="s">
        <v>193</v>
      </c>
      <c r="E68" s="2" t="s">
        <v>171</v>
      </c>
      <c r="F68" s="2">
        <v>4.71</v>
      </c>
      <c r="G68" s="2">
        <v>-34.82</v>
      </c>
      <c r="H68" s="2">
        <v>1.39</v>
      </c>
      <c r="I68" s="2">
        <v>44</v>
      </c>
      <c r="J68" s="2"/>
    </row>
    <row r="69" spans="1:10">
      <c r="A69" s="4" t="str">
        <f>INDEX('Isotope analysis Sample ID'!A:A, MATCH($B69, 'Isotope analysis Sample ID'!B:B, 0))</f>
        <v>E. melliodora</v>
      </c>
      <c r="B69" s="2" t="s">
        <v>900</v>
      </c>
      <c r="C69" s="4" t="str">
        <f>INDEX('Isotope analysis Sample ID'!C:C, MATCH($B69, 'Isotope analysis Sample ID'!B:B, 0))</f>
        <v>NSW0213_8W</v>
      </c>
      <c r="D69" s="2" t="s">
        <v>193</v>
      </c>
      <c r="E69" s="2" t="s">
        <v>171</v>
      </c>
      <c r="F69" s="2">
        <v>7.1</v>
      </c>
      <c r="G69" s="2">
        <v>-32.61</v>
      </c>
      <c r="H69" s="2">
        <v>1.34</v>
      </c>
      <c r="I69" s="2">
        <v>43.6</v>
      </c>
      <c r="J69" s="2"/>
    </row>
    <row r="70" spans="1:10">
      <c r="A70" s="4" t="str">
        <f>INDEX('Isotope analysis Sample ID'!A:A, MATCH($B70, 'Isotope analysis Sample ID'!B:B, 0))</f>
        <v>E. melliodora</v>
      </c>
      <c r="B70" s="2" t="s">
        <v>901</v>
      </c>
      <c r="C70" s="4" t="str">
        <f>INDEX('Isotope analysis Sample ID'!C:C, MATCH($B70, 'Isotope analysis Sample ID'!B:B, 0))</f>
        <v>NSW0213_9W</v>
      </c>
      <c r="D70" s="2" t="s">
        <v>193</v>
      </c>
      <c r="E70" s="2" t="s">
        <v>171</v>
      </c>
      <c r="F70" s="2">
        <v>4.33</v>
      </c>
      <c r="G70" s="2">
        <v>-33.86</v>
      </c>
      <c r="H70" s="2">
        <v>1.42</v>
      </c>
      <c r="I70" s="2">
        <v>46.6</v>
      </c>
      <c r="J70" s="2"/>
    </row>
    <row r="71" spans="1:10">
      <c r="A71" s="4" t="str">
        <f>INDEX('Isotope analysis Sample ID'!A:A, MATCH($B71, 'Isotope analysis Sample ID'!B:B, 0))</f>
        <v>E. melliodora</v>
      </c>
      <c r="B71" s="2" t="s">
        <v>902</v>
      </c>
      <c r="C71" s="4" t="str">
        <f>INDEX('Isotope analysis Sample ID'!C:C, MATCH($B71, 'Isotope analysis Sample ID'!B:B, 0))</f>
        <v>NSW0213_10W</v>
      </c>
      <c r="D71" s="2" t="s">
        <v>193</v>
      </c>
      <c r="E71" s="2" t="s">
        <v>171</v>
      </c>
      <c r="F71" s="2">
        <v>3.62</v>
      </c>
      <c r="G71" s="2">
        <v>-34.54</v>
      </c>
      <c r="H71" s="2">
        <v>1.48</v>
      </c>
      <c r="I71" s="2">
        <v>44.6</v>
      </c>
      <c r="J71" s="2"/>
    </row>
    <row r="72" spans="1:10">
      <c r="A72" s="4" t="str">
        <f>INDEX('Isotope analysis Sample ID'!A:A, MATCH($B72, 'Isotope analysis Sample ID'!B:B, 0))</f>
        <v>E. melliodora</v>
      </c>
      <c r="B72" s="2" t="s">
        <v>903</v>
      </c>
      <c r="C72" s="4" t="str">
        <f>INDEX('Isotope analysis Sample ID'!C:C, MATCH($B72, 'Isotope analysis Sample ID'!B:B, 0))</f>
        <v>NSW0213_1D</v>
      </c>
      <c r="D72" s="2" t="s">
        <v>193</v>
      </c>
      <c r="E72" s="2" t="s">
        <v>154</v>
      </c>
      <c r="F72" s="2">
        <v>2.37</v>
      </c>
      <c r="G72" s="2">
        <v>-35.619999999999997</v>
      </c>
      <c r="H72" s="2">
        <v>1.18</v>
      </c>
      <c r="I72" s="2">
        <v>44.4</v>
      </c>
      <c r="J72" s="2"/>
    </row>
    <row r="73" spans="1:10">
      <c r="A73" s="4" t="str">
        <f>INDEX('Isotope analysis Sample ID'!A:A, MATCH($B73, 'Isotope analysis Sample ID'!B:B, 0))</f>
        <v>E. melliodora</v>
      </c>
      <c r="B73" s="2" t="s">
        <v>904</v>
      </c>
      <c r="C73" s="4" t="str">
        <f>INDEX('Isotope analysis Sample ID'!C:C, MATCH($B73, 'Isotope analysis Sample ID'!B:B, 0))</f>
        <v>NSW0213_2D</v>
      </c>
      <c r="D73" s="2" t="s">
        <v>193</v>
      </c>
      <c r="E73" s="2" t="s">
        <v>154</v>
      </c>
      <c r="F73" s="2">
        <v>6.12</v>
      </c>
      <c r="G73" s="2">
        <v>-33.06</v>
      </c>
      <c r="H73" s="2">
        <v>1.91</v>
      </c>
      <c r="I73" s="2">
        <v>45.5</v>
      </c>
      <c r="J73" s="2"/>
    </row>
    <row r="74" spans="1:10">
      <c r="A74" s="4" t="str">
        <f>INDEX('Isotope analysis Sample ID'!A:A, MATCH($B74, 'Isotope analysis Sample ID'!B:B, 0))</f>
        <v>E. melliodora</v>
      </c>
      <c r="B74" s="2" t="s">
        <v>905</v>
      </c>
      <c r="C74" s="4" t="str">
        <f>INDEX('Isotope analysis Sample ID'!C:C, MATCH($B74, 'Isotope analysis Sample ID'!B:B, 0))</f>
        <v>NSW0213_3D</v>
      </c>
      <c r="D74" s="2" t="s">
        <v>193</v>
      </c>
      <c r="E74" s="2" t="s">
        <v>154</v>
      </c>
      <c r="F74" s="2">
        <v>4.6399999999999997</v>
      </c>
      <c r="G74" s="2">
        <v>-32.68</v>
      </c>
      <c r="H74" s="2">
        <v>1.6</v>
      </c>
      <c r="I74" s="2">
        <v>45.4</v>
      </c>
      <c r="J74" s="2"/>
    </row>
    <row r="75" spans="1:10">
      <c r="A75" s="4" t="str">
        <f>INDEX('Isotope analysis Sample ID'!A:A, MATCH($B75, 'Isotope analysis Sample ID'!B:B, 0))</f>
        <v>E. melliodora</v>
      </c>
      <c r="B75" s="2" t="s">
        <v>906</v>
      </c>
      <c r="C75" s="4" t="str">
        <f>INDEX('Isotope analysis Sample ID'!C:C, MATCH($B75, 'Isotope analysis Sample ID'!B:B, 0))</f>
        <v>NSW0213_4D</v>
      </c>
      <c r="D75" s="2" t="s">
        <v>193</v>
      </c>
      <c r="E75" s="2" t="s">
        <v>154</v>
      </c>
      <c r="F75" s="2">
        <v>5.22</v>
      </c>
      <c r="G75" s="2">
        <v>-33.119999999999997</v>
      </c>
      <c r="H75" s="2">
        <v>1.34</v>
      </c>
      <c r="I75" s="2">
        <v>45.6</v>
      </c>
      <c r="J75" s="2"/>
    </row>
    <row r="76" spans="1:10">
      <c r="A76" s="4" t="str">
        <f>INDEX('Isotope analysis Sample ID'!A:A, MATCH($B76, 'Isotope analysis Sample ID'!B:B, 0))</f>
        <v>E. melliodora</v>
      </c>
      <c r="B76" s="2" t="s">
        <v>907</v>
      </c>
      <c r="C76" s="4" t="str">
        <f>INDEX('Isotope analysis Sample ID'!C:C, MATCH($B76, 'Isotope analysis Sample ID'!B:B, 0))</f>
        <v>NSW0213_5D</v>
      </c>
      <c r="D76" s="2" t="s">
        <v>193</v>
      </c>
      <c r="E76" s="2" t="s">
        <v>154</v>
      </c>
      <c r="F76" s="2">
        <v>6.74</v>
      </c>
      <c r="G76" s="2">
        <v>-34.369999999999997</v>
      </c>
      <c r="H76" s="2">
        <v>3.24</v>
      </c>
      <c r="I76" s="2">
        <v>45.4</v>
      </c>
      <c r="J76" s="2"/>
    </row>
    <row r="77" spans="1:10">
      <c r="A77" s="4" t="str">
        <f>INDEX('Isotope analysis Sample ID'!A:A, MATCH($B77, 'Isotope analysis Sample ID'!B:B, 0))</f>
        <v>E. melliodora</v>
      </c>
      <c r="B77" s="2" t="s">
        <v>908</v>
      </c>
      <c r="C77" s="4" t="str">
        <f>INDEX('Isotope analysis Sample ID'!C:C, MATCH($B77, 'Isotope analysis Sample ID'!B:B, 0))</f>
        <v>NSW0213_6D</v>
      </c>
      <c r="D77" s="2" t="s">
        <v>193</v>
      </c>
      <c r="E77" s="2" t="s">
        <v>154</v>
      </c>
      <c r="F77" s="2">
        <v>5.37</v>
      </c>
      <c r="G77" s="2">
        <v>-32.15</v>
      </c>
      <c r="H77" s="2">
        <v>1.42</v>
      </c>
      <c r="I77" s="2">
        <v>45.3</v>
      </c>
      <c r="J77" s="2"/>
    </row>
    <row r="78" spans="1:10">
      <c r="A78" s="4" t="str">
        <f>INDEX('Isotope analysis Sample ID'!A:A, MATCH($B78, 'Isotope analysis Sample ID'!B:B, 0))</f>
        <v>E. melliodora</v>
      </c>
      <c r="B78" s="2" t="s">
        <v>909</v>
      </c>
      <c r="C78" s="4" t="str">
        <f>INDEX('Isotope analysis Sample ID'!C:C, MATCH($B78, 'Isotope analysis Sample ID'!B:B, 0))</f>
        <v>NSW0213_7D</v>
      </c>
      <c r="D78" s="2" t="s">
        <v>193</v>
      </c>
      <c r="E78" s="2" t="s">
        <v>154</v>
      </c>
      <c r="F78" s="2">
        <v>4.67</v>
      </c>
      <c r="G78" s="2">
        <v>-30.76</v>
      </c>
      <c r="H78" s="2">
        <v>1.42</v>
      </c>
      <c r="I78" s="2">
        <v>45.4</v>
      </c>
      <c r="J78" s="2"/>
    </row>
    <row r="79" spans="1:10">
      <c r="A79" s="4" t="str">
        <f>INDEX('Isotope analysis Sample ID'!A:A, MATCH($B79, 'Isotope analysis Sample ID'!B:B, 0))</f>
        <v>E. melliodora</v>
      </c>
      <c r="B79" s="2" t="s">
        <v>910</v>
      </c>
      <c r="C79" s="4" t="str">
        <f>INDEX('Isotope analysis Sample ID'!C:C, MATCH($B79, 'Isotope analysis Sample ID'!B:B, 0))</f>
        <v>NSW0213_8D</v>
      </c>
      <c r="D79" s="2" t="s">
        <v>193</v>
      </c>
      <c r="E79" s="2" t="s">
        <v>154</v>
      </c>
      <c r="F79" s="2">
        <v>2.62</v>
      </c>
      <c r="G79" s="2">
        <v>-32.99</v>
      </c>
      <c r="H79" s="2">
        <v>1.23</v>
      </c>
      <c r="I79" s="2">
        <v>45.1</v>
      </c>
      <c r="J79" s="2"/>
    </row>
    <row r="80" spans="1:10">
      <c r="A80" s="4" t="str">
        <f>INDEX('Isotope analysis Sample ID'!A:A, MATCH($B80, 'Isotope analysis Sample ID'!B:B, 0))</f>
        <v>E. melliodora</v>
      </c>
      <c r="B80" s="2" t="s">
        <v>911</v>
      </c>
      <c r="C80" s="4" t="str">
        <f>INDEX('Isotope analysis Sample ID'!C:C, MATCH($B80, 'Isotope analysis Sample ID'!B:B, 0))</f>
        <v>NSW0213_9D</v>
      </c>
      <c r="D80" s="2" t="s">
        <v>193</v>
      </c>
      <c r="E80" s="2" t="s">
        <v>154</v>
      </c>
      <c r="F80" s="2">
        <v>-0.44</v>
      </c>
      <c r="G80" s="2">
        <v>-31.47</v>
      </c>
      <c r="H80" s="2">
        <v>1.34</v>
      </c>
      <c r="I80" s="2">
        <v>45.6</v>
      </c>
      <c r="J80" s="2"/>
    </row>
    <row r="81" spans="1:10">
      <c r="A81" s="4" t="str">
        <f>INDEX('Isotope analysis Sample ID'!A:A, MATCH($B81, 'Isotope analysis Sample ID'!B:B, 0))</f>
        <v>E. melliodora</v>
      </c>
      <c r="B81" s="2" t="s">
        <v>912</v>
      </c>
      <c r="C81" s="4" t="str">
        <f>INDEX('Isotope analysis Sample ID'!C:C, MATCH($B81, 'Isotope analysis Sample ID'!B:B, 0))</f>
        <v>NSW0213_10D</v>
      </c>
      <c r="D81" s="2" t="s">
        <v>193</v>
      </c>
      <c r="E81" s="2" t="s">
        <v>154</v>
      </c>
      <c r="F81" s="2">
        <v>4.58</v>
      </c>
      <c r="G81" s="2">
        <v>-33.35</v>
      </c>
      <c r="H81" s="2">
        <v>1.47</v>
      </c>
      <c r="I81" s="2">
        <v>46.5</v>
      </c>
      <c r="J81" s="2"/>
    </row>
    <row r="82" spans="1:10">
      <c r="A82" s="4" t="str">
        <f>INDEX('Isotope analysis Sample ID'!A:A, MATCH($B82, 'Isotope analysis Sample ID'!B:B, 0))</f>
        <v>E. melliodora</v>
      </c>
      <c r="B82" s="2" t="s">
        <v>913</v>
      </c>
      <c r="C82" s="4" t="str">
        <f>INDEX('Isotope analysis Sample ID'!C:C, MATCH($B82, 'Isotope analysis Sample ID'!B:B, 0))</f>
        <v>NSW0349_1W</v>
      </c>
      <c r="D82" s="2" t="s">
        <v>617</v>
      </c>
      <c r="E82" s="2" t="s">
        <v>171</v>
      </c>
      <c r="F82" s="2">
        <v>0.06</v>
      </c>
      <c r="G82" s="2">
        <v>-32.35</v>
      </c>
      <c r="H82" s="2">
        <v>1.39</v>
      </c>
      <c r="I82" s="2">
        <v>44.5</v>
      </c>
      <c r="J82" s="2"/>
    </row>
    <row r="83" spans="1:10">
      <c r="A83" s="4" t="str">
        <f>INDEX('Isotope analysis Sample ID'!A:A, MATCH($B83, 'Isotope analysis Sample ID'!B:B, 0))</f>
        <v>E. melliodora</v>
      </c>
      <c r="B83" s="2" t="s">
        <v>914</v>
      </c>
      <c r="C83" s="4" t="str">
        <f>INDEX('Isotope analysis Sample ID'!C:C, MATCH($B83, 'Isotope analysis Sample ID'!B:B, 0))</f>
        <v>NSW0349_2W</v>
      </c>
      <c r="D83" s="2" t="s">
        <v>617</v>
      </c>
      <c r="E83" s="2" t="s">
        <v>171</v>
      </c>
      <c r="F83" s="2">
        <v>5.73</v>
      </c>
      <c r="G83" s="2">
        <v>-34.04</v>
      </c>
      <c r="H83" s="2">
        <v>1.48</v>
      </c>
      <c r="I83" s="2">
        <v>47.5</v>
      </c>
      <c r="J83" s="2"/>
    </row>
    <row r="84" spans="1:10">
      <c r="A84" s="4" t="str">
        <f>INDEX('Isotope analysis Sample ID'!A:A, MATCH($B84, 'Isotope analysis Sample ID'!B:B, 0))</f>
        <v>E. melliodora</v>
      </c>
      <c r="B84" s="2" t="s">
        <v>915</v>
      </c>
      <c r="C84" s="4" t="str">
        <f>INDEX('Isotope analysis Sample ID'!C:C, MATCH($B84, 'Isotope analysis Sample ID'!B:B, 0))</f>
        <v>NSW0349_3W</v>
      </c>
      <c r="D84" s="2" t="s">
        <v>617</v>
      </c>
      <c r="E84" s="2" t="s">
        <v>171</v>
      </c>
      <c r="F84" s="2">
        <v>3.05</v>
      </c>
      <c r="G84" s="2">
        <v>-35.99</v>
      </c>
      <c r="H84" s="2">
        <v>2.38</v>
      </c>
      <c r="I84" s="2">
        <v>45.3</v>
      </c>
      <c r="J84" s="2"/>
    </row>
    <row r="85" spans="1:10">
      <c r="A85" s="4" t="str">
        <f>INDEX('Isotope analysis Sample ID'!A:A, MATCH($B85, 'Isotope analysis Sample ID'!B:B, 0))</f>
        <v>E. melliodora</v>
      </c>
      <c r="B85" s="2" t="s">
        <v>916</v>
      </c>
      <c r="C85" s="4" t="str">
        <f>INDEX('Isotope analysis Sample ID'!C:C, MATCH($B85, 'Isotope analysis Sample ID'!B:B, 0))</f>
        <v>NSW0349_4W</v>
      </c>
      <c r="D85" s="2" t="s">
        <v>617</v>
      </c>
      <c r="E85" s="2" t="s">
        <v>171</v>
      </c>
      <c r="F85" s="2">
        <v>7.46</v>
      </c>
      <c r="G85" s="2">
        <v>-31.79</v>
      </c>
      <c r="H85" s="2">
        <v>1.31</v>
      </c>
      <c r="I85" s="2">
        <v>44.3</v>
      </c>
      <c r="J85" s="2"/>
    </row>
    <row r="86" spans="1:10">
      <c r="A86" s="4" t="str">
        <f>INDEX('Isotope analysis Sample ID'!A:A, MATCH($B86, 'Isotope analysis Sample ID'!B:B, 0))</f>
        <v>E. melliodora</v>
      </c>
      <c r="B86" s="2" t="s">
        <v>917</v>
      </c>
      <c r="C86" s="4" t="str">
        <f>INDEX('Isotope analysis Sample ID'!C:C, MATCH($B86, 'Isotope analysis Sample ID'!B:B, 0))</f>
        <v>NSW0349_5W</v>
      </c>
      <c r="D86" s="2" t="s">
        <v>617</v>
      </c>
      <c r="E86" s="2" t="s">
        <v>171</v>
      </c>
      <c r="F86" s="2">
        <v>8.17</v>
      </c>
      <c r="G86" s="2">
        <v>-33.869999999999997</v>
      </c>
      <c r="H86" s="2">
        <v>1.57</v>
      </c>
      <c r="I86" s="2">
        <v>45.3</v>
      </c>
      <c r="J86" s="2"/>
    </row>
    <row r="87" spans="1:10">
      <c r="A87" s="4" t="str">
        <f>INDEX('Isotope analysis Sample ID'!A:A, MATCH($B87, 'Isotope analysis Sample ID'!B:B, 0))</f>
        <v>E. melliodora</v>
      </c>
      <c r="B87" s="2" t="s">
        <v>918</v>
      </c>
      <c r="C87" s="4" t="str">
        <f>INDEX('Isotope analysis Sample ID'!C:C, MATCH($B87, 'Isotope analysis Sample ID'!B:B, 0))</f>
        <v>NSW0349_6W</v>
      </c>
      <c r="D87" s="2" t="s">
        <v>617</v>
      </c>
      <c r="E87" s="2" t="s">
        <v>171</v>
      </c>
      <c r="F87" s="2">
        <v>7.23</v>
      </c>
      <c r="G87" s="2">
        <v>-34.619999999999997</v>
      </c>
      <c r="H87" s="2">
        <v>1.65</v>
      </c>
      <c r="I87" s="2">
        <v>43.6</v>
      </c>
      <c r="J87" s="2"/>
    </row>
    <row r="88" spans="1:10">
      <c r="A88" s="4" t="str">
        <f>INDEX('Isotope analysis Sample ID'!A:A, MATCH($B88, 'Isotope analysis Sample ID'!B:B, 0))</f>
        <v>E. melliodora</v>
      </c>
      <c r="B88" s="2" t="s">
        <v>919</v>
      </c>
      <c r="C88" s="4" t="str">
        <f>INDEX('Isotope analysis Sample ID'!C:C, MATCH($B88, 'Isotope analysis Sample ID'!B:B, 0))</f>
        <v>NSW0349_7W</v>
      </c>
      <c r="D88" s="2" t="s">
        <v>617</v>
      </c>
      <c r="E88" s="2" t="s">
        <v>171</v>
      </c>
      <c r="F88" s="2">
        <v>2.36</v>
      </c>
      <c r="G88" s="2">
        <v>-31.02</v>
      </c>
      <c r="H88" s="2">
        <v>1</v>
      </c>
      <c r="I88" s="2">
        <v>44</v>
      </c>
      <c r="J88" s="2"/>
    </row>
    <row r="89" spans="1:10">
      <c r="A89" s="4" t="str">
        <f>INDEX('Isotope analysis Sample ID'!A:A, MATCH($B89, 'Isotope analysis Sample ID'!B:B, 0))</f>
        <v>E. melliodora</v>
      </c>
      <c r="B89" s="2" t="s">
        <v>920</v>
      </c>
      <c r="C89" s="4" t="str">
        <f>INDEX('Isotope analysis Sample ID'!C:C, MATCH($B89, 'Isotope analysis Sample ID'!B:B, 0))</f>
        <v>NSW0349_9W</v>
      </c>
      <c r="D89" s="2" t="s">
        <v>617</v>
      </c>
      <c r="E89" s="2" t="s">
        <v>171</v>
      </c>
      <c r="F89" s="2">
        <v>4.71</v>
      </c>
      <c r="G89" s="2">
        <v>-31.58</v>
      </c>
      <c r="H89" s="2">
        <v>1.59</v>
      </c>
      <c r="I89" s="2">
        <v>45.4</v>
      </c>
      <c r="J89" s="2"/>
    </row>
    <row r="90" spans="1:10">
      <c r="A90" s="4" t="str">
        <f>INDEX('Isotope analysis Sample ID'!A:A, MATCH($B90, 'Isotope analysis Sample ID'!B:B, 0))</f>
        <v>E. melliodora</v>
      </c>
      <c r="B90" s="2" t="s">
        <v>921</v>
      </c>
      <c r="C90" s="4" t="str">
        <f>INDEX('Isotope analysis Sample ID'!C:C, MATCH($B90, 'Isotope analysis Sample ID'!B:B, 0))</f>
        <v>NSW0349_10W</v>
      </c>
      <c r="D90" s="2" t="s">
        <v>617</v>
      </c>
      <c r="E90" s="2" t="s">
        <v>171</v>
      </c>
      <c r="F90" s="2">
        <v>2.2599999999999998</v>
      </c>
      <c r="G90" s="2">
        <v>-34.979999999999997</v>
      </c>
      <c r="H90" s="2">
        <v>1.18</v>
      </c>
      <c r="I90" s="2">
        <v>44.5</v>
      </c>
      <c r="J90" s="2"/>
    </row>
    <row r="91" spans="1:10">
      <c r="A91" s="4" t="str">
        <f>INDEX('Isotope analysis Sample ID'!A:A, MATCH($B91, 'Isotope analysis Sample ID'!B:B, 0))</f>
        <v>E. melliodora</v>
      </c>
      <c r="B91" s="2" t="s">
        <v>922</v>
      </c>
      <c r="C91" s="4" t="str">
        <f>INDEX('Isotope analysis Sample ID'!C:C, MATCH($B91, 'Isotope analysis Sample ID'!B:B, 0))</f>
        <v>NSW0349_1D</v>
      </c>
      <c r="D91" s="2" t="s">
        <v>617</v>
      </c>
      <c r="E91" s="2" t="s">
        <v>154</v>
      </c>
      <c r="F91" s="2">
        <v>6.1</v>
      </c>
      <c r="G91" s="2">
        <v>-30.24</v>
      </c>
      <c r="H91" s="2">
        <v>1.38</v>
      </c>
      <c r="I91" s="2">
        <v>45.8</v>
      </c>
      <c r="J91" s="2"/>
    </row>
    <row r="92" spans="1:10">
      <c r="A92" s="4" t="str">
        <f>INDEX('Isotope analysis Sample ID'!A:A, MATCH($B92, 'Isotope analysis Sample ID'!B:B, 0))</f>
        <v>E. melliodora</v>
      </c>
      <c r="B92" s="2" t="s">
        <v>923</v>
      </c>
      <c r="C92" s="4" t="str">
        <f>INDEX('Isotope analysis Sample ID'!C:C, MATCH($B92, 'Isotope analysis Sample ID'!B:B, 0))</f>
        <v>NSW0349_3D</v>
      </c>
      <c r="D92" s="2" t="s">
        <v>617</v>
      </c>
      <c r="E92" s="2" t="s">
        <v>154</v>
      </c>
      <c r="F92" s="2">
        <v>3.97</v>
      </c>
      <c r="G92" s="2">
        <v>-29.89</v>
      </c>
      <c r="H92" s="2">
        <v>1.82</v>
      </c>
      <c r="I92" s="2">
        <v>46.4</v>
      </c>
      <c r="J92" s="2"/>
    </row>
    <row r="93" spans="1:10">
      <c r="A93" s="4" t="str">
        <f>INDEX('Isotope analysis Sample ID'!A:A, MATCH($B93, 'Isotope analysis Sample ID'!B:B, 0))</f>
        <v>E. melliodora</v>
      </c>
      <c r="B93" s="2" t="s">
        <v>924</v>
      </c>
      <c r="C93" s="4" t="str">
        <f>INDEX('Isotope analysis Sample ID'!C:C, MATCH($B93, 'Isotope analysis Sample ID'!B:B, 0))</f>
        <v>NSW0349_4D</v>
      </c>
      <c r="D93" s="2" t="s">
        <v>617</v>
      </c>
      <c r="E93" s="2" t="s">
        <v>154</v>
      </c>
      <c r="F93" s="2">
        <v>4.82</v>
      </c>
      <c r="G93" s="2">
        <v>-32.619999999999997</v>
      </c>
      <c r="H93" s="2">
        <v>1.47</v>
      </c>
      <c r="I93" s="2">
        <v>46.2</v>
      </c>
      <c r="J93" s="2"/>
    </row>
    <row r="94" spans="1:10">
      <c r="A94" s="4" t="str">
        <f>INDEX('Isotope analysis Sample ID'!A:A, MATCH($B94, 'Isotope analysis Sample ID'!B:B, 0))</f>
        <v>E. melliodora</v>
      </c>
      <c r="B94" s="2" t="s">
        <v>925</v>
      </c>
      <c r="C94" s="4" t="str">
        <f>INDEX('Isotope analysis Sample ID'!C:C, MATCH($B94, 'Isotope analysis Sample ID'!B:B, 0))</f>
        <v>NSW0349_5D</v>
      </c>
      <c r="D94" s="2" t="s">
        <v>617</v>
      </c>
      <c r="E94" s="2" t="s">
        <v>154</v>
      </c>
      <c r="F94" s="2">
        <v>5.45</v>
      </c>
      <c r="G94" s="2">
        <v>-28.65</v>
      </c>
      <c r="H94" s="2">
        <v>1.46</v>
      </c>
      <c r="I94" s="2">
        <v>47</v>
      </c>
      <c r="J94" s="2"/>
    </row>
    <row r="95" spans="1:10">
      <c r="A95" s="4" t="str">
        <f>INDEX('Isotope analysis Sample ID'!A:A, MATCH($B95, 'Isotope analysis Sample ID'!B:B, 0))</f>
        <v>E. melliodora</v>
      </c>
      <c r="B95" s="2" t="s">
        <v>926</v>
      </c>
      <c r="C95" s="4" t="str">
        <f>INDEX('Isotope analysis Sample ID'!C:C, MATCH($B95, 'Isotope analysis Sample ID'!B:B, 0))</f>
        <v>NSW0349_6D</v>
      </c>
      <c r="D95" s="2" t="s">
        <v>617</v>
      </c>
      <c r="E95" s="2" t="s">
        <v>154</v>
      </c>
      <c r="F95" s="2">
        <v>3.89</v>
      </c>
      <c r="G95" s="2">
        <v>-32.340000000000003</v>
      </c>
      <c r="H95" s="2">
        <v>1.1000000000000001</v>
      </c>
      <c r="I95" s="2">
        <v>45</v>
      </c>
      <c r="J95" s="2"/>
    </row>
    <row r="96" spans="1:10">
      <c r="A96" s="4" t="str">
        <f>INDEX('Isotope analysis Sample ID'!A:A, MATCH($B96, 'Isotope analysis Sample ID'!B:B, 0))</f>
        <v>E. melliodora</v>
      </c>
      <c r="B96" s="2" t="s">
        <v>927</v>
      </c>
      <c r="C96" s="4" t="str">
        <f>INDEX('Isotope analysis Sample ID'!C:C, MATCH($B96, 'Isotope analysis Sample ID'!B:B, 0))</f>
        <v>NSW0349_7D</v>
      </c>
      <c r="D96" s="2" t="s">
        <v>617</v>
      </c>
      <c r="E96" s="2" t="s">
        <v>154</v>
      </c>
      <c r="F96" s="2">
        <v>3.76</v>
      </c>
      <c r="G96" s="2">
        <v>-34.53</v>
      </c>
      <c r="H96" s="2">
        <v>1.43</v>
      </c>
      <c r="I96" s="2">
        <v>44.9</v>
      </c>
      <c r="J96" s="2"/>
    </row>
    <row r="97" spans="1:10">
      <c r="A97" s="4" t="str">
        <f>INDEX('Isotope analysis Sample ID'!A:A, MATCH($B97, 'Isotope analysis Sample ID'!B:B, 0))</f>
        <v>E. melliodora</v>
      </c>
      <c r="B97" s="2" t="s">
        <v>928</v>
      </c>
      <c r="C97" s="4" t="str">
        <f>INDEX('Isotope analysis Sample ID'!C:C, MATCH($B97, 'Isotope analysis Sample ID'!B:B, 0))</f>
        <v>NSW0749_4D</v>
      </c>
      <c r="D97" s="2" t="s">
        <v>313</v>
      </c>
      <c r="E97" s="2" t="s">
        <v>154</v>
      </c>
      <c r="F97" s="2">
        <v>4.17</v>
      </c>
      <c r="G97" s="2">
        <v>-29.24</v>
      </c>
      <c r="H97" s="2">
        <v>1.65</v>
      </c>
      <c r="I97" s="2">
        <v>47</v>
      </c>
      <c r="J97" s="2"/>
    </row>
    <row r="98" spans="1:10">
      <c r="A98" s="4" t="str">
        <f>INDEX('Isotope analysis Sample ID'!A:A, MATCH($B98, 'Isotope analysis Sample ID'!B:B, 0))</f>
        <v>E. melliodora</v>
      </c>
      <c r="B98" s="2" t="s">
        <v>929</v>
      </c>
      <c r="C98" s="4" t="str">
        <f>INDEX('Isotope analysis Sample ID'!C:C, MATCH($B98, 'Isotope analysis Sample ID'!B:B, 0))</f>
        <v>NSW0749_5D</v>
      </c>
      <c r="D98" s="2" t="s">
        <v>313</v>
      </c>
      <c r="E98" s="2" t="s">
        <v>154</v>
      </c>
      <c r="F98" s="2">
        <v>4.46</v>
      </c>
      <c r="G98" s="2">
        <v>-32.93</v>
      </c>
      <c r="H98" s="2">
        <v>1.61</v>
      </c>
      <c r="I98" s="2">
        <v>45.3</v>
      </c>
      <c r="J98" s="2"/>
    </row>
    <row r="99" spans="1:10">
      <c r="A99" s="4" t="str">
        <f>INDEX('Isotope analysis Sample ID'!A:A, MATCH($B99, 'Isotope analysis Sample ID'!B:B, 0))</f>
        <v>E. melliodora</v>
      </c>
      <c r="B99" s="2" t="s">
        <v>930</v>
      </c>
      <c r="C99" s="4" t="str">
        <f>INDEX('Isotope analysis Sample ID'!C:C, MATCH($B99, 'Isotope analysis Sample ID'!B:B, 0))</f>
        <v>NSW0749_6D</v>
      </c>
      <c r="D99" s="2" t="s">
        <v>313</v>
      </c>
      <c r="E99" s="2" t="s">
        <v>154</v>
      </c>
      <c r="F99" s="2">
        <v>-0.97</v>
      </c>
      <c r="G99" s="2">
        <v>-33.43</v>
      </c>
      <c r="H99" s="2">
        <v>1.31</v>
      </c>
      <c r="I99" s="2">
        <v>43.6</v>
      </c>
      <c r="J99" s="2"/>
    </row>
    <row r="100" spans="1:10">
      <c r="A100" s="4" t="str">
        <f>INDEX('Isotope analysis Sample ID'!A:A, MATCH($B100, 'Isotope analysis Sample ID'!B:B, 0))</f>
        <v>E. melliodora</v>
      </c>
      <c r="B100" s="2" t="s">
        <v>931</v>
      </c>
      <c r="C100" s="4" t="str">
        <f>INDEX('Isotope analysis Sample ID'!C:C, MATCH($B100, 'Isotope analysis Sample ID'!B:B, 0))</f>
        <v>NSW0749_7D</v>
      </c>
      <c r="D100" s="2" t="s">
        <v>313</v>
      </c>
      <c r="E100" s="2" t="s">
        <v>154</v>
      </c>
      <c r="F100" s="2">
        <v>-1.24</v>
      </c>
      <c r="G100" s="2">
        <v>-34.049999999999997</v>
      </c>
      <c r="H100" s="2">
        <v>1.36</v>
      </c>
      <c r="I100" s="2">
        <v>44.5</v>
      </c>
      <c r="J100" s="2"/>
    </row>
    <row r="101" spans="1:10">
      <c r="A101" s="4" t="str">
        <f>INDEX('Isotope analysis Sample ID'!A:A, MATCH($B101, 'Isotope analysis Sample ID'!B:B, 0))</f>
        <v>E. melliodora</v>
      </c>
      <c r="B101" s="2" t="s">
        <v>932</v>
      </c>
      <c r="C101" s="4" t="str">
        <f>INDEX('Isotope analysis Sample ID'!C:C, MATCH($B101, 'Isotope analysis Sample ID'!B:B, 0))</f>
        <v>NSW0749_8D</v>
      </c>
      <c r="D101" s="2" t="s">
        <v>313</v>
      </c>
      <c r="E101" s="2" t="s">
        <v>154</v>
      </c>
      <c r="F101" s="2">
        <v>1.35</v>
      </c>
      <c r="G101" s="2">
        <v>-32.85</v>
      </c>
      <c r="H101" s="2">
        <v>1.32</v>
      </c>
      <c r="I101" s="2">
        <v>45.8</v>
      </c>
      <c r="J101" s="2"/>
    </row>
    <row r="102" spans="1:10">
      <c r="A102" s="4" t="str">
        <f>INDEX('Isotope analysis Sample ID'!A:A, MATCH($B102, 'Isotope analysis Sample ID'!B:B, 0))</f>
        <v>E. melliodora</v>
      </c>
      <c r="B102" s="2" t="s">
        <v>933</v>
      </c>
      <c r="C102" s="4" t="str">
        <f>INDEX('Isotope analysis Sample ID'!C:C, MATCH($B102, 'Isotope analysis Sample ID'!B:B, 0))</f>
        <v>NSW0749_9D</v>
      </c>
      <c r="D102" s="2" t="s">
        <v>313</v>
      </c>
      <c r="E102" s="2" t="s">
        <v>154</v>
      </c>
      <c r="F102" s="2">
        <v>-0.5</v>
      </c>
      <c r="G102" s="2">
        <v>-29.98</v>
      </c>
      <c r="H102" s="2">
        <v>1.47</v>
      </c>
      <c r="I102" s="2">
        <v>47.3</v>
      </c>
      <c r="J102" s="2"/>
    </row>
    <row r="103" spans="1:10">
      <c r="A103" s="4" t="str">
        <f>INDEX('Isotope analysis Sample ID'!A:A, MATCH($B103, 'Isotope analysis Sample ID'!B:B, 0))</f>
        <v>E. melliodora</v>
      </c>
      <c r="B103" s="2" t="s">
        <v>934</v>
      </c>
      <c r="C103" s="4" t="str">
        <f>INDEX('Isotope analysis Sample ID'!C:C, MATCH($B103, 'Isotope analysis Sample ID'!B:B, 0))</f>
        <v>NSW0749_10D</v>
      </c>
      <c r="D103" s="2" t="s">
        <v>313</v>
      </c>
      <c r="E103" s="2" t="s">
        <v>154</v>
      </c>
      <c r="F103" s="2">
        <v>-1.1399999999999999</v>
      </c>
      <c r="G103" s="2">
        <v>-33.72</v>
      </c>
      <c r="H103" s="2">
        <v>1.4</v>
      </c>
      <c r="I103" s="2">
        <v>46</v>
      </c>
      <c r="J103" s="2"/>
    </row>
    <row r="104" spans="1:10">
      <c r="A104" s="4" t="str">
        <f>INDEX('Isotope analysis Sample ID'!A:A, MATCH($B104, 'Isotope analysis Sample ID'!B:B, 0))</f>
        <v>E. sideroxlon</v>
      </c>
      <c r="B104" s="2" t="s">
        <v>935</v>
      </c>
      <c r="C104" s="4" t="str">
        <f>INDEX('Isotope analysis Sample ID'!C:C, MATCH($B104, 'Isotope analysis Sample ID'!B:B, 0))</f>
        <v>NSW0053_1W</v>
      </c>
      <c r="D104" s="2" t="s">
        <v>168</v>
      </c>
      <c r="E104" s="2" t="s">
        <v>171</v>
      </c>
      <c r="F104" s="2">
        <v>3.93</v>
      </c>
      <c r="G104" s="2">
        <v>-34.200000000000003</v>
      </c>
      <c r="H104" s="2">
        <v>1.03</v>
      </c>
      <c r="I104" s="2">
        <v>48.3</v>
      </c>
      <c r="J104" s="2"/>
    </row>
    <row r="105" spans="1:10">
      <c r="A105" s="4" t="str">
        <f>INDEX('Isotope analysis Sample ID'!A:A, MATCH($B105, 'Isotope analysis Sample ID'!B:B, 0))</f>
        <v>E. sideroxlon</v>
      </c>
      <c r="B105" s="2" t="s">
        <v>936</v>
      </c>
      <c r="C105" s="4" t="str">
        <f>INDEX('Isotope analysis Sample ID'!C:C, MATCH($B105, 'Isotope analysis Sample ID'!B:B, 0))</f>
        <v>NSW0053_2W</v>
      </c>
      <c r="D105" s="2" t="s">
        <v>168</v>
      </c>
      <c r="E105" s="2" t="s">
        <v>171</v>
      </c>
      <c r="F105" s="2">
        <v>7.05</v>
      </c>
      <c r="G105" s="2">
        <v>-34.1</v>
      </c>
      <c r="H105" s="2">
        <v>1.84</v>
      </c>
      <c r="I105" s="2">
        <v>45.7</v>
      </c>
      <c r="J105" s="2"/>
    </row>
    <row r="106" spans="1:10">
      <c r="A106" s="4" t="str">
        <f>INDEX('Isotope analysis Sample ID'!A:A, MATCH($B106, 'Isotope analysis Sample ID'!B:B, 0))</f>
        <v>E. sideroxlon</v>
      </c>
      <c r="B106" s="2" t="s">
        <v>937</v>
      </c>
      <c r="C106" s="4" t="str">
        <f>INDEX('Isotope analysis Sample ID'!C:C, MATCH($B106, 'Isotope analysis Sample ID'!B:B, 0))</f>
        <v>NSW0053_3W</v>
      </c>
      <c r="D106" s="2" t="s">
        <v>168</v>
      </c>
      <c r="E106" s="2" t="s">
        <v>171</v>
      </c>
      <c r="F106" s="2">
        <v>5</v>
      </c>
      <c r="G106" s="2">
        <v>-34.21</v>
      </c>
      <c r="H106" s="2">
        <v>1.55</v>
      </c>
      <c r="I106" s="2">
        <v>47.6</v>
      </c>
      <c r="J106" s="2"/>
    </row>
    <row r="107" spans="1:10">
      <c r="A107" s="4" t="str">
        <f>INDEX('Isotope analysis Sample ID'!A:A, MATCH($B107, 'Isotope analysis Sample ID'!B:B, 0))</f>
        <v>E. sideroxlon</v>
      </c>
      <c r="B107" s="2" t="s">
        <v>938</v>
      </c>
      <c r="C107" s="4" t="str">
        <f>INDEX('Isotope analysis Sample ID'!C:C, MATCH($B107, 'Isotope analysis Sample ID'!B:B, 0))</f>
        <v>NSW0053_4W</v>
      </c>
      <c r="D107" s="2" t="s">
        <v>168</v>
      </c>
      <c r="E107" s="2" t="s">
        <v>171</v>
      </c>
      <c r="F107" s="2">
        <v>6.03</v>
      </c>
      <c r="G107" s="2">
        <v>-34.56</v>
      </c>
      <c r="H107" s="2">
        <v>1.68</v>
      </c>
      <c r="I107" s="2">
        <v>47.3</v>
      </c>
      <c r="J107" s="2"/>
    </row>
    <row r="108" spans="1:10">
      <c r="A108" s="4" t="str">
        <f>INDEX('Isotope analysis Sample ID'!A:A, MATCH($B108, 'Isotope analysis Sample ID'!B:B, 0))</f>
        <v>E. sideroxlon</v>
      </c>
      <c r="B108" s="2" t="s">
        <v>939</v>
      </c>
      <c r="C108" s="4" t="str">
        <f>INDEX('Isotope analysis Sample ID'!C:C, MATCH($B108, 'Isotope analysis Sample ID'!B:B, 0))</f>
        <v>NSW0053_5W</v>
      </c>
      <c r="D108" s="2" t="s">
        <v>168</v>
      </c>
      <c r="E108" s="2" t="s">
        <v>171</v>
      </c>
      <c r="F108" s="2">
        <v>3.49</v>
      </c>
      <c r="G108" s="2">
        <v>-34.67</v>
      </c>
      <c r="H108" s="2">
        <v>1.5</v>
      </c>
      <c r="I108" s="2">
        <v>47.8</v>
      </c>
      <c r="J108" s="2"/>
    </row>
    <row r="109" spans="1:10">
      <c r="A109" s="4" t="str">
        <f>INDEX('Isotope analysis Sample ID'!A:A, MATCH($B109, 'Isotope analysis Sample ID'!B:B, 0))</f>
        <v>E. sideroxlon</v>
      </c>
      <c r="B109" s="2" t="s">
        <v>940</v>
      </c>
      <c r="C109" s="4" t="str">
        <f>INDEX('Isotope analysis Sample ID'!C:C, MATCH($B109, 'Isotope analysis Sample ID'!B:B, 0))</f>
        <v>NSW0053_6W</v>
      </c>
      <c r="D109" s="2" t="s">
        <v>168</v>
      </c>
      <c r="E109" s="2" t="s">
        <v>171</v>
      </c>
      <c r="F109" s="2">
        <v>3.23</v>
      </c>
      <c r="G109" s="2">
        <v>-34.119999999999997</v>
      </c>
      <c r="H109" s="2">
        <v>1.31</v>
      </c>
      <c r="I109" s="2">
        <v>48.1</v>
      </c>
      <c r="J109" s="2"/>
    </row>
    <row r="110" spans="1:10">
      <c r="A110" s="4" t="str">
        <f>INDEX('Isotope analysis Sample ID'!A:A, MATCH($B110, 'Isotope analysis Sample ID'!B:B, 0))</f>
        <v>E. sideroxlon</v>
      </c>
      <c r="B110" s="2" t="s">
        <v>941</v>
      </c>
      <c r="C110" s="4" t="str">
        <f>INDEX('Isotope analysis Sample ID'!C:C, MATCH($B110, 'Isotope analysis Sample ID'!B:B, 0))</f>
        <v>NSW0053_7W</v>
      </c>
      <c r="D110" s="2" t="s">
        <v>168</v>
      </c>
      <c r="E110" s="2" t="s">
        <v>171</v>
      </c>
      <c r="F110" s="2">
        <v>3.07</v>
      </c>
      <c r="G110" s="2">
        <v>-34.99</v>
      </c>
      <c r="H110" s="2">
        <v>1.31</v>
      </c>
      <c r="I110" s="2">
        <v>46.1</v>
      </c>
      <c r="J110" s="2"/>
    </row>
    <row r="111" spans="1:10">
      <c r="A111" s="4" t="str">
        <f>INDEX('Isotope analysis Sample ID'!A:A, MATCH($B111, 'Isotope analysis Sample ID'!B:B, 0))</f>
        <v>E. sideroxlon</v>
      </c>
      <c r="B111" s="2" t="s">
        <v>942</v>
      </c>
      <c r="C111" s="4" t="str">
        <f>INDEX('Isotope analysis Sample ID'!C:C, MATCH($B111, 'Isotope analysis Sample ID'!B:B, 0))</f>
        <v>NSW0053_8W</v>
      </c>
      <c r="D111" s="2" t="s">
        <v>168</v>
      </c>
      <c r="E111" s="2" t="s">
        <v>171</v>
      </c>
      <c r="F111" s="2">
        <v>4.18</v>
      </c>
      <c r="G111" s="2">
        <v>-33.19</v>
      </c>
      <c r="H111" s="2">
        <v>1.27</v>
      </c>
      <c r="I111" s="2">
        <v>45.7</v>
      </c>
      <c r="J111" s="2"/>
    </row>
    <row r="112" spans="1:10">
      <c r="A112" s="4" t="str">
        <f>INDEX('Isotope analysis Sample ID'!A:A, MATCH($B112, 'Isotope analysis Sample ID'!B:B, 0))</f>
        <v>E. sideroxlon</v>
      </c>
      <c r="B112" s="2" t="s">
        <v>943</v>
      </c>
      <c r="C112" s="4" t="str">
        <f>INDEX('Isotope analysis Sample ID'!C:C, MATCH($B112, 'Isotope analysis Sample ID'!B:B, 0))</f>
        <v>NSW0053_9W</v>
      </c>
      <c r="D112" s="2" t="s">
        <v>168</v>
      </c>
      <c r="E112" s="2" t="s">
        <v>171</v>
      </c>
      <c r="F112" s="2">
        <v>4.91</v>
      </c>
      <c r="G112" s="2">
        <v>-33.72</v>
      </c>
      <c r="H112" s="2">
        <v>1.04</v>
      </c>
      <c r="I112" s="2">
        <v>44.9</v>
      </c>
      <c r="J112" s="2"/>
    </row>
    <row r="113" spans="1:10">
      <c r="A113" s="4" t="str">
        <f>INDEX('Isotope analysis Sample ID'!A:A, MATCH($B113, 'Isotope analysis Sample ID'!B:B, 0))</f>
        <v>E. sideroxlon</v>
      </c>
      <c r="B113" s="2" t="s">
        <v>944</v>
      </c>
      <c r="C113" s="4" t="str">
        <f>INDEX('Isotope analysis Sample ID'!C:C, MATCH($B113, 'Isotope analysis Sample ID'!B:B, 0))</f>
        <v>NSW0053_10W</v>
      </c>
      <c r="D113" s="2" t="s">
        <v>168</v>
      </c>
      <c r="E113" s="2" t="s">
        <v>171</v>
      </c>
      <c r="F113" s="2">
        <v>6.19</v>
      </c>
      <c r="G113" s="2">
        <v>-34.090000000000003</v>
      </c>
      <c r="H113" s="2">
        <v>2.0299999999999998</v>
      </c>
      <c r="I113" s="2">
        <v>46.6</v>
      </c>
      <c r="J113" s="2"/>
    </row>
    <row r="114" spans="1:10">
      <c r="A114" s="4" t="str">
        <f>INDEX('Isotope analysis Sample ID'!A:A, MATCH($B114, 'Isotope analysis Sample ID'!B:B, 0))</f>
        <v>E. sideroxlon</v>
      </c>
      <c r="B114" s="2" t="s">
        <v>945</v>
      </c>
      <c r="C114" s="4" t="str">
        <f>INDEX('Isotope analysis Sample ID'!C:C, MATCH($B114, 'Isotope analysis Sample ID'!B:B, 0))</f>
        <v>NSW0053_1D</v>
      </c>
      <c r="D114" s="2" t="s">
        <v>168</v>
      </c>
      <c r="E114" s="2" t="s">
        <v>154</v>
      </c>
      <c r="F114" s="2">
        <v>-0.26</v>
      </c>
      <c r="G114" s="2">
        <v>-33.39</v>
      </c>
      <c r="H114" s="2">
        <v>1.04</v>
      </c>
      <c r="I114" s="2">
        <v>46.5</v>
      </c>
      <c r="J114" s="2"/>
    </row>
    <row r="115" spans="1:10">
      <c r="A115" s="4" t="str">
        <f>INDEX('Isotope analysis Sample ID'!A:A, MATCH($B115, 'Isotope analysis Sample ID'!B:B, 0))</f>
        <v>E. sideroxlon</v>
      </c>
      <c r="B115" s="2" t="s">
        <v>946</v>
      </c>
      <c r="C115" s="4" t="str">
        <f>INDEX('Isotope analysis Sample ID'!C:C, MATCH($B115, 'Isotope analysis Sample ID'!B:B, 0))</f>
        <v>NSW0053_2D</v>
      </c>
      <c r="D115" s="2" t="s">
        <v>168</v>
      </c>
      <c r="E115" s="2" t="s">
        <v>154</v>
      </c>
      <c r="F115" s="2">
        <v>3.96</v>
      </c>
      <c r="G115" s="2">
        <v>-33.92</v>
      </c>
      <c r="H115" s="2">
        <v>1.36</v>
      </c>
      <c r="I115" s="2">
        <v>44.5</v>
      </c>
      <c r="J115" s="2"/>
    </row>
    <row r="116" spans="1:10">
      <c r="A116" s="4" t="str">
        <f>INDEX('Isotope analysis Sample ID'!A:A, MATCH($B116, 'Isotope analysis Sample ID'!B:B, 0))</f>
        <v>E. sideroxlon</v>
      </c>
      <c r="B116" s="2" t="s">
        <v>947</v>
      </c>
      <c r="C116" s="4" t="str">
        <f>INDEX('Isotope analysis Sample ID'!C:C, MATCH($B116, 'Isotope analysis Sample ID'!B:B, 0))</f>
        <v>NSW0053_3D</v>
      </c>
      <c r="D116" s="2" t="s">
        <v>168</v>
      </c>
      <c r="E116" s="2" t="s">
        <v>154</v>
      </c>
      <c r="F116" s="2">
        <v>4.3899999999999997</v>
      </c>
      <c r="G116" s="2">
        <v>-33.31</v>
      </c>
      <c r="H116" s="2">
        <v>1.33</v>
      </c>
      <c r="I116" s="2">
        <v>47.7</v>
      </c>
      <c r="J116" s="2"/>
    </row>
    <row r="117" spans="1:10">
      <c r="A117" s="4" t="str">
        <f>INDEX('Isotope analysis Sample ID'!A:A, MATCH($B117, 'Isotope analysis Sample ID'!B:B, 0))</f>
        <v>E. sideroxlon</v>
      </c>
      <c r="B117" s="2" t="s">
        <v>948</v>
      </c>
      <c r="C117" s="4" t="str">
        <f>INDEX('Isotope analysis Sample ID'!C:C, MATCH($B117, 'Isotope analysis Sample ID'!B:B, 0))</f>
        <v>NSW0053_4D</v>
      </c>
      <c r="D117" s="2" t="s">
        <v>168</v>
      </c>
      <c r="E117" s="2" t="s">
        <v>154</v>
      </c>
      <c r="F117" s="2">
        <v>0.57999999999999996</v>
      </c>
      <c r="G117" s="2">
        <v>-34.659999999999997</v>
      </c>
      <c r="H117" s="2">
        <v>1.55</v>
      </c>
      <c r="I117" s="2">
        <v>43.6</v>
      </c>
      <c r="J117" s="2"/>
    </row>
    <row r="118" spans="1:10">
      <c r="A118" s="4" t="str">
        <f>INDEX('Isotope analysis Sample ID'!A:A, MATCH($B118, 'Isotope analysis Sample ID'!B:B, 0))</f>
        <v>E. sideroxlon</v>
      </c>
      <c r="B118" s="2" t="s">
        <v>949</v>
      </c>
      <c r="C118" s="4" t="str">
        <f>INDEX('Isotope analysis Sample ID'!C:C, MATCH($B118, 'Isotope analysis Sample ID'!B:B, 0))</f>
        <v>NSW0053_5D</v>
      </c>
      <c r="D118" s="2" t="s">
        <v>168</v>
      </c>
      <c r="E118" s="2" t="s">
        <v>154</v>
      </c>
      <c r="F118" s="2">
        <v>0.31</v>
      </c>
      <c r="G118" s="2">
        <v>-31.21</v>
      </c>
      <c r="H118" s="2">
        <v>1.17</v>
      </c>
      <c r="I118" s="2">
        <v>48.7</v>
      </c>
      <c r="J118" s="2"/>
    </row>
    <row r="119" spans="1:10">
      <c r="A119" s="4" t="str">
        <f>INDEX('Isotope analysis Sample ID'!A:A, MATCH($B119, 'Isotope analysis Sample ID'!B:B, 0))</f>
        <v>E. sideroxlon</v>
      </c>
      <c r="B119" s="2" t="s">
        <v>950</v>
      </c>
      <c r="C119" s="4" t="str">
        <f>INDEX('Isotope analysis Sample ID'!C:C, MATCH($B119, 'Isotope analysis Sample ID'!B:B, 0))</f>
        <v>NSW0053_6D</v>
      </c>
      <c r="D119" s="2" t="s">
        <v>168</v>
      </c>
      <c r="E119" s="2" t="s">
        <v>154</v>
      </c>
      <c r="F119" s="2">
        <v>2.89</v>
      </c>
      <c r="G119" s="2">
        <v>-32.47</v>
      </c>
      <c r="H119" s="2">
        <v>1.44</v>
      </c>
      <c r="I119" s="2">
        <v>45.9</v>
      </c>
      <c r="J119" s="2"/>
    </row>
    <row r="120" spans="1:10">
      <c r="A120" s="4" t="str">
        <f>INDEX('Isotope analysis Sample ID'!A:A, MATCH($B120, 'Isotope analysis Sample ID'!B:B, 0))</f>
        <v>E. sideroxlon</v>
      </c>
      <c r="B120" s="2" t="s">
        <v>951</v>
      </c>
      <c r="C120" s="4" t="str">
        <f>INDEX('Isotope analysis Sample ID'!C:C, MATCH($B120, 'Isotope analysis Sample ID'!B:B, 0))</f>
        <v>NSW0053_7D</v>
      </c>
      <c r="D120" s="2" t="s">
        <v>168</v>
      </c>
      <c r="E120" s="2" t="s">
        <v>154</v>
      </c>
      <c r="F120" s="2">
        <v>2.52</v>
      </c>
      <c r="G120" s="2">
        <v>-31.53</v>
      </c>
      <c r="H120" s="2">
        <v>0.99</v>
      </c>
      <c r="I120" s="2">
        <v>47.1</v>
      </c>
      <c r="J120" s="2"/>
    </row>
    <row r="121" spans="1:10">
      <c r="A121" s="4" t="str">
        <f>INDEX('Isotope analysis Sample ID'!A:A, MATCH($B121, 'Isotope analysis Sample ID'!B:B, 0))</f>
        <v>E. sideroxlon</v>
      </c>
      <c r="B121" s="2" t="s">
        <v>952</v>
      </c>
      <c r="C121" s="4" t="str">
        <f>INDEX('Isotope analysis Sample ID'!C:C, MATCH($B121, 'Isotope analysis Sample ID'!B:B, 0))</f>
        <v>NSW0053_8D</v>
      </c>
      <c r="D121" s="2" t="s">
        <v>168</v>
      </c>
      <c r="E121" s="2" t="s">
        <v>154</v>
      </c>
      <c r="F121" s="2">
        <v>-4.18</v>
      </c>
      <c r="G121" s="2">
        <v>-32.130000000000003</v>
      </c>
      <c r="H121" s="2">
        <v>0.09</v>
      </c>
      <c r="I121" s="2">
        <v>4.8</v>
      </c>
      <c r="J121" s="2"/>
    </row>
    <row r="122" spans="1:10">
      <c r="A122" s="4" t="str">
        <f>INDEX('Isotope analysis Sample ID'!A:A, MATCH($B122, 'Isotope analysis Sample ID'!B:B, 0))</f>
        <v>E. sideroxlon</v>
      </c>
      <c r="B122" s="2" t="s">
        <v>953</v>
      </c>
      <c r="C122" s="4" t="str">
        <f>INDEX('Isotope analysis Sample ID'!C:C, MATCH($B122, 'Isotope analysis Sample ID'!B:B, 0))</f>
        <v>NSW0053_9D</v>
      </c>
      <c r="D122" s="2" t="s">
        <v>168</v>
      </c>
      <c r="E122" s="2" t="s">
        <v>154</v>
      </c>
      <c r="F122" s="2">
        <v>2.6</v>
      </c>
      <c r="G122" s="2">
        <v>-32.72</v>
      </c>
      <c r="H122" s="2">
        <v>1.45</v>
      </c>
      <c r="I122" s="2">
        <v>45.5</v>
      </c>
      <c r="J122" s="2"/>
    </row>
    <row r="123" spans="1:10">
      <c r="A123" s="4" t="str">
        <f>INDEX('Isotope analysis Sample ID'!A:A, MATCH($B123, 'Isotope analysis Sample ID'!B:B, 0))</f>
        <v>E. sideroxlon</v>
      </c>
      <c r="B123" s="2" t="s">
        <v>954</v>
      </c>
      <c r="C123" s="4" t="str">
        <f>INDEX('Isotope analysis Sample ID'!C:C, MATCH($B123, 'Isotope analysis Sample ID'!B:B, 0))</f>
        <v>NSW0053_10D</v>
      </c>
      <c r="D123" s="2" t="s">
        <v>168</v>
      </c>
      <c r="E123" s="2" t="s">
        <v>154</v>
      </c>
      <c r="F123" s="2">
        <v>3.16</v>
      </c>
      <c r="G123" s="2">
        <v>-33.46</v>
      </c>
      <c r="H123" s="2">
        <v>1.49</v>
      </c>
      <c r="I123" s="2">
        <v>46.5</v>
      </c>
      <c r="J123" s="2"/>
    </row>
    <row r="124" spans="1:10">
      <c r="A124" s="4" t="str">
        <f>INDEX('Isotope analysis Sample ID'!A:A, MATCH($B124, 'Isotope analysis Sample ID'!B:B, 0))</f>
        <v>E. sideroxlon</v>
      </c>
      <c r="B124" s="2" t="s">
        <v>955</v>
      </c>
      <c r="C124" s="4" t="str">
        <f>INDEX('Isotope analysis Sample ID'!C:C, MATCH($B124, 'Isotope analysis Sample ID'!B:B, 0))</f>
        <v>NSW0106_1W</v>
      </c>
      <c r="D124" s="2" t="s">
        <v>361</v>
      </c>
      <c r="E124" s="2" t="s">
        <v>171</v>
      </c>
      <c r="F124" s="2">
        <v>4.45</v>
      </c>
      <c r="G124" s="2">
        <v>-33.26</v>
      </c>
      <c r="H124" s="2">
        <v>1.45</v>
      </c>
      <c r="I124" s="2">
        <v>47.1</v>
      </c>
      <c r="J124" s="2"/>
    </row>
    <row r="125" spans="1:10">
      <c r="A125" s="4" t="str">
        <f>INDEX('Isotope analysis Sample ID'!A:A, MATCH($B125, 'Isotope analysis Sample ID'!B:B, 0))</f>
        <v>E. sideroxlon</v>
      </c>
      <c r="B125" s="2" t="s">
        <v>956</v>
      </c>
      <c r="C125" s="4" t="str">
        <f>INDEX('Isotope analysis Sample ID'!C:C, MATCH($B125, 'Isotope analysis Sample ID'!B:B, 0))</f>
        <v>NSW0106_2W</v>
      </c>
      <c r="D125" s="2" t="s">
        <v>361</v>
      </c>
      <c r="E125" s="2" t="s">
        <v>171</v>
      </c>
      <c r="F125" s="2">
        <v>3.01</v>
      </c>
      <c r="G125" s="2">
        <v>-33.479999999999997</v>
      </c>
      <c r="H125" s="2">
        <v>1.71</v>
      </c>
      <c r="I125" s="2">
        <v>46.4</v>
      </c>
      <c r="J125" s="2"/>
    </row>
    <row r="126" spans="1:10">
      <c r="A126" s="4" t="str">
        <f>INDEX('Isotope analysis Sample ID'!A:A, MATCH($B126, 'Isotope analysis Sample ID'!B:B, 0))</f>
        <v>E. sideroxlon</v>
      </c>
      <c r="B126" s="2" t="s">
        <v>957</v>
      </c>
      <c r="C126" s="4" t="str">
        <f>INDEX('Isotope analysis Sample ID'!C:C, MATCH($B126, 'Isotope analysis Sample ID'!B:B, 0))</f>
        <v>NSW0106_3W</v>
      </c>
      <c r="D126" s="2" t="s">
        <v>361</v>
      </c>
      <c r="E126" s="2" t="s">
        <v>171</v>
      </c>
      <c r="F126" s="2">
        <v>5.32</v>
      </c>
      <c r="G126" s="2">
        <v>-34.35</v>
      </c>
      <c r="H126" s="2">
        <v>1.29</v>
      </c>
      <c r="I126" s="2">
        <v>45.2</v>
      </c>
      <c r="J126" s="2"/>
    </row>
    <row r="127" spans="1:10">
      <c r="A127" s="4" t="str">
        <f>INDEX('Isotope analysis Sample ID'!A:A, MATCH($B127, 'Isotope analysis Sample ID'!B:B, 0))</f>
        <v>E. sideroxlon</v>
      </c>
      <c r="B127" s="2" t="s">
        <v>958</v>
      </c>
      <c r="C127" s="4" t="str">
        <f>INDEX('Isotope analysis Sample ID'!C:C, MATCH($B127, 'Isotope analysis Sample ID'!B:B, 0))</f>
        <v>NSW0106_5W</v>
      </c>
      <c r="D127" s="2" t="s">
        <v>361</v>
      </c>
      <c r="E127" s="2" t="s">
        <v>171</v>
      </c>
      <c r="F127" s="2">
        <v>3.89</v>
      </c>
      <c r="G127" s="2">
        <v>-34.67</v>
      </c>
      <c r="H127" s="2">
        <v>1.1299999999999999</v>
      </c>
      <c r="I127" s="2">
        <v>44.9</v>
      </c>
      <c r="J127" s="2"/>
    </row>
    <row r="128" spans="1:10">
      <c r="A128" s="4" t="str">
        <f>INDEX('Isotope analysis Sample ID'!A:A, MATCH($B128, 'Isotope analysis Sample ID'!B:B, 0))</f>
        <v>E. sideroxlon</v>
      </c>
      <c r="B128" s="2" t="s">
        <v>959</v>
      </c>
      <c r="C128" s="4" t="str">
        <f>INDEX('Isotope analysis Sample ID'!C:C, MATCH($B128, 'Isotope analysis Sample ID'!B:B, 0))</f>
        <v>NSW0106_6W</v>
      </c>
      <c r="D128" s="2" t="s">
        <v>361</v>
      </c>
      <c r="E128" s="2" t="s">
        <v>171</v>
      </c>
      <c r="F128" s="2">
        <v>-3.02</v>
      </c>
      <c r="G128" s="2">
        <v>-34.17</v>
      </c>
      <c r="H128" s="2">
        <v>0.86</v>
      </c>
      <c r="I128" s="2">
        <v>45.8</v>
      </c>
      <c r="J128" s="2"/>
    </row>
    <row r="129" spans="1:10">
      <c r="A129" s="4" t="str">
        <f>INDEX('Isotope analysis Sample ID'!A:A, MATCH($B129, 'Isotope analysis Sample ID'!B:B, 0))</f>
        <v>E. sideroxlon</v>
      </c>
      <c r="B129" s="2" t="s">
        <v>960</v>
      </c>
      <c r="C129" s="4" t="str">
        <f>INDEX('Isotope analysis Sample ID'!C:C, MATCH($B129, 'Isotope analysis Sample ID'!B:B, 0))</f>
        <v>NSW0106_7W</v>
      </c>
      <c r="D129" s="2" t="s">
        <v>361</v>
      </c>
      <c r="E129" s="2" t="s">
        <v>171</v>
      </c>
      <c r="F129" s="2">
        <v>3.47</v>
      </c>
      <c r="G129" s="2">
        <v>-32.54</v>
      </c>
      <c r="H129" s="2">
        <v>2.0699999999999998</v>
      </c>
      <c r="I129" s="2">
        <v>47.3</v>
      </c>
      <c r="J129" s="2"/>
    </row>
    <row r="130" spans="1:10">
      <c r="A130" s="4" t="str">
        <f>INDEX('Isotope analysis Sample ID'!A:A, MATCH($B130, 'Isotope analysis Sample ID'!B:B, 0))</f>
        <v>E. sideroxlon</v>
      </c>
      <c r="B130" s="2" t="s">
        <v>961</v>
      </c>
      <c r="C130" s="4" t="str">
        <f>INDEX('Isotope analysis Sample ID'!C:C, MATCH($B130, 'Isotope analysis Sample ID'!B:B, 0))</f>
        <v>NSW0106_8W</v>
      </c>
      <c r="D130" s="2" t="s">
        <v>361</v>
      </c>
      <c r="E130" s="2" t="s">
        <v>171</v>
      </c>
      <c r="F130" s="2">
        <v>2.61</v>
      </c>
      <c r="G130" s="2">
        <v>-34.909999999999997</v>
      </c>
      <c r="H130" s="2">
        <v>1.07</v>
      </c>
      <c r="I130" s="2">
        <v>46</v>
      </c>
      <c r="J130" s="2"/>
    </row>
    <row r="131" spans="1:10">
      <c r="A131" s="4" t="str">
        <f>INDEX('Isotope analysis Sample ID'!A:A, MATCH($B131, 'Isotope analysis Sample ID'!B:B, 0))</f>
        <v>E. sideroxlon</v>
      </c>
      <c r="B131" s="2" t="s">
        <v>962</v>
      </c>
      <c r="C131" s="4" t="str">
        <f>INDEX('Isotope analysis Sample ID'!C:C, MATCH($B131, 'Isotope analysis Sample ID'!B:B, 0))</f>
        <v>NSW0106_9W</v>
      </c>
      <c r="D131" s="2" t="s">
        <v>361</v>
      </c>
      <c r="E131" s="2" t="s">
        <v>171</v>
      </c>
      <c r="F131" s="2">
        <v>5.18</v>
      </c>
      <c r="G131" s="2">
        <v>-34.82</v>
      </c>
      <c r="H131" s="2">
        <v>1.24</v>
      </c>
      <c r="I131" s="2">
        <v>45.5</v>
      </c>
      <c r="J131" s="2"/>
    </row>
    <row r="132" spans="1:10">
      <c r="A132" s="4" t="str">
        <f>INDEX('Isotope analysis Sample ID'!A:A, MATCH($B132, 'Isotope analysis Sample ID'!B:B, 0))</f>
        <v>E. sideroxlon</v>
      </c>
      <c r="B132" s="2" t="s">
        <v>963</v>
      </c>
      <c r="C132" s="4" t="str">
        <f>INDEX('Isotope analysis Sample ID'!C:C, MATCH($B132, 'Isotope analysis Sample ID'!B:B, 0))</f>
        <v>NSW0106_10W</v>
      </c>
      <c r="D132" s="2" t="s">
        <v>361</v>
      </c>
      <c r="E132" s="2" t="s">
        <v>171</v>
      </c>
      <c r="F132" s="2">
        <v>0.9</v>
      </c>
      <c r="G132" s="2">
        <v>-33.97</v>
      </c>
      <c r="H132" s="2">
        <v>0.96</v>
      </c>
      <c r="I132" s="2">
        <v>46.8</v>
      </c>
      <c r="J132" s="2"/>
    </row>
    <row r="133" spans="1:10">
      <c r="A133" s="4" t="str">
        <f>INDEX('Isotope analysis Sample ID'!A:A, MATCH($B133, 'Isotope analysis Sample ID'!B:B, 0))</f>
        <v>E. sideroxlon</v>
      </c>
      <c r="B133" s="2" t="s">
        <v>964</v>
      </c>
      <c r="C133" s="4" t="str">
        <f>INDEX('Isotope analysis Sample ID'!C:C, MATCH($B133, 'Isotope analysis Sample ID'!B:B, 0))</f>
        <v>NSW0106_1D</v>
      </c>
      <c r="D133" s="2" t="s">
        <v>361</v>
      </c>
      <c r="E133" s="2" t="s">
        <v>154</v>
      </c>
      <c r="F133" s="2">
        <v>1.06</v>
      </c>
      <c r="G133" s="2">
        <v>-32.58</v>
      </c>
      <c r="H133" s="2">
        <v>1.2</v>
      </c>
      <c r="I133" s="2">
        <v>46.4</v>
      </c>
      <c r="J133" s="2"/>
    </row>
    <row r="134" spans="1:10">
      <c r="A134" s="4" t="str">
        <f>INDEX('Isotope analysis Sample ID'!A:A, MATCH($B134, 'Isotope analysis Sample ID'!B:B, 0))</f>
        <v>E. sideroxlon</v>
      </c>
      <c r="B134" s="2" t="s">
        <v>965</v>
      </c>
      <c r="C134" s="4" t="str">
        <f>INDEX('Isotope analysis Sample ID'!C:C, MATCH($B134, 'Isotope analysis Sample ID'!B:B, 0))</f>
        <v>NSW0106_2D</v>
      </c>
      <c r="D134" s="2" t="s">
        <v>361</v>
      </c>
      <c r="E134" s="2" t="s">
        <v>154</v>
      </c>
      <c r="F134" s="2">
        <v>0.51</v>
      </c>
      <c r="G134" s="2">
        <v>-30.98</v>
      </c>
      <c r="H134" s="2">
        <v>1.17</v>
      </c>
      <c r="I134" s="2">
        <v>46.8</v>
      </c>
      <c r="J134" s="2"/>
    </row>
    <row r="135" spans="1:10">
      <c r="A135" s="4" t="str">
        <f>INDEX('Isotope analysis Sample ID'!A:A, MATCH($B135, 'Isotope analysis Sample ID'!B:B, 0))</f>
        <v>E. sideroxlon</v>
      </c>
      <c r="B135" s="2" t="s">
        <v>966</v>
      </c>
      <c r="C135" s="4" t="str">
        <f>INDEX('Isotope analysis Sample ID'!C:C, MATCH($B135, 'Isotope analysis Sample ID'!B:B, 0))</f>
        <v>NSW0106_3D</v>
      </c>
      <c r="D135" s="2" t="s">
        <v>361</v>
      </c>
      <c r="E135" s="2" t="s">
        <v>154</v>
      </c>
      <c r="F135" s="2">
        <v>0.68</v>
      </c>
      <c r="G135" s="2">
        <v>-28.17</v>
      </c>
      <c r="H135" s="2">
        <v>1.18</v>
      </c>
      <c r="I135" s="2">
        <v>47.2</v>
      </c>
      <c r="J135" s="2"/>
    </row>
    <row r="136" spans="1:10">
      <c r="A136" s="4" t="str">
        <f>INDEX('Isotope analysis Sample ID'!A:A, MATCH($B136, 'Isotope analysis Sample ID'!B:B, 0))</f>
        <v>E. sideroxlon</v>
      </c>
      <c r="B136" s="2" t="s">
        <v>967</v>
      </c>
      <c r="C136" s="4" t="str">
        <f>INDEX('Isotope analysis Sample ID'!C:C, MATCH($B136, 'Isotope analysis Sample ID'!B:B, 0))</f>
        <v>NSW0106_4D</v>
      </c>
      <c r="D136" s="2" t="s">
        <v>361</v>
      </c>
      <c r="E136" s="2" t="s">
        <v>154</v>
      </c>
      <c r="F136" s="2">
        <v>2.21</v>
      </c>
      <c r="G136" s="2">
        <v>-30.33</v>
      </c>
      <c r="H136" s="2">
        <v>1.33</v>
      </c>
      <c r="I136" s="2">
        <v>45.3</v>
      </c>
      <c r="J136" s="2"/>
    </row>
    <row r="137" spans="1:10">
      <c r="A137" s="4" t="str">
        <f>INDEX('Isotope analysis Sample ID'!A:A, MATCH($B137, 'Isotope analysis Sample ID'!B:B, 0))</f>
        <v>E. sideroxlon</v>
      </c>
      <c r="B137" s="2" t="s">
        <v>968</v>
      </c>
      <c r="C137" s="4" t="str">
        <f>INDEX('Isotope analysis Sample ID'!C:C, MATCH($B137, 'Isotope analysis Sample ID'!B:B, 0))</f>
        <v>NSW0106_5D</v>
      </c>
      <c r="D137" s="2" t="s">
        <v>361</v>
      </c>
      <c r="E137" s="2" t="s">
        <v>154</v>
      </c>
      <c r="F137" s="2">
        <v>0.15</v>
      </c>
      <c r="G137" s="2">
        <v>-32.36</v>
      </c>
      <c r="H137" s="2">
        <v>1.1299999999999999</v>
      </c>
      <c r="I137" s="2">
        <v>45.6</v>
      </c>
      <c r="J137" s="2"/>
    </row>
    <row r="138" spans="1:10">
      <c r="A138" s="4" t="str">
        <f>INDEX('Isotope analysis Sample ID'!A:A, MATCH($B138, 'Isotope analysis Sample ID'!B:B, 0))</f>
        <v>E. sideroxlon</v>
      </c>
      <c r="B138" s="2" t="s">
        <v>969</v>
      </c>
      <c r="C138" s="4" t="str">
        <f>INDEX('Isotope analysis Sample ID'!C:C, MATCH($B138, 'Isotope analysis Sample ID'!B:B, 0))</f>
        <v>NSW0106_8D</v>
      </c>
      <c r="D138" s="2" t="s">
        <v>361</v>
      </c>
      <c r="E138" s="2" t="s">
        <v>154</v>
      </c>
      <c r="F138" s="2">
        <v>2.78</v>
      </c>
      <c r="G138" s="2">
        <v>-32.42</v>
      </c>
      <c r="H138" s="2">
        <v>1.3</v>
      </c>
      <c r="I138" s="2">
        <v>46.4</v>
      </c>
      <c r="J138" s="2"/>
    </row>
    <row r="139" spans="1:10">
      <c r="A139" s="4" t="str">
        <f>INDEX('Isotope analysis Sample ID'!A:A, MATCH($B139, 'Isotope analysis Sample ID'!B:B, 0))</f>
        <v>E. sideroxlon</v>
      </c>
      <c r="B139" s="2" t="s">
        <v>969</v>
      </c>
      <c r="C139" s="4" t="str">
        <f>INDEX('Isotope analysis Sample ID'!C:C, MATCH($B139, 'Isotope analysis Sample ID'!B:B, 0))</f>
        <v>NSW0106_8D</v>
      </c>
      <c r="D139" s="2" t="s">
        <v>361</v>
      </c>
      <c r="E139" s="2" t="s">
        <v>154</v>
      </c>
      <c r="F139" s="2">
        <v>1.1299999999999999</v>
      </c>
      <c r="G139" s="2">
        <v>-31.25</v>
      </c>
      <c r="H139" s="2">
        <v>1.21</v>
      </c>
      <c r="I139" s="2">
        <v>46.8</v>
      </c>
      <c r="J139" s="2"/>
    </row>
    <row r="140" spans="1:10">
      <c r="A140" s="4" t="str">
        <f>INDEX('Isotope analysis Sample ID'!A:A, MATCH($B140, 'Isotope analysis Sample ID'!B:B, 0))</f>
        <v>E. sideroxlon</v>
      </c>
      <c r="B140" s="2" t="s">
        <v>970</v>
      </c>
      <c r="C140" s="4" t="str">
        <f>INDEX('Isotope analysis Sample ID'!C:C, MATCH($B140, 'Isotope analysis Sample ID'!B:B, 0))</f>
        <v>NSW0106_10D</v>
      </c>
      <c r="D140" s="2" t="s">
        <v>361</v>
      </c>
      <c r="E140" s="2" t="s">
        <v>154</v>
      </c>
      <c r="F140" s="2">
        <v>4.05</v>
      </c>
      <c r="G140" s="2">
        <v>-31.03</v>
      </c>
      <c r="H140" s="2">
        <v>1.51</v>
      </c>
      <c r="I140" s="2">
        <v>46</v>
      </c>
      <c r="J140" s="2"/>
    </row>
    <row r="141" spans="1:10">
      <c r="A141" s="4" t="str">
        <f>INDEX('Isotope analysis Sample ID'!A:A, MATCH($B141, 'Isotope analysis Sample ID'!B:B, 0))</f>
        <v>E. sideroxlon</v>
      </c>
      <c r="B141" s="2" t="s">
        <v>971</v>
      </c>
      <c r="C141" s="4" t="str">
        <f>INDEX('Isotope analysis Sample ID'!C:C, MATCH($B141, 'Isotope analysis Sample ID'!B:B, 0))</f>
        <v>NSW0170_1W</v>
      </c>
      <c r="D141" s="2" t="s">
        <v>437</v>
      </c>
      <c r="E141" s="2" t="s">
        <v>171</v>
      </c>
      <c r="F141" s="2">
        <v>6.1</v>
      </c>
      <c r="G141" s="2">
        <v>-33.159999999999997</v>
      </c>
      <c r="H141" s="2">
        <v>1.74</v>
      </c>
      <c r="I141" s="2">
        <v>46.2</v>
      </c>
      <c r="J141" s="2"/>
    </row>
    <row r="142" spans="1:10">
      <c r="A142" s="4" t="str">
        <f>INDEX('Isotope analysis Sample ID'!A:A, MATCH($B142, 'Isotope analysis Sample ID'!B:B, 0))</f>
        <v>E. sideroxlon</v>
      </c>
      <c r="B142" s="2" t="s">
        <v>972</v>
      </c>
      <c r="C142" s="4" t="str">
        <f>INDEX('Isotope analysis Sample ID'!C:C, MATCH($B142, 'Isotope analysis Sample ID'!B:B, 0))</f>
        <v>NSW0170_2W</v>
      </c>
      <c r="D142" s="2" t="s">
        <v>437</v>
      </c>
      <c r="E142" s="2" t="s">
        <v>171</v>
      </c>
      <c r="F142" s="2">
        <v>7.54</v>
      </c>
      <c r="G142" s="2">
        <v>-33.979999999999997</v>
      </c>
      <c r="H142" s="2">
        <v>2.29</v>
      </c>
      <c r="I142" s="2">
        <v>44</v>
      </c>
      <c r="J142" s="2"/>
    </row>
    <row r="143" spans="1:10">
      <c r="A143" s="4" t="str">
        <f>INDEX('Isotope analysis Sample ID'!A:A, MATCH($B143, 'Isotope analysis Sample ID'!B:B, 0))</f>
        <v>E. sideroxlon</v>
      </c>
      <c r="B143" s="2" t="s">
        <v>973</v>
      </c>
      <c r="C143" s="4" t="str">
        <f>INDEX('Isotope analysis Sample ID'!C:C, MATCH($B143, 'Isotope analysis Sample ID'!B:B, 0))</f>
        <v>NSW0170_4W</v>
      </c>
      <c r="D143" s="2" t="s">
        <v>437</v>
      </c>
      <c r="E143" s="2" t="s">
        <v>171</v>
      </c>
      <c r="F143" s="2">
        <v>9.4600000000000009</v>
      </c>
      <c r="G143" s="2">
        <v>-34.21</v>
      </c>
      <c r="H143" s="2">
        <v>1.81</v>
      </c>
      <c r="I143" s="2">
        <v>46.1</v>
      </c>
      <c r="J143" s="2"/>
    </row>
    <row r="144" spans="1:10">
      <c r="A144" s="4" t="str">
        <f>INDEX('Isotope analysis Sample ID'!A:A, MATCH($B144, 'Isotope analysis Sample ID'!B:B, 0))</f>
        <v>E. sideroxlon</v>
      </c>
      <c r="B144" s="2" t="s">
        <v>974</v>
      </c>
      <c r="C144" s="4" t="str">
        <f>INDEX('Isotope analysis Sample ID'!C:C, MATCH($B144, 'Isotope analysis Sample ID'!B:B, 0))</f>
        <v>NSW0170_5W</v>
      </c>
      <c r="D144" s="2" t="s">
        <v>437</v>
      </c>
      <c r="E144" s="2" t="s">
        <v>171</v>
      </c>
      <c r="F144" s="2">
        <v>1.97</v>
      </c>
      <c r="G144" s="2">
        <v>-33.9</v>
      </c>
      <c r="H144" s="2">
        <v>1.83</v>
      </c>
      <c r="I144" s="2">
        <v>42</v>
      </c>
      <c r="J144" s="2"/>
    </row>
    <row r="145" spans="1:10">
      <c r="A145" s="4" t="str">
        <f>INDEX('Isotope analysis Sample ID'!A:A, MATCH($B145, 'Isotope analysis Sample ID'!B:B, 0))</f>
        <v>E. sideroxlon</v>
      </c>
      <c r="B145" s="2" t="s">
        <v>975</v>
      </c>
      <c r="C145" s="4" t="str">
        <f>INDEX('Isotope analysis Sample ID'!C:C, MATCH($B145, 'Isotope analysis Sample ID'!B:B, 0))</f>
        <v>NSW0170_6W</v>
      </c>
      <c r="D145" s="2" t="s">
        <v>437</v>
      </c>
      <c r="E145" s="2" t="s">
        <v>171</v>
      </c>
      <c r="F145" s="2">
        <v>-2.91</v>
      </c>
      <c r="G145" s="2">
        <v>-35.69</v>
      </c>
      <c r="H145" s="2">
        <v>1.57</v>
      </c>
      <c r="I145" s="2">
        <v>39.200000000000003</v>
      </c>
      <c r="J145" s="2"/>
    </row>
    <row r="146" spans="1:10">
      <c r="A146" s="4" t="str">
        <f>INDEX('Isotope analysis Sample ID'!A:A, MATCH($B146, 'Isotope analysis Sample ID'!B:B, 0))</f>
        <v>E. sideroxlon</v>
      </c>
      <c r="B146" s="2" t="s">
        <v>976</v>
      </c>
      <c r="C146" s="4" t="str">
        <f>INDEX('Isotope analysis Sample ID'!C:C, MATCH($B146, 'Isotope analysis Sample ID'!B:B, 0))</f>
        <v>NSW0170_7W</v>
      </c>
      <c r="D146" s="2" t="s">
        <v>437</v>
      </c>
      <c r="E146" s="2" t="s">
        <v>171</v>
      </c>
      <c r="F146" s="2">
        <v>3.24</v>
      </c>
      <c r="G146" s="2">
        <v>-33.39</v>
      </c>
      <c r="H146" s="2">
        <v>1.64</v>
      </c>
      <c r="I146" s="2">
        <v>44.4</v>
      </c>
      <c r="J146" s="2"/>
    </row>
    <row r="147" spans="1:10">
      <c r="A147" s="4" t="str">
        <f>INDEX('Isotope analysis Sample ID'!A:A, MATCH($B147, 'Isotope analysis Sample ID'!B:B, 0))</f>
        <v>E. sideroxlon</v>
      </c>
      <c r="B147" s="2" t="s">
        <v>977</v>
      </c>
      <c r="C147" s="4" t="str">
        <f>INDEX('Isotope analysis Sample ID'!C:C, MATCH($B147, 'Isotope analysis Sample ID'!B:B, 0))</f>
        <v>NSW0170_8W</v>
      </c>
      <c r="D147" s="2" t="s">
        <v>437</v>
      </c>
      <c r="E147" s="2" t="s">
        <v>171</v>
      </c>
      <c r="F147" s="2">
        <v>-0.01</v>
      </c>
      <c r="G147" s="2">
        <v>-36.130000000000003</v>
      </c>
      <c r="H147" s="2">
        <v>1.49</v>
      </c>
      <c r="I147" s="2">
        <v>41.2</v>
      </c>
      <c r="J147" s="2"/>
    </row>
    <row r="148" spans="1:10">
      <c r="A148" s="4" t="str">
        <f>INDEX('Isotope analysis Sample ID'!A:A, MATCH($B148, 'Isotope analysis Sample ID'!B:B, 0))</f>
        <v>E. sideroxlon</v>
      </c>
      <c r="B148" s="2" t="s">
        <v>978</v>
      </c>
      <c r="C148" s="4" t="str">
        <f>INDEX('Isotope analysis Sample ID'!C:C, MATCH($B148, 'Isotope analysis Sample ID'!B:B, 0))</f>
        <v>NSW0170_9W</v>
      </c>
      <c r="D148" s="2" t="s">
        <v>437</v>
      </c>
      <c r="E148" s="2" t="s">
        <v>171</v>
      </c>
      <c r="F148" s="2">
        <v>-5.97</v>
      </c>
      <c r="G148" s="2">
        <v>-35.06</v>
      </c>
      <c r="H148" s="2">
        <v>1.63</v>
      </c>
      <c r="I148" s="2">
        <v>40.4</v>
      </c>
      <c r="J148" s="2"/>
    </row>
    <row r="149" spans="1:10">
      <c r="A149" s="4" t="str">
        <f>INDEX('Isotope analysis Sample ID'!A:A, MATCH($B149, 'Isotope analysis Sample ID'!B:B, 0))</f>
        <v>E. sideroxlon</v>
      </c>
      <c r="B149" s="2" t="s">
        <v>979</v>
      </c>
      <c r="C149" s="4" t="str">
        <f>INDEX('Isotope analysis Sample ID'!C:C, MATCH($B149, 'Isotope analysis Sample ID'!B:B, 0))</f>
        <v>NSW0170_10W</v>
      </c>
      <c r="D149" s="2" t="s">
        <v>437</v>
      </c>
      <c r="E149" s="2" t="s">
        <v>171</v>
      </c>
      <c r="F149" s="2">
        <v>-4.04</v>
      </c>
      <c r="G149" s="2">
        <v>-35.04</v>
      </c>
      <c r="H149" s="2">
        <v>1.53</v>
      </c>
      <c r="I149" s="2">
        <v>39.1</v>
      </c>
      <c r="J149" s="2"/>
    </row>
    <row r="150" spans="1:10">
      <c r="A150" s="4" t="str">
        <f>INDEX('Isotope analysis Sample ID'!A:A, MATCH($B150, 'Isotope analysis Sample ID'!B:B, 0))</f>
        <v>E. sideroxlon</v>
      </c>
      <c r="B150" s="2" t="s">
        <v>980</v>
      </c>
      <c r="C150" s="4" t="str">
        <f>INDEX('Isotope analysis Sample ID'!C:C, MATCH($B150, 'Isotope analysis Sample ID'!B:B, 0))</f>
        <v>NSW0170_1D</v>
      </c>
      <c r="D150" s="2" t="s">
        <v>437</v>
      </c>
      <c r="E150" s="2" t="s">
        <v>154</v>
      </c>
      <c r="F150" s="2">
        <v>4</v>
      </c>
      <c r="G150" s="2">
        <v>-33.119999999999997</v>
      </c>
      <c r="H150" s="2">
        <v>1.78</v>
      </c>
      <c r="I150" s="2">
        <v>44.7</v>
      </c>
      <c r="J150" s="2"/>
    </row>
    <row r="151" spans="1:10">
      <c r="A151" s="4" t="str">
        <f>INDEX('Isotope analysis Sample ID'!A:A, MATCH($B151, 'Isotope analysis Sample ID'!B:B, 0))</f>
        <v>E. sideroxlon</v>
      </c>
      <c r="B151" s="2" t="s">
        <v>981</v>
      </c>
      <c r="C151" s="4" t="str">
        <f>INDEX('Isotope analysis Sample ID'!C:C, MATCH($B151, 'Isotope analysis Sample ID'!B:B, 0))</f>
        <v>NSW0170_2D</v>
      </c>
      <c r="D151" s="2" t="s">
        <v>437</v>
      </c>
      <c r="E151" s="2" t="s">
        <v>154</v>
      </c>
      <c r="F151" s="2">
        <v>2.7</v>
      </c>
      <c r="G151" s="2">
        <v>-33.1</v>
      </c>
      <c r="H151" s="2">
        <v>2.2000000000000002</v>
      </c>
      <c r="I151" s="2">
        <v>45.3</v>
      </c>
      <c r="J151" s="2"/>
    </row>
    <row r="152" spans="1:10">
      <c r="A152" s="4" t="str">
        <f>INDEX('Isotope analysis Sample ID'!A:A, MATCH($B152, 'Isotope analysis Sample ID'!B:B, 0))</f>
        <v>E. sideroxlon</v>
      </c>
      <c r="B152" s="2" t="s">
        <v>982</v>
      </c>
      <c r="C152" s="4" t="str">
        <f>INDEX('Isotope analysis Sample ID'!C:C, MATCH($B152, 'Isotope analysis Sample ID'!B:B, 0))</f>
        <v>NSW0170_3D</v>
      </c>
      <c r="D152" s="2" t="s">
        <v>437</v>
      </c>
      <c r="E152" s="2" t="s">
        <v>154</v>
      </c>
      <c r="F152" s="2">
        <v>3.9</v>
      </c>
      <c r="G152" s="2">
        <v>-31.77</v>
      </c>
      <c r="H152" s="2">
        <v>1.87</v>
      </c>
      <c r="I152" s="2">
        <v>46.5</v>
      </c>
      <c r="J152" s="2"/>
    </row>
    <row r="153" spans="1:10">
      <c r="A153" s="4" t="str">
        <f>INDEX('Isotope analysis Sample ID'!A:A, MATCH($B153, 'Isotope analysis Sample ID'!B:B, 0))</f>
        <v>E. sideroxlon</v>
      </c>
      <c r="B153" s="2" t="s">
        <v>983</v>
      </c>
      <c r="C153" s="4" t="str">
        <f>INDEX('Isotope analysis Sample ID'!C:C, MATCH($B153, 'Isotope analysis Sample ID'!B:B, 0))</f>
        <v>NSW0170_4D</v>
      </c>
      <c r="D153" s="2" t="s">
        <v>437</v>
      </c>
      <c r="E153" s="2" t="s">
        <v>154</v>
      </c>
      <c r="F153" s="2">
        <v>3.67</v>
      </c>
      <c r="G153" s="2">
        <v>-33.31</v>
      </c>
      <c r="H153" s="2">
        <v>2.02</v>
      </c>
      <c r="I153" s="2">
        <v>42.5</v>
      </c>
      <c r="J153" s="2"/>
    </row>
    <row r="154" spans="1:10">
      <c r="A154" s="4" t="str">
        <f>INDEX('Isotope analysis Sample ID'!A:A, MATCH($B154, 'Isotope analysis Sample ID'!B:B, 0))</f>
        <v>E. sideroxlon</v>
      </c>
      <c r="B154" s="2" t="s">
        <v>984</v>
      </c>
      <c r="C154" s="4" t="str">
        <f>INDEX('Isotope analysis Sample ID'!C:C, MATCH($B154, 'Isotope analysis Sample ID'!B:B, 0))</f>
        <v>NSW0170_5D</v>
      </c>
      <c r="D154" s="2" t="s">
        <v>437</v>
      </c>
      <c r="E154" s="2" t="s">
        <v>154</v>
      </c>
      <c r="F154" s="2">
        <v>5.16</v>
      </c>
      <c r="G154" s="2">
        <v>-32.5</v>
      </c>
      <c r="H154" s="2">
        <v>1.69</v>
      </c>
      <c r="I154" s="2">
        <v>44.5</v>
      </c>
      <c r="J154" s="2"/>
    </row>
    <row r="155" spans="1:10">
      <c r="A155" s="4" t="str">
        <f>INDEX('Isotope analysis Sample ID'!A:A, MATCH($B155, 'Isotope analysis Sample ID'!B:B, 0))</f>
        <v>E. sideroxlon</v>
      </c>
      <c r="B155" s="2" t="s">
        <v>985</v>
      </c>
      <c r="C155" s="4" t="str">
        <f>INDEX('Isotope analysis Sample ID'!C:C, MATCH($B155, 'Isotope analysis Sample ID'!B:B, 0))</f>
        <v>NSW0170_6D</v>
      </c>
      <c r="D155" s="2" t="s">
        <v>437</v>
      </c>
      <c r="E155" s="2" t="s">
        <v>154</v>
      </c>
      <c r="F155" s="2">
        <v>1.79</v>
      </c>
      <c r="G155" s="2">
        <v>-31.11</v>
      </c>
      <c r="H155" s="2">
        <v>1.45</v>
      </c>
      <c r="I155" s="2">
        <v>46.6</v>
      </c>
      <c r="J155" s="2"/>
    </row>
    <row r="156" spans="1:10">
      <c r="A156" s="4" t="str">
        <f>INDEX('Isotope analysis Sample ID'!A:A, MATCH($B156, 'Isotope analysis Sample ID'!B:B, 0))</f>
        <v>E. sideroxlon</v>
      </c>
      <c r="B156" s="2" t="s">
        <v>986</v>
      </c>
      <c r="C156" s="4" t="str">
        <f>INDEX('Isotope analysis Sample ID'!C:C, MATCH($B156, 'Isotope analysis Sample ID'!B:B, 0))</f>
        <v>NSW0170_7D</v>
      </c>
      <c r="D156" s="2" t="s">
        <v>437</v>
      </c>
      <c r="E156" s="2" t="s">
        <v>154</v>
      </c>
      <c r="F156" s="2">
        <v>0.87</v>
      </c>
      <c r="G156" s="2">
        <v>-30.47</v>
      </c>
      <c r="H156" s="2">
        <v>1.17</v>
      </c>
      <c r="I156" s="2">
        <v>47.3</v>
      </c>
      <c r="J156" s="2"/>
    </row>
    <row r="157" spans="1:10">
      <c r="A157" s="4" t="str">
        <f>INDEX('Isotope analysis Sample ID'!A:A, MATCH($B157, 'Isotope analysis Sample ID'!B:B, 0))</f>
        <v>E. sideroxlon</v>
      </c>
      <c r="B157" s="2" t="s">
        <v>987</v>
      </c>
      <c r="C157" s="4" t="str">
        <f>INDEX('Isotope analysis Sample ID'!C:C, MATCH($B157, 'Isotope analysis Sample ID'!B:B, 0))</f>
        <v>NSW0170_8D</v>
      </c>
      <c r="D157" s="2" t="s">
        <v>437</v>
      </c>
      <c r="E157" s="2" t="s">
        <v>154</v>
      </c>
      <c r="F157" s="2">
        <v>1.92</v>
      </c>
      <c r="G157" s="2">
        <v>-31.87</v>
      </c>
      <c r="H157" s="2">
        <v>1.7</v>
      </c>
      <c r="I157" s="2">
        <v>44.2</v>
      </c>
      <c r="J157" s="2"/>
    </row>
    <row r="158" spans="1:10">
      <c r="A158" s="4" t="str">
        <f>INDEX('Isotope analysis Sample ID'!A:A, MATCH($B158, 'Isotope analysis Sample ID'!B:B, 0))</f>
        <v>E. sideroxlon</v>
      </c>
      <c r="B158" s="2" t="s">
        <v>988</v>
      </c>
      <c r="C158" s="4" t="str">
        <f>INDEX('Isotope analysis Sample ID'!C:C, MATCH($B158, 'Isotope analysis Sample ID'!B:B, 0))</f>
        <v>NSW0170_9D</v>
      </c>
      <c r="D158" s="2" t="s">
        <v>437</v>
      </c>
      <c r="E158" s="2" t="s">
        <v>154</v>
      </c>
      <c r="F158" s="2">
        <v>0.21</v>
      </c>
      <c r="G158" s="2">
        <v>-30.76</v>
      </c>
      <c r="H158" s="2">
        <v>1.58</v>
      </c>
      <c r="I158" s="2">
        <v>47.7</v>
      </c>
      <c r="J158" s="2"/>
    </row>
    <row r="159" spans="1:10">
      <c r="A159" s="4" t="str">
        <f>INDEX('Isotope analysis Sample ID'!A:A, MATCH($B159, 'Isotope analysis Sample ID'!B:B, 0))</f>
        <v>E. sideroxlon</v>
      </c>
      <c r="B159" s="2" t="s">
        <v>989</v>
      </c>
      <c r="C159" s="4" t="str">
        <f>INDEX('Isotope analysis Sample ID'!C:C, MATCH($B159, 'Isotope analysis Sample ID'!B:B, 0))</f>
        <v>NSW0232_7W</v>
      </c>
      <c r="D159" s="2" t="s">
        <v>211</v>
      </c>
      <c r="E159" s="2" t="s">
        <v>171</v>
      </c>
      <c r="F159" s="2">
        <v>2.11</v>
      </c>
      <c r="G159" s="2">
        <v>-36.200000000000003</v>
      </c>
      <c r="H159" s="2">
        <v>2.2200000000000002</v>
      </c>
      <c r="I159" s="2">
        <v>41.6</v>
      </c>
      <c r="J159" s="2"/>
    </row>
    <row r="160" spans="1:10">
      <c r="A160" s="4" t="str">
        <f>INDEX('Isotope analysis Sample ID'!A:A, MATCH($B160, 'Isotope analysis Sample ID'!B:B, 0))</f>
        <v>E. sideroxlon</v>
      </c>
      <c r="B160" s="2" t="s">
        <v>990</v>
      </c>
      <c r="C160" s="4" t="str">
        <f>INDEX('Isotope analysis Sample ID'!C:C, MATCH($B160, 'Isotope analysis Sample ID'!B:B, 0))</f>
        <v>NSW0232_8W</v>
      </c>
      <c r="D160" s="2" t="s">
        <v>211</v>
      </c>
      <c r="E160" s="2" t="s">
        <v>171</v>
      </c>
      <c r="F160" s="2">
        <v>4.6900000000000004</v>
      </c>
      <c r="G160" s="2">
        <v>-35.840000000000003</v>
      </c>
      <c r="H160" s="2">
        <v>2.09</v>
      </c>
      <c r="I160" s="2">
        <v>43.5</v>
      </c>
      <c r="J160" s="2"/>
    </row>
    <row r="161" spans="1:10">
      <c r="A161" s="4" t="str">
        <f>INDEX('Isotope analysis Sample ID'!A:A, MATCH($B161, 'Isotope analysis Sample ID'!B:B, 0))</f>
        <v>E. sideroxlon</v>
      </c>
      <c r="B161" s="2" t="s">
        <v>991</v>
      </c>
      <c r="C161" s="4" t="str">
        <f>INDEX('Isotope analysis Sample ID'!C:C, MATCH($B161, 'Isotope analysis Sample ID'!B:B, 0))</f>
        <v>NSW0232_9W</v>
      </c>
      <c r="D161" s="2" t="s">
        <v>211</v>
      </c>
      <c r="E161" s="2" t="s">
        <v>171</v>
      </c>
      <c r="F161" s="2">
        <v>-4.93</v>
      </c>
      <c r="G161" s="2">
        <v>-35.869999999999997</v>
      </c>
      <c r="H161" s="2">
        <v>1.39</v>
      </c>
      <c r="I161" s="2">
        <v>43.5</v>
      </c>
      <c r="J161" s="2"/>
    </row>
    <row r="162" spans="1:10">
      <c r="A162" s="4" t="str">
        <f>INDEX('Isotope analysis Sample ID'!A:A, MATCH($B162, 'Isotope analysis Sample ID'!B:B, 0))</f>
        <v>E. sideroxlon</v>
      </c>
      <c r="B162" s="2" t="s">
        <v>992</v>
      </c>
      <c r="C162" s="4" t="str">
        <f>INDEX('Isotope analysis Sample ID'!C:C, MATCH($B162, 'Isotope analysis Sample ID'!B:B, 0))</f>
        <v>NSW0232_10W</v>
      </c>
      <c r="D162" s="2" t="s">
        <v>211</v>
      </c>
      <c r="E162" s="2" t="s">
        <v>171</v>
      </c>
      <c r="F162" s="2">
        <v>2.94</v>
      </c>
      <c r="G162" s="2">
        <v>-35.49</v>
      </c>
      <c r="H162" s="2">
        <v>2.0299999999999998</v>
      </c>
      <c r="I162" s="2">
        <v>44</v>
      </c>
      <c r="J162" s="2"/>
    </row>
    <row r="163" spans="1:10">
      <c r="A163" s="4" t="str">
        <f>INDEX('Isotope analysis Sample ID'!A:A, MATCH($B163, 'Isotope analysis Sample ID'!B:B, 0))</f>
        <v>E. sideroxlon</v>
      </c>
      <c r="B163" s="2" t="s">
        <v>993</v>
      </c>
      <c r="C163" s="4" t="str">
        <f>INDEX('Isotope analysis Sample ID'!C:C, MATCH($B163, 'Isotope analysis Sample ID'!B:B, 0))</f>
        <v>NSW0232_1D</v>
      </c>
      <c r="D163" s="2" t="s">
        <v>211</v>
      </c>
      <c r="E163" s="2" t="s">
        <v>154</v>
      </c>
      <c r="F163" s="2">
        <v>4.87</v>
      </c>
      <c r="G163" s="2">
        <v>-32.19</v>
      </c>
      <c r="H163" s="2">
        <v>1.71</v>
      </c>
      <c r="I163" s="2">
        <v>46.6</v>
      </c>
      <c r="J163" s="2"/>
    </row>
    <row r="164" spans="1:10">
      <c r="A164" s="4" t="str">
        <f>INDEX('Isotope analysis Sample ID'!A:A, MATCH($B164, 'Isotope analysis Sample ID'!B:B, 0))</f>
        <v>E. sideroxlon</v>
      </c>
      <c r="B164" s="2" t="s">
        <v>994</v>
      </c>
      <c r="C164" s="4" t="str">
        <f>INDEX('Isotope analysis Sample ID'!C:C, MATCH($B164, 'Isotope analysis Sample ID'!B:B, 0))</f>
        <v>NSW0232_2D</v>
      </c>
      <c r="D164" s="2" t="s">
        <v>211</v>
      </c>
      <c r="E164" s="2" t="s">
        <v>154</v>
      </c>
      <c r="F164" s="2">
        <v>7.93</v>
      </c>
      <c r="G164" s="2">
        <v>-33.03</v>
      </c>
      <c r="H164" s="2">
        <v>2.0699999999999998</v>
      </c>
      <c r="I164" s="2">
        <v>45.2</v>
      </c>
      <c r="J164" s="2"/>
    </row>
    <row r="165" spans="1:10">
      <c r="A165" s="4" t="str">
        <f>INDEX('Isotope analysis Sample ID'!A:A, MATCH($B165, 'Isotope analysis Sample ID'!B:B, 0))</f>
        <v>E. sideroxlon</v>
      </c>
      <c r="B165" s="2" t="s">
        <v>995</v>
      </c>
      <c r="C165" s="4" t="str">
        <f>INDEX('Isotope analysis Sample ID'!C:C, MATCH($B165, 'Isotope analysis Sample ID'!B:B, 0))</f>
        <v>NSW0232_3D</v>
      </c>
      <c r="D165" s="2" t="s">
        <v>211</v>
      </c>
      <c r="E165" s="2" t="s">
        <v>154</v>
      </c>
      <c r="F165" s="2">
        <v>6.52</v>
      </c>
      <c r="G165" s="2">
        <v>-34.65</v>
      </c>
      <c r="H165" s="2">
        <v>2.21</v>
      </c>
      <c r="I165" s="2">
        <v>44.3</v>
      </c>
      <c r="J165" s="2"/>
    </row>
    <row r="166" spans="1:10">
      <c r="A166" s="4" t="str">
        <f>INDEX('Isotope analysis Sample ID'!A:A, MATCH($B166, 'Isotope analysis Sample ID'!B:B, 0))</f>
        <v>E. sideroxlon</v>
      </c>
      <c r="B166" s="2" t="s">
        <v>996</v>
      </c>
      <c r="C166" s="4" t="str">
        <f>INDEX('Isotope analysis Sample ID'!C:C, MATCH($B166, 'Isotope analysis Sample ID'!B:B, 0))</f>
        <v>NSW0232_4D</v>
      </c>
      <c r="D166" s="2" t="s">
        <v>211</v>
      </c>
      <c r="E166" s="2" t="s">
        <v>154</v>
      </c>
      <c r="F166" s="2">
        <v>2.74</v>
      </c>
      <c r="G166" s="2">
        <v>-33.58</v>
      </c>
      <c r="H166" s="2">
        <v>1.45</v>
      </c>
      <c r="I166" s="2">
        <v>45.3</v>
      </c>
      <c r="J166" s="2"/>
    </row>
    <row r="167" spans="1:10">
      <c r="A167" s="4" t="str">
        <f>INDEX('Isotope analysis Sample ID'!A:A, MATCH($B167, 'Isotope analysis Sample ID'!B:B, 0))</f>
        <v>E. sideroxlon</v>
      </c>
      <c r="B167" s="2" t="s">
        <v>997</v>
      </c>
      <c r="C167" s="4" t="str">
        <f>INDEX('Isotope analysis Sample ID'!C:C, MATCH($B167, 'Isotope analysis Sample ID'!B:B, 0))</f>
        <v>NSW0232_5D</v>
      </c>
      <c r="D167" s="2" t="s">
        <v>211</v>
      </c>
      <c r="E167" s="2" t="s">
        <v>154</v>
      </c>
      <c r="F167" s="2">
        <v>4.43</v>
      </c>
      <c r="G167" s="2">
        <v>-32.9</v>
      </c>
      <c r="H167" s="2">
        <v>1.77</v>
      </c>
      <c r="I167" s="2">
        <v>46.5</v>
      </c>
      <c r="J167" s="2"/>
    </row>
    <row r="168" spans="1:10">
      <c r="A168" s="4" t="str">
        <f>INDEX('Isotope analysis Sample ID'!A:A, MATCH($B168, 'Isotope analysis Sample ID'!B:B, 0))</f>
        <v>E. sideroxlon</v>
      </c>
      <c r="B168" s="2" t="s">
        <v>998</v>
      </c>
      <c r="C168" s="4" t="str">
        <f>INDEX('Isotope analysis Sample ID'!C:C, MATCH($B168, 'Isotope analysis Sample ID'!B:B, 0))</f>
        <v>NSW0232_6D</v>
      </c>
      <c r="D168" s="2" t="s">
        <v>211</v>
      </c>
      <c r="E168" s="2" t="s">
        <v>154</v>
      </c>
      <c r="F168" s="2">
        <v>-1.24</v>
      </c>
      <c r="G168" s="2">
        <v>-34.69</v>
      </c>
      <c r="H168" s="2">
        <v>1.69</v>
      </c>
      <c r="I168" s="2">
        <v>44.9</v>
      </c>
      <c r="J168" s="2"/>
    </row>
    <row r="169" spans="1:10">
      <c r="A169" s="4" t="str">
        <f>INDEX('Isotope analysis Sample ID'!A:A, MATCH($B169, 'Isotope analysis Sample ID'!B:B, 0))</f>
        <v>E. sideroxlon</v>
      </c>
      <c r="B169" s="2" t="s">
        <v>999</v>
      </c>
      <c r="C169" s="4" t="str">
        <f>INDEX('Isotope analysis Sample ID'!C:C, MATCH($B169, 'Isotope analysis Sample ID'!B:B, 0))</f>
        <v>NSW0232_7D</v>
      </c>
      <c r="D169" s="2" t="s">
        <v>211</v>
      </c>
      <c r="E169" s="2" t="s">
        <v>154</v>
      </c>
      <c r="F169" s="2">
        <v>-5.47</v>
      </c>
      <c r="G169" s="2">
        <v>-35.35</v>
      </c>
      <c r="H169" s="2">
        <v>1.18</v>
      </c>
      <c r="I169" s="2">
        <v>43.5</v>
      </c>
      <c r="J169" s="2"/>
    </row>
    <row r="170" spans="1:10">
      <c r="A170" s="4" t="str">
        <f>INDEX('Isotope analysis Sample ID'!A:A, MATCH($B170, 'Isotope analysis Sample ID'!B:B, 0))</f>
        <v>E. sideroxlon</v>
      </c>
      <c r="B170" s="2" t="s">
        <v>1000</v>
      </c>
      <c r="C170" s="4" t="str">
        <f>INDEX('Isotope analysis Sample ID'!C:C, MATCH($B170, 'Isotope analysis Sample ID'!B:B, 0))</f>
        <v>NSW0232_8D</v>
      </c>
      <c r="D170" s="2" t="s">
        <v>211</v>
      </c>
      <c r="E170" s="2" t="s">
        <v>154</v>
      </c>
      <c r="F170" s="2">
        <v>0.54</v>
      </c>
      <c r="G170" s="2">
        <v>-34.619999999999997</v>
      </c>
      <c r="H170" s="2">
        <v>2.06</v>
      </c>
      <c r="I170" s="2">
        <v>43.7</v>
      </c>
      <c r="J170" s="2"/>
    </row>
    <row r="171" spans="1:10">
      <c r="A171" s="4" t="str">
        <f>INDEX('Isotope analysis Sample ID'!A:A, MATCH($B171, 'Isotope analysis Sample ID'!B:B, 0))</f>
        <v>E. sideroxlon</v>
      </c>
      <c r="B171" s="2" t="s">
        <v>1001</v>
      </c>
      <c r="C171" s="4" t="str">
        <f>INDEX('Isotope analysis Sample ID'!C:C, MATCH($B171, 'Isotope analysis Sample ID'!B:B, 0))</f>
        <v>NSW0232_9D</v>
      </c>
      <c r="D171" s="2" t="s">
        <v>211</v>
      </c>
      <c r="E171" s="2" t="s">
        <v>154</v>
      </c>
      <c r="F171" s="2">
        <v>-4.08</v>
      </c>
      <c r="G171" s="2">
        <v>-33.94</v>
      </c>
      <c r="H171" s="2">
        <v>0</v>
      </c>
      <c r="I171" s="2">
        <v>42.7</v>
      </c>
      <c r="J171" s="2"/>
    </row>
    <row r="172" spans="1:10">
      <c r="A172" s="4" t="str">
        <f>INDEX('Isotope analysis Sample ID'!A:A, MATCH($B172, 'Isotope analysis Sample ID'!B:B, 0))</f>
        <v>E. sideroxlon</v>
      </c>
      <c r="B172" s="2" t="s">
        <v>1002</v>
      </c>
      <c r="C172" s="4" t="str">
        <f>INDEX('Isotope analysis Sample ID'!C:C, MATCH($B172, 'Isotope analysis Sample ID'!B:B, 0))</f>
        <v>NSW0357_1W</v>
      </c>
      <c r="D172" s="2" t="s">
        <v>447</v>
      </c>
      <c r="E172" s="2" t="s">
        <v>171</v>
      </c>
      <c r="F172" s="2">
        <v>-3.57</v>
      </c>
      <c r="G172" s="2">
        <v>-35.04</v>
      </c>
      <c r="H172" s="2">
        <v>1.43</v>
      </c>
      <c r="I172" s="2">
        <v>41</v>
      </c>
      <c r="J172" s="2"/>
    </row>
    <row r="173" spans="1:10">
      <c r="A173" s="4" t="str">
        <f>INDEX('Isotope analysis Sample ID'!A:A, MATCH($B173, 'Isotope analysis Sample ID'!B:B, 0))</f>
        <v>E. sideroxlon</v>
      </c>
      <c r="B173" s="2" t="s">
        <v>1003</v>
      </c>
      <c r="C173" s="4" t="str">
        <f>INDEX('Isotope analysis Sample ID'!C:C, MATCH($B173, 'Isotope analysis Sample ID'!B:B, 0))</f>
        <v>NSW0357_2W</v>
      </c>
      <c r="D173" s="2" t="s">
        <v>447</v>
      </c>
      <c r="E173" s="2" t="s">
        <v>171</v>
      </c>
      <c r="F173" s="2">
        <v>-0.69</v>
      </c>
      <c r="G173" s="2">
        <v>-34.67</v>
      </c>
      <c r="H173" s="2">
        <v>1.3</v>
      </c>
      <c r="I173" s="2">
        <v>42.3</v>
      </c>
      <c r="J173" s="2"/>
    </row>
    <row r="174" spans="1:10">
      <c r="A174" s="4" t="str">
        <f>INDEX('Isotope analysis Sample ID'!A:A, MATCH($B174, 'Isotope analysis Sample ID'!B:B, 0))</f>
        <v>E. sideroxlon</v>
      </c>
      <c r="B174" s="2" t="s">
        <v>1004</v>
      </c>
      <c r="C174" s="4" t="str">
        <f>INDEX('Isotope analysis Sample ID'!C:C, MATCH($B174, 'Isotope analysis Sample ID'!B:B, 0))</f>
        <v>NSW0357_3W</v>
      </c>
      <c r="D174" s="2" t="s">
        <v>447</v>
      </c>
      <c r="E174" s="2" t="s">
        <v>171</v>
      </c>
      <c r="F174" s="2">
        <v>-3.24</v>
      </c>
      <c r="G174" s="2">
        <v>-34.97</v>
      </c>
      <c r="H174" s="2">
        <v>1.37</v>
      </c>
      <c r="I174" s="2">
        <v>41.8</v>
      </c>
      <c r="J174" s="2"/>
    </row>
    <row r="175" spans="1:10">
      <c r="A175" s="4" t="str">
        <f>INDEX('Isotope analysis Sample ID'!A:A, MATCH($B175, 'Isotope analysis Sample ID'!B:B, 0))</f>
        <v>E. sideroxlon</v>
      </c>
      <c r="B175" s="2" t="s">
        <v>1005</v>
      </c>
      <c r="C175" s="4" t="str">
        <f>INDEX('Isotope analysis Sample ID'!C:C, MATCH($B175, 'Isotope analysis Sample ID'!B:B, 0))</f>
        <v>NSW0357_4W</v>
      </c>
      <c r="D175" s="2" t="s">
        <v>447</v>
      </c>
      <c r="E175" s="2" t="s">
        <v>171</v>
      </c>
      <c r="F175" s="2">
        <v>5.04</v>
      </c>
      <c r="G175" s="2">
        <v>-33.32</v>
      </c>
      <c r="H175" s="2">
        <v>1.23</v>
      </c>
      <c r="I175" s="2">
        <v>45.8</v>
      </c>
      <c r="J175" s="2"/>
    </row>
    <row r="176" spans="1:10">
      <c r="A176" s="4" t="str">
        <f>INDEX('Isotope analysis Sample ID'!A:A, MATCH($B176, 'Isotope analysis Sample ID'!B:B, 0))</f>
        <v>E. sideroxlon</v>
      </c>
      <c r="B176" s="2" t="s">
        <v>1006</v>
      </c>
      <c r="C176" s="4" t="str">
        <f>INDEX('Isotope analysis Sample ID'!C:C, MATCH($B176, 'Isotope analysis Sample ID'!B:B, 0))</f>
        <v>NSW0357_5W</v>
      </c>
      <c r="D176" s="2" t="s">
        <v>447</v>
      </c>
      <c r="E176" s="2" t="s">
        <v>171</v>
      </c>
      <c r="F176" s="2">
        <v>-4.42</v>
      </c>
      <c r="G176" s="2">
        <v>-33.28</v>
      </c>
      <c r="H176" s="2">
        <v>0.87</v>
      </c>
      <c r="I176" s="2">
        <v>44.4</v>
      </c>
      <c r="J176" s="2"/>
    </row>
    <row r="177" spans="1:10">
      <c r="A177" s="4" t="str">
        <f>INDEX('Isotope analysis Sample ID'!A:A, MATCH($B177, 'Isotope analysis Sample ID'!B:B, 0))</f>
        <v>E. sideroxlon</v>
      </c>
      <c r="B177" s="2" t="s">
        <v>1007</v>
      </c>
      <c r="C177" s="4" t="str">
        <f>INDEX('Isotope analysis Sample ID'!C:C, MATCH($B177, 'Isotope analysis Sample ID'!B:B, 0))</f>
        <v>NSW0357_6W</v>
      </c>
      <c r="D177" s="2" t="s">
        <v>447</v>
      </c>
      <c r="E177" s="2" t="s">
        <v>171</v>
      </c>
      <c r="F177" s="2">
        <v>2.54</v>
      </c>
      <c r="G177" s="2">
        <v>-34.68</v>
      </c>
      <c r="H177" s="2">
        <v>1.1399999999999999</v>
      </c>
      <c r="I177" s="2">
        <v>44.1</v>
      </c>
      <c r="J177" s="2"/>
    </row>
    <row r="178" spans="1:10">
      <c r="A178" s="4" t="str">
        <f>INDEX('Isotope analysis Sample ID'!A:A, MATCH($B178, 'Isotope analysis Sample ID'!B:B, 0))</f>
        <v>E. sideroxlon</v>
      </c>
      <c r="B178" s="2" t="s">
        <v>1008</v>
      </c>
      <c r="C178" s="4" t="str">
        <f>INDEX('Isotope analysis Sample ID'!C:C, MATCH($B178, 'Isotope analysis Sample ID'!B:B, 0))</f>
        <v>NSW0357_7W</v>
      </c>
      <c r="D178" s="2" t="s">
        <v>447</v>
      </c>
      <c r="E178" s="2" t="s">
        <v>171</v>
      </c>
      <c r="F178" s="2">
        <v>-5.5</v>
      </c>
      <c r="G178" s="2">
        <v>-35.11</v>
      </c>
      <c r="H178" s="2">
        <v>1.25</v>
      </c>
      <c r="I178" s="2">
        <v>42.7</v>
      </c>
      <c r="J178" s="2"/>
    </row>
    <row r="179" spans="1:10">
      <c r="A179" s="4" t="str">
        <f>INDEX('Isotope analysis Sample ID'!A:A, MATCH($B179, 'Isotope analysis Sample ID'!B:B, 0))</f>
        <v>E. sideroxlon</v>
      </c>
      <c r="B179" s="2" t="s">
        <v>1009</v>
      </c>
      <c r="C179" s="4" t="str">
        <f>INDEX('Isotope analysis Sample ID'!C:C, MATCH($B179, 'Isotope analysis Sample ID'!B:B, 0))</f>
        <v>NSW0357_8W</v>
      </c>
      <c r="D179" s="2" t="s">
        <v>447</v>
      </c>
      <c r="E179" s="2" t="s">
        <v>171</v>
      </c>
      <c r="F179" s="2">
        <v>1.45</v>
      </c>
      <c r="G179" s="2">
        <v>-34.78</v>
      </c>
      <c r="H179" s="2">
        <v>1.46</v>
      </c>
      <c r="I179" s="2">
        <v>45.7</v>
      </c>
      <c r="J179" s="2"/>
    </row>
    <row r="180" spans="1:10">
      <c r="A180" s="4" t="str">
        <f>INDEX('Isotope analysis Sample ID'!A:A, MATCH($B180, 'Isotope analysis Sample ID'!B:B, 0))</f>
        <v>E. sideroxlon</v>
      </c>
      <c r="B180" s="2" t="s">
        <v>1010</v>
      </c>
      <c r="C180" s="4" t="str">
        <f>INDEX('Isotope analysis Sample ID'!C:C, MATCH($B180, 'Isotope analysis Sample ID'!B:B, 0))</f>
        <v>NSW0357_9W</v>
      </c>
      <c r="D180" s="2" t="s">
        <v>447</v>
      </c>
      <c r="E180" s="2" t="s">
        <v>171</v>
      </c>
      <c r="F180" s="2">
        <v>-4.49</v>
      </c>
      <c r="G180" s="2">
        <v>-35.71</v>
      </c>
      <c r="H180" s="2">
        <v>1.4</v>
      </c>
      <c r="I180" s="2">
        <v>39.799999999999997</v>
      </c>
      <c r="J180" s="2"/>
    </row>
    <row r="181" spans="1:10">
      <c r="A181" s="4" t="str">
        <f>INDEX('Isotope analysis Sample ID'!A:A, MATCH($B181, 'Isotope analysis Sample ID'!B:B, 0))</f>
        <v>E. sideroxlon</v>
      </c>
      <c r="B181" s="2" t="s">
        <v>1011</v>
      </c>
      <c r="C181" s="4" t="str">
        <f>INDEX('Isotope analysis Sample ID'!C:C, MATCH($B181, 'Isotope analysis Sample ID'!B:B, 0))</f>
        <v>NSW0357_10W</v>
      </c>
      <c r="D181" s="2" t="s">
        <v>447</v>
      </c>
      <c r="E181" s="2" t="s">
        <v>171</v>
      </c>
      <c r="F181" s="2">
        <v>-0.34</v>
      </c>
      <c r="G181" s="2">
        <v>-35.78</v>
      </c>
      <c r="H181" s="2">
        <v>1.01</v>
      </c>
      <c r="I181" s="2">
        <v>44.6</v>
      </c>
      <c r="J181" s="2"/>
    </row>
    <row r="182" spans="1:10">
      <c r="A182" s="4" t="str">
        <f>INDEX('Isotope analysis Sample ID'!A:A, MATCH($B182, 'Isotope analysis Sample ID'!B:B, 0))</f>
        <v>E. sideroxlon</v>
      </c>
      <c r="B182" s="2" t="s">
        <v>1012</v>
      </c>
      <c r="C182" s="4" t="str">
        <f>INDEX('Isotope analysis Sample ID'!C:C, MATCH($B182, 'Isotope analysis Sample ID'!B:B, 0))</f>
        <v>NSW0357_1D</v>
      </c>
      <c r="D182" s="2" t="s">
        <v>447</v>
      </c>
      <c r="E182" s="2" t="s">
        <v>154</v>
      </c>
      <c r="F182" s="2">
        <v>1.21</v>
      </c>
      <c r="G182" s="2">
        <v>-31.11</v>
      </c>
      <c r="H182" s="2">
        <v>1.44</v>
      </c>
      <c r="I182" s="2">
        <v>45.9</v>
      </c>
      <c r="J182" s="2"/>
    </row>
    <row r="183" spans="1:10">
      <c r="A183" s="4" t="str">
        <f>INDEX('Isotope analysis Sample ID'!A:A, MATCH($B183, 'Isotope analysis Sample ID'!B:B, 0))</f>
        <v>E. sideroxlon</v>
      </c>
      <c r="B183" s="2" t="s">
        <v>1013</v>
      </c>
      <c r="C183" s="4" t="str">
        <f>INDEX('Isotope analysis Sample ID'!C:C, MATCH($B183, 'Isotope analysis Sample ID'!B:B, 0))</f>
        <v>NSW0357_2D</v>
      </c>
      <c r="D183" s="2" t="s">
        <v>447</v>
      </c>
      <c r="E183" s="2" t="s">
        <v>154</v>
      </c>
      <c r="F183" s="2">
        <v>2.7</v>
      </c>
      <c r="G183" s="2">
        <v>-32.53</v>
      </c>
      <c r="H183" s="2">
        <v>1.35</v>
      </c>
      <c r="I183" s="2">
        <v>45.7</v>
      </c>
      <c r="J183" s="2"/>
    </row>
    <row r="184" spans="1:10">
      <c r="A184" s="4" t="str">
        <f>INDEX('Isotope analysis Sample ID'!A:A, MATCH($B184, 'Isotope analysis Sample ID'!B:B, 0))</f>
        <v>E. sideroxlon</v>
      </c>
      <c r="B184" s="2" t="s">
        <v>1014</v>
      </c>
      <c r="C184" s="4" t="str">
        <f>INDEX('Isotope analysis Sample ID'!C:C, MATCH($B184, 'Isotope analysis Sample ID'!B:B, 0))</f>
        <v>NSW0357_3D</v>
      </c>
      <c r="D184" s="2" t="s">
        <v>447</v>
      </c>
      <c r="E184" s="2" t="s">
        <v>154</v>
      </c>
      <c r="F184" s="2">
        <v>1.18</v>
      </c>
      <c r="G184" s="2">
        <v>-33.85</v>
      </c>
      <c r="H184" s="2">
        <v>1.39</v>
      </c>
      <c r="I184" s="2">
        <v>44.8</v>
      </c>
      <c r="J184" s="2"/>
    </row>
    <row r="185" spans="1:10">
      <c r="A185" s="4" t="str">
        <f>INDEX('Isotope analysis Sample ID'!A:A, MATCH($B185, 'Isotope analysis Sample ID'!B:B, 0))</f>
        <v>E. sideroxlon</v>
      </c>
      <c r="B185" s="2" t="s">
        <v>940</v>
      </c>
      <c r="C185" s="4" t="str">
        <f>INDEX('Isotope analysis Sample ID'!C:C, MATCH($B185, 'Isotope analysis Sample ID'!B:B, 0))</f>
        <v>NSW0053_6W</v>
      </c>
      <c r="D185" s="2" t="s">
        <v>168</v>
      </c>
      <c r="E185" s="2" t="s">
        <v>171</v>
      </c>
      <c r="F185" s="2">
        <v>3.04</v>
      </c>
      <c r="G185" s="2">
        <v>-34.31</v>
      </c>
      <c r="H185" s="2">
        <v>1.33</v>
      </c>
      <c r="I185" s="2">
        <v>46.4</v>
      </c>
      <c r="J185" s="2"/>
    </row>
    <row r="186" spans="1:10">
      <c r="A186" s="4" t="str">
        <f>INDEX('Isotope analysis Sample ID'!A:A, MATCH($B186, 'Isotope analysis Sample ID'!B:B, 0))</f>
        <v>E. sideroxlon</v>
      </c>
      <c r="B186" s="2" t="s">
        <v>956</v>
      </c>
      <c r="C186" s="4" t="str">
        <f>INDEX('Isotope analysis Sample ID'!C:C, MATCH($B186, 'Isotope analysis Sample ID'!B:B, 0))</f>
        <v>NSW0106_2W</v>
      </c>
      <c r="D186" s="2" t="s">
        <v>361</v>
      </c>
      <c r="E186" s="2" t="s">
        <v>171</v>
      </c>
      <c r="F186" s="2">
        <v>3.14</v>
      </c>
      <c r="G186" s="2">
        <v>-33.76</v>
      </c>
      <c r="H186" s="2">
        <v>1.72</v>
      </c>
      <c r="I186" s="2">
        <v>45.1</v>
      </c>
      <c r="J186" s="2"/>
    </row>
    <row r="187" spans="1:10">
      <c r="A187" s="4" t="str">
        <f>INDEX('Isotope analysis Sample ID'!A:A, MATCH($B187, 'Isotope analysis Sample ID'!B:B, 0))</f>
        <v>E. sideroxlon</v>
      </c>
      <c r="B187" s="2" t="s">
        <v>980</v>
      </c>
      <c r="C187" s="4" t="str">
        <f>INDEX('Isotope analysis Sample ID'!C:C, MATCH($B187, 'Isotope analysis Sample ID'!B:B, 0))</f>
        <v>NSW0170_1D</v>
      </c>
      <c r="D187" s="2" t="s">
        <v>437</v>
      </c>
      <c r="E187" s="2" t="s">
        <v>154</v>
      </c>
      <c r="F187" s="2">
        <v>4.3099999999999996</v>
      </c>
      <c r="G187" s="2">
        <v>-33.33</v>
      </c>
      <c r="H187" s="2">
        <v>1.81</v>
      </c>
      <c r="I187" s="2">
        <v>44.1</v>
      </c>
      <c r="J187" s="2"/>
    </row>
    <row r="188" spans="1:10">
      <c r="A188" s="4" t="str">
        <f>INDEX('Isotope analysis Sample ID'!A:A, MATCH($B188, 'Isotope analysis Sample ID'!B:B, 0))</f>
        <v>E. sideroxlon</v>
      </c>
      <c r="B188" s="2" t="s">
        <v>1015</v>
      </c>
      <c r="C188" s="4" t="str">
        <f>INDEX('Isotope analysis Sample ID'!C:C, MATCH($B188, 'Isotope analysis Sample ID'!B:B, 0))</f>
        <v>NSW0232_1W</v>
      </c>
      <c r="D188" s="2" t="s">
        <v>211</v>
      </c>
      <c r="E188" s="2" t="s">
        <v>171</v>
      </c>
      <c r="F188" s="2">
        <v>7.06</v>
      </c>
      <c r="G188" s="2">
        <v>-33.89</v>
      </c>
      <c r="H188" s="2">
        <v>2.0499999999999998</v>
      </c>
      <c r="I188" s="2">
        <v>45.1</v>
      </c>
      <c r="J188" s="2"/>
    </row>
    <row r="189" spans="1:10">
      <c r="A189" s="4" t="str">
        <f>INDEX('Isotope analysis Sample ID'!A:A, MATCH($B189, 'Isotope analysis Sample ID'!B:B, 0))</f>
        <v>E. sideroxlon</v>
      </c>
      <c r="B189" s="2" t="s">
        <v>1004</v>
      </c>
      <c r="C189" s="4" t="str">
        <f>INDEX('Isotope analysis Sample ID'!C:C, MATCH($B189, 'Isotope analysis Sample ID'!B:B, 0))</f>
        <v>NSW0357_3W</v>
      </c>
      <c r="D189" s="2" t="s">
        <v>447</v>
      </c>
      <c r="E189" s="2" t="s">
        <v>171</v>
      </c>
      <c r="F189" s="2">
        <v>-3.47</v>
      </c>
      <c r="G189" s="2">
        <v>-34.85</v>
      </c>
      <c r="H189" s="2">
        <v>1.35</v>
      </c>
      <c r="I189" s="2">
        <v>41.9</v>
      </c>
      <c r="J189" s="2"/>
    </row>
    <row r="190" spans="1:10">
      <c r="A190" s="4" t="str">
        <f>INDEX('Isotope analysis Sample ID'!A:A, MATCH($B190, 'Isotope analysis Sample ID'!B:B, 0))</f>
        <v>E. sideroxlon</v>
      </c>
      <c r="B190" s="2" t="s">
        <v>1016</v>
      </c>
      <c r="C190" s="4" t="str">
        <f>INDEX('Isotope analysis Sample ID'!C:C, MATCH($B190, 'Isotope analysis Sample ID'!B:B, 0))</f>
        <v>NSW0357_4D</v>
      </c>
      <c r="D190" s="2" t="s">
        <v>447</v>
      </c>
      <c r="E190" s="2" t="s">
        <v>154</v>
      </c>
      <c r="F190" s="2">
        <v>2.89</v>
      </c>
      <c r="G190" s="2">
        <v>-33.74</v>
      </c>
      <c r="H190" s="2">
        <v>1.33</v>
      </c>
      <c r="I190" s="2">
        <v>44.3</v>
      </c>
      <c r="J190" s="2"/>
    </row>
    <row r="191" spans="1:10">
      <c r="A191" s="4" t="str">
        <f>INDEX('Isotope analysis Sample ID'!A:A, MATCH($B191, 'Isotope analysis Sample ID'!B:B, 0))</f>
        <v>E. sideroxlon</v>
      </c>
      <c r="B191" s="2" t="s">
        <v>1017</v>
      </c>
      <c r="C191" s="4" t="str">
        <f>INDEX('Isotope analysis Sample ID'!C:C, MATCH($B191, 'Isotope analysis Sample ID'!B:B, 0))</f>
        <v>NSW0357_5D</v>
      </c>
      <c r="D191" s="2" t="s">
        <v>447</v>
      </c>
      <c r="E191" s="2" t="s">
        <v>154</v>
      </c>
      <c r="F191" s="2">
        <v>-7.0000000000000007E-2</v>
      </c>
      <c r="G191" s="2">
        <v>-31.03</v>
      </c>
      <c r="H191" s="2">
        <v>1.1000000000000001</v>
      </c>
      <c r="I191" s="2">
        <v>44.7</v>
      </c>
      <c r="J191" s="2"/>
    </row>
    <row r="192" spans="1:10">
      <c r="A192" s="4" t="str">
        <f>INDEX('Isotope analysis Sample ID'!A:A, MATCH($B192, 'Isotope analysis Sample ID'!B:B, 0))</f>
        <v>E. sideroxlon</v>
      </c>
      <c r="B192" s="2" t="s">
        <v>1018</v>
      </c>
      <c r="C192" s="4" t="str">
        <f>INDEX('Isotope analysis Sample ID'!C:C, MATCH($B192, 'Isotope analysis Sample ID'!B:B, 0))</f>
        <v>NSW0357_6D</v>
      </c>
      <c r="D192" s="2" t="s">
        <v>447</v>
      </c>
      <c r="E192" s="2" t="s">
        <v>154</v>
      </c>
      <c r="F192" s="2">
        <v>-3.71</v>
      </c>
      <c r="G192" s="2">
        <v>-34.659999999999997</v>
      </c>
      <c r="H192" s="2">
        <v>1.35</v>
      </c>
      <c r="I192" s="2">
        <v>43.2</v>
      </c>
      <c r="J192" s="2"/>
    </row>
    <row r="193" spans="1:10">
      <c r="A193" s="4" t="str">
        <f>INDEX('Isotope analysis Sample ID'!A:A, MATCH($B193, 'Isotope analysis Sample ID'!B:B, 0))</f>
        <v>E. sideroxlon</v>
      </c>
      <c r="B193" s="2" t="s">
        <v>1019</v>
      </c>
      <c r="C193" s="4" t="str">
        <f>INDEX('Isotope analysis Sample ID'!C:C, MATCH($B193, 'Isotope analysis Sample ID'!B:B, 0))</f>
        <v>NSW0357_7D</v>
      </c>
      <c r="D193" s="2" t="s">
        <v>447</v>
      </c>
      <c r="E193" s="2" t="s">
        <v>154</v>
      </c>
      <c r="F193" s="2">
        <v>0.59</v>
      </c>
      <c r="G193" s="2">
        <v>-35.31</v>
      </c>
      <c r="H193" s="2">
        <v>1.41</v>
      </c>
      <c r="I193" s="2">
        <v>43.5</v>
      </c>
      <c r="J193" s="2"/>
    </row>
    <row r="194" spans="1:10">
      <c r="A194" s="4" t="str">
        <f>INDEX('Isotope analysis Sample ID'!A:A, MATCH($B194, 'Isotope analysis Sample ID'!B:B, 0))</f>
        <v>E. sideroxlon</v>
      </c>
      <c r="B194" s="2" t="s">
        <v>1020</v>
      </c>
      <c r="C194" s="4" t="str">
        <f>INDEX('Isotope analysis Sample ID'!C:C, MATCH($B194, 'Isotope analysis Sample ID'!B:B, 0))</f>
        <v>NSW0357_8D</v>
      </c>
      <c r="D194" s="2" t="s">
        <v>447</v>
      </c>
      <c r="E194" s="2" t="s">
        <v>154</v>
      </c>
      <c r="F194" s="2">
        <v>0.46</v>
      </c>
      <c r="G194" s="2">
        <v>-33.96</v>
      </c>
      <c r="H194" s="2">
        <v>1.46</v>
      </c>
      <c r="I194" s="2">
        <v>42.8</v>
      </c>
      <c r="J194" s="2"/>
    </row>
    <row r="195" spans="1:10">
      <c r="A195" s="4" t="str">
        <f>INDEX('Isotope analysis Sample ID'!A:A, MATCH($B195, 'Isotope analysis Sample ID'!B:B, 0))</f>
        <v>E. sideroxlon</v>
      </c>
      <c r="B195" s="2" t="s">
        <v>1021</v>
      </c>
      <c r="C195" s="4" t="str">
        <f>INDEX('Isotope analysis Sample ID'!C:C, MATCH($B195, 'Isotope analysis Sample ID'!B:B, 0))</f>
        <v>NSW0357_9D</v>
      </c>
      <c r="D195" s="2" t="s">
        <v>447</v>
      </c>
      <c r="E195" s="2" t="s">
        <v>154</v>
      </c>
      <c r="F195" s="2">
        <v>1.1200000000000001</v>
      </c>
      <c r="G195" s="2">
        <v>-33.86</v>
      </c>
      <c r="H195" s="2">
        <v>1.49</v>
      </c>
      <c r="I195" s="2">
        <v>44</v>
      </c>
      <c r="J195" s="2"/>
    </row>
    <row r="196" spans="1:10">
      <c r="A196" s="4" t="str">
        <f>INDEX('Isotope analysis Sample ID'!A:A, MATCH($B196, 'Isotope analysis Sample ID'!B:B, 0))</f>
        <v>E. sideroxlon</v>
      </c>
      <c r="B196" s="2" t="s">
        <v>1022</v>
      </c>
      <c r="C196" s="4" t="str">
        <f>INDEX('Isotope analysis Sample ID'!C:C, MATCH($B196, 'Isotope analysis Sample ID'!B:B, 0))</f>
        <v>NSW0357_10D</v>
      </c>
      <c r="D196" s="2" t="s">
        <v>447</v>
      </c>
      <c r="E196" s="2" t="s">
        <v>154</v>
      </c>
      <c r="F196" s="2">
        <v>1.54</v>
      </c>
      <c r="G196" s="2">
        <v>-34.130000000000003</v>
      </c>
      <c r="H196" s="2">
        <v>1.5</v>
      </c>
      <c r="I196" s="2">
        <v>44.6</v>
      </c>
      <c r="J196" s="2"/>
    </row>
    <row r="197" spans="1:10">
      <c r="A197" s="4" t="str">
        <f>INDEX('Isotope analysis Sample ID'!A:A, MATCH($B197, 'Isotope analysis Sample ID'!B:B, 0))</f>
        <v>E. sideroxlon</v>
      </c>
      <c r="B197" s="2" t="s">
        <v>1023</v>
      </c>
      <c r="C197" s="4" t="str">
        <f>INDEX('Isotope analysis Sample ID'!C:C, MATCH($B197, 'Isotope analysis Sample ID'!B:B, 0))</f>
        <v>NSW0493_1W</v>
      </c>
      <c r="D197" s="2" t="s">
        <v>224</v>
      </c>
      <c r="E197" s="2" t="s">
        <v>171</v>
      </c>
      <c r="F197" s="2">
        <v>8.64</v>
      </c>
      <c r="G197" s="2">
        <v>-33.71</v>
      </c>
      <c r="H197" s="2">
        <v>1.65</v>
      </c>
      <c r="I197" s="2">
        <v>46.6</v>
      </c>
      <c r="J197" s="2"/>
    </row>
    <row r="198" spans="1:10">
      <c r="A198" s="4" t="str">
        <f>INDEX('Isotope analysis Sample ID'!A:A, MATCH($B198, 'Isotope analysis Sample ID'!B:B, 0))</f>
        <v>E. sideroxlon</v>
      </c>
      <c r="B198" s="2" t="s">
        <v>1024</v>
      </c>
      <c r="C198" s="4" t="str">
        <f>INDEX('Isotope analysis Sample ID'!C:C, MATCH($B198, 'Isotope analysis Sample ID'!B:B, 0))</f>
        <v>NSW0493_2W</v>
      </c>
      <c r="D198" s="2" t="s">
        <v>224</v>
      </c>
      <c r="E198" s="2" t="s">
        <v>171</v>
      </c>
      <c r="F198" s="2">
        <v>6.62</v>
      </c>
      <c r="G198" s="2">
        <v>-34.880000000000003</v>
      </c>
      <c r="H198" s="2">
        <v>1.1100000000000001</v>
      </c>
      <c r="I198" s="2">
        <v>44.3</v>
      </c>
      <c r="J198" s="2"/>
    </row>
    <row r="199" spans="1:10">
      <c r="A199" s="4" t="str">
        <f>INDEX('Isotope analysis Sample ID'!A:A, MATCH($B199, 'Isotope analysis Sample ID'!B:B, 0))</f>
        <v>E. sideroxlon</v>
      </c>
      <c r="B199" s="2" t="s">
        <v>1025</v>
      </c>
      <c r="C199" s="4" t="str">
        <f>INDEX('Isotope analysis Sample ID'!C:C, MATCH($B199, 'Isotope analysis Sample ID'!B:B, 0))</f>
        <v>NSW0493_3W</v>
      </c>
      <c r="D199" s="2" t="s">
        <v>224</v>
      </c>
      <c r="E199" s="2" t="s">
        <v>171</v>
      </c>
      <c r="F199" s="2">
        <v>1.03</v>
      </c>
      <c r="G199" s="2">
        <v>-35.04</v>
      </c>
      <c r="H199" s="2">
        <v>1.1399999999999999</v>
      </c>
      <c r="I199" s="2">
        <v>42.7</v>
      </c>
      <c r="J199" s="2"/>
    </row>
    <row r="200" spans="1:10">
      <c r="A200" s="4" t="str">
        <f>INDEX('Isotope analysis Sample ID'!A:A, MATCH($B200, 'Isotope analysis Sample ID'!B:B, 0))</f>
        <v>E. sideroxlon</v>
      </c>
      <c r="B200" s="2" t="s">
        <v>1026</v>
      </c>
      <c r="C200" s="4" t="str">
        <f>INDEX('Isotope analysis Sample ID'!C:C, MATCH($B200, 'Isotope analysis Sample ID'!B:B, 0))</f>
        <v>NSW0493_4W</v>
      </c>
      <c r="D200" s="2" t="s">
        <v>224</v>
      </c>
      <c r="E200" s="2" t="s">
        <v>171</v>
      </c>
      <c r="F200" s="2">
        <v>0.92</v>
      </c>
      <c r="G200" s="2">
        <v>-34.76</v>
      </c>
      <c r="H200" s="2">
        <v>1.37</v>
      </c>
      <c r="I200" s="2">
        <v>41.1</v>
      </c>
      <c r="J200" s="2"/>
    </row>
    <row r="201" spans="1:10">
      <c r="A201" s="4" t="str">
        <f>INDEX('Isotope analysis Sample ID'!A:A, MATCH($B201, 'Isotope analysis Sample ID'!B:B, 0))</f>
        <v>E. sideroxlon</v>
      </c>
      <c r="B201" s="2" t="s">
        <v>1027</v>
      </c>
      <c r="C201" s="4" t="str">
        <f>INDEX('Isotope analysis Sample ID'!C:C, MATCH($B201, 'Isotope analysis Sample ID'!B:B, 0))</f>
        <v>NSW0493_5W</v>
      </c>
      <c r="D201" s="2" t="s">
        <v>224</v>
      </c>
      <c r="E201" s="2" t="s">
        <v>171</v>
      </c>
      <c r="F201" s="2">
        <v>6.9</v>
      </c>
      <c r="G201" s="2">
        <v>-34.770000000000003</v>
      </c>
      <c r="H201" s="2">
        <v>1.53</v>
      </c>
      <c r="I201" s="2">
        <v>45.3</v>
      </c>
      <c r="J201" s="2"/>
    </row>
    <row r="202" spans="1:10">
      <c r="A202" s="4" t="str">
        <f>INDEX('Isotope analysis Sample ID'!A:A, MATCH($B202, 'Isotope analysis Sample ID'!B:B, 0))</f>
        <v>E. sideroxlon</v>
      </c>
      <c r="B202" s="2" t="s">
        <v>1028</v>
      </c>
      <c r="C202" s="4" t="str">
        <f>INDEX('Isotope analysis Sample ID'!C:C, MATCH($B202, 'Isotope analysis Sample ID'!B:B, 0))</f>
        <v>NSW0493_8W</v>
      </c>
      <c r="D202" s="2" t="s">
        <v>224</v>
      </c>
      <c r="E202" s="2" t="s">
        <v>171</v>
      </c>
      <c r="F202" s="2">
        <v>2.19</v>
      </c>
      <c r="G202" s="2">
        <v>-34.14</v>
      </c>
      <c r="H202" s="2">
        <v>1.66</v>
      </c>
      <c r="I202" s="2">
        <v>45.1</v>
      </c>
      <c r="J202" s="2"/>
    </row>
    <row r="203" spans="1:10">
      <c r="A203" s="4" t="str">
        <f>INDEX('Isotope analysis Sample ID'!A:A, MATCH($B203, 'Isotope analysis Sample ID'!B:B, 0))</f>
        <v>E. sideroxlon</v>
      </c>
      <c r="B203" s="2" t="s">
        <v>1028</v>
      </c>
      <c r="C203" s="4" t="str">
        <f>INDEX('Isotope analysis Sample ID'!C:C, MATCH($B203, 'Isotope analysis Sample ID'!B:B, 0))</f>
        <v>NSW0493_8W</v>
      </c>
      <c r="D203" s="2" t="s">
        <v>224</v>
      </c>
      <c r="E203" s="2" t="s">
        <v>171</v>
      </c>
      <c r="F203" s="2">
        <v>-2.48</v>
      </c>
      <c r="G203" s="2">
        <v>-33.9</v>
      </c>
      <c r="H203" s="2">
        <v>1.41</v>
      </c>
      <c r="I203" s="2">
        <v>42</v>
      </c>
      <c r="J203" s="2"/>
    </row>
    <row r="204" spans="1:10">
      <c r="A204" s="4" t="str">
        <f>INDEX('Isotope analysis Sample ID'!A:A, MATCH($B204, 'Isotope analysis Sample ID'!B:B, 0))</f>
        <v>E. sideroxlon</v>
      </c>
      <c r="B204" s="2" t="s">
        <v>1029</v>
      </c>
      <c r="C204" s="4" t="str">
        <f>INDEX('Isotope analysis Sample ID'!C:C, MATCH($B204, 'Isotope analysis Sample ID'!B:B, 0))</f>
        <v>NSW0493_9W</v>
      </c>
      <c r="D204" s="2" t="s">
        <v>224</v>
      </c>
      <c r="E204" s="2" t="s">
        <v>171</v>
      </c>
      <c r="F204" s="2">
        <v>0.75</v>
      </c>
      <c r="G204" s="2">
        <v>-35.659999999999997</v>
      </c>
      <c r="H204" s="2">
        <v>1.67</v>
      </c>
      <c r="I204" s="2">
        <v>41.6</v>
      </c>
      <c r="J204" s="2"/>
    </row>
    <row r="205" spans="1:10">
      <c r="A205" s="4" t="str">
        <f>INDEX('Isotope analysis Sample ID'!A:A, MATCH($B205, 'Isotope analysis Sample ID'!B:B, 0))</f>
        <v>E. sideroxlon</v>
      </c>
      <c r="B205" s="2" t="s">
        <v>1030</v>
      </c>
      <c r="C205" s="4" t="str">
        <f>INDEX('Isotope analysis Sample ID'!C:C, MATCH($B205, 'Isotope analysis Sample ID'!B:B, 0))</f>
        <v>NSW0493_10W</v>
      </c>
      <c r="D205" s="2" t="s">
        <v>224</v>
      </c>
      <c r="E205" s="2" t="s">
        <v>171</v>
      </c>
      <c r="F205" s="2">
        <v>-0.86</v>
      </c>
      <c r="G205" s="2">
        <v>-34.450000000000003</v>
      </c>
      <c r="H205" s="2">
        <v>1.21</v>
      </c>
      <c r="I205" s="2">
        <v>43.3</v>
      </c>
      <c r="J205" s="2"/>
    </row>
    <row r="206" spans="1:10">
      <c r="A206" s="4" t="str">
        <f>INDEX('Isotope analysis Sample ID'!A:A, MATCH($B206, 'Isotope analysis Sample ID'!B:B, 0))</f>
        <v>E. sideroxlon</v>
      </c>
      <c r="B206" s="2" t="s">
        <v>1031</v>
      </c>
      <c r="C206" s="4" t="str">
        <f>INDEX('Isotope analysis Sample ID'!C:C, MATCH($B206, 'Isotope analysis Sample ID'!B:B, 0))</f>
        <v>NSW0493_1D</v>
      </c>
      <c r="D206" s="2" t="s">
        <v>224</v>
      </c>
      <c r="E206" s="2" t="s">
        <v>154</v>
      </c>
      <c r="F206" s="2">
        <v>1.94</v>
      </c>
      <c r="G206" s="2">
        <v>-29.66</v>
      </c>
      <c r="H206" s="2">
        <v>1.4</v>
      </c>
      <c r="I206" s="2">
        <v>47.7</v>
      </c>
      <c r="J206" s="2"/>
    </row>
    <row r="207" spans="1:10">
      <c r="A207" s="4" t="str">
        <f>INDEX('Isotope analysis Sample ID'!A:A, MATCH($B207, 'Isotope analysis Sample ID'!B:B, 0))</f>
        <v>E. sideroxlon</v>
      </c>
      <c r="B207" s="2" t="s">
        <v>1032</v>
      </c>
      <c r="C207" s="4" t="str">
        <f>INDEX('Isotope analysis Sample ID'!C:C, MATCH($B207, 'Isotope analysis Sample ID'!B:B, 0))</f>
        <v>NSW0493_2D</v>
      </c>
      <c r="D207" s="2" t="s">
        <v>224</v>
      </c>
      <c r="E207" s="2" t="s">
        <v>154</v>
      </c>
      <c r="F207" s="2">
        <v>2.99</v>
      </c>
      <c r="G207" s="2">
        <v>-30.61</v>
      </c>
      <c r="H207" s="2">
        <v>1.7</v>
      </c>
      <c r="I207" s="2">
        <v>44.9</v>
      </c>
      <c r="J207" s="2"/>
    </row>
    <row r="208" spans="1:10">
      <c r="A208" s="4" t="str">
        <f>INDEX('Isotope analysis Sample ID'!A:A, MATCH($B208, 'Isotope analysis Sample ID'!B:B, 0))</f>
        <v>E. sideroxlon</v>
      </c>
      <c r="B208" s="2" t="s">
        <v>1033</v>
      </c>
      <c r="C208" s="4" t="str">
        <f>INDEX('Isotope analysis Sample ID'!C:C, MATCH($B208, 'Isotope analysis Sample ID'!B:B, 0))</f>
        <v>NSW0493_3D</v>
      </c>
      <c r="D208" s="2" t="s">
        <v>224</v>
      </c>
      <c r="E208" s="2" t="s">
        <v>154</v>
      </c>
      <c r="F208" s="2">
        <v>0.06</v>
      </c>
      <c r="G208" s="2">
        <v>-33.08</v>
      </c>
      <c r="H208" s="2">
        <v>1.51</v>
      </c>
      <c r="I208" s="2">
        <v>46.6</v>
      </c>
      <c r="J208" s="2"/>
    </row>
    <row r="209" spans="1:10">
      <c r="A209" s="4" t="str">
        <f>INDEX('Isotope analysis Sample ID'!A:A, MATCH($B209, 'Isotope analysis Sample ID'!B:B, 0))</f>
        <v>E. sideroxlon</v>
      </c>
      <c r="B209" s="2" t="s">
        <v>1034</v>
      </c>
      <c r="C209" s="4" t="str">
        <f>INDEX('Isotope analysis Sample ID'!C:C, MATCH($B209, 'Isotope analysis Sample ID'!B:B, 0))</f>
        <v>NSW0493_4D</v>
      </c>
      <c r="D209" s="2" t="s">
        <v>224</v>
      </c>
      <c r="E209" s="2" t="s">
        <v>154</v>
      </c>
      <c r="F209" s="2">
        <v>2.17</v>
      </c>
      <c r="G209" s="2">
        <v>-31.75</v>
      </c>
      <c r="H209" s="2">
        <v>1.35</v>
      </c>
      <c r="I209" s="2">
        <v>46.8</v>
      </c>
      <c r="J209" s="2"/>
    </row>
    <row r="210" spans="1:10">
      <c r="A210" s="4" t="str">
        <f>INDEX('Isotope analysis Sample ID'!A:A, MATCH($B210, 'Isotope analysis Sample ID'!B:B, 0))</f>
        <v>E. sideroxlon</v>
      </c>
      <c r="B210" s="2" t="s">
        <v>1035</v>
      </c>
      <c r="C210" s="4" t="str">
        <f>INDEX('Isotope analysis Sample ID'!C:C, MATCH($B210, 'Isotope analysis Sample ID'!B:B, 0))</f>
        <v>NSW0493_7D</v>
      </c>
      <c r="D210" s="2" t="s">
        <v>224</v>
      </c>
      <c r="E210" s="2" t="s">
        <v>154</v>
      </c>
      <c r="F210" s="2">
        <v>3.91</v>
      </c>
      <c r="G210" s="2">
        <v>-33.5</v>
      </c>
      <c r="H210" s="2">
        <v>2.08</v>
      </c>
      <c r="I210" s="2">
        <v>44.1</v>
      </c>
      <c r="J210" s="2"/>
    </row>
    <row r="211" spans="1:10">
      <c r="A211" s="4" t="str">
        <f>INDEX('Isotope analysis Sample ID'!A:A, MATCH($B211, 'Isotope analysis Sample ID'!B:B, 0))</f>
        <v>E. sideroxlon</v>
      </c>
      <c r="B211" s="2" t="s">
        <v>1036</v>
      </c>
      <c r="C211" s="4" t="str">
        <f>INDEX('Isotope analysis Sample ID'!C:C, MATCH($B211, 'Isotope analysis Sample ID'!B:B, 0))</f>
        <v>NSW0493_8D</v>
      </c>
      <c r="D211" s="2" t="s">
        <v>224</v>
      </c>
      <c r="E211" s="2" t="s">
        <v>154</v>
      </c>
      <c r="F211" s="2">
        <v>0.33</v>
      </c>
      <c r="G211" s="2">
        <v>-33.39</v>
      </c>
      <c r="H211" s="2">
        <v>1.46</v>
      </c>
      <c r="I211" s="2">
        <v>45.8</v>
      </c>
      <c r="J211" s="2"/>
    </row>
    <row r="212" spans="1:10">
      <c r="A212" s="4" t="str">
        <f>INDEX('Isotope analysis Sample ID'!A:A, MATCH($B212, 'Isotope analysis Sample ID'!B:B, 0))</f>
        <v>E. sideroxlon</v>
      </c>
      <c r="B212" s="2" t="s">
        <v>1037</v>
      </c>
      <c r="C212" s="4" t="str">
        <f>INDEX('Isotope analysis Sample ID'!C:C, MATCH($B212, 'Isotope analysis Sample ID'!B:B, 0))</f>
        <v>NSW0493_9D</v>
      </c>
      <c r="D212" s="2" t="s">
        <v>224</v>
      </c>
      <c r="E212" s="2" t="s">
        <v>154</v>
      </c>
      <c r="F212" s="2">
        <v>2.33</v>
      </c>
      <c r="G212" s="2">
        <v>-32.520000000000003</v>
      </c>
      <c r="H212" s="2">
        <v>1.41</v>
      </c>
      <c r="I212" s="2">
        <v>45.6</v>
      </c>
      <c r="J212" s="2"/>
    </row>
    <row r="213" spans="1:10">
      <c r="A213" s="4" t="str">
        <f>INDEX('Isotope analysis Sample ID'!A:A, MATCH($B213, 'Isotope analysis Sample ID'!B:B, 0))</f>
        <v>E. sideroxlon</v>
      </c>
      <c r="B213" s="2" t="s">
        <v>1038</v>
      </c>
      <c r="C213" s="4" t="str">
        <f>INDEX('Isotope analysis Sample ID'!C:C, MATCH($B213, 'Isotope analysis Sample ID'!B:B, 0))</f>
        <v>NSW0493_10D</v>
      </c>
      <c r="D213" s="2" t="s">
        <v>224</v>
      </c>
      <c r="E213" s="2" t="s">
        <v>154</v>
      </c>
      <c r="F213" s="2">
        <v>-4.18</v>
      </c>
      <c r="G213" s="2">
        <v>-32.04</v>
      </c>
      <c r="H213" s="2">
        <v>1.41</v>
      </c>
      <c r="I213" s="2">
        <v>47.3</v>
      </c>
      <c r="J213" s="2"/>
    </row>
    <row r="214" spans="1:10">
      <c r="A214" s="4" t="str">
        <f>INDEX('Isotope analysis Sample ID'!A:A, MATCH($B214, 'Isotope analysis Sample ID'!B:B, 0))</f>
        <v>E. sideroxlon</v>
      </c>
      <c r="B214" s="2" t="s">
        <v>1039</v>
      </c>
      <c r="C214" s="4" t="str">
        <f>INDEX('Isotope analysis Sample ID'!C:C, MATCH($B214, 'Isotope analysis Sample ID'!B:B, 0))</f>
        <v>NSW0506_1W</v>
      </c>
      <c r="D214" s="2" t="s">
        <v>235</v>
      </c>
      <c r="E214" s="2" t="s">
        <v>171</v>
      </c>
      <c r="F214" s="2">
        <v>4.38</v>
      </c>
      <c r="G214" s="2">
        <v>-34.96</v>
      </c>
      <c r="H214" s="2">
        <v>1.45</v>
      </c>
      <c r="I214" s="2">
        <v>43.6</v>
      </c>
      <c r="J214" s="2"/>
    </row>
    <row r="215" spans="1:10">
      <c r="A215" s="4" t="str">
        <f>INDEX('Isotope analysis Sample ID'!A:A, MATCH($B215, 'Isotope analysis Sample ID'!B:B, 0))</f>
        <v>E. sideroxlon</v>
      </c>
      <c r="B215" s="2" t="s">
        <v>1040</v>
      </c>
      <c r="C215" s="4" t="str">
        <f>INDEX('Isotope analysis Sample ID'!C:C, MATCH($B215, 'Isotope analysis Sample ID'!B:B, 0))</f>
        <v>NSW0506_2W</v>
      </c>
      <c r="D215" s="2" t="s">
        <v>235</v>
      </c>
      <c r="E215" s="2" t="s">
        <v>171</v>
      </c>
      <c r="F215" s="2">
        <v>1.78</v>
      </c>
      <c r="G215" s="2">
        <v>-34.409999999999997</v>
      </c>
      <c r="H215" s="2">
        <v>1.26</v>
      </c>
      <c r="I215" s="2">
        <v>45.2</v>
      </c>
      <c r="J215" s="2"/>
    </row>
    <row r="216" spans="1:10">
      <c r="A216" s="4" t="str">
        <f>INDEX('Isotope analysis Sample ID'!A:A, MATCH($B216, 'Isotope analysis Sample ID'!B:B, 0))</f>
        <v>E. sideroxlon</v>
      </c>
      <c r="B216" s="2" t="s">
        <v>1041</v>
      </c>
      <c r="C216" s="4" t="str">
        <f>INDEX('Isotope analysis Sample ID'!C:C, MATCH($B216, 'Isotope analysis Sample ID'!B:B, 0))</f>
        <v>NSW0506_3W</v>
      </c>
      <c r="D216" s="2" t="s">
        <v>235</v>
      </c>
      <c r="E216" s="2" t="s">
        <v>171</v>
      </c>
      <c r="F216" s="2">
        <v>5.66</v>
      </c>
      <c r="G216" s="2">
        <v>-33.75</v>
      </c>
      <c r="H216" s="2">
        <v>1.61</v>
      </c>
      <c r="I216" s="2">
        <v>43.1</v>
      </c>
      <c r="J216" s="2"/>
    </row>
    <row r="217" spans="1:10">
      <c r="A217" s="4" t="str">
        <f>INDEX('Isotope analysis Sample ID'!A:A, MATCH($B217, 'Isotope analysis Sample ID'!B:B, 0))</f>
        <v>E. sideroxlon</v>
      </c>
      <c r="B217" s="2" t="s">
        <v>1042</v>
      </c>
      <c r="C217" s="4" t="str">
        <f>INDEX('Isotope analysis Sample ID'!C:C, MATCH($B217, 'Isotope analysis Sample ID'!B:B, 0))</f>
        <v>NSW0506_4W</v>
      </c>
      <c r="D217" s="2" t="s">
        <v>235</v>
      </c>
      <c r="E217" s="2" t="s">
        <v>171</v>
      </c>
      <c r="F217" s="2">
        <v>4.46</v>
      </c>
      <c r="G217" s="2">
        <v>-34.729999999999997</v>
      </c>
      <c r="H217" s="2">
        <v>1.1200000000000001</v>
      </c>
      <c r="I217" s="2">
        <v>45.7</v>
      </c>
      <c r="J217" s="2"/>
    </row>
    <row r="218" spans="1:10">
      <c r="A218" s="4" t="str">
        <f>INDEX('Isotope analysis Sample ID'!A:A, MATCH($B218, 'Isotope analysis Sample ID'!B:B, 0))</f>
        <v>E. sideroxlon</v>
      </c>
      <c r="B218" s="2" t="s">
        <v>1043</v>
      </c>
      <c r="C218" s="4" t="str">
        <f>INDEX('Isotope analysis Sample ID'!C:C, MATCH($B218, 'Isotope analysis Sample ID'!B:B, 0))</f>
        <v>NSW0506_5W</v>
      </c>
      <c r="D218" s="2" t="s">
        <v>235</v>
      </c>
      <c r="E218" s="2" t="s">
        <v>171</v>
      </c>
      <c r="F218" s="2">
        <v>4.6100000000000003</v>
      </c>
      <c r="G218" s="2">
        <v>-34.92</v>
      </c>
      <c r="H218" s="2">
        <v>1.52</v>
      </c>
      <c r="I218" s="2">
        <v>45.4</v>
      </c>
      <c r="J218" s="2"/>
    </row>
    <row r="219" spans="1:10">
      <c r="A219" s="4" t="str">
        <f>INDEX('Isotope analysis Sample ID'!A:A, MATCH($B219, 'Isotope analysis Sample ID'!B:B, 0))</f>
        <v>E. sideroxlon</v>
      </c>
      <c r="B219" s="2" t="s">
        <v>1044</v>
      </c>
      <c r="C219" s="4" t="str">
        <f>INDEX('Isotope analysis Sample ID'!C:C, MATCH($B219, 'Isotope analysis Sample ID'!B:B, 0))</f>
        <v>NSW0506_6W</v>
      </c>
      <c r="D219" s="2" t="s">
        <v>235</v>
      </c>
      <c r="E219" s="2" t="s">
        <v>171</v>
      </c>
      <c r="F219" s="2">
        <v>1.3</v>
      </c>
      <c r="G219" s="2">
        <v>-34.26</v>
      </c>
      <c r="H219" s="2">
        <v>1.32</v>
      </c>
      <c r="I219" s="2">
        <v>45</v>
      </c>
      <c r="J219" s="2"/>
    </row>
    <row r="220" spans="1:10">
      <c r="A220" s="4" t="str">
        <f>INDEX('Isotope analysis Sample ID'!A:A, MATCH($B220, 'Isotope analysis Sample ID'!B:B, 0))</f>
        <v>E. sideroxlon</v>
      </c>
      <c r="B220" s="2" t="s">
        <v>1045</v>
      </c>
      <c r="C220" s="4" t="str">
        <f>INDEX('Isotope analysis Sample ID'!C:C, MATCH($B220, 'Isotope analysis Sample ID'!B:B, 0))</f>
        <v>NSW0506_7W</v>
      </c>
      <c r="D220" s="2" t="s">
        <v>235</v>
      </c>
      <c r="E220" s="2" t="s">
        <v>171</v>
      </c>
      <c r="F220" s="2">
        <v>4.2</v>
      </c>
      <c r="G220" s="2">
        <v>-33.94</v>
      </c>
      <c r="H220" s="2">
        <v>1.48</v>
      </c>
      <c r="I220" s="2">
        <v>36.5</v>
      </c>
      <c r="J220" s="2"/>
    </row>
    <row r="221" spans="1:10">
      <c r="A221" s="4" t="str">
        <f>INDEX('Isotope analysis Sample ID'!A:A, MATCH($B221, 'Isotope analysis Sample ID'!B:B, 0))</f>
        <v>E. sideroxlon</v>
      </c>
      <c r="B221" s="2" t="s">
        <v>1046</v>
      </c>
      <c r="C221" s="4" t="str">
        <f>INDEX('Isotope analysis Sample ID'!C:C, MATCH($B221, 'Isotope analysis Sample ID'!B:B, 0))</f>
        <v>NSW0506_8W</v>
      </c>
      <c r="D221" s="2" t="s">
        <v>235</v>
      </c>
      <c r="E221" s="2" t="s">
        <v>171</v>
      </c>
      <c r="F221" s="2">
        <v>4.24</v>
      </c>
      <c r="G221" s="2">
        <v>-35.340000000000003</v>
      </c>
      <c r="H221" s="2">
        <v>1.64</v>
      </c>
      <c r="I221" s="2">
        <v>43.5</v>
      </c>
      <c r="J221" s="2"/>
    </row>
    <row r="222" spans="1:10">
      <c r="A222" s="4" t="str">
        <f>INDEX('Isotope analysis Sample ID'!A:A, MATCH($B222, 'Isotope analysis Sample ID'!B:B, 0))</f>
        <v>E. sideroxlon</v>
      </c>
      <c r="B222" s="2" t="s">
        <v>1047</v>
      </c>
      <c r="C222" s="4" t="str">
        <f>INDEX('Isotope analysis Sample ID'!C:C, MATCH($B222, 'Isotope analysis Sample ID'!B:B, 0))</f>
        <v>NSW0506_9W</v>
      </c>
      <c r="D222" s="2" t="s">
        <v>235</v>
      </c>
      <c r="E222" s="2" t="s">
        <v>171</v>
      </c>
      <c r="F222" s="2">
        <v>0.73</v>
      </c>
      <c r="G222" s="2">
        <v>-35.04</v>
      </c>
      <c r="H222" s="2">
        <v>1.36</v>
      </c>
      <c r="I222" s="2">
        <v>42</v>
      </c>
      <c r="J222" s="2"/>
    </row>
    <row r="223" spans="1:10">
      <c r="A223" s="4" t="str">
        <f>INDEX('Isotope analysis Sample ID'!A:A, MATCH($B223, 'Isotope analysis Sample ID'!B:B, 0))</f>
        <v>E. sideroxlon</v>
      </c>
      <c r="B223" s="2" t="s">
        <v>1048</v>
      </c>
      <c r="C223" s="4" t="str">
        <f>INDEX('Isotope analysis Sample ID'!C:C, MATCH($B223, 'Isotope analysis Sample ID'!B:B, 0))</f>
        <v>NSW0506_10W</v>
      </c>
      <c r="D223" s="2" t="s">
        <v>235</v>
      </c>
      <c r="E223" s="2" t="s">
        <v>171</v>
      </c>
      <c r="F223" s="2">
        <v>1.7</v>
      </c>
      <c r="G223" s="2">
        <v>-34.24</v>
      </c>
      <c r="H223" s="2">
        <v>1.57</v>
      </c>
      <c r="I223" s="2">
        <v>43.3</v>
      </c>
      <c r="J223" s="2"/>
    </row>
    <row r="224" spans="1:10">
      <c r="A224" s="4" t="str">
        <f>INDEX('Isotope analysis Sample ID'!A:A, MATCH($B224, 'Isotope analysis Sample ID'!B:B, 0))</f>
        <v>E. sideroxlon</v>
      </c>
      <c r="B224" s="2" t="s">
        <v>1049</v>
      </c>
      <c r="C224" s="4" t="str">
        <f>INDEX('Isotope analysis Sample ID'!C:C, MATCH($B224, 'Isotope analysis Sample ID'!B:B, 0))</f>
        <v>NSW0506_1D</v>
      </c>
      <c r="D224" s="2" t="s">
        <v>235</v>
      </c>
      <c r="E224" s="2" t="s">
        <v>154</v>
      </c>
      <c r="F224" s="2">
        <v>1.89</v>
      </c>
      <c r="G224" s="2">
        <v>-32.700000000000003</v>
      </c>
      <c r="H224" s="2">
        <v>1.41</v>
      </c>
      <c r="I224" s="2">
        <v>43.3</v>
      </c>
      <c r="J224" s="2"/>
    </row>
    <row r="225" spans="1:10">
      <c r="A225" s="4" t="str">
        <f>INDEX('Isotope analysis Sample ID'!A:A, MATCH($B225, 'Isotope analysis Sample ID'!B:B, 0))</f>
        <v>E. sideroxlon</v>
      </c>
      <c r="B225" s="2" t="s">
        <v>1050</v>
      </c>
      <c r="C225" s="4" t="str">
        <f>INDEX('Isotope analysis Sample ID'!C:C, MATCH($B225, 'Isotope analysis Sample ID'!B:B, 0))</f>
        <v>NSW0506_2D</v>
      </c>
      <c r="D225" s="2" t="s">
        <v>235</v>
      </c>
      <c r="E225" s="2" t="s">
        <v>154</v>
      </c>
      <c r="F225" s="2">
        <v>4.04</v>
      </c>
      <c r="G225" s="2">
        <v>-33.08</v>
      </c>
      <c r="H225" s="2">
        <v>1.24</v>
      </c>
      <c r="I225" s="2">
        <v>45.9</v>
      </c>
      <c r="J225" s="2"/>
    </row>
    <row r="226" spans="1:10">
      <c r="A226" s="4" t="str">
        <f>INDEX('Isotope analysis Sample ID'!A:A, MATCH($B226, 'Isotope analysis Sample ID'!B:B, 0))</f>
        <v>E. sideroxlon</v>
      </c>
      <c r="B226" s="2" t="s">
        <v>1051</v>
      </c>
      <c r="C226" s="4" t="str">
        <f>INDEX('Isotope analysis Sample ID'!C:C, MATCH($B226, 'Isotope analysis Sample ID'!B:B, 0))</f>
        <v>NSW0506_3D</v>
      </c>
      <c r="D226" s="2" t="s">
        <v>235</v>
      </c>
      <c r="E226" s="2" t="s">
        <v>154</v>
      </c>
      <c r="F226" s="2">
        <v>-2.2599999999999998</v>
      </c>
      <c r="G226" s="2">
        <v>-32.229999999999997</v>
      </c>
      <c r="H226" s="2">
        <v>1.27</v>
      </c>
      <c r="I226" s="2">
        <v>45.6</v>
      </c>
      <c r="J226" s="2"/>
    </row>
    <row r="227" spans="1:10">
      <c r="A227" s="4" t="str">
        <f>INDEX('Isotope analysis Sample ID'!A:A, MATCH($B227, 'Isotope analysis Sample ID'!B:B, 0))</f>
        <v>E. sideroxlon</v>
      </c>
      <c r="B227" s="2" t="s">
        <v>1052</v>
      </c>
      <c r="C227" s="4" t="str">
        <f>INDEX('Isotope analysis Sample ID'!C:C, MATCH($B227, 'Isotope analysis Sample ID'!B:B, 0))</f>
        <v>NSW0506_4D</v>
      </c>
      <c r="D227" s="2" t="s">
        <v>235</v>
      </c>
      <c r="E227" s="2" t="s">
        <v>154</v>
      </c>
      <c r="F227" s="2">
        <v>6.89</v>
      </c>
      <c r="G227" s="2">
        <v>-32.47</v>
      </c>
      <c r="H227" s="2">
        <v>1.46</v>
      </c>
      <c r="I227" s="2">
        <v>45.6</v>
      </c>
      <c r="J227" s="2"/>
    </row>
    <row r="228" spans="1:10">
      <c r="A228" s="4" t="str">
        <f>INDEX('Isotope analysis Sample ID'!A:A, MATCH($B228, 'Isotope analysis Sample ID'!B:B, 0))</f>
        <v>E. sideroxlon</v>
      </c>
      <c r="B228" s="2" t="s">
        <v>1053</v>
      </c>
      <c r="C228" s="4" t="str">
        <f>INDEX('Isotope analysis Sample ID'!C:C, MATCH($B228, 'Isotope analysis Sample ID'!B:B, 0))</f>
        <v>NSW0506_5D</v>
      </c>
      <c r="D228" s="2" t="s">
        <v>235</v>
      </c>
      <c r="E228" s="2" t="s">
        <v>154</v>
      </c>
      <c r="F228" s="2">
        <v>4.04</v>
      </c>
      <c r="G228" s="2">
        <v>-31.64</v>
      </c>
      <c r="H228" s="2">
        <v>1.74</v>
      </c>
      <c r="I228" s="2">
        <v>44.8</v>
      </c>
      <c r="J228" s="2"/>
    </row>
    <row r="229" spans="1:10">
      <c r="A229" s="4" t="str">
        <f>INDEX('Isotope analysis Sample ID'!A:A, MATCH($B229, 'Isotope analysis Sample ID'!B:B, 0))</f>
        <v>E. sideroxlon</v>
      </c>
      <c r="B229" s="2" t="s">
        <v>1054</v>
      </c>
      <c r="C229" s="4" t="str">
        <f>INDEX('Isotope analysis Sample ID'!C:C, MATCH($B229, 'Isotope analysis Sample ID'!B:B, 0))</f>
        <v>NSW0506_6D</v>
      </c>
      <c r="D229" s="2" t="s">
        <v>235</v>
      </c>
      <c r="E229" s="2" t="s">
        <v>154</v>
      </c>
      <c r="F229" s="2">
        <v>1.26</v>
      </c>
      <c r="G229" s="2">
        <v>-33.51</v>
      </c>
      <c r="H229" s="2">
        <v>1.72</v>
      </c>
      <c r="I229" s="2">
        <v>45.3</v>
      </c>
      <c r="J229" s="2"/>
    </row>
    <row r="230" spans="1:10">
      <c r="A230" s="4" t="str">
        <f>INDEX('Isotope analysis Sample ID'!A:A, MATCH($B230, 'Isotope analysis Sample ID'!B:B, 0))</f>
        <v>E. sideroxlon</v>
      </c>
      <c r="B230" s="2" t="s">
        <v>1055</v>
      </c>
      <c r="C230" s="4" t="str">
        <f>INDEX('Isotope analysis Sample ID'!C:C, MATCH($B230, 'Isotope analysis Sample ID'!B:B, 0))</f>
        <v>NSW0506_7D</v>
      </c>
      <c r="D230" s="2" t="s">
        <v>235</v>
      </c>
      <c r="E230" s="2" t="s">
        <v>154</v>
      </c>
      <c r="F230" s="2">
        <v>2.06</v>
      </c>
      <c r="G230" s="2">
        <v>-34.08</v>
      </c>
      <c r="H230" s="2">
        <v>2.14</v>
      </c>
      <c r="I230" s="2">
        <v>45.4</v>
      </c>
      <c r="J230" s="2"/>
    </row>
    <row r="231" spans="1:10">
      <c r="A231" s="4" t="str">
        <f>INDEX('Isotope analysis Sample ID'!A:A, MATCH($B231, 'Isotope analysis Sample ID'!B:B, 0))</f>
        <v>E. sideroxlon</v>
      </c>
      <c r="B231" s="2" t="s">
        <v>1056</v>
      </c>
      <c r="C231" s="4" t="str">
        <f>INDEX('Isotope analysis Sample ID'!C:C, MATCH($B231, 'Isotope analysis Sample ID'!B:B, 0))</f>
        <v>NSW0506_8D</v>
      </c>
      <c r="D231" s="2" t="s">
        <v>235</v>
      </c>
      <c r="E231" s="2" t="s">
        <v>154</v>
      </c>
      <c r="F231" s="2">
        <v>0.54</v>
      </c>
      <c r="G231" s="2">
        <v>-32.82</v>
      </c>
      <c r="H231" s="2">
        <v>1.54</v>
      </c>
      <c r="I231" s="2">
        <v>44.4</v>
      </c>
      <c r="J231" s="2"/>
    </row>
    <row r="232" spans="1:10">
      <c r="A232" s="4" t="str">
        <f>INDEX('Isotope analysis Sample ID'!A:A, MATCH($B232, 'Isotope analysis Sample ID'!B:B, 0))</f>
        <v>E. sideroxlon</v>
      </c>
      <c r="B232" s="2" t="s">
        <v>1057</v>
      </c>
      <c r="C232" s="4" t="str">
        <f>INDEX('Isotope analysis Sample ID'!C:C, MATCH($B232, 'Isotope analysis Sample ID'!B:B, 0))</f>
        <v>NSW0506_9D</v>
      </c>
      <c r="D232" s="2" t="s">
        <v>235</v>
      </c>
      <c r="E232" s="2" t="s">
        <v>154</v>
      </c>
      <c r="F232" s="2">
        <v>-3.34</v>
      </c>
      <c r="G232" s="2">
        <v>-32.68</v>
      </c>
      <c r="H232" s="2">
        <v>1.43</v>
      </c>
      <c r="I232" s="2">
        <v>42.1</v>
      </c>
      <c r="J232" s="2"/>
    </row>
    <row r="233" spans="1:10">
      <c r="A233" s="4" t="str">
        <f>INDEX('Isotope analysis Sample ID'!A:A, MATCH($B233, 'Isotope analysis Sample ID'!B:B, 0))</f>
        <v>E. sideroxlon</v>
      </c>
      <c r="B233" s="2" t="s">
        <v>1058</v>
      </c>
      <c r="C233" s="4" t="str">
        <f>INDEX('Isotope analysis Sample ID'!C:C, MATCH($B233, 'Isotope analysis Sample ID'!B:B, 0))</f>
        <v>NSW0506_10D</v>
      </c>
      <c r="D233" s="2" t="s">
        <v>235</v>
      </c>
      <c r="E233" s="2" t="s">
        <v>154</v>
      </c>
      <c r="F233" s="2">
        <v>2.1800000000000002</v>
      </c>
      <c r="G233" s="2">
        <v>-29.48</v>
      </c>
      <c r="H233" s="2">
        <v>1.65</v>
      </c>
      <c r="I233" s="2">
        <v>47.3</v>
      </c>
      <c r="J233" s="2"/>
    </row>
    <row r="234" spans="1:10">
      <c r="A234" s="4" t="str">
        <f>INDEX('Isotope analysis Sample ID'!A:A, MATCH($B234, 'Isotope analysis Sample ID'!B:B, 0))</f>
        <v>E. sideroxlon</v>
      </c>
      <c r="B234" s="2" t="s">
        <v>1059</v>
      </c>
      <c r="C234" s="4" t="str">
        <f>INDEX('Isotope analysis Sample ID'!C:C, MATCH($B234, 'Isotope analysis Sample ID'!B:B, 0))</f>
        <v>NSW0512_1W</v>
      </c>
      <c r="D234" s="2" t="s">
        <v>453</v>
      </c>
      <c r="E234" s="2" t="s">
        <v>171</v>
      </c>
      <c r="F234" s="2">
        <v>6.07</v>
      </c>
      <c r="G234" s="2">
        <v>-33.799999999999997</v>
      </c>
      <c r="H234" s="2">
        <v>2.02</v>
      </c>
      <c r="I234" s="2">
        <v>43.9</v>
      </c>
      <c r="J234" s="2"/>
    </row>
    <row r="235" spans="1:10">
      <c r="A235" s="4" t="str">
        <f>INDEX('Isotope analysis Sample ID'!A:A, MATCH($B235, 'Isotope analysis Sample ID'!B:B, 0))</f>
        <v>E. sideroxlon</v>
      </c>
      <c r="B235" s="2" t="s">
        <v>1060</v>
      </c>
      <c r="C235" s="4" t="str">
        <f>INDEX('Isotope analysis Sample ID'!C:C, MATCH($B235, 'Isotope analysis Sample ID'!B:B, 0))</f>
        <v>NSW0512_2W</v>
      </c>
      <c r="D235" s="2" t="s">
        <v>453</v>
      </c>
      <c r="E235" s="2" t="s">
        <v>171</v>
      </c>
      <c r="F235" s="2">
        <v>2.66</v>
      </c>
      <c r="G235" s="2">
        <v>-34.47</v>
      </c>
      <c r="H235" s="2">
        <v>1.39</v>
      </c>
      <c r="I235" s="2">
        <v>45.2</v>
      </c>
      <c r="J235" s="2"/>
    </row>
    <row r="236" spans="1:10">
      <c r="A236" s="4" t="str">
        <f>INDEX('Isotope analysis Sample ID'!A:A, MATCH($B236, 'Isotope analysis Sample ID'!B:B, 0))</f>
        <v>E. sideroxlon</v>
      </c>
      <c r="B236" s="2" t="s">
        <v>1061</v>
      </c>
      <c r="C236" s="4" t="str">
        <f>INDEX('Isotope analysis Sample ID'!C:C, MATCH($B236, 'Isotope analysis Sample ID'!B:B, 0))</f>
        <v>NSW0512_3W</v>
      </c>
      <c r="D236" s="2" t="s">
        <v>453</v>
      </c>
      <c r="E236" s="2" t="s">
        <v>171</v>
      </c>
      <c r="F236" s="2">
        <v>2.93</v>
      </c>
      <c r="G236" s="2">
        <v>-34.9</v>
      </c>
      <c r="H236" s="2">
        <v>1.34</v>
      </c>
      <c r="I236" s="2">
        <v>45.1</v>
      </c>
      <c r="J236" s="2"/>
    </row>
    <row r="237" spans="1:10">
      <c r="A237" s="4" t="str">
        <f>INDEX('Isotope analysis Sample ID'!A:A, MATCH($B237, 'Isotope analysis Sample ID'!B:B, 0))</f>
        <v>E. sideroxlon</v>
      </c>
      <c r="B237" s="2" t="s">
        <v>1062</v>
      </c>
      <c r="C237" s="4" t="str">
        <f>INDEX('Isotope analysis Sample ID'!C:C, MATCH($B237, 'Isotope analysis Sample ID'!B:B, 0))</f>
        <v>NSW0512_4W</v>
      </c>
      <c r="D237" s="2" t="s">
        <v>453</v>
      </c>
      <c r="E237" s="2" t="s">
        <v>171</v>
      </c>
      <c r="F237" s="2">
        <v>3.2</v>
      </c>
      <c r="G237" s="2">
        <v>-34.549999999999997</v>
      </c>
      <c r="H237" s="2">
        <v>1.51</v>
      </c>
      <c r="I237" s="2">
        <v>43.9</v>
      </c>
      <c r="J237" s="2"/>
    </row>
    <row r="238" spans="1:10">
      <c r="A238" s="4" t="str">
        <f>INDEX('Isotope analysis Sample ID'!A:A, MATCH($B238, 'Isotope analysis Sample ID'!B:B, 0))</f>
        <v>E. sideroxlon</v>
      </c>
      <c r="B238" s="2" t="s">
        <v>1063</v>
      </c>
      <c r="C238" s="4" t="str">
        <f>INDEX('Isotope analysis Sample ID'!C:C, MATCH($B238, 'Isotope analysis Sample ID'!B:B, 0))</f>
        <v>NSW0512_5W</v>
      </c>
      <c r="D238" s="2" t="s">
        <v>453</v>
      </c>
      <c r="E238" s="2" t="s">
        <v>171</v>
      </c>
      <c r="F238" s="2">
        <v>2.34</v>
      </c>
      <c r="G238" s="2">
        <v>-33.31</v>
      </c>
      <c r="H238" s="2">
        <v>1.53</v>
      </c>
      <c r="I238" s="2">
        <v>46.3</v>
      </c>
      <c r="J238" s="2"/>
    </row>
    <row r="239" spans="1:10">
      <c r="A239" s="4" t="str">
        <f>INDEX('Isotope analysis Sample ID'!A:A, MATCH($B239, 'Isotope analysis Sample ID'!B:B, 0))</f>
        <v>E. sideroxlon</v>
      </c>
      <c r="B239" s="2" t="s">
        <v>1064</v>
      </c>
      <c r="C239" s="4" t="str">
        <f>INDEX('Isotope analysis Sample ID'!C:C, MATCH($B239, 'Isotope analysis Sample ID'!B:B, 0))</f>
        <v>NSW0512_6W</v>
      </c>
      <c r="D239" s="2" t="s">
        <v>453</v>
      </c>
      <c r="E239" s="2" t="s">
        <v>171</v>
      </c>
      <c r="F239" s="2">
        <v>-1.79</v>
      </c>
      <c r="G239" s="2">
        <v>-36.04</v>
      </c>
      <c r="H239" s="2">
        <v>1.54</v>
      </c>
      <c r="I239" s="2">
        <v>39.5</v>
      </c>
      <c r="J239" s="2"/>
    </row>
    <row r="240" spans="1:10">
      <c r="A240" s="4" t="str">
        <f>INDEX('Isotope analysis Sample ID'!A:A, MATCH($B240, 'Isotope analysis Sample ID'!B:B, 0))</f>
        <v>E. sideroxlon</v>
      </c>
      <c r="B240" s="2" t="s">
        <v>1065</v>
      </c>
      <c r="C240" s="4" t="str">
        <f>INDEX('Isotope analysis Sample ID'!C:C, MATCH($B240, 'Isotope analysis Sample ID'!B:B, 0))</f>
        <v>NSW0512_7W</v>
      </c>
      <c r="D240" s="2" t="s">
        <v>453</v>
      </c>
      <c r="E240" s="2" t="s">
        <v>171</v>
      </c>
      <c r="F240" s="2">
        <v>-3.44</v>
      </c>
      <c r="G240" s="2">
        <v>-35.590000000000003</v>
      </c>
      <c r="H240" s="2">
        <v>1.64</v>
      </c>
      <c r="I240" s="2">
        <v>39.6</v>
      </c>
      <c r="J240" s="2"/>
    </row>
    <row r="241" spans="1:10">
      <c r="A241" s="4" t="str">
        <f>INDEX('Isotope analysis Sample ID'!A:A, MATCH($B241, 'Isotope analysis Sample ID'!B:B, 0))</f>
        <v>E. sideroxlon</v>
      </c>
      <c r="B241" s="2" t="s">
        <v>1066</v>
      </c>
      <c r="C241" s="4" t="str">
        <f>INDEX('Isotope analysis Sample ID'!C:C, MATCH($B241, 'Isotope analysis Sample ID'!B:B, 0))</f>
        <v>NSW0512_8W</v>
      </c>
      <c r="D241" s="2" t="s">
        <v>453</v>
      </c>
      <c r="E241" s="2" t="s">
        <v>171</v>
      </c>
      <c r="F241" s="2">
        <v>5.54</v>
      </c>
      <c r="G241" s="2">
        <v>-35.19</v>
      </c>
      <c r="H241" s="2">
        <v>1.34</v>
      </c>
      <c r="I241" s="2">
        <v>46.2</v>
      </c>
      <c r="J241" s="2"/>
    </row>
    <row r="242" spans="1:10">
      <c r="A242" s="4" t="str">
        <f>INDEX('Isotope analysis Sample ID'!A:A, MATCH($B242, 'Isotope analysis Sample ID'!B:B, 0))</f>
        <v>E. sideroxlon</v>
      </c>
      <c r="B242" s="2" t="s">
        <v>1067</v>
      </c>
      <c r="C242" s="4" t="str">
        <f>INDEX('Isotope analysis Sample ID'!C:C, MATCH($B242, 'Isotope analysis Sample ID'!B:B, 0))</f>
        <v>NSW0512_9W</v>
      </c>
      <c r="D242" s="2" t="s">
        <v>453</v>
      </c>
      <c r="E242" s="2" t="s">
        <v>171</v>
      </c>
      <c r="F242" s="2">
        <v>-7.3</v>
      </c>
      <c r="G242" s="2">
        <v>-36.909999999999997</v>
      </c>
      <c r="H242" s="2">
        <v>1.34</v>
      </c>
      <c r="I242" s="2">
        <v>39.799999999999997</v>
      </c>
      <c r="J242" s="2"/>
    </row>
    <row r="243" spans="1:10">
      <c r="A243" s="4" t="str">
        <f>INDEX('Isotope analysis Sample ID'!A:A, MATCH($B243, 'Isotope analysis Sample ID'!B:B, 0))</f>
        <v>E. sideroxlon</v>
      </c>
      <c r="B243" s="2" t="s">
        <v>1068</v>
      </c>
      <c r="C243" s="4" t="str">
        <f>INDEX('Isotope analysis Sample ID'!C:C, MATCH($B243, 'Isotope analysis Sample ID'!B:B, 0))</f>
        <v>NSW0512_10W</v>
      </c>
      <c r="D243" s="2" t="s">
        <v>453</v>
      </c>
      <c r="E243" s="2" t="s">
        <v>171</v>
      </c>
      <c r="F243" s="2">
        <v>-2.04</v>
      </c>
      <c r="G243" s="2">
        <v>-36.06</v>
      </c>
      <c r="H243" s="2">
        <v>1.49</v>
      </c>
      <c r="I243" s="2">
        <v>41.9</v>
      </c>
      <c r="J243" s="2"/>
    </row>
    <row r="244" spans="1:10">
      <c r="A244" s="4" t="str">
        <f>INDEX('Isotope analysis Sample ID'!A:A, MATCH($B244, 'Isotope analysis Sample ID'!B:B, 0))</f>
        <v>E. sideroxlon</v>
      </c>
      <c r="B244" s="2" t="s">
        <v>1069</v>
      </c>
      <c r="C244" s="4" t="str">
        <f>INDEX('Isotope analysis Sample ID'!C:C, MATCH($B244, 'Isotope analysis Sample ID'!B:B, 0))</f>
        <v>NSW0512_1D</v>
      </c>
      <c r="D244" s="2" t="s">
        <v>453</v>
      </c>
      <c r="E244" s="2" t="s">
        <v>154</v>
      </c>
      <c r="F244" s="2">
        <v>1.25</v>
      </c>
      <c r="G244" s="2">
        <v>-31.45</v>
      </c>
      <c r="H244" s="2">
        <v>1.22</v>
      </c>
      <c r="I244" s="2">
        <v>46.5</v>
      </c>
      <c r="J244" s="2"/>
    </row>
    <row r="245" spans="1:10">
      <c r="A245" s="4" t="str">
        <f>INDEX('Isotope analysis Sample ID'!A:A, MATCH($B245, 'Isotope analysis Sample ID'!B:B, 0))</f>
        <v>E. sideroxlon</v>
      </c>
      <c r="B245" s="2" t="s">
        <v>1070</v>
      </c>
      <c r="C245" s="4" t="str">
        <f>INDEX('Isotope analysis Sample ID'!C:C, MATCH($B245, 'Isotope analysis Sample ID'!B:B, 0))</f>
        <v>NSW0512_2D</v>
      </c>
      <c r="D245" s="2" t="s">
        <v>453</v>
      </c>
      <c r="E245" s="2" t="s">
        <v>154</v>
      </c>
      <c r="F245" s="2">
        <v>2.5299999999999998</v>
      </c>
      <c r="G245" s="2">
        <v>-32.74</v>
      </c>
      <c r="H245" s="2">
        <v>1.18</v>
      </c>
      <c r="I245" s="2">
        <v>46.6</v>
      </c>
      <c r="J245" s="2"/>
    </row>
    <row r="246" spans="1:10">
      <c r="A246" s="4" t="str">
        <f>INDEX('Isotope analysis Sample ID'!A:A, MATCH($B246, 'Isotope analysis Sample ID'!B:B, 0))</f>
        <v>E. sideroxlon</v>
      </c>
      <c r="B246" s="2" t="s">
        <v>1071</v>
      </c>
      <c r="C246" s="4" t="str">
        <f>INDEX('Isotope analysis Sample ID'!C:C, MATCH($B246, 'Isotope analysis Sample ID'!B:B, 0))</f>
        <v>NSW0512_3D</v>
      </c>
      <c r="D246" s="2" t="s">
        <v>453</v>
      </c>
      <c r="E246" s="2" t="s">
        <v>154</v>
      </c>
      <c r="F246" s="2">
        <v>4.57</v>
      </c>
      <c r="G246" s="2">
        <v>-33.22</v>
      </c>
      <c r="H246" s="2">
        <v>1.18</v>
      </c>
      <c r="I246" s="2">
        <v>46.5</v>
      </c>
      <c r="J246" s="2"/>
    </row>
    <row r="247" spans="1:10">
      <c r="A247" s="4" t="str">
        <f>INDEX('Isotope analysis Sample ID'!A:A, MATCH($B247, 'Isotope analysis Sample ID'!B:B, 0))</f>
        <v>E. sideroxlon</v>
      </c>
      <c r="B247" s="2" t="s">
        <v>1072</v>
      </c>
      <c r="C247" s="4" t="str">
        <f>INDEX('Isotope analysis Sample ID'!C:C, MATCH($B247, 'Isotope analysis Sample ID'!B:B, 0))</f>
        <v>NSW0512_4D</v>
      </c>
      <c r="D247" s="2" t="s">
        <v>453</v>
      </c>
      <c r="E247" s="2" t="s">
        <v>154</v>
      </c>
      <c r="F247" s="2">
        <v>4.05</v>
      </c>
      <c r="G247" s="2">
        <v>-30.47</v>
      </c>
      <c r="H247" s="2">
        <v>1.67</v>
      </c>
      <c r="I247" s="2">
        <v>49.5</v>
      </c>
      <c r="J247" s="2"/>
    </row>
    <row r="248" spans="1:10">
      <c r="A248" s="4" t="str">
        <f>INDEX('Isotope analysis Sample ID'!A:A, MATCH($B248, 'Isotope analysis Sample ID'!B:B, 0))</f>
        <v>E. sideroxlon</v>
      </c>
      <c r="B248" s="2" t="s">
        <v>1073</v>
      </c>
      <c r="C248" s="4" t="str">
        <f>INDEX('Isotope analysis Sample ID'!C:C, MATCH($B248, 'Isotope analysis Sample ID'!B:B, 0))</f>
        <v>NSW0512_5D</v>
      </c>
      <c r="D248" s="2" t="s">
        <v>453</v>
      </c>
      <c r="E248" s="2" t="s">
        <v>154</v>
      </c>
      <c r="F248" s="2">
        <v>3.83</v>
      </c>
      <c r="G248" s="2">
        <v>-32.36</v>
      </c>
      <c r="H248" s="2">
        <v>1.42</v>
      </c>
      <c r="I248" s="2">
        <v>46.4</v>
      </c>
      <c r="J248" s="2"/>
    </row>
    <row r="249" spans="1:10">
      <c r="A249" s="4" t="str">
        <f>INDEX('Isotope analysis Sample ID'!A:A, MATCH($B249, 'Isotope analysis Sample ID'!B:B, 0))</f>
        <v>E. sideroxlon</v>
      </c>
      <c r="B249" s="2" t="s">
        <v>1074</v>
      </c>
      <c r="C249" s="4" t="str">
        <f>INDEX('Isotope analysis Sample ID'!C:C, MATCH($B249, 'Isotope analysis Sample ID'!B:B, 0))</f>
        <v>NSW0512_6D</v>
      </c>
      <c r="D249" s="2" t="s">
        <v>453</v>
      </c>
      <c r="E249" s="2" t="s">
        <v>154</v>
      </c>
      <c r="F249" s="2">
        <v>-0.98</v>
      </c>
      <c r="G249" s="2">
        <v>-33.99</v>
      </c>
      <c r="H249" s="2">
        <v>1.47</v>
      </c>
      <c r="I249" s="2">
        <v>43.4</v>
      </c>
      <c r="J249" s="2"/>
    </row>
    <row r="250" spans="1:10">
      <c r="A250" s="4" t="str">
        <f>INDEX('Isotope analysis Sample ID'!A:A, MATCH($B250, 'Isotope analysis Sample ID'!B:B, 0))</f>
        <v>E. sideroxlon</v>
      </c>
      <c r="B250" s="2" t="s">
        <v>1075</v>
      </c>
      <c r="C250" s="4" t="str">
        <f>INDEX('Isotope analysis Sample ID'!C:C, MATCH($B250, 'Isotope analysis Sample ID'!B:B, 0))</f>
        <v>NSW0512_7D</v>
      </c>
      <c r="D250" s="2" t="s">
        <v>453</v>
      </c>
      <c r="E250" s="2" t="s">
        <v>154</v>
      </c>
      <c r="F250" s="2">
        <v>-1.86</v>
      </c>
      <c r="G250" s="2">
        <v>-34.97</v>
      </c>
      <c r="H250" s="2">
        <v>1.23</v>
      </c>
      <c r="I250" s="2">
        <v>41.6</v>
      </c>
      <c r="J250" s="2"/>
    </row>
    <row r="251" spans="1:10">
      <c r="A251" s="4" t="str">
        <f>INDEX('Isotope analysis Sample ID'!A:A, MATCH($B251, 'Isotope analysis Sample ID'!B:B, 0))</f>
        <v>E. sideroxlon</v>
      </c>
      <c r="B251" s="2" t="s">
        <v>1076</v>
      </c>
      <c r="C251" s="4" t="str">
        <f>INDEX('Isotope analysis Sample ID'!C:C, MATCH($B251, 'Isotope analysis Sample ID'!B:B, 0))</f>
        <v>NSW0512_8D</v>
      </c>
      <c r="D251" s="2" t="s">
        <v>453</v>
      </c>
      <c r="E251" s="2" t="s">
        <v>154</v>
      </c>
      <c r="F251" s="2">
        <v>-3.46</v>
      </c>
      <c r="G251" s="2">
        <v>-35.659999999999997</v>
      </c>
      <c r="H251" s="2">
        <v>1.38</v>
      </c>
      <c r="I251" s="2">
        <v>44</v>
      </c>
      <c r="J251" s="2"/>
    </row>
    <row r="252" spans="1:10">
      <c r="A252" s="4" t="str">
        <f>INDEX('Isotope analysis Sample ID'!A:A, MATCH($B252, 'Isotope analysis Sample ID'!B:B, 0))</f>
        <v>E. sideroxlon</v>
      </c>
      <c r="B252" s="2" t="s">
        <v>1077</v>
      </c>
      <c r="C252" s="4" t="str">
        <f>INDEX('Isotope analysis Sample ID'!C:C, MATCH($B252, 'Isotope analysis Sample ID'!B:B, 0))</f>
        <v>NSW0512_9D</v>
      </c>
      <c r="D252" s="2" t="s">
        <v>453</v>
      </c>
      <c r="E252" s="2" t="s">
        <v>154</v>
      </c>
      <c r="F252" s="2">
        <v>-3.46</v>
      </c>
      <c r="G252" s="2">
        <v>-34.35</v>
      </c>
      <c r="H252" s="2">
        <v>1.39</v>
      </c>
      <c r="I252" s="2">
        <v>45.2</v>
      </c>
      <c r="J252" s="2"/>
    </row>
    <row r="253" spans="1:10">
      <c r="A253" s="4" t="str">
        <f>INDEX('Isotope analysis Sample ID'!A:A, MATCH($B253, 'Isotope analysis Sample ID'!B:B, 0))</f>
        <v>E. sideroxlon</v>
      </c>
      <c r="B253" s="2" t="s">
        <v>1078</v>
      </c>
      <c r="C253" s="4" t="str">
        <f>INDEX('Isotope analysis Sample ID'!C:C, MATCH($B253, 'Isotope analysis Sample ID'!B:B, 0))</f>
        <v>NSW0512_10D</v>
      </c>
      <c r="D253" s="2" t="s">
        <v>453</v>
      </c>
      <c r="E253" s="2" t="s">
        <v>154</v>
      </c>
      <c r="F253" s="2">
        <v>1.59</v>
      </c>
      <c r="G253" s="2">
        <v>-33.75</v>
      </c>
      <c r="H253" s="2">
        <v>1.47</v>
      </c>
      <c r="I253" s="2">
        <v>45.9</v>
      </c>
      <c r="J253" s="2"/>
    </row>
    <row r="254" spans="1:10">
      <c r="A254" s="4" t="str">
        <f>INDEX('Isotope analysis Sample ID'!A:A, MATCH($B254, 'Isotope analysis Sample ID'!B:B, 0))</f>
        <v>E. sideroxlon</v>
      </c>
      <c r="B254" s="2" t="s">
        <v>1079</v>
      </c>
      <c r="C254" s="4" t="str">
        <f>INDEX('Isotope analysis Sample ID'!C:C, MATCH($B254, 'Isotope analysis Sample ID'!B:B, 0))</f>
        <v>NSW0517_1W</v>
      </c>
      <c r="D254" s="2" t="s">
        <v>459</v>
      </c>
      <c r="E254" s="2" t="s">
        <v>171</v>
      </c>
      <c r="F254" s="2">
        <v>2.33</v>
      </c>
      <c r="G254" s="2">
        <v>-32.659999999999997</v>
      </c>
      <c r="H254" s="2">
        <v>1.58</v>
      </c>
      <c r="I254" s="2">
        <v>43</v>
      </c>
      <c r="J254" s="2"/>
    </row>
    <row r="255" spans="1:10">
      <c r="A255" s="4" t="str">
        <f>INDEX('Isotope analysis Sample ID'!A:A, MATCH($B255, 'Isotope analysis Sample ID'!B:B, 0))</f>
        <v>E. sideroxlon</v>
      </c>
      <c r="B255" s="2" t="s">
        <v>1080</v>
      </c>
      <c r="C255" s="4" t="str">
        <f>INDEX('Isotope analysis Sample ID'!C:C, MATCH($B255, 'Isotope analysis Sample ID'!B:B, 0))</f>
        <v>NSW0517_2W</v>
      </c>
      <c r="D255" s="2" t="s">
        <v>459</v>
      </c>
      <c r="E255" s="2" t="s">
        <v>171</v>
      </c>
      <c r="F255" s="2">
        <v>-1.17</v>
      </c>
      <c r="G255" s="2">
        <v>-34.299999999999997</v>
      </c>
      <c r="H255" s="2">
        <v>1.4</v>
      </c>
      <c r="I255" s="2">
        <v>39.700000000000003</v>
      </c>
      <c r="J255" s="2"/>
    </row>
    <row r="256" spans="1:10">
      <c r="A256" s="4" t="str">
        <f>INDEX('Isotope analysis Sample ID'!A:A, MATCH($B256, 'Isotope analysis Sample ID'!B:B, 0))</f>
        <v>E. sideroxlon</v>
      </c>
      <c r="B256" s="2" t="s">
        <v>1081</v>
      </c>
      <c r="C256" s="4" t="str">
        <f>INDEX('Isotope analysis Sample ID'!C:C, MATCH($B256, 'Isotope analysis Sample ID'!B:B, 0))</f>
        <v>NSW0517_3W</v>
      </c>
      <c r="D256" s="2" t="s">
        <v>459</v>
      </c>
      <c r="E256" s="2" t="s">
        <v>171</v>
      </c>
      <c r="F256" s="2">
        <v>2.41</v>
      </c>
      <c r="G256" s="2">
        <v>-30.79</v>
      </c>
      <c r="H256" s="2">
        <v>1.1399999999999999</v>
      </c>
      <c r="I256" s="2">
        <v>45.6</v>
      </c>
      <c r="J256" s="2"/>
    </row>
    <row r="257" spans="1:10">
      <c r="A257" s="4" t="str">
        <f>INDEX('Isotope analysis Sample ID'!A:A, MATCH($B257, 'Isotope analysis Sample ID'!B:B, 0))</f>
        <v>E. sideroxlon</v>
      </c>
      <c r="B257" s="2" t="s">
        <v>1082</v>
      </c>
      <c r="C257" s="4" t="str">
        <f>INDEX('Isotope analysis Sample ID'!C:C, MATCH($B257, 'Isotope analysis Sample ID'!B:B, 0))</f>
        <v>NSW0517_4W</v>
      </c>
      <c r="D257" s="2" t="s">
        <v>459</v>
      </c>
      <c r="E257" s="2" t="s">
        <v>171</v>
      </c>
      <c r="F257" s="2">
        <v>2.6</v>
      </c>
      <c r="G257" s="2">
        <v>-33.700000000000003</v>
      </c>
      <c r="H257" s="2">
        <v>1.63</v>
      </c>
      <c r="I257" s="2">
        <v>41.7</v>
      </c>
      <c r="J257" s="2"/>
    </row>
    <row r="258" spans="1:10">
      <c r="A258" s="4" t="str">
        <f>INDEX('Isotope analysis Sample ID'!A:A, MATCH($B258, 'Isotope analysis Sample ID'!B:B, 0))</f>
        <v>E. sideroxlon</v>
      </c>
      <c r="B258" s="2" t="s">
        <v>1083</v>
      </c>
      <c r="C258" s="4" t="str">
        <f>INDEX('Isotope analysis Sample ID'!C:C, MATCH($B258, 'Isotope analysis Sample ID'!B:B, 0))</f>
        <v>NSW0517_5W</v>
      </c>
      <c r="D258" s="2" t="s">
        <v>459</v>
      </c>
      <c r="E258" s="2" t="s">
        <v>171</v>
      </c>
      <c r="F258" s="2">
        <v>4.13</v>
      </c>
      <c r="G258" s="2">
        <v>-33.99</v>
      </c>
      <c r="H258" s="2">
        <v>1.54</v>
      </c>
      <c r="I258" s="2">
        <v>42</v>
      </c>
      <c r="J258" s="2"/>
    </row>
    <row r="259" spans="1:10">
      <c r="A259" s="4" t="str">
        <f>INDEX('Isotope analysis Sample ID'!A:A, MATCH($B259, 'Isotope analysis Sample ID'!B:B, 0))</f>
        <v>E. sideroxlon</v>
      </c>
      <c r="B259" s="2" t="s">
        <v>1084</v>
      </c>
      <c r="C259" s="4" t="str">
        <f>INDEX('Isotope analysis Sample ID'!C:C, MATCH($B259, 'Isotope analysis Sample ID'!B:B, 0))</f>
        <v>NSW0517_6W</v>
      </c>
      <c r="D259" s="2" t="s">
        <v>459</v>
      </c>
      <c r="E259" s="2" t="s">
        <v>171</v>
      </c>
      <c r="F259" s="2">
        <v>1.6</v>
      </c>
      <c r="G259" s="2">
        <v>-34.96</v>
      </c>
      <c r="H259" s="2">
        <v>1.69</v>
      </c>
      <c r="I259" s="2">
        <v>44.7</v>
      </c>
      <c r="J259" s="2"/>
    </row>
    <row r="260" spans="1:10">
      <c r="A260" s="4" t="str">
        <f>INDEX('Isotope analysis Sample ID'!A:A, MATCH($B260, 'Isotope analysis Sample ID'!B:B, 0))</f>
        <v>E. sideroxlon</v>
      </c>
      <c r="B260" s="2" t="s">
        <v>1085</v>
      </c>
      <c r="C260" s="4" t="str">
        <f>INDEX('Isotope analysis Sample ID'!C:C, MATCH($B260, 'Isotope analysis Sample ID'!B:B, 0))</f>
        <v>NSW0517_7W</v>
      </c>
      <c r="D260" s="2" t="s">
        <v>459</v>
      </c>
      <c r="E260" s="2" t="s">
        <v>171</v>
      </c>
      <c r="F260" s="2">
        <v>-3.43</v>
      </c>
      <c r="G260" s="2">
        <v>-36.700000000000003</v>
      </c>
      <c r="H260" s="2">
        <v>1.84</v>
      </c>
      <c r="I260" s="2">
        <v>36.5</v>
      </c>
      <c r="J260" s="2"/>
    </row>
    <row r="261" spans="1:10">
      <c r="A261" s="4" t="str">
        <f>INDEX('Isotope analysis Sample ID'!A:A, MATCH($B261, 'Isotope analysis Sample ID'!B:B, 0))</f>
        <v>E. sideroxlon</v>
      </c>
      <c r="B261" s="2" t="s">
        <v>1086</v>
      </c>
      <c r="C261" s="4" t="str">
        <f>INDEX('Isotope analysis Sample ID'!C:C, MATCH($B261, 'Isotope analysis Sample ID'!B:B, 0))</f>
        <v>NSW0517_8W</v>
      </c>
      <c r="D261" s="2" t="s">
        <v>459</v>
      </c>
      <c r="E261" s="2" t="s">
        <v>171</v>
      </c>
      <c r="F261" s="2">
        <v>-6.73</v>
      </c>
      <c r="G261" s="2">
        <v>-35.130000000000003</v>
      </c>
      <c r="H261" s="2">
        <v>1.1399999999999999</v>
      </c>
      <c r="I261" s="2">
        <v>38.700000000000003</v>
      </c>
      <c r="J261" s="2"/>
    </row>
    <row r="262" spans="1:10">
      <c r="A262" s="4" t="str">
        <f>INDEX('Isotope analysis Sample ID'!A:A, MATCH($B262, 'Isotope analysis Sample ID'!B:B, 0))</f>
        <v>E. sideroxlon</v>
      </c>
      <c r="B262" s="2" t="s">
        <v>1087</v>
      </c>
      <c r="C262" s="4" t="str">
        <f>INDEX('Isotope analysis Sample ID'!C:C, MATCH($B262, 'Isotope analysis Sample ID'!B:B, 0))</f>
        <v>NSW0517_9W</v>
      </c>
      <c r="D262" s="2" t="s">
        <v>459</v>
      </c>
      <c r="E262" s="2" t="s">
        <v>171</v>
      </c>
      <c r="F262" s="2">
        <v>3.87</v>
      </c>
      <c r="G262" s="2">
        <v>-35.520000000000003</v>
      </c>
      <c r="H262" s="2">
        <v>1.74</v>
      </c>
      <c r="I262" s="2">
        <v>42.7</v>
      </c>
      <c r="J262" s="2"/>
    </row>
    <row r="263" spans="1:10">
      <c r="A263" s="4" t="str">
        <f>INDEX('Isotope analysis Sample ID'!A:A, MATCH($B263, 'Isotope analysis Sample ID'!B:B, 0))</f>
        <v>E. sideroxlon</v>
      </c>
      <c r="B263" s="2" t="s">
        <v>1088</v>
      </c>
      <c r="C263" s="4" t="str">
        <f>INDEX('Isotope analysis Sample ID'!C:C, MATCH($B263, 'Isotope analysis Sample ID'!B:B, 0))</f>
        <v>NSW0517_10W</v>
      </c>
      <c r="D263" s="2" t="s">
        <v>459</v>
      </c>
      <c r="E263" s="2" t="s">
        <v>171</v>
      </c>
      <c r="F263" s="2">
        <v>-4.59</v>
      </c>
      <c r="G263" s="2">
        <v>-36.22</v>
      </c>
      <c r="H263" s="2">
        <v>1.53</v>
      </c>
      <c r="I263" s="2">
        <v>38.700000000000003</v>
      </c>
      <c r="J263" s="2"/>
    </row>
    <row r="264" spans="1:10">
      <c r="A264" s="4" t="str">
        <f>INDEX('Isotope analysis Sample ID'!A:A, MATCH($B264, 'Isotope analysis Sample ID'!B:B, 0))</f>
        <v>E. sideroxlon</v>
      </c>
      <c r="B264" s="2" t="s">
        <v>1089</v>
      </c>
      <c r="C264" s="4" t="str">
        <f>INDEX('Isotope analysis Sample ID'!C:C, MATCH($B264, 'Isotope analysis Sample ID'!B:B, 0))</f>
        <v>NSW0517_1D</v>
      </c>
      <c r="D264" s="2" t="s">
        <v>459</v>
      </c>
      <c r="E264" s="2" t="s">
        <v>154</v>
      </c>
      <c r="F264" s="2">
        <v>2.4</v>
      </c>
      <c r="G264" s="2">
        <v>-32.35</v>
      </c>
      <c r="H264" s="2">
        <v>1.54</v>
      </c>
      <c r="I264" s="2">
        <v>44</v>
      </c>
      <c r="J264" s="2"/>
    </row>
    <row r="265" spans="1:10">
      <c r="A265" s="4" t="str">
        <f>INDEX('Isotope analysis Sample ID'!A:A, MATCH($B265, 'Isotope analysis Sample ID'!B:B, 0))</f>
        <v>E. sideroxlon</v>
      </c>
      <c r="B265" s="2" t="s">
        <v>1090</v>
      </c>
      <c r="C265" s="4" t="str">
        <f>INDEX('Isotope analysis Sample ID'!C:C, MATCH($B265, 'Isotope analysis Sample ID'!B:B, 0))</f>
        <v>NSW0517_3D</v>
      </c>
      <c r="D265" s="2" t="s">
        <v>459</v>
      </c>
      <c r="E265" s="2" t="s">
        <v>154</v>
      </c>
      <c r="F265" s="2">
        <v>3.07</v>
      </c>
      <c r="G265" s="2">
        <v>-31.76</v>
      </c>
      <c r="H265" s="2">
        <v>1.83</v>
      </c>
      <c r="I265" s="2">
        <v>45</v>
      </c>
      <c r="J265" s="2"/>
    </row>
    <row r="266" spans="1:10">
      <c r="A266" s="4" t="str">
        <f>INDEX('Isotope analysis Sample ID'!A:A, MATCH($B266, 'Isotope analysis Sample ID'!B:B, 0))</f>
        <v>E. sideroxlon</v>
      </c>
      <c r="B266" s="2" t="s">
        <v>1091</v>
      </c>
      <c r="C266" s="4" t="str">
        <f>INDEX('Isotope analysis Sample ID'!C:C, MATCH($B266, 'Isotope analysis Sample ID'!B:B, 0))</f>
        <v>NSW0517_4D</v>
      </c>
      <c r="D266" s="2" t="s">
        <v>459</v>
      </c>
      <c r="E266" s="2" t="s">
        <v>154</v>
      </c>
      <c r="F266" s="2">
        <v>2.13</v>
      </c>
      <c r="G266" s="2">
        <v>-32.19</v>
      </c>
      <c r="H266" s="2">
        <v>1.61</v>
      </c>
      <c r="I266" s="2">
        <v>43.1</v>
      </c>
      <c r="J266" s="2"/>
    </row>
    <row r="267" spans="1:10">
      <c r="A267" s="4" t="str">
        <f>INDEX('Isotope analysis Sample ID'!A:A, MATCH($B267, 'Isotope analysis Sample ID'!B:B, 0))</f>
        <v>E. sideroxlon</v>
      </c>
      <c r="B267" s="2" t="s">
        <v>1092</v>
      </c>
      <c r="C267" s="4" t="str">
        <f>INDEX('Isotope analysis Sample ID'!C:C, MATCH($B267, 'Isotope analysis Sample ID'!B:B, 0))</f>
        <v>NSW0517_5D</v>
      </c>
      <c r="D267" s="2" t="s">
        <v>459</v>
      </c>
      <c r="E267" s="2" t="s">
        <v>154</v>
      </c>
      <c r="F267" s="2">
        <v>4.26</v>
      </c>
      <c r="G267" s="2">
        <v>-29.68</v>
      </c>
      <c r="H267" s="2">
        <v>2.11</v>
      </c>
      <c r="I267" s="2">
        <v>46.2</v>
      </c>
      <c r="J267" s="2"/>
    </row>
    <row r="268" spans="1:10">
      <c r="A268" s="4" t="str">
        <f>INDEX('Isotope analysis Sample ID'!A:A, MATCH($B268, 'Isotope analysis Sample ID'!B:B, 0))</f>
        <v>E. sideroxlon</v>
      </c>
      <c r="B268" s="2" t="s">
        <v>1093</v>
      </c>
      <c r="C268" s="4" t="str">
        <f>INDEX('Isotope analysis Sample ID'!C:C, MATCH($B268, 'Isotope analysis Sample ID'!B:B, 0))</f>
        <v>NSW0517_6D</v>
      </c>
      <c r="D268" s="2" t="s">
        <v>459</v>
      </c>
      <c r="E268" s="2" t="s">
        <v>154</v>
      </c>
      <c r="F268" s="2">
        <v>0.76</v>
      </c>
      <c r="G268" s="2">
        <v>-33.909999999999997</v>
      </c>
      <c r="H268" s="2">
        <v>1.68</v>
      </c>
      <c r="I268" s="2">
        <v>44.1</v>
      </c>
      <c r="J268" s="2"/>
    </row>
    <row r="269" spans="1:10">
      <c r="A269" s="4" t="str">
        <f>INDEX('Isotope analysis Sample ID'!A:A, MATCH($B269, 'Isotope analysis Sample ID'!B:B, 0))</f>
        <v>E. sideroxlon</v>
      </c>
      <c r="B269" s="2" t="s">
        <v>1094</v>
      </c>
      <c r="C269" s="4" t="str">
        <f>INDEX('Isotope analysis Sample ID'!C:C, MATCH($B269, 'Isotope analysis Sample ID'!B:B, 0))</f>
        <v>NSW0517_7D</v>
      </c>
      <c r="D269" s="2" t="s">
        <v>459</v>
      </c>
      <c r="E269" s="2" t="s">
        <v>154</v>
      </c>
      <c r="F269" s="2">
        <v>-6.9</v>
      </c>
      <c r="G269" s="2">
        <v>-34.58</v>
      </c>
      <c r="H269" s="2">
        <v>1.85</v>
      </c>
      <c r="I269" s="2">
        <v>36.9</v>
      </c>
      <c r="J269" s="2"/>
    </row>
    <row r="270" spans="1:10">
      <c r="A270" s="4" t="str">
        <f>INDEX('Isotope analysis Sample ID'!A:A, MATCH($B270, 'Isotope analysis Sample ID'!B:B, 0))</f>
        <v>E. sideroxlon</v>
      </c>
      <c r="B270" s="2" t="s">
        <v>1095</v>
      </c>
      <c r="C270" s="4" t="str">
        <f>INDEX('Isotope analysis Sample ID'!C:C, MATCH($B270, 'Isotope analysis Sample ID'!B:B, 0))</f>
        <v>NSW0517_8D</v>
      </c>
      <c r="D270" s="2" t="s">
        <v>459</v>
      </c>
      <c r="E270" s="2" t="s">
        <v>154</v>
      </c>
      <c r="F270" s="2">
        <v>-4.34</v>
      </c>
      <c r="G270" s="2">
        <v>-34.08</v>
      </c>
      <c r="H270" s="2">
        <v>1.47</v>
      </c>
      <c r="I270" s="2">
        <v>44.5</v>
      </c>
      <c r="J270" s="2"/>
    </row>
    <row r="271" spans="1:10">
      <c r="A271" s="4" t="str">
        <f>INDEX('Isotope analysis Sample ID'!A:A, MATCH($B271, 'Isotope analysis Sample ID'!B:B, 0))</f>
        <v>E. sideroxlon</v>
      </c>
      <c r="B271" s="2" t="s">
        <v>1096</v>
      </c>
      <c r="C271" s="4" t="str">
        <f>INDEX('Isotope analysis Sample ID'!C:C, MATCH($B271, 'Isotope analysis Sample ID'!B:B, 0))</f>
        <v>NSW0517_9D</v>
      </c>
      <c r="D271" s="2" t="s">
        <v>459</v>
      </c>
      <c r="E271" s="2" t="s">
        <v>154</v>
      </c>
      <c r="F271" s="2">
        <v>1.03</v>
      </c>
      <c r="G271" s="2">
        <v>-35.590000000000003</v>
      </c>
      <c r="H271" s="2">
        <v>1.27</v>
      </c>
      <c r="I271" s="2">
        <v>43.4</v>
      </c>
      <c r="J271" s="2"/>
    </row>
    <row r="272" spans="1:10">
      <c r="A272" s="4" t="str">
        <f>INDEX('Isotope analysis Sample ID'!A:A, MATCH($B272, 'Isotope analysis Sample ID'!B:B, 0))</f>
        <v>E. sideroxlon</v>
      </c>
      <c r="B272" s="2" t="s">
        <v>1097</v>
      </c>
      <c r="C272" s="4" t="str">
        <f>INDEX('Isotope analysis Sample ID'!C:C, MATCH($B272, 'Isotope analysis Sample ID'!B:B, 0))</f>
        <v>NSW0517_10D</v>
      </c>
      <c r="D272" s="2" t="s">
        <v>459</v>
      </c>
      <c r="E272" s="2" t="s">
        <v>154</v>
      </c>
      <c r="F272" s="2">
        <v>1.4</v>
      </c>
      <c r="G272" s="2">
        <v>-33.22</v>
      </c>
      <c r="H272" s="2">
        <v>1.69</v>
      </c>
      <c r="I272" s="2">
        <v>45.1</v>
      </c>
      <c r="J272" s="2"/>
    </row>
    <row r="273" spans="1:10">
      <c r="A273" s="4" t="str">
        <f>INDEX('Isotope analysis Sample ID'!A:A, MATCH($B273, 'Isotope analysis Sample ID'!B:B, 0))</f>
        <v>E. sideroxlon</v>
      </c>
      <c r="B273" s="2" t="s">
        <v>1098</v>
      </c>
      <c r="C273" s="4" t="str">
        <f>INDEX('Isotope analysis Sample ID'!C:C, MATCH($B273, 'Isotope analysis Sample ID'!B:B, 0))</f>
        <v>NSW0586_1W</v>
      </c>
      <c r="D273" s="2" t="s">
        <v>272</v>
      </c>
      <c r="E273" s="2" t="s">
        <v>171</v>
      </c>
      <c r="F273" s="2">
        <v>-2.48</v>
      </c>
      <c r="G273" s="2">
        <v>-36.049999999999997</v>
      </c>
      <c r="H273" s="2">
        <v>1.08</v>
      </c>
      <c r="I273" s="2">
        <v>42.1</v>
      </c>
      <c r="J273" s="2"/>
    </row>
    <row r="274" spans="1:10">
      <c r="A274" s="4" t="str">
        <f>INDEX('Isotope analysis Sample ID'!A:A, MATCH($B274, 'Isotope analysis Sample ID'!B:B, 0))</f>
        <v>E. sideroxlon</v>
      </c>
      <c r="B274" s="2" t="s">
        <v>1099</v>
      </c>
      <c r="C274" s="4" t="str">
        <f>INDEX('Isotope analysis Sample ID'!C:C, MATCH($B274, 'Isotope analysis Sample ID'!B:B, 0))</f>
        <v>NSW0586_2W</v>
      </c>
      <c r="D274" s="2" t="s">
        <v>272</v>
      </c>
      <c r="E274" s="2" t="s">
        <v>171</v>
      </c>
      <c r="F274" s="2">
        <v>-2.9</v>
      </c>
      <c r="G274" s="2">
        <v>-34.69</v>
      </c>
      <c r="H274" s="2">
        <v>1.02</v>
      </c>
      <c r="I274" s="2">
        <v>42.9</v>
      </c>
      <c r="J274" s="2"/>
    </row>
    <row r="275" spans="1:10">
      <c r="A275" s="4" t="str">
        <f>INDEX('Isotope analysis Sample ID'!A:A, MATCH($B275, 'Isotope analysis Sample ID'!B:B, 0))</f>
        <v>E. sideroxlon</v>
      </c>
      <c r="B275" s="2" t="s">
        <v>1100</v>
      </c>
      <c r="C275" s="4" t="str">
        <f>INDEX('Isotope analysis Sample ID'!C:C, MATCH($B275, 'Isotope analysis Sample ID'!B:B, 0))</f>
        <v>NSW0586_3W</v>
      </c>
      <c r="D275" s="2" t="s">
        <v>272</v>
      </c>
      <c r="E275" s="2" t="s">
        <v>171</v>
      </c>
      <c r="F275" s="2">
        <v>-4.83</v>
      </c>
      <c r="G275" s="2">
        <v>-35.130000000000003</v>
      </c>
      <c r="H275" s="2">
        <v>0.94</v>
      </c>
      <c r="I275" s="2">
        <v>44.2</v>
      </c>
      <c r="J275" s="2"/>
    </row>
    <row r="276" spans="1:10">
      <c r="A276" s="4" t="str">
        <f>INDEX('Isotope analysis Sample ID'!A:A, MATCH($B276, 'Isotope analysis Sample ID'!B:B, 0))</f>
        <v>E. sideroxlon</v>
      </c>
      <c r="B276" s="2" t="s">
        <v>1101</v>
      </c>
      <c r="C276" s="4" t="str">
        <f>INDEX('Isotope analysis Sample ID'!C:C, MATCH($B276, 'Isotope analysis Sample ID'!B:B, 0))</f>
        <v>NSW0586_5W</v>
      </c>
      <c r="D276" s="2" t="s">
        <v>272</v>
      </c>
      <c r="E276" s="2" t="s">
        <v>171</v>
      </c>
      <c r="F276" s="2">
        <v>0.87</v>
      </c>
      <c r="G276" s="2">
        <v>-34.450000000000003</v>
      </c>
      <c r="H276" s="2">
        <v>0.97</v>
      </c>
      <c r="I276" s="2">
        <v>46.6</v>
      </c>
      <c r="J276" s="2"/>
    </row>
    <row r="277" spans="1:10">
      <c r="A277" s="4" t="str">
        <f>INDEX('Isotope analysis Sample ID'!A:A, MATCH($B277, 'Isotope analysis Sample ID'!B:B, 0))</f>
        <v>E. sideroxlon</v>
      </c>
      <c r="B277" s="2" t="s">
        <v>1102</v>
      </c>
      <c r="C277" s="4" t="str">
        <f>INDEX('Isotope analysis Sample ID'!C:C, MATCH($B277, 'Isotope analysis Sample ID'!B:B, 0))</f>
        <v>NSW0586_6W</v>
      </c>
      <c r="D277" s="2" t="s">
        <v>272</v>
      </c>
      <c r="E277" s="2" t="s">
        <v>171</v>
      </c>
      <c r="F277" s="2">
        <v>1.27</v>
      </c>
      <c r="G277" s="2">
        <v>-33.43</v>
      </c>
      <c r="H277" s="2">
        <v>0.94</v>
      </c>
      <c r="I277" s="2">
        <v>46</v>
      </c>
      <c r="J277" s="2"/>
    </row>
    <row r="278" spans="1:10">
      <c r="A278" s="4" t="str">
        <f>INDEX('Isotope analysis Sample ID'!A:A, MATCH($B278, 'Isotope analysis Sample ID'!B:B, 0))</f>
        <v>E. sideroxlon</v>
      </c>
      <c r="B278" s="2" t="s">
        <v>1103</v>
      </c>
      <c r="C278" s="4" t="str">
        <f>INDEX('Isotope analysis Sample ID'!C:C, MATCH($B278, 'Isotope analysis Sample ID'!B:B, 0))</f>
        <v>NSW0586_7W</v>
      </c>
      <c r="D278" s="2" t="s">
        <v>272</v>
      </c>
      <c r="E278" s="2" t="s">
        <v>171</v>
      </c>
      <c r="F278" s="2">
        <v>3.41</v>
      </c>
      <c r="G278" s="2">
        <v>-34.39</v>
      </c>
      <c r="H278" s="2">
        <v>1.36</v>
      </c>
      <c r="I278" s="2">
        <v>44.6</v>
      </c>
      <c r="J278" s="2"/>
    </row>
    <row r="279" spans="1:10">
      <c r="A279" s="4" t="str">
        <f>INDEX('Isotope analysis Sample ID'!A:A, MATCH($B279, 'Isotope analysis Sample ID'!B:B, 0))</f>
        <v>E. sideroxlon</v>
      </c>
      <c r="B279" s="2" t="s">
        <v>1104</v>
      </c>
      <c r="C279" s="4" t="str">
        <f>INDEX('Isotope analysis Sample ID'!C:C, MATCH($B279, 'Isotope analysis Sample ID'!B:B, 0))</f>
        <v>NSW0586_8W</v>
      </c>
      <c r="D279" s="2" t="s">
        <v>272</v>
      </c>
      <c r="E279" s="2" t="s">
        <v>171</v>
      </c>
      <c r="F279" s="2">
        <v>2.19</v>
      </c>
      <c r="G279" s="2">
        <v>-34.99</v>
      </c>
      <c r="H279" s="2">
        <v>1.18</v>
      </c>
      <c r="I279" s="2">
        <v>46.1</v>
      </c>
      <c r="J279" s="2"/>
    </row>
    <row r="280" spans="1:10">
      <c r="A280" s="4" t="str">
        <f>INDEX('Isotope analysis Sample ID'!A:A, MATCH($B280, 'Isotope analysis Sample ID'!B:B, 0))</f>
        <v>E. sideroxlon</v>
      </c>
      <c r="B280" s="2" t="s">
        <v>1105</v>
      </c>
      <c r="C280" s="4" t="str">
        <f>INDEX('Isotope analysis Sample ID'!C:C, MATCH($B280, 'Isotope analysis Sample ID'!B:B, 0))</f>
        <v>NSW0586_9W</v>
      </c>
      <c r="D280" s="2" t="s">
        <v>272</v>
      </c>
      <c r="E280" s="2" t="s">
        <v>171</v>
      </c>
      <c r="F280" s="2">
        <v>1.43</v>
      </c>
      <c r="G280" s="2">
        <v>-34.51</v>
      </c>
      <c r="H280" s="2">
        <v>1.1200000000000001</v>
      </c>
      <c r="I280" s="2">
        <v>44</v>
      </c>
      <c r="J280" s="2"/>
    </row>
    <row r="281" spans="1:10">
      <c r="A281" s="4" t="str">
        <f>INDEX('Isotope analysis Sample ID'!A:A, MATCH($B281, 'Isotope analysis Sample ID'!B:B, 0))</f>
        <v>E. sideroxlon</v>
      </c>
      <c r="B281" s="2" t="s">
        <v>1106</v>
      </c>
      <c r="C281" s="4" t="str">
        <f>INDEX('Isotope analysis Sample ID'!C:C, MATCH($B281, 'Isotope analysis Sample ID'!B:B, 0))</f>
        <v>NSW0586_10W</v>
      </c>
      <c r="D281" s="2" t="s">
        <v>272</v>
      </c>
      <c r="E281" s="2" t="s">
        <v>171</v>
      </c>
      <c r="F281" s="2">
        <v>3.28</v>
      </c>
      <c r="G281" s="2">
        <v>-34.869999999999997</v>
      </c>
      <c r="H281" s="2">
        <v>1.03</v>
      </c>
      <c r="I281" s="2">
        <v>44.3</v>
      </c>
      <c r="J281" s="2"/>
    </row>
    <row r="282" spans="1:10">
      <c r="A282" s="4" t="str">
        <f>INDEX('Isotope analysis Sample ID'!A:A, MATCH($B282, 'Isotope analysis Sample ID'!B:B, 0))</f>
        <v>E. sideroxlon</v>
      </c>
      <c r="B282" s="2" t="s">
        <v>1107</v>
      </c>
      <c r="C282" s="4" t="str">
        <f>INDEX('Isotope analysis Sample ID'!C:C, MATCH($B282, 'Isotope analysis Sample ID'!B:B, 0))</f>
        <v>NSW0586_1D</v>
      </c>
      <c r="D282" s="2" t="s">
        <v>272</v>
      </c>
      <c r="E282" s="2" t="s">
        <v>154</v>
      </c>
      <c r="F282" s="2">
        <v>3.98</v>
      </c>
      <c r="G282" s="2">
        <v>-33.47</v>
      </c>
      <c r="H282" s="2">
        <v>2.2799999999999998</v>
      </c>
      <c r="I282" s="2">
        <v>44.7</v>
      </c>
      <c r="J282" s="2"/>
    </row>
    <row r="283" spans="1:10">
      <c r="A283" s="4" t="str">
        <f>INDEX('Isotope analysis Sample ID'!A:A, MATCH($B283, 'Isotope analysis Sample ID'!B:B, 0))</f>
        <v>E. sideroxlon</v>
      </c>
      <c r="B283" s="2" t="s">
        <v>1108</v>
      </c>
      <c r="C283" s="4" t="str">
        <f>INDEX('Isotope analysis Sample ID'!C:C, MATCH($B283, 'Isotope analysis Sample ID'!B:B, 0))</f>
        <v>NSW0586_2D</v>
      </c>
      <c r="D283" s="2" t="s">
        <v>272</v>
      </c>
      <c r="E283" s="2" t="s">
        <v>154</v>
      </c>
      <c r="F283" s="2">
        <v>-1.9</v>
      </c>
      <c r="G283" s="2">
        <v>-32.880000000000003</v>
      </c>
      <c r="H283" s="2">
        <v>0.95</v>
      </c>
      <c r="I283" s="2">
        <v>46.3</v>
      </c>
      <c r="J283" s="2"/>
    </row>
    <row r="284" spans="1:10">
      <c r="A284" s="4" t="e">
        <f>INDEX('Isotope analysis Sample ID'!A:A, MATCH($B284, 'Isotope analysis Sample ID'!B:B, 0))</f>
        <v>#N/A</v>
      </c>
      <c r="B284" s="2"/>
      <c r="C284" s="4" t="e">
        <f>INDEX('Isotope analysis Sample ID'!C:C, MATCH($B284, 'Isotope analysis Sample ID'!B:B, 0))</f>
        <v>#N/A</v>
      </c>
      <c r="D284" s="2" t="s">
        <v>459</v>
      </c>
      <c r="E284" s="2" t="s">
        <v>171</v>
      </c>
      <c r="F284" s="2">
        <v>3.5</v>
      </c>
      <c r="G284" s="2">
        <v>-33.64</v>
      </c>
      <c r="H284" s="2">
        <v>1.64</v>
      </c>
      <c r="I284" s="2">
        <v>42.3</v>
      </c>
      <c r="J284" s="2"/>
    </row>
    <row r="285" spans="1:10">
      <c r="A285" s="4" t="e">
        <f>INDEX('Isotope analysis Sample ID'!A:A, MATCH($B285, 'Isotope analysis Sample ID'!B:B, 0))</f>
        <v>#N/A</v>
      </c>
      <c r="B285" s="2"/>
      <c r="C285" s="4" t="e">
        <f>INDEX('Isotope analysis Sample ID'!C:C, MATCH($B285, 'Isotope analysis Sample ID'!B:B, 0))</f>
        <v>#N/A</v>
      </c>
      <c r="D285" s="2" t="s">
        <v>453</v>
      </c>
      <c r="E285" s="2" t="s">
        <v>171</v>
      </c>
      <c r="F285" s="2">
        <v>-1.22</v>
      </c>
      <c r="G285" s="2">
        <v>-36.1</v>
      </c>
      <c r="H285" s="2">
        <v>1.5</v>
      </c>
      <c r="I285" s="2">
        <v>38.6</v>
      </c>
      <c r="J285" s="2"/>
    </row>
    <row r="286" spans="1:10">
      <c r="A286" s="4" t="e">
        <f>INDEX('Isotope analysis Sample ID'!A:A, MATCH($B286, 'Isotope analysis Sample ID'!B:B, 0))</f>
        <v>#N/A</v>
      </c>
      <c r="B286" s="2"/>
      <c r="C286" s="4" t="e">
        <f>INDEX('Isotope analysis Sample ID'!C:C, MATCH($B286, 'Isotope analysis Sample ID'!B:B, 0))</f>
        <v>#N/A</v>
      </c>
      <c r="D286" s="2" t="s">
        <v>224</v>
      </c>
      <c r="E286" s="2" t="s">
        <v>171</v>
      </c>
      <c r="F286" s="2">
        <v>0.84</v>
      </c>
      <c r="G286" s="2">
        <v>-35.049999999999997</v>
      </c>
      <c r="H286" s="2">
        <v>1.0900000000000001</v>
      </c>
      <c r="I286" s="2">
        <v>41.7</v>
      </c>
      <c r="J286" s="2"/>
    </row>
    <row r="287" spans="1:10">
      <c r="A287" s="4" t="e">
        <f>INDEX('Isotope analysis Sample ID'!A:A, MATCH($B287, 'Isotope analysis Sample ID'!B:B, 0))</f>
        <v>#N/A</v>
      </c>
      <c r="B287" s="2"/>
      <c r="C287" s="4" t="e">
        <f>INDEX('Isotope analysis Sample ID'!C:C, MATCH($B287, 'Isotope analysis Sample ID'!B:B, 0))</f>
        <v>#N/A</v>
      </c>
      <c r="D287" s="2" t="s">
        <v>272</v>
      </c>
      <c r="E287" s="2" t="s">
        <v>171</v>
      </c>
      <c r="F287" s="2">
        <v>4.53</v>
      </c>
      <c r="G287" s="2">
        <v>-34.799999999999997</v>
      </c>
      <c r="H287" s="2">
        <v>1.01</v>
      </c>
      <c r="I287" s="2">
        <v>44.6</v>
      </c>
      <c r="J287" s="2"/>
    </row>
    <row r="288" spans="1:10">
      <c r="A288" s="4" t="e">
        <f>INDEX('Isotope analysis Sample ID'!A:A, MATCH($B288, 'Isotope analysis Sample ID'!B:B, 0))</f>
        <v>#N/A</v>
      </c>
      <c r="B288" s="2"/>
      <c r="C288" s="4" t="e">
        <f>INDEX('Isotope analysis Sample ID'!C:C, MATCH($B288, 'Isotope analysis Sample ID'!B:B, 0))</f>
        <v>#N/A</v>
      </c>
      <c r="D288" s="2" t="s">
        <v>224</v>
      </c>
      <c r="E288" s="2" t="s">
        <v>154</v>
      </c>
      <c r="F288" s="2">
        <v>-3.13</v>
      </c>
      <c r="G288" s="2">
        <v>-32.020000000000003</v>
      </c>
      <c r="H288" s="2">
        <v>1.35</v>
      </c>
      <c r="I288" s="2">
        <v>46.3</v>
      </c>
      <c r="J288" s="2"/>
    </row>
    <row r="289" spans="1:10">
      <c r="A289" s="4" t="e">
        <f>INDEX('Isotope analysis Sample ID'!A:A, MATCH($B289, 'Isotope analysis Sample ID'!B:B, 0))</f>
        <v>#N/A</v>
      </c>
      <c r="B289" s="2"/>
      <c r="C289" s="4" t="e">
        <f>INDEX('Isotope analysis Sample ID'!C:C, MATCH($B289, 'Isotope analysis Sample ID'!B:B, 0))</f>
        <v>#N/A</v>
      </c>
      <c r="D289" s="2" t="s">
        <v>459</v>
      </c>
      <c r="E289" s="2" t="s">
        <v>154</v>
      </c>
      <c r="F289" s="2">
        <v>4.41</v>
      </c>
      <c r="G289" s="2">
        <v>-29.6</v>
      </c>
      <c r="H289" s="2">
        <v>2.13</v>
      </c>
      <c r="I289" s="2">
        <v>47.4</v>
      </c>
      <c r="J289" s="2"/>
    </row>
    <row r="290" spans="1:10">
      <c r="A290" s="4" t="str">
        <f>INDEX('Isotope analysis Sample ID'!A:A, MATCH($B290, 'Isotope analysis Sample ID'!B:B, 0))</f>
        <v>E. sideroxlon</v>
      </c>
      <c r="B290" s="2" t="s">
        <v>1109</v>
      </c>
      <c r="C290" s="4" t="str">
        <f>INDEX('Isotope analysis Sample ID'!C:C, MATCH($B290, 'Isotope analysis Sample ID'!B:B, 0))</f>
        <v>NSW0586_3D</v>
      </c>
      <c r="D290" s="2" t="s">
        <v>272</v>
      </c>
      <c r="E290" s="2" t="s">
        <v>154</v>
      </c>
      <c r="F290" s="2">
        <v>13.08</v>
      </c>
      <c r="G290" s="2">
        <v>-32.29</v>
      </c>
      <c r="H290" s="2">
        <v>1.33</v>
      </c>
      <c r="I290" s="2">
        <v>45.5</v>
      </c>
      <c r="J290" s="2"/>
    </row>
    <row r="291" spans="1:10">
      <c r="A291" s="4" t="str">
        <f>INDEX('Isotope analysis Sample ID'!A:A, MATCH($B291, 'Isotope analysis Sample ID'!B:B, 0))</f>
        <v>E. sideroxlon</v>
      </c>
      <c r="B291" s="2" t="s">
        <v>1110</v>
      </c>
      <c r="C291" s="4" t="str">
        <f>INDEX('Isotope analysis Sample ID'!C:C, MATCH($B291, 'Isotope analysis Sample ID'!B:B, 0))</f>
        <v>NSW0586_4D</v>
      </c>
      <c r="D291" s="2" t="s">
        <v>272</v>
      </c>
      <c r="E291" s="2" t="s">
        <v>154</v>
      </c>
      <c r="F291" s="2">
        <v>5.26</v>
      </c>
      <c r="G291" s="2">
        <v>-34.369999999999997</v>
      </c>
      <c r="H291" s="2">
        <v>2.09</v>
      </c>
      <c r="I291" s="2">
        <v>43.8</v>
      </c>
      <c r="J291" s="2"/>
    </row>
    <row r="292" spans="1:10">
      <c r="A292" s="4" t="str">
        <f>INDEX('Isotope analysis Sample ID'!A:A, MATCH($B292, 'Isotope analysis Sample ID'!B:B, 0))</f>
        <v>E. sideroxlon</v>
      </c>
      <c r="B292" s="2" t="s">
        <v>1111</v>
      </c>
      <c r="C292" s="4" t="str">
        <f>INDEX('Isotope analysis Sample ID'!C:C, MATCH($B292, 'Isotope analysis Sample ID'!B:B, 0))</f>
        <v>NSW0586_5D</v>
      </c>
      <c r="D292" s="2" t="s">
        <v>272</v>
      </c>
      <c r="E292" s="2" t="s">
        <v>154</v>
      </c>
      <c r="F292" s="2">
        <v>9.81</v>
      </c>
      <c r="G292" s="2">
        <v>-31.51</v>
      </c>
      <c r="H292" s="2">
        <v>1.05</v>
      </c>
      <c r="I292" s="2">
        <v>46.4</v>
      </c>
      <c r="J292" s="2"/>
    </row>
    <row r="293" spans="1:10">
      <c r="A293" s="4" t="str">
        <f>INDEX('Isotope analysis Sample ID'!A:A, MATCH($B293, 'Isotope analysis Sample ID'!B:B, 0))</f>
        <v>E. sideroxlon</v>
      </c>
      <c r="B293" s="2" t="s">
        <v>1112</v>
      </c>
      <c r="C293" s="4" t="str">
        <f>INDEX('Isotope analysis Sample ID'!C:C, MATCH($B293, 'Isotope analysis Sample ID'!B:B, 0))</f>
        <v>NSW0586_6D</v>
      </c>
      <c r="D293" s="2" t="s">
        <v>272</v>
      </c>
      <c r="E293" s="2" t="s">
        <v>154</v>
      </c>
      <c r="F293" s="2">
        <v>9.39</v>
      </c>
      <c r="G293" s="2">
        <v>-31.84</v>
      </c>
      <c r="H293" s="2">
        <v>1.45</v>
      </c>
      <c r="I293" s="2">
        <v>47.4</v>
      </c>
      <c r="J293" s="2"/>
    </row>
    <row r="294" spans="1:10">
      <c r="A294" s="4" t="str">
        <f>INDEX('Isotope analysis Sample ID'!A:A, MATCH($B294, 'Isotope analysis Sample ID'!B:B, 0))</f>
        <v>E. sideroxlon</v>
      </c>
      <c r="B294" s="2" t="s">
        <v>1113</v>
      </c>
      <c r="C294" s="4" t="str">
        <f>INDEX('Isotope analysis Sample ID'!C:C, MATCH($B294, 'Isotope analysis Sample ID'!B:B, 0))</f>
        <v>NSW0586_7D</v>
      </c>
      <c r="D294" s="2" t="s">
        <v>272</v>
      </c>
      <c r="E294" s="2" t="s">
        <v>154</v>
      </c>
      <c r="F294" s="2">
        <v>9.0299999999999994</v>
      </c>
      <c r="G294" s="2">
        <v>-34.049999999999997</v>
      </c>
      <c r="H294" s="2">
        <v>2.61</v>
      </c>
      <c r="I294" s="2">
        <v>46.7</v>
      </c>
      <c r="J294" s="2"/>
    </row>
    <row r="295" spans="1:10">
      <c r="A295" s="4" t="str">
        <f>INDEX('Isotope analysis Sample ID'!A:A, MATCH($B295, 'Isotope analysis Sample ID'!B:B, 0))</f>
        <v>E. sideroxlon</v>
      </c>
      <c r="B295" s="2" t="s">
        <v>1114</v>
      </c>
      <c r="C295" s="4" t="str">
        <f>INDEX('Isotope analysis Sample ID'!C:C, MATCH($B295, 'Isotope analysis Sample ID'!B:B, 0))</f>
        <v>NSW0586_8D</v>
      </c>
      <c r="D295" s="2" t="s">
        <v>272</v>
      </c>
      <c r="E295" s="2" t="s">
        <v>154</v>
      </c>
      <c r="F295" s="2">
        <v>4.59</v>
      </c>
      <c r="G295" s="2">
        <v>-33.6</v>
      </c>
      <c r="H295" s="2">
        <v>1.23</v>
      </c>
      <c r="I295" s="2">
        <v>45.1</v>
      </c>
      <c r="J295" s="2"/>
    </row>
    <row r="296" spans="1:10">
      <c r="A296" s="4" t="str">
        <f>INDEX('Isotope analysis Sample ID'!A:A, MATCH($B296, 'Isotope analysis Sample ID'!B:B, 0))</f>
        <v>E. sideroxlon</v>
      </c>
      <c r="B296" s="2" t="s">
        <v>1115</v>
      </c>
      <c r="C296" s="4" t="str">
        <f>INDEX('Isotope analysis Sample ID'!C:C, MATCH($B296, 'Isotope analysis Sample ID'!B:B, 0))</f>
        <v>NSW0586_9D</v>
      </c>
      <c r="D296" s="2" t="s">
        <v>272</v>
      </c>
      <c r="E296" s="2" t="s">
        <v>154</v>
      </c>
      <c r="F296" s="2">
        <v>9.2200000000000006</v>
      </c>
      <c r="G296" s="2">
        <v>-34.96</v>
      </c>
      <c r="H296" s="2">
        <v>1.22</v>
      </c>
      <c r="I296" s="2">
        <v>45.4</v>
      </c>
      <c r="J296" s="2"/>
    </row>
    <row r="297" spans="1:10">
      <c r="A297" s="4" t="str">
        <f>INDEX('Isotope analysis Sample ID'!A:A, MATCH($B297, 'Isotope analysis Sample ID'!B:B, 0))</f>
        <v>E. sideroxlon</v>
      </c>
      <c r="B297" s="2" t="s">
        <v>1116</v>
      </c>
      <c r="C297" s="4" t="str">
        <f>INDEX('Isotope analysis Sample ID'!C:C, MATCH($B297, 'Isotope analysis Sample ID'!B:B, 0))</f>
        <v>NSW0586_10D</v>
      </c>
      <c r="D297" s="2" t="s">
        <v>272</v>
      </c>
      <c r="E297" s="2" t="s">
        <v>154</v>
      </c>
      <c r="F297" s="2">
        <v>-3.44</v>
      </c>
      <c r="G297" s="2">
        <v>-34.31</v>
      </c>
      <c r="H297" s="2">
        <v>0.98</v>
      </c>
      <c r="I297" s="2">
        <v>46.9</v>
      </c>
      <c r="J297" s="2"/>
    </row>
    <row r="298" spans="1:10">
      <c r="A298" s="4" t="str">
        <f>INDEX('Isotope analysis Sample ID'!A:A, MATCH($B298, 'Isotope analysis Sample ID'!B:B, 0))</f>
        <v>E. melliodora</v>
      </c>
      <c r="B298" s="2" t="s">
        <v>1117</v>
      </c>
      <c r="C298" s="4" t="str">
        <f>INDEX('Isotope analysis Sample ID'!C:C, MATCH($B298, 'Isotope analysis Sample ID'!B:B, 0))</f>
        <v>NSW0349_8D</v>
      </c>
      <c r="D298" s="2" t="s">
        <v>617</v>
      </c>
      <c r="E298" s="2" t="s">
        <v>154</v>
      </c>
      <c r="F298" s="2"/>
      <c r="G298" s="2">
        <v>-33.79</v>
      </c>
      <c r="H298" s="2">
        <v>1.25</v>
      </c>
      <c r="I298" s="2">
        <v>45.3</v>
      </c>
      <c r="J298" s="2"/>
    </row>
    <row r="299" spans="1:10">
      <c r="A299" s="4" t="str">
        <f>INDEX('Isotope analysis Sample ID'!A:A, MATCH($B299, 'Isotope analysis Sample ID'!B:B, 0))</f>
        <v>E. melliodora</v>
      </c>
      <c r="B299" s="2" t="s">
        <v>1118</v>
      </c>
      <c r="C299" s="4" t="str">
        <f>INDEX('Isotope analysis Sample ID'!C:C, MATCH($B299, 'Isotope analysis Sample ID'!B:B, 0))</f>
        <v>NSW0349_9D</v>
      </c>
      <c r="D299" s="2" t="s">
        <v>617</v>
      </c>
      <c r="E299" s="2" t="s">
        <v>154</v>
      </c>
      <c r="F299" s="2"/>
      <c r="G299" s="2">
        <v>-32.659999999999997</v>
      </c>
      <c r="H299" s="2">
        <v>1.29</v>
      </c>
      <c r="I299" s="2">
        <v>45.2</v>
      </c>
      <c r="J299" s="2"/>
    </row>
    <row r="300" spans="1:10">
      <c r="A300" s="4" t="str">
        <f>INDEX('Isotope analysis Sample ID'!A:A, MATCH($B300, 'Isotope analysis Sample ID'!B:B, 0))</f>
        <v>E. melliodora</v>
      </c>
      <c r="B300" s="2" t="s">
        <v>1119</v>
      </c>
      <c r="C300" s="4" t="str">
        <f>INDEX('Isotope analysis Sample ID'!C:C, MATCH($B300, 'Isotope analysis Sample ID'!B:B, 0))</f>
        <v>NSW0349_10D</v>
      </c>
      <c r="D300" s="2" t="s">
        <v>617</v>
      </c>
      <c r="E300" s="2" t="s">
        <v>154</v>
      </c>
      <c r="F300" s="2"/>
      <c r="G300" s="2">
        <v>-30.94</v>
      </c>
      <c r="H300" s="2">
        <v>1.53</v>
      </c>
      <c r="I300" s="2">
        <v>46.9</v>
      </c>
      <c r="J300" s="2"/>
    </row>
    <row r="301" spans="1:10">
      <c r="A301" s="4" t="str">
        <f>INDEX('Isotope analysis Sample ID'!A:A, MATCH($B301, 'Isotope analysis Sample ID'!B:B, 0))</f>
        <v>E. melliodora</v>
      </c>
      <c r="B301" s="2" t="s">
        <v>1120</v>
      </c>
      <c r="C301" s="4" t="str">
        <f>INDEX('Isotope analysis Sample ID'!C:C, MATCH($B301, 'Isotope analysis Sample ID'!B:B, 0))</f>
        <v>NSW0612_1W</v>
      </c>
      <c r="D301" s="2" t="s">
        <v>1121</v>
      </c>
      <c r="E301" s="2" t="s">
        <v>171</v>
      </c>
      <c r="F301" s="2"/>
      <c r="G301" s="2">
        <v>-34.58</v>
      </c>
      <c r="H301" s="2">
        <v>2.19</v>
      </c>
      <c r="I301" s="2">
        <v>44.9</v>
      </c>
      <c r="J301" s="2"/>
    </row>
    <row r="302" spans="1:10">
      <c r="A302" s="4" t="str">
        <f>INDEX('Isotope analysis Sample ID'!A:A, MATCH($B302, 'Isotope analysis Sample ID'!B:B, 0))</f>
        <v>E. melliodora</v>
      </c>
      <c r="B302" s="2" t="s">
        <v>1122</v>
      </c>
      <c r="C302" s="4" t="str">
        <f>INDEX('Isotope analysis Sample ID'!C:C, MATCH($B302, 'Isotope analysis Sample ID'!B:B, 0))</f>
        <v>NSW0612_2W</v>
      </c>
      <c r="D302" s="2" t="s">
        <v>750</v>
      </c>
      <c r="E302" s="2" t="s">
        <v>171</v>
      </c>
      <c r="F302" s="2"/>
      <c r="G302" s="2">
        <v>-34.75</v>
      </c>
      <c r="H302" s="2">
        <v>1.53</v>
      </c>
      <c r="I302" s="2">
        <v>45.2</v>
      </c>
      <c r="J302" s="2"/>
    </row>
    <row r="303" spans="1:10">
      <c r="A303" s="4" t="str">
        <f>INDEX('Isotope analysis Sample ID'!A:A, MATCH($B303, 'Isotope analysis Sample ID'!B:B, 0))</f>
        <v>E. melliodora</v>
      </c>
      <c r="B303" s="2" t="s">
        <v>1123</v>
      </c>
      <c r="C303" s="4" t="str">
        <f>INDEX('Isotope analysis Sample ID'!C:C, MATCH($B303, 'Isotope analysis Sample ID'!B:B, 0))</f>
        <v>NSW0612_3W</v>
      </c>
      <c r="D303" s="2" t="s">
        <v>750</v>
      </c>
      <c r="E303" s="2" t="s">
        <v>171</v>
      </c>
      <c r="F303" s="2"/>
      <c r="G303" s="2">
        <v>-35.81</v>
      </c>
      <c r="H303" s="2">
        <v>2.19</v>
      </c>
      <c r="I303" s="2">
        <v>44.9</v>
      </c>
      <c r="J303" s="2"/>
    </row>
    <row r="304" spans="1:10">
      <c r="A304" s="4" t="str">
        <f>INDEX('Isotope analysis Sample ID'!A:A, MATCH($B304, 'Isotope analysis Sample ID'!B:B, 0))</f>
        <v>E. melliodora</v>
      </c>
      <c r="B304" s="2" t="s">
        <v>1124</v>
      </c>
      <c r="C304" s="4" t="str">
        <f>INDEX('Isotope analysis Sample ID'!C:C, MATCH($B304, 'Isotope analysis Sample ID'!B:B, 0))</f>
        <v>NSW0612_4W</v>
      </c>
      <c r="D304" s="2" t="s">
        <v>750</v>
      </c>
      <c r="E304" s="2" t="s">
        <v>171</v>
      </c>
      <c r="F304" s="2"/>
      <c r="G304" s="2">
        <v>-35.799999999999997</v>
      </c>
      <c r="H304" s="2">
        <v>1.62</v>
      </c>
      <c r="I304" s="2">
        <v>44.8</v>
      </c>
      <c r="J304" s="2"/>
    </row>
    <row r="305" spans="1:10">
      <c r="A305" s="4" t="str">
        <f>INDEX('Isotope analysis Sample ID'!A:A, MATCH($B305, 'Isotope analysis Sample ID'!B:B, 0))</f>
        <v>E. melliodora</v>
      </c>
      <c r="B305" s="2" t="s">
        <v>1125</v>
      </c>
      <c r="C305" s="4" t="str">
        <f>INDEX('Isotope analysis Sample ID'!C:C, MATCH($B305, 'Isotope analysis Sample ID'!B:B, 0))</f>
        <v>NSW0612_5W</v>
      </c>
      <c r="D305" s="2" t="s">
        <v>750</v>
      </c>
      <c r="E305" s="2" t="s">
        <v>171</v>
      </c>
      <c r="F305" s="2"/>
      <c r="G305" s="2">
        <v>-36.36</v>
      </c>
      <c r="H305" s="2">
        <v>1.66</v>
      </c>
      <c r="I305" s="2">
        <v>44.4</v>
      </c>
      <c r="J305" s="2"/>
    </row>
    <row r="306" spans="1:10">
      <c r="A306" s="4" t="str">
        <f>INDEX('Isotope analysis Sample ID'!A:A, MATCH($B306, 'Isotope analysis Sample ID'!B:B, 0))</f>
        <v>E. melliodora</v>
      </c>
      <c r="B306" s="2" t="s">
        <v>1126</v>
      </c>
      <c r="C306" s="4" t="str">
        <f>INDEX('Isotope analysis Sample ID'!C:C, MATCH($B306, 'Isotope analysis Sample ID'!B:B, 0))</f>
        <v>NSW0612_6W</v>
      </c>
      <c r="D306" s="2" t="s">
        <v>750</v>
      </c>
      <c r="E306" s="2" t="s">
        <v>171</v>
      </c>
      <c r="F306" s="2"/>
      <c r="G306" s="2">
        <v>-35.619999999999997</v>
      </c>
      <c r="H306" s="2">
        <v>1.21</v>
      </c>
      <c r="I306" s="2">
        <v>45.8</v>
      </c>
      <c r="J306" s="2"/>
    </row>
    <row r="307" spans="1:10">
      <c r="A307" s="4" t="str">
        <f>INDEX('Isotope analysis Sample ID'!A:A, MATCH($B307, 'Isotope analysis Sample ID'!B:B, 0))</f>
        <v>E. melliodora</v>
      </c>
      <c r="B307" s="2" t="s">
        <v>1127</v>
      </c>
      <c r="C307" s="4" t="str">
        <f>INDEX('Isotope analysis Sample ID'!C:C, MATCH($B307, 'Isotope analysis Sample ID'!B:B, 0))</f>
        <v>NSW0612_7W</v>
      </c>
      <c r="D307" s="2" t="s">
        <v>750</v>
      </c>
      <c r="E307" s="2" t="s">
        <v>171</v>
      </c>
      <c r="F307" s="2"/>
      <c r="G307" s="2">
        <v>-33.67</v>
      </c>
      <c r="H307" s="2">
        <v>1.3</v>
      </c>
      <c r="I307" s="2">
        <v>44</v>
      </c>
      <c r="J307" s="2"/>
    </row>
    <row r="308" spans="1:10">
      <c r="A308" s="4" t="str">
        <f>INDEX('Isotope analysis Sample ID'!A:A, MATCH($B308, 'Isotope analysis Sample ID'!B:B, 0))</f>
        <v>E. melliodora</v>
      </c>
      <c r="B308" s="2" t="s">
        <v>1128</v>
      </c>
      <c r="C308" s="4" t="str">
        <f>INDEX('Isotope analysis Sample ID'!C:C, MATCH($B308, 'Isotope analysis Sample ID'!B:B, 0))</f>
        <v>NSW0612_8W</v>
      </c>
      <c r="D308" s="2" t="s">
        <v>750</v>
      </c>
      <c r="E308" s="2" t="s">
        <v>171</v>
      </c>
      <c r="F308" s="2"/>
      <c r="G308" s="2">
        <v>-36.619999999999997</v>
      </c>
      <c r="H308" s="2">
        <v>1.37</v>
      </c>
      <c r="I308" s="2">
        <v>44.5</v>
      </c>
      <c r="J308" s="2"/>
    </row>
    <row r="309" spans="1:10">
      <c r="A309" s="4" t="str">
        <f>INDEX('Isotope analysis Sample ID'!A:A, MATCH($B309, 'Isotope analysis Sample ID'!B:B, 0))</f>
        <v>E. melliodora</v>
      </c>
      <c r="B309" s="2" t="s">
        <v>1129</v>
      </c>
      <c r="C309" s="4" t="str">
        <f>INDEX('Isotope analysis Sample ID'!C:C, MATCH($B309, 'Isotope analysis Sample ID'!B:B, 0))</f>
        <v>NSW0612_9W</v>
      </c>
      <c r="D309" s="2" t="s">
        <v>750</v>
      </c>
      <c r="E309" s="2" t="s">
        <v>171</v>
      </c>
      <c r="F309" s="2"/>
      <c r="G309" s="2">
        <v>-30.78</v>
      </c>
      <c r="H309" s="2">
        <v>1.72</v>
      </c>
      <c r="I309" s="2">
        <v>45</v>
      </c>
      <c r="J309" s="2"/>
    </row>
    <row r="310" spans="1:10">
      <c r="A310" s="4" t="str">
        <f>INDEX('Isotope analysis Sample ID'!A:A, MATCH($B310, 'Isotope analysis Sample ID'!B:B, 0))</f>
        <v>E. melliodora</v>
      </c>
      <c r="B310" s="2" t="s">
        <v>1130</v>
      </c>
      <c r="C310" s="4" t="str">
        <f>INDEX('Isotope analysis Sample ID'!C:C, MATCH($B310, 'Isotope analysis Sample ID'!B:B, 0))</f>
        <v>NSW0612_10W</v>
      </c>
      <c r="D310" s="2" t="s">
        <v>750</v>
      </c>
      <c r="E310" s="2" t="s">
        <v>171</v>
      </c>
      <c r="F310" s="2"/>
      <c r="G310" s="2">
        <v>-37.409999999999997</v>
      </c>
      <c r="H310" s="2">
        <v>1.84</v>
      </c>
      <c r="I310" s="2">
        <v>43.7</v>
      </c>
      <c r="J310" s="2"/>
    </row>
    <row r="311" spans="1:10">
      <c r="A311" s="4" t="str">
        <f>INDEX('Isotope analysis Sample ID'!A:A, MATCH($B311, 'Isotope analysis Sample ID'!B:B, 0))</f>
        <v>E. melliodora</v>
      </c>
      <c r="B311" s="2" t="s">
        <v>1131</v>
      </c>
      <c r="C311" s="4" t="str">
        <f>INDEX('Isotope analysis Sample ID'!C:C, MATCH($B311, 'Isotope analysis Sample ID'!B:B, 0))</f>
        <v>NSW0612_1D</v>
      </c>
      <c r="D311" s="2" t="s">
        <v>750</v>
      </c>
      <c r="E311" s="2" t="s">
        <v>154</v>
      </c>
      <c r="F311" s="2"/>
      <c r="G311" s="2">
        <v>-31.35</v>
      </c>
      <c r="H311" s="2">
        <v>1.44</v>
      </c>
      <c r="I311" s="2">
        <v>44.5</v>
      </c>
      <c r="J311" s="2"/>
    </row>
    <row r="312" spans="1:10">
      <c r="A312" s="4" t="str">
        <f>INDEX('Isotope analysis Sample ID'!A:A, MATCH($B312, 'Isotope analysis Sample ID'!B:B, 0))</f>
        <v>E. melliodora</v>
      </c>
      <c r="B312" s="2" t="s">
        <v>1132</v>
      </c>
      <c r="C312" s="4" t="str">
        <f>INDEX('Isotope analysis Sample ID'!C:C, MATCH($B312, 'Isotope analysis Sample ID'!B:B, 0))</f>
        <v>NSW0612_2D</v>
      </c>
      <c r="D312" s="2" t="s">
        <v>750</v>
      </c>
      <c r="E312" s="2" t="s">
        <v>154</v>
      </c>
      <c r="F312" s="2"/>
      <c r="G312" s="2">
        <v>-33.29</v>
      </c>
      <c r="H312" s="2">
        <v>1.1499999999999999</v>
      </c>
      <c r="I312" s="2">
        <v>46.5</v>
      </c>
      <c r="J312" s="2"/>
    </row>
    <row r="313" spans="1:10">
      <c r="A313" s="4" t="str">
        <f>INDEX('Isotope analysis Sample ID'!A:A, MATCH($B313, 'Isotope analysis Sample ID'!B:B, 0))</f>
        <v>E. melliodora</v>
      </c>
      <c r="B313" s="2" t="s">
        <v>1133</v>
      </c>
      <c r="C313" s="4" t="str">
        <f>INDEX('Isotope analysis Sample ID'!C:C, MATCH($B313, 'Isotope analysis Sample ID'!B:B, 0))</f>
        <v>NSW0612_3D</v>
      </c>
      <c r="D313" s="2" t="s">
        <v>750</v>
      </c>
      <c r="E313" s="2" t="s">
        <v>154</v>
      </c>
      <c r="F313" s="2"/>
      <c r="G313" s="2">
        <v>-31.8</v>
      </c>
      <c r="H313" s="2">
        <v>1.64</v>
      </c>
      <c r="I313" s="2">
        <v>47.1</v>
      </c>
      <c r="J313" s="2"/>
    </row>
    <row r="314" spans="1:10">
      <c r="A314" s="4" t="str">
        <f>INDEX('Isotope analysis Sample ID'!A:A, MATCH($B314, 'Isotope analysis Sample ID'!B:B, 0))</f>
        <v>E. melliodora</v>
      </c>
      <c r="B314" s="2" t="s">
        <v>1134</v>
      </c>
      <c r="C314" s="4" t="str">
        <f>INDEX('Isotope analysis Sample ID'!C:C, MATCH($B314, 'Isotope analysis Sample ID'!B:B, 0))</f>
        <v>NSW0612_4D</v>
      </c>
      <c r="D314" s="2" t="s">
        <v>750</v>
      </c>
      <c r="E314" s="2" t="s">
        <v>154</v>
      </c>
      <c r="F314" s="2"/>
      <c r="G314" s="2">
        <v>-27.78</v>
      </c>
      <c r="H314" s="2">
        <v>1.85</v>
      </c>
      <c r="I314" s="2">
        <v>45.2</v>
      </c>
      <c r="J314" s="2"/>
    </row>
    <row r="315" spans="1:10">
      <c r="A315" s="4" t="str">
        <f>INDEX('Isotope analysis Sample ID'!A:A, MATCH($B315, 'Isotope analysis Sample ID'!B:B, 0))</f>
        <v>E. melliodora</v>
      </c>
      <c r="B315" s="2" t="s">
        <v>1135</v>
      </c>
      <c r="C315" s="4" t="str">
        <f>INDEX('Isotope analysis Sample ID'!C:C, MATCH($B315, 'Isotope analysis Sample ID'!B:B, 0))</f>
        <v>NSW0612_5D</v>
      </c>
      <c r="D315" s="2" t="s">
        <v>750</v>
      </c>
      <c r="E315" s="2" t="s">
        <v>154</v>
      </c>
      <c r="F315" s="2"/>
      <c r="G315" s="2">
        <v>-33.81</v>
      </c>
      <c r="H315" s="2">
        <v>2</v>
      </c>
      <c r="I315" s="2">
        <v>45.6</v>
      </c>
      <c r="J315" s="2"/>
    </row>
    <row r="316" spans="1:10">
      <c r="A316" s="4" t="str">
        <f>INDEX('Isotope analysis Sample ID'!A:A, MATCH($B316, 'Isotope analysis Sample ID'!B:B, 0))</f>
        <v>E. melliodora</v>
      </c>
      <c r="B316" s="2" t="s">
        <v>1136</v>
      </c>
      <c r="C316" s="4" t="str">
        <f>INDEX('Isotope analysis Sample ID'!C:C, MATCH($B316, 'Isotope analysis Sample ID'!B:B, 0))</f>
        <v>NSW0612_6D</v>
      </c>
      <c r="D316" s="2" t="s">
        <v>750</v>
      </c>
      <c r="E316" s="2" t="s">
        <v>154</v>
      </c>
      <c r="F316" s="2"/>
      <c r="G316" s="2">
        <v>-33.200000000000003</v>
      </c>
      <c r="H316" s="2">
        <v>1.1200000000000001</v>
      </c>
      <c r="I316" s="2">
        <v>45.1</v>
      </c>
      <c r="J316" s="2"/>
    </row>
    <row r="317" spans="1:10">
      <c r="A317" s="4" t="str">
        <f>INDEX('Isotope analysis Sample ID'!A:A, MATCH($B317, 'Isotope analysis Sample ID'!B:B, 0))</f>
        <v>E. melliodora</v>
      </c>
      <c r="B317" s="2" t="s">
        <v>1137</v>
      </c>
      <c r="C317" s="4" t="str">
        <f>INDEX('Isotope analysis Sample ID'!C:C, MATCH($B317, 'Isotope analysis Sample ID'!B:B, 0))</f>
        <v>NSW0612_7D</v>
      </c>
      <c r="D317" s="2" t="s">
        <v>750</v>
      </c>
      <c r="E317" s="2" t="s">
        <v>154</v>
      </c>
      <c r="F317" s="2"/>
      <c r="G317" s="2">
        <v>-32.979999999999997</v>
      </c>
      <c r="H317" s="2">
        <v>1.81</v>
      </c>
      <c r="I317" s="2">
        <v>45.9</v>
      </c>
      <c r="J317" s="2"/>
    </row>
    <row r="318" spans="1:10">
      <c r="A318" s="4" t="str">
        <f>INDEX('Isotope analysis Sample ID'!A:A, MATCH($B318, 'Isotope analysis Sample ID'!B:B, 0))</f>
        <v>E. melliodora</v>
      </c>
      <c r="B318" s="2" t="s">
        <v>1138</v>
      </c>
      <c r="C318" s="4" t="str">
        <f>INDEX('Isotope analysis Sample ID'!C:C, MATCH($B318, 'Isotope analysis Sample ID'!B:B, 0))</f>
        <v>NSW0612_8D</v>
      </c>
      <c r="D318" s="2" t="s">
        <v>750</v>
      </c>
      <c r="E318" s="2" t="s">
        <v>154</v>
      </c>
      <c r="F318" s="2"/>
      <c r="G318" s="2">
        <v>-34.369999999999997</v>
      </c>
      <c r="H318" s="2">
        <v>2.2400000000000002</v>
      </c>
      <c r="I318" s="2">
        <v>43.2</v>
      </c>
      <c r="J318" s="2"/>
    </row>
    <row r="319" spans="1:10">
      <c r="A319" s="4" t="str">
        <f>INDEX('Isotope analysis Sample ID'!A:A, MATCH($B319, 'Isotope analysis Sample ID'!B:B, 0))</f>
        <v>E. melliodora</v>
      </c>
      <c r="B319" s="2" t="s">
        <v>1139</v>
      </c>
      <c r="C319" s="4" t="str">
        <f>INDEX('Isotope analysis Sample ID'!C:C, MATCH($B319, 'Isotope analysis Sample ID'!B:B, 0))</f>
        <v>NSW0612_10D</v>
      </c>
      <c r="D319" s="2" t="s">
        <v>750</v>
      </c>
      <c r="E319" s="2" t="s">
        <v>154</v>
      </c>
      <c r="F319" s="2"/>
      <c r="G319" s="2">
        <v>-34.75</v>
      </c>
      <c r="H319" s="2">
        <v>1.57</v>
      </c>
      <c r="I319" s="2">
        <v>45.4</v>
      </c>
      <c r="J319" s="2"/>
    </row>
    <row r="320" spans="1:10">
      <c r="A320" s="4" t="str">
        <f>INDEX('Isotope analysis Sample ID'!A:A, MATCH($B320, 'Isotope analysis Sample ID'!B:B, 0))</f>
        <v>E. melliodora</v>
      </c>
      <c r="B320" s="2" t="s">
        <v>1139</v>
      </c>
      <c r="C320" s="4" t="str">
        <f>INDEX('Isotope analysis Sample ID'!C:C, MATCH($B320, 'Isotope analysis Sample ID'!B:B, 0))</f>
        <v>NSW0612_10D</v>
      </c>
      <c r="D320" s="2" t="s">
        <v>750</v>
      </c>
      <c r="E320" s="2" t="s">
        <v>154</v>
      </c>
      <c r="F320" s="2"/>
      <c r="G320" s="2">
        <v>-34.92</v>
      </c>
      <c r="H320" s="2">
        <v>1.64</v>
      </c>
      <c r="I320" s="2">
        <v>45.4</v>
      </c>
      <c r="J320" s="2"/>
    </row>
    <row r="321" spans="1:10">
      <c r="A321" s="4" t="str">
        <f>INDEX('Isotope analysis Sample ID'!A:A, MATCH($B321, 'Isotope analysis Sample ID'!B:B, 0))</f>
        <v>E. melliodora</v>
      </c>
      <c r="B321" s="2" t="s">
        <v>1140</v>
      </c>
      <c r="C321" s="4" t="str">
        <f>INDEX('Isotope analysis Sample ID'!C:C, MATCH($B321, 'Isotope analysis Sample ID'!B:B, 0))</f>
        <v>NSW0675_1W</v>
      </c>
      <c r="D321" s="2" t="s">
        <v>302</v>
      </c>
      <c r="E321" s="2" t="s">
        <v>171</v>
      </c>
      <c r="F321" s="2"/>
      <c r="G321" s="2">
        <v>-34.35</v>
      </c>
      <c r="H321" s="2">
        <v>1.78</v>
      </c>
      <c r="I321" s="2">
        <v>45.8</v>
      </c>
      <c r="J321" s="2"/>
    </row>
    <row r="322" spans="1:10">
      <c r="A322" s="4" t="str">
        <f>INDEX('Isotope analysis Sample ID'!A:A, MATCH($B322, 'Isotope analysis Sample ID'!B:B, 0))</f>
        <v>E. melliodora</v>
      </c>
      <c r="B322" s="2" t="s">
        <v>1141</v>
      </c>
      <c r="C322" s="4" t="str">
        <f>INDEX('Isotope analysis Sample ID'!C:C, MATCH($B322, 'Isotope analysis Sample ID'!B:B, 0))</f>
        <v>NSW0675_2W</v>
      </c>
      <c r="D322" s="2" t="s">
        <v>302</v>
      </c>
      <c r="E322" s="2" t="s">
        <v>171</v>
      </c>
      <c r="F322" s="2"/>
      <c r="G322" s="2">
        <v>-35.020000000000003</v>
      </c>
      <c r="H322" s="2">
        <v>1.74</v>
      </c>
      <c r="I322" s="2">
        <v>46.1</v>
      </c>
      <c r="J322" s="2"/>
    </row>
    <row r="323" spans="1:10">
      <c r="A323" s="4" t="str">
        <f>INDEX('Isotope analysis Sample ID'!A:A, MATCH($B323, 'Isotope analysis Sample ID'!B:B, 0))</f>
        <v>E. melliodora</v>
      </c>
      <c r="B323" s="2" t="s">
        <v>1142</v>
      </c>
      <c r="C323" s="4" t="str">
        <f>INDEX('Isotope analysis Sample ID'!C:C, MATCH($B323, 'Isotope analysis Sample ID'!B:B, 0))</f>
        <v>NSW0675_3W</v>
      </c>
      <c r="D323" s="2" t="s">
        <v>302</v>
      </c>
      <c r="E323" s="2" t="s">
        <v>171</v>
      </c>
      <c r="F323" s="2"/>
      <c r="G323" s="2">
        <v>-35.61</v>
      </c>
      <c r="H323" s="2">
        <v>1.36</v>
      </c>
      <c r="I323" s="2">
        <v>45.6</v>
      </c>
      <c r="J323" s="2"/>
    </row>
    <row r="324" spans="1:10">
      <c r="A324" s="4" t="str">
        <f>INDEX('Isotope analysis Sample ID'!A:A, MATCH($B324, 'Isotope analysis Sample ID'!B:B, 0))</f>
        <v>E. melliodora</v>
      </c>
      <c r="B324" s="2" t="s">
        <v>1143</v>
      </c>
      <c r="C324" s="4" t="str">
        <f>INDEX('Isotope analysis Sample ID'!C:C, MATCH($B324, 'Isotope analysis Sample ID'!B:B, 0))</f>
        <v>NSW0675_4W</v>
      </c>
      <c r="D324" s="2" t="s">
        <v>302</v>
      </c>
      <c r="E324" s="2" t="s">
        <v>171</v>
      </c>
      <c r="F324" s="2"/>
      <c r="G324" s="2">
        <v>-35.450000000000003</v>
      </c>
      <c r="H324" s="2">
        <v>1.78</v>
      </c>
      <c r="I324" s="2">
        <v>44.9</v>
      </c>
      <c r="J324" s="2"/>
    </row>
    <row r="325" spans="1:10">
      <c r="A325" s="4" t="str">
        <f>INDEX('Isotope analysis Sample ID'!A:A, MATCH($B325, 'Isotope analysis Sample ID'!B:B, 0))</f>
        <v>E. melliodora</v>
      </c>
      <c r="B325" s="2" t="s">
        <v>1144</v>
      </c>
      <c r="C325" s="4" t="str">
        <f>INDEX('Isotope analysis Sample ID'!C:C, MATCH($B325, 'Isotope analysis Sample ID'!B:B, 0))</f>
        <v>NSW0675_5W</v>
      </c>
      <c r="D325" s="2" t="s">
        <v>302</v>
      </c>
      <c r="E325" s="2" t="s">
        <v>171</v>
      </c>
      <c r="F325" s="2"/>
      <c r="G325" s="2">
        <v>-34.33</v>
      </c>
      <c r="H325" s="2">
        <v>1.4</v>
      </c>
      <c r="I325" s="2">
        <v>45.1</v>
      </c>
      <c r="J325" s="2"/>
    </row>
    <row r="326" spans="1:10">
      <c r="A326" s="4" t="str">
        <f>INDEX('Isotope analysis Sample ID'!A:A, MATCH($B326, 'Isotope analysis Sample ID'!B:B, 0))</f>
        <v>E. melliodora</v>
      </c>
      <c r="B326" s="2" t="s">
        <v>1145</v>
      </c>
      <c r="C326" s="4" t="str">
        <f>INDEX('Isotope analysis Sample ID'!C:C, MATCH($B326, 'Isotope analysis Sample ID'!B:B, 0))</f>
        <v>NSW0675_6W</v>
      </c>
      <c r="D326" s="2" t="s">
        <v>302</v>
      </c>
      <c r="E326" s="2" t="s">
        <v>171</v>
      </c>
      <c r="F326" s="2"/>
      <c r="G326" s="2">
        <v>-36.61</v>
      </c>
      <c r="H326" s="2">
        <v>2.06</v>
      </c>
      <c r="I326" s="2">
        <v>43.2</v>
      </c>
      <c r="J326" s="2"/>
    </row>
    <row r="327" spans="1:10">
      <c r="A327" s="4" t="str">
        <f>INDEX('Isotope analysis Sample ID'!A:A, MATCH($B327, 'Isotope analysis Sample ID'!B:B, 0))</f>
        <v>E. melliodora</v>
      </c>
      <c r="B327" s="2" t="s">
        <v>1146</v>
      </c>
      <c r="C327" s="4" t="str">
        <f>INDEX('Isotope analysis Sample ID'!C:C, MATCH($B327, 'Isotope analysis Sample ID'!B:B, 0))</f>
        <v>NSW0675_7W</v>
      </c>
      <c r="D327" s="2" t="s">
        <v>302</v>
      </c>
      <c r="E327" s="2" t="s">
        <v>171</v>
      </c>
      <c r="F327" s="2"/>
      <c r="G327" s="2">
        <v>-34.69</v>
      </c>
      <c r="H327" s="2">
        <v>2.13</v>
      </c>
      <c r="I327" s="2">
        <v>46.3</v>
      </c>
      <c r="J327" s="2"/>
    </row>
    <row r="328" spans="1:10">
      <c r="A328" s="4" t="str">
        <f>INDEX('Isotope analysis Sample ID'!A:A, MATCH($B328, 'Isotope analysis Sample ID'!B:B, 0))</f>
        <v>E. melliodora</v>
      </c>
      <c r="B328" s="2" t="s">
        <v>1147</v>
      </c>
      <c r="C328" s="4" t="str">
        <f>INDEX('Isotope analysis Sample ID'!C:C, MATCH($B328, 'Isotope analysis Sample ID'!B:B, 0))</f>
        <v>NSW0675_8W</v>
      </c>
      <c r="D328" s="2" t="s">
        <v>302</v>
      </c>
      <c r="E328" s="2" t="s">
        <v>171</v>
      </c>
      <c r="F328" s="2"/>
      <c r="G328" s="2">
        <v>-34.5</v>
      </c>
      <c r="H328" s="2">
        <v>2.0299999999999998</v>
      </c>
      <c r="I328" s="2">
        <v>44.1</v>
      </c>
      <c r="J328" s="2"/>
    </row>
    <row r="329" spans="1:10">
      <c r="A329" s="4" t="str">
        <f>INDEX('Isotope analysis Sample ID'!A:A, MATCH($B329, 'Isotope analysis Sample ID'!B:B, 0))</f>
        <v>E. melliodora</v>
      </c>
      <c r="B329" s="2" t="s">
        <v>1148</v>
      </c>
      <c r="C329" s="4" t="str">
        <f>INDEX('Isotope analysis Sample ID'!C:C, MATCH($B329, 'Isotope analysis Sample ID'!B:B, 0))</f>
        <v>NSW0675_9W</v>
      </c>
      <c r="D329" s="2" t="s">
        <v>302</v>
      </c>
      <c r="E329" s="2" t="s">
        <v>171</v>
      </c>
      <c r="F329" s="2"/>
      <c r="G329" s="2">
        <v>-35.549999999999997</v>
      </c>
      <c r="H329" s="2">
        <v>1.95</v>
      </c>
      <c r="I329" s="2">
        <v>44.9</v>
      </c>
      <c r="J329" s="2"/>
    </row>
    <row r="330" spans="1:10">
      <c r="A330" s="4" t="str">
        <f>INDEX('Isotope analysis Sample ID'!A:A, MATCH($B330, 'Isotope analysis Sample ID'!B:B, 0))</f>
        <v>E. melliodora</v>
      </c>
      <c r="B330" s="2" t="s">
        <v>1149</v>
      </c>
      <c r="C330" s="4" t="str">
        <f>INDEX('Isotope analysis Sample ID'!C:C, MATCH($B330, 'Isotope analysis Sample ID'!B:B, 0))</f>
        <v>NSW0675_10W</v>
      </c>
      <c r="D330" s="2" t="s">
        <v>302</v>
      </c>
      <c r="E330" s="2" t="s">
        <v>171</v>
      </c>
      <c r="F330" s="2"/>
      <c r="G330" s="2">
        <v>-35.799999999999997</v>
      </c>
      <c r="H330" s="2">
        <v>1.51</v>
      </c>
      <c r="I330" s="2">
        <v>45.6</v>
      </c>
      <c r="J330" s="2"/>
    </row>
    <row r="331" spans="1:10">
      <c r="A331" s="4" t="str">
        <f>INDEX('Isotope analysis Sample ID'!A:A, MATCH($B331, 'Isotope analysis Sample ID'!B:B, 0))</f>
        <v>E. melliodora</v>
      </c>
      <c r="B331" s="2" t="s">
        <v>1150</v>
      </c>
      <c r="C331" s="4" t="str">
        <f>INDEX('Isotope analysis Sample ID'!C:C, MATCH($B331, 'Isotope analysis Sample ID'!B:B, 0))</f>
        <v>NSW0675_1D</v>
      </c>
      <c r="D331" s="2" t="s">
        <v>302</v>
      </c>
      <c r="E331" s="2" t="s">
        <v>154</v>
      </c>
      <c r="F331" s="2"/>
      <c r="G331" s="2">
        <v>-35.090000000000003</v>
      </c>
      <c r="H331" s="2">
        <v>1.25</v>
      </c>
      <c r="I331" s="2">
        <v>46.1</v>
      </c>
      <c r="J331" s="2"/>
    </row>
    <row r="332" spans="1:10">
      <c r="A332" s="4" t="str">
        <f>INDEX('Isotope analysis Sample ID'!A:A, MATCH($B332, 'Isotope analysis Sample ID'!B:B, 0))</f>
        <v>E. melliodora</v>
      </c>
      <c r="B332" s="2" t="s">
        <v>1151</v>
      </c>
      <c r="C332" s="4" t="str">
        <f>INDEX('Isotope analysis Sample ID'!C:C, MATCH($B332, 'Isotope analysis Sample ID'!B:B, 0))</f>
        <v>NSW0675_2D</v>
      </c>
      <c r="D332" s="2" t="s">
        <v>302</v>
      </c>
      <c r="E332" s="2" t="s">
        <v>154</v>
      </c>
      <c r="F332" s="2"/>
      <c r="G332" s="2">
        <v>-32.01</v>
      </c>
      <c r="H332" s="2">
        <v>1.51</v>
      </c>
      <c r="I332" s="2">
        <v>46</v>
      </c>
      <c r="J332" s="2"/>
    </row>
    <row r="333" spans="1:10">
      <c r="A333" s="4" t="str">
        <f>INDEX('Isotope analysis Sample ID'!A:A, MATCH($B333, 'Isotope analysis Sample ID'!B:B, 0))</f>
        <v>E. melliodora</v>
      </c>
      <c r="B333" s="2" t="s">
        <v>1152</v>
      </c>
      <c r="C333" s="4" t="str">
        <f>INDEX('Isotope analysis Sample ID'!C:C, MATCH($B333, 'Isotope analysis Sample ID'!B:B, 0))</f>
        <v>NSW0675_3D</v>
      </c>
      <c r="D333" s="2" t="s">
        <v>302</v>
      </c>
      <c r="E333" s="2" t="s">
        <v>154</v>
      </c>
      <c r="F333" s="2"/>
      <c r="G333" s="2">
        <v>-33.76</v>
      </c>
      <c r="H333" s="2">
        <v>1.1399999999999999</v>
      </c>
      <c r="I333" s="2">
        <v>45.8</v>
      </c>
      <c r="J333" s="2"/>
    </row>
    <row r="334" spans="1:10">
      <c r="A334" s="4" t="str">
        <f>INDEX('Isotope analysis Sample ID'!A:A, MATCH($B334, 'Isotope analysis Sample ID'!B:B, 0))</f>
        <v>E. melliodora</v>
      </c>
      <c r="B334" s="2" t="s">
        <v>1153</v>
      </c>
      <c r="C334" s="4" t="str">
        <f>INDEX('Isotope analysis Sample ID'!C:C, MATCH($B334, 'Isotope analysis Sample ID'!B:B, 0))</f>
        <v>NSW0675_4D</v>
      </c>
      <c r="D334" s="2" t="s">
        <v>302</v>
      </c>
      <c r="E334" s="2" t="s">
        <v>154</v>
      </c>
      <c r="F334" s="2"/>
      <c r="G334" s="2">
        <v>-31.91</v>
      </c>
      <c r="H334" s="2">
        <v>1.28</v>
      </c>
      <c r="I334" s="2">
        <v>45.8</v>
      </c>
      <c r="J334" s="2"/>
    </row>
    <row r="335" spans="1:10">
      <c r="A335" s="4" t="str">
        <f>INDEX('Isotope analysis Sample ID'!A:A, MATCH($B335, 'Isotope analysis Sample ID'!B:B, 0))</f>
        <v>E. melliodora</v>
      </c>
      <c r="B335" s="2" t="s">
        <v>1154</v>
      </c>
      <c r="C335" s="4" t="str">
        <f>INDEX('Isotope analysis Sample ID'!C:C, MATCH($B335, 'Isotope analysis Sample ID'!B:B, 0))</f>
        <v>NSW0675_5D</v>
      </c>
      <c r="D335" s="2" t="s">
        <v>302</v>
      </c>
      <c r="E335" s="2" t="s">
        <v>154</v>
      </c>
      <c r="F335" s="2"/>
      <c r="G335" s="2">
        <v>-32.54</v>
      </c>
      <c r="H335" s="2">
        <v>2.0499999999999998</v>
      </c>
      <c r="I335" s="2">
        <v>44.8</v>
      </c>
      <c r="J335" s="2"/>
    </row>
    <row r="336" spans="1:10">
      <c r="A336" s="4" t="str">
        <f>INDEX('Isotope analysis Sample ID'!A:A, MATCH($B336, 'Isotope analysis Sample ID'!B:B, 0))</f>
        <v>E. melliodora</v>
      </c>
      <c r="B336" s="2" t="s">
        <v>1155</v>
      </c>
      <c r="C336" s="4" t="str">
        <f>INDEX('Isotope analysis Sample ID'!C:C, MATCH($B336, 'Isotope analysis Sample ID'!B:B, 0))</f>
        <v>NSW0675_6D</v>
      </c>
      <c r="D336" s="2" t="s">
        <v>302</v>
      </c>
      <c r="E336" s="2" t="s">
        <v>154</v>
      </c>
      <c r="F336" s="2"/>
      <c r="G336" s="2">
        <v>-36.369999999999997</v>
      </c>
      <c r="H336" s="2">
        <v>1.51</v>
      </c>
      <c r="I336" s="2">
        <v>39.6</v>
      </c>
      <c r="J336" s="2"/>
    </row>
    <row r="337" spans="1:10">
      <c r="A337" s="4" t="str">
        <f>INDEX('Isotope analysis Sample ID'!A:A, MATCH($B337, 'Isotope analysis Sample ID'!B:B, 0))</f>
        <v>E. melliodora</v>
      </c>
      <c r="B337" s="2" t="s">
        <v>1156</v>
      </c>
      <c r="C337" s="4" t="str">
        <f>INDEX('Isotope analysis Sample ID'!C:C, MATCH($B337, 'Isotope analysis Sample ID'!B:B, 0))</f>
        <v>NSW0675_7D</v>
      </c>
      <c r="D337" s="2" t="s">
        <v>302</v>
      </c>
      <c r="E337" s="2" t="s">
        <v>154</v>
      </c>
      <c r="F337" s="2"/>
      <c r="G337" s="2">
        <v>-35.32</v>
      </c>
      <c r="H337" s="2">
        <v>1.35</v>
      </c>
      <c r="I337" s="2">
        <v>42.8</v>
      </c>
      <c r="J337" s="2"/>
    </row>
    <row r="338" spans="1:10">
      <c r="A338" s="4" t="str">
        <f>INDEX('Isotope analysis Sample ID'!A:A, MATCH($B338, 'Isotope analysis Sample ID'!B:B, 0))</f>
        <v>E. melliodora</v>
      </c>
      <c r="B338" s="2" t="s">
        <v>1157</v>
      </c>
      <c r="C338" s="4" t="str">
        <f>INDEX('Isotope analysis Sample ID'!C:C, MATCH($B338, 'Isotope analysis Sample ID'!B:B, 0))</f>
        <v>NSW0675_8D</v>
      </c>
      <c r="D338" s="2" t="s">
        <v>302</v>
      </c>
      <c r="E338" s="2" t="s">
        <v>154</v>
      </c>
      <c r="F338" s="2"/>
      <c r="G338" s="2">
        <v>-35.700000000000003</v>
      </c>
      <c r="H338" s="2">
        <v>1.36</v>
      </c>
      <c r="I338" s="2">
        <v>40.4</v>
      </c>
      <c r="J338" s="2"/>
    </row>
    <row r="339" spans="1:10">
      <c r="A339" s="4" t="str">
        <f>INDEX('Isotope analysis Sample ID'!A:A, MATCH($B339, 'Isotope analysis Sample ID'!B:B, 0))</f>
        <v>E. melliodora</v>
      </c>
      <c r="B339" s="2" t="s">
        <v>1158</v>
      </c>
      <c r="C339" s="4" t="str">
        <f>INDEX('Isotope analysis Sample ID'!C:C, MATCH($B339, 'Isotope analysis Sample ID'!B:B, 0))</f>
        <v>NSW0675_9D</v>
      </c>
      <c r="D339" s="2" t="s">
        <v>302</v>
      </c>
      <c r="E339" s="2" t="s">
        <v>154</v>
      </c>
      <c r="F339" s="2"/>
      <c r="G339" s="2">
        <v>-34.880000000000003</v>
      </c>
      <c r="H339" s="2">
        <v>1.32</v>
      </c>
      <c r="I339" s="2">
        <v>42.6</v>
      </c>
      <c r="J339" s="2"/>
    </row>
    <row r="340" spans="1:10">
      <c r="A340" s="4" t="str">
        <f>INDEX('Isotope analysis Sample ID'!A:A, MATCH($B340, 'Isotope analysis Sample ID'!B:B, 0))</f>
        <v>E. melliodora</v>
      </c>
      <c r="B340" s="2" t="s">
        <v>1159</v>
      </c>
      <c r="C340" s="4" t="str">
        <f>INDEX('Isotope analysis Sample ID'!C:C, MATCH($B340, 'Isotope analysis Sample ID'!B:B, 0))</f>
        <v>NSW0675_10D</v>
      </c>
      <c r="D340" s="2" t="s">
        <v>302</v>
      </c>
      <c r="E340" s="2" t="s">
        <v>154</v>
      </c>
      <c r="F340" s="2"/>
      <c r="G340" s="2">
        <v>-34.85</v>
      </c>
      <c r="H340" s="2">
        <v>1.58</v>
      </c>
      <c r="I340" s="2">
        <v>42.6</v>
      </c>
      <c r="J340" s="2"/>
    </row>
    <row r="341" spans="1:10">
      <c r="A341" s="4" t="str">
        <f>INDEX('Isotope analysis Sample ID'!A:A, MATCH($B341, 'Isotope analysis Sample ID'!B:B, 0))</f>
        <v>E. melliodora</v>
      </c>
      <c r="B341" s="2" t="s">
        <v>1160</v>
      </c>
      <c r="C341" s="4" t="str">
        <f>INDEX('Isotope analysis Sample ID'!C:C, MATCH($B341, 'Isotope analysis Sample ID'!B:B, 0))</f>
        <v>NSW0678_1W</v>
      </c>
      <c r="D341" s="2" t="s">
        <v>671</v>
      </c>
      <c r="E341" s="2" t="s">
        <v>171</v>
      </c>
      <c r="F341" s="2"/>
      <c r="G341" s="2">
        <v>-32.840000000000003</v>
      </c>
      <c r="H341" s="2">
        <v>1.23</v>
      </c>
      <c r="I341" s="2">
        <v>44.6</v>
      </c>
      <c r="J341" s="2"/>
    </row>
    <row r="342" spans="1:10">
      <c r="A342" s="4" t="str">
        <f>INDEX('Isotope analysis Sample ID'!A:A, MATCH($B342, 'Isotope analysis Sample ID'!B:B, 0))</f>
        <v>E. melliodora</v>
      </c>
      <c r="B342" s="2" t="s">
        <v>1161</v>
      </c>
      <c r="C342" s="4" t="str">
        <f>INDEX('Isotope analysis Sample ID'!C:C, MATCH($B342, 'Isotope analysis Sample ID'!B:B, 0))</f>
        <v>NSW0678_2W</v>
      </c>
      <c r="D342" s="2" t="s">
        <v>671</v>
      </c>
      <c r="E342" s="2" t="s">
        <v>171</v>
      </c>
      <c r="F342" s="2"/>
      <c r="G342" s="2">
        <v>-36.15</v>
      </c>
      <c r="H342" s="2">
        <v>1.5</v>
      </c>
      <c r="I342" s="2">
        <v>43.9</v>
      </c>
      <c r="J342" s="2"/>
    </row>
    <row r="343" spans="1:10">
      <c r="A343" s="4" t="str">
        <f>INDEX('Isotope analysis Sample ID'!A:A, MATCH($B343, 'Isotope analysis Sample ID'!B:B, 0))</f>
        <v>E. melliodora</v>
      </c>
      <c r="B343" s="2" t="s">
        <v>1162</v>
      </c>
      <c r="C343" s="4" t="str">
        <f>INDEX('Isotope analysis Sample ID'!C:C, MATCH($B343, 'Isotope analysis Sample ID'!B:B, 0))</f>
        <v>NSW0678_3W</v>
      </c>
      <c r="D343" s="2" t="s">
        <v>671</v>
      </c>
      <c r="E343" s="2" t="s">
        <v>171</v>
      </c>
      <c r="F343" s="2"/>
      <c r="G343" s="2">
        <v>-35</v>
      </c>
      <c r="H343" s="2">
        <v>1.57</v>
      </c>
      <c r="I343" s="2">
        <v>40.9</v>
      </c>
      <c r="J343" s="2"/>
    </row>
    <row r="344" spans="1:10">
      <c r="A344" s="4" t="str">
        <f>INDEX('Isotope analysis Sample ID'!A:A, MATCH($B344, 'Isotope analysis Sample ID'!B:B, 0))</f>
        <v>E. melliodora</v>
      </c>
      <c r="B344" s="2" t="s">
        <v>1163</v>
      </c>
      <c r="C344" s="4" t="str">
        <f>INDEX('Isotope analysis Sample ID'!C:C, MATCH($B344, 'Isotope analysis Sample ID'!B:B, 0))</f>
        <v>NSW0678_4W</v>
      </c>
      <c r="D344" s="2" t="s">
        <v>671</v>
      </c>
      <c r="E344" s="2" t="s">
        <v>171</v>
      </c>
      <c r="F344" s="2"/>
      <c r="G344" s="2">
        <v>-35.74</v>
      </c>
      <c r="H344" s="2">
        <v>1.54</v>
      </c>
      <c r="I344" s="2">
        <v>39.700000000000003</v>
      </c>
      <c r="J344" s="2"/>
    </row>
    <row r="345" spans="1:10">
      <c r="A345" s="4" t="str">
        <f>INDEX('Isotope analysis Sample ID'!A:A, MATCH($B345, 'Isotope analysis Sample ID'!B:B, 0))</f>
        <v>E. melliodora</v>
      </c>
      <c r="B345" s="2" t="s">
        <v>1164</v>
      </c>
      <c r="C345" s="4" t="str">
        <f>INDEX('Isotope analysis Sample ID'!C:C, MATCH($B345, 'Isotope analysis Sample ID'!B:B, 0))</f>
        <v>NSW0678_5W</v>
      </c>
      <c r="D345" s="2" t="s">
        <v>671</v>
      </c>
      <c r="E345" s="2" t="s">
        <v>171</v>
      </c>
      <c r="F345" s="2"/>
      <c r="G345" s="2">
        <v>-34.57</v>
      </c>
      <c r="H345" s="2">
        <v>1.45</v>
      </c>
      <c r="I345" s="2">
        <v>44.6</v>
      </c>
      <c r="J345" s="2"/>
    </row>
    <row r="346" spans="1:10">
      <c r="A346" s="4" t="str">
        <f>INDEX('Isotope analysis Sample ID'!A:A, MATCH($B346, 'Isotope analysis Sample ID'!B:B, 0))</f>
        <v>E. melliodora</v>
      </c>
      <c r="B346" s="2" t="s">
        <v>1165</v>
      </c>
      <c r="C346" s="4" t="str">
        <f>INDEX('Isotope analysis Sample ID'!C:C, MATCH($B346, 'Isotope analysis Sample ID'!B:B, 0))</f>
        <v>NSW0678_6W</v>
      </c>
      <c r="D346" s="2" t="s">
        <v>671</v>
      </c>
      <c r="E346" s="2" t="s">
        <v>171</v>
      </c>
      <c r="F346" s="2"/>
      <c r="G346" s="2">
        <v>-35.840000000000003</v>
      </c>
      <c r="H346" s="2">
        <v>1.73</v>
      </c>
      <c r="I346" s="2">
        <v>45.8</v>
      </c>
      <c r="J346" s="2"/>
    </row>
    <row r="347" spans="1:10">
      <c r="A347" s="4" t="str">
        <f>INDEX('Isotope analysis Sample ID'!A:A, MATCH($B347, 'Isotope analysis Sample ID'!B:B, 0))</f>
        <v>E. melliodora</v>
      </c>
      <c r="B347" s="2" t="s">
        <v>1166</v>
      </c>
      <c r="C347" s="4" t="str">
        <f>INDEX('Isotope analysis Sample ID'!C:C, MATCH($B347, 'Isotope analysis Sample ID'!B:B, 0))</f>
        <v>NSW0678_7W</v>
      </c>
      <c r="D347" s="2" t="s">
        <v>671</v>
      </c>
      <c r="E347" s="2" t="s">
        <v>171</v>
      </c>
      <c r="F347" s="2"/>
      <c r="G347" s="2">
        <v>-32.57</v>
      </c>
      <c r="H347" s="2">
        <v>2.31</v>
      </c>
      <c r="I347" s="2">
        <v>46.4</v>
      </c>
      <c r="J347" s="2"/>
    </row>
    <row r="348" spans="1:10">
      <c r="A348" s="4" t="str">
        <f>INDEX('Isotope analysis Sample ID'!A:A, MATCH($B348, 'Isotope analysis Sample ID'!B:B, 0))</f>
        <v>E. melliodora</v>
      </c>
      <c r="B348" s="2" t="s">
        <v>1167</v>
      </c>
      <c r="C348" s="4" t="str">
        <f>INDEX('Isotope analysis Sample ID'!C:C, MATCH($B348, 'Isotope analysis Sample ID'!B:B, 0))</f>
        <v>NSW0678_8W</v>
      </c>
      <c r="D348" s="2" t="s">
        <v>671</v>
      </c>
      <c r="E348" s="2" t="s">
        <v>171</v>
      </c>
      <c r="F348" s="2"/>
      <c r="G348" s="2">
        <v>-34.53</v>
      </c>
      <c r="H348" s="2">
        <v>1.29</v>
      </c>
      <c r="I348" s="2">
        <v>44.1</v>
      </c>
      <c r="J348" s="2"/>
    </row>
    <row r="349" spans="1:10">
      <c r="A349" s="4" t="str">
        <f>INDEX('Isotope analysis Sample ID'!A:A, MATCH($B349, 'Isotope analysis Sample ID'!B:B, 0))</f>
        <v>E. melliodora</v>
      </c>
      <c r="B349" s="2" t="s">
        <v>1168</v>
      </c>
      <c r="C349" s="4" t="str">
        <f>INDEX('Isotope analysis Sample ID'!C:C, MATCH($B349, 'Isotope analysis Sample ID'!B:B, 0))</f>
        <v>NSW0678_9W</v>
      </c>
      <c r="D349" s="2" t="s">
        <v>671</v>
      </c>
      <c r="E349" s="2" t="s">
        <v>171</v>
      </c>
      <c r="F349" s="2"/>
      <c r="G349" s="2">
        <v>-31.3</v>
      </c>
      <c r="H349" s="2">
        <v>1.7</v>
      </c>
      <c r="I349" s="2">
        <v>45.6</v>
      </c>
      <c r="J349" s="2"/>
    </row>
    <row r="350" spans="1:10">
      <c r="A350" s="4" t="str">
        <f>INDEX('Isotope analysis Sample ID'!A:A, MATCH($B350, 'Isotope analysis Sample ID'!B:B, 0))</f>
        <v>E. melliodora</v>
      </c>
      <c r="B350" s="2" t="s">
        <v>1169</v>
      </c>
      <c r="C350" s="4" t="str">
        <f>INDEX('Isotope analysis Sample ID'!C:C, MATCH($B350, 'Isotope analysis Sample ID'!B:B, 0))</f>
        <v>NSW0678_10W</v>
      </c>
      <c r="D350" s="2" t="s">
        <v>671</v>
      </c>
      <c r="E350" s="2" t="s">
        <v>171</v>
      </c>
      <c r="F350" s="2"/>
      <c r="G350" s="2">
        <v>-34.97</v>
      </c>
      <c r="H350" s="2">
        <v>1.04</v>
      </c>
      <c r="I350" s="2">
        <v>45.8</v>
      </c>
      <c r="J350" s="2"/>
    </row>
    <row r="351" spans="1:10">
      <c r="A351" s="4" t="str">
        <f>INDEX('Isotope analysis Sample ID'!A:A, MATCH($B351, 'Isotope analysis Sample ID'!B:B, 0))</f>
        <v>E. melliodora</v>
      </c>
      <c r="B351" s="2" t="s">
        <v>1170</v>
      </c>
      <c r="C351" s="4" t="str">
        <f>INDEX('Isotope analysis Sample ID'!C:C, MATCH($B351, 'Isotope analysis Sample ID'!B:B, 0))</f>
        <v>NSW0678_1D</v>
      </c>
      <c r="D351" s="2" t="s">
        <v>671</v>
      </c>
      <c r="E351" s="2" t="s">
        <v>154</v>
      </c>
      <c r="F351" s="2"/>
      <c r="G351" s="2">
        <v>-34.159999999999997</v>
      </c>
      <c r="H351" s="2">
        <v>1.4</v>
      </c>
      <c r="I351" s="2">
        <v>44.1</v>
      </c>
      <c r="J351" s="2"/>
    </row>
    <row r="352" spans="1:10">
      <c r="A352" s="4" t="str">
        <f>INDEX('Isotope analysis Sample ID'!A:A, MATCH($B352, 'Isotope analysis Sample ID'!B:B, 0))</f>
        <v>E. melliodora</v>
      </c>
      <c r="B352" s="2" t="s">
        <v>1171</v>
      </c>
      <c r="C352" s="4" t="str">
        <f>INDEX('Isotope analysis Sample ID'!C:C, MATCH($B352, 'Isotope analysis Sample ID'!B:B, 0))</f>
        <v>NSW0678_2D</v>
      </c>
      <c r="D352" s="2" t="s">
        <v>671</v>
      </c>
      <c r="E352" s="2" t="s">
        <v>154</v>
      </c>
      <c r="F352" s="2"/>
      <c r="G352" s="2">
        <v>-29.79</v>
      </c>
      <c r="H352" s="2">
        <v>2.13</v>
      </c>
      <c r="I352" s="2">
        <v>46.5</v>
      </c>
      <c r="J352" s="2"/>
    </row>
    <row r="353" spans="1:10">
      <c r="A353" s="4" t="str">
        <f>INDEX('Isotope analysis Sample ID'!A:A, MATCH($B353, 'Isotope analysis Sample ID'!B:B, 0))</f>
        <v>E. melliodora</v>
      </c>
      <c r="B353" s="2" t="s">
        <v>1172</v>
      </c>
      <c r="C353" s="4" t="str">
        <f>INDEX('Isotope analysis Sample ID'!C:C, MATCH($B353, 'Isotope analysis Sample ID'!B:B, 0))</f>
        <v>NSW0678_3D</v>
      </c>
      <c r="D353" s="2" t="s">
        <v>671</v>
      </c>
      <c r="E353" s="2" t="s">
        <v>154</v>
      </c>
      <c r="F353" s="2"/>
      <c r="G353" s="2">
        <v>-31.23</v>
      </c>
      <c r="H353" s="2">
        <v>2.15</v>
      </c>
      <c r="I353" s="2">
        <v>45</v>
      </c>
      <c r="J353" s="2"/>
    </row>
    <row r="354" spans="1:10">
      <c r="A354" s="4" t="str">
        <f>INDEX('Isotope analysis Sample ID'!A:A, MATCH($B354, 'Isotope analysis Sample ID'!B:B, 0))</f>
        <v>E. melliodora</v>
      </c>
      <c r="B354" s="2" t="s">
        <v>1173</v>
      </c>
      <c r="C354" s="4" t="str">
        <f>INDEX('Isotope analysis Sample ID'!C:C, MATCH($B354, 'Isotope analysis Sample ID'!B:B, 0))</f>
        <v>NSW0678_4D</v>
      </c>
      <c r="D354" s="2" t="s">
        <v>671</v>
      </c>
      <c r="E354" s="2" t="s">
        <v>154</v>
      </c>
      <c r="F354" s="2"/>
      <c r="G354" s="2">
        <v>-29.98</v>
      </c>
      <c r="H354" s="2">
        <v>2.0099999999999998</v>
      </c>
      <c r="I354" s="2">
        <v>44.9</v>
      </c>
      <c r="J354" s="2"/>
    </row>
    <row r="355" spans="1:10">
      <c r="A355" s="4" t="str">
        <f>INDEX('Isotope analysis Sample ID'!A:A, MATCH($B355, 'Isotope analysis Sample ID'!B:B, 0))</f>
        <v>E. melliodora</v>
      </c>
      <c r="B355" s="2" t="s">
        <v>1174</v>
      </c>
      <c r="C355" s="4" t="str">
        <f>INDEX('Isotope analysis Sample ID'!C:C, MATCH($B355, 'Isotope analysis Sample ID'!B:B, 0))</f>
        <v>NSW0678_5D</v>
      </c>
      <c r="D355" s="2" t="s">
        <v>671</v>
      </c>
      <c r="E355" s="2" t="s">
        <v>154</v>
      </c>
      <c r="F355" s="2"/>
      <c r="G355" s="2">
        <v>-28.46</v>
      </c>
      <c r="H355" s="2">
        <v>1.53</v>
      </c>
      <c r="I355" s="2">
        <v>47.7</v>
      </c>
      <c r="J355" s="2"/>
    </row>
    <row r="356" spans="1:10">
      <c r="A356" s="4" t="str">
        <f>INDEX('Isotope analysis Sample ID'!A:A, MATCH($B356, 'Isotope analysis Sample ID'!B:B, 0))</f>
        <v>E. melliodora</v>
      </c>
      <c r="B356" s="2" t="s">
        <v>1175</v>
      </c>
      <c r="C356" s="4" t="str">
        <f>INDEX('Isotope analysis Sample ID'!C:C, MATCH($B356, 'Isotope analysis Sample ID'!B:B, 0))</f>
        <v>NSW0678_6D</v>
      </c>
      <c r="D356" s="2" t="s">
        <v>671</v>
      </c>
      <c r="E356" s="2" t="s">
        <v>154</v>
      </c>
      <c r="F356" s="2"/>
      <c r="G356" s="2">
        <v>-36.49</v>
      </c>
      <c r="H356" s="2">
        <v>1.91</v>
      </c>
      <c r="I356" s="2">
        <v>43.1</v>
      </c>
      <c r="J356" s="2"/>
    </row>
    <row r="357" spans="1:10">
      <c r="A357" s="4" t="str">
        <f>INDEX('Isotope analysis Sample ID'!A:A, MATCH($B357, 'Isotope analysis Sample ID'!B:B, 0))</f>
        <v>E. melliodora</v>
      </c>
      <c r="B357" s="2" t="s">
        <v>1176</v>
      </c>
      <c r="C357" s="4" t="str">
        <f>INDEX('Isotope analysis Sample ID'!C:C, MATCH($B357, 'Isotope analysis Sample ID'!B:B, 0))</f>
        <v>NSW0678_7D</v>
      </c>
      <c r="D357" s="2" t="s">
        <v>671</v>
      </c>
      <c r="E357" s="2" t="s">
        <v>154</v>
      </c>
      <c r="F357" s="2"/>
      <c r="G357" s="2">
        <v>-35.520000000000003</v>
      </c>
      <c r="H357" s="2">
        <v>1.04</v>
      </c>
      <c r="I357" s="2">
        <v>43.1</v>
      </c>
      <c r="J357" s="2"/>
    </row>
    <row r="358" spans="1:10">
      <c r="A358" s="4" t="str">
        <f>INDEX('Isotope analysis Sample ID'!A:A, MATCH($B358, 'Isotope analysis Sample ID'!B:B, 0))</f>
        <v>E. melliodora</v>
      </c>
      <c r="B358" s="2" t="s">
        <v>1177</v>
      </c>
      <c r="C358" s="4" t="str">
        <f>INDEX('Isotope analysis Sample ID'!C:C, MATCH($B358, 'Isotope analysis Sample ID'!B:B, 0))</f>
        <v>NSW0678_8D</v>
      </c>
      <c r="D358" s="2" t="s">
        <v>671</v>
      </c>
      <c r="E358" s="2" t="s">
        <v>154</v>
      </c>
      <c r="F358" s="2"/>
      <c r="G358" s="2">
        <v>-35.450000000000003</v>
      </c>
      <c r="H358" s="2">
        <v>1.1599999999999999</v>
      </c>
      <c r="I358" s="2">
        <v>45.7</v>
      </c>
      <c r="J358" s="2"/>
    </row>
    <row r="359" spans="1:10">
      <c r="A359" s="4" t="str">
        <f>INDEX('Isotope analysis Sample ID'!A:A, MATCH($B359, 'Isotope analysis Sample ID'!B:B, 0))</f>
        <v>E. melliodora</v>
      </c>
      <c r="B359" s="2" t="s">
        <v>1178</v>
      </c>
      <c r="C359" s="4" t="str">
        <f>INDEX('Isotope analysis Sample ID'!C:C, MATCH($B359, 'Isotope analysis Sample ID'!B:B, 0))</f>
        <v>NSW0678_9D</v>
      </c>
      <c r="D359" s="2" t="s">
        <v>671</v>
      </c>
      <c r="E359" s="2" t="s">
        <v>154</v>
      </c>
      <c r="F359" s="2"/>
      <c r="G359" s="2">
        <v>-32.75</v>
      </c>
      <c r="H359" s="2">
        <v>1.51</v>
      </c>
      <c r="I359" s="2">
        <v>44.8</v>
      </c>
      <c r="J359" s="2"/>
    </row>
    <row r="360" spans="1:10">
      <c r="A360" s="4" t="str">
        <f>INDEX('Isotope analysis Sample ID'!A:A, MATCH($B360, 'Isotope analysis Sample ID'!B:B, 0))</f>
        <v>E. melliodora</v>
      </c>
      <c r="B360" s="2" t="s">
        <v>1179</v>
      </c>
      <c r="C360" s="4" t="str">
        <f>INDEX('Isotope analysis Sample ID'!C:C, MATCH($B360, 'Isotope analysis Sample ID'!B:B, 0))</f>
        <v>NSW0678_10D</v>
      </c>
      <c r="D360" s="2" t="s">
        <v>671</v>
      </c>
      <c r="E360" s="2" t="s">
        <v>154</v>
      </c>
      <c r="F360" s="2"/>
      <c r="G360" s="2">
        <v>-33.1</v>
      </c>
      <c r="H360" s="2">
        <v>2.39</v>
      </c>
      <c r="I360" s="2">
        <v>45.5</v>
      </c>
      <c r="J360" s="2"/>
    </row>
    <row r="361" spans="1:10">
      <c r="A361" s="4" t="str">
        <f>INDEX('Isotope analysis Sample ID'!A:A, MATCH($B361, 'Isotope analysis Sample ID'!B:B, 0))</f>
        <v>E. melliodora</v>
      </c>
      <c r="B361" s="2" t="s">
        <v>1180</v>
      </c>
      <c r="C361" s="4" t="str">
        <f>INDEX('Isotope analysis Sample ID'!C:C, MATCH($B361, 'Isotope analysis Sample ID'!B:B, 0))</f>
        <v>NSW0741_1W</v>
      </c>
      <c r="D361" s="2" t="s">
        <v>494</v>
      </c>
      <c r="E361" s="2" t="s">
        <v>171</v>
      </c>
      <c r="F361" s="2"/>
      <c r="G361" s="2">
        <v>-35.85</v>
      </c>
      <c r="H361" s="2">
        <v>1.6</v>
      </c>
      <c r="I361" s="2">
        <v>43.7</v>
      </c>
      <c r="J361" s="2"/>
    </row>
    <row r="362" spans="1:10">
      <c r="A362" s="4" t="str">
        <f>INDEX('Isotope analysis Sample ID'!A:A, MATCH($B362, 'Isotope analysis Sample ID'!B:B, 0))</f>
        <v>E. melliodora</v>
      </c>
      <c r="B362" s="2" t="s">
        <v>1181</v>
      </c>
      <c r="C362" s="4" t="str">
        <f>INDEX('Isotope analysis Sample ID'!C:C, MATCH($B362, 'Isotope analysis Sample ID'!B:B, 0))</f>
        <v>NSW0741_2W</v>
      </c>
      <c r="D362" s="2" t="s">
        <v>494</v>
      </c>
      <c r="E362" s="2" t="s">
        <v>171</v>
      </c>
      <c r="F362" s="2"/>
      <c r="G362" s="2">
        <v>-35.54</v>
      </c>
      <c r="H362" s="2">
        <v>1.28</v>
      </c>
      <c r="I362" s="2">
        <v>42.3</v>
      </c>
      <c r="J362" s="2"/>
    </row>
    <row r="363" spans="1:10">
      <c r="A363" s="4" t="str">
        <f>INDEX('Isotope analysis Sample ID'!A:A, MATCH($B363, 'Isotope analysis Sample ID'!B:B, 0))</f>
        <v>E. melliodora</v>
      </c>
      <c r="B363" s="2" t="s">
        <v>1182</v>
      </c>
      <c r="C363" s="4" t="str">
        <f>INDEX('Isotope analysis Sample ID'!C:C, MATCH($B363, 'Isotope analysis Sample ID'!B:B, 0))</f>
        <v>NSW0741_3W</v>
      </c>
      <c r="D363" s="2" t="s">
        <v>494</v>
      </c>
      <c r="E363" s="2" t="s">
        <v>171</v>
      </c>
      <c r="F363" s="2"/>
      <c r="G363" s="2">
        <v>-36.28</v>
      </c>
      <c r="H363" s="2">
        <v>1.21</v>
      </c>
      <c r="I363" s="2">
        <v>43</v>
      </c>
      <c r="J363" s="2"/>
    </row>
    <row r="364" spans="1:10">
      <c r="A364" s="4" t="str">
        <f>INDEX('Isotope analysis Sample ID'!A:A, MATCH($B364, 'Isotope analysis Sample ID'!B:B, 0))</f>
        <v>E. melliodora</v>
      </c>
      <c r="B364" s="2" t="s">
        <v>1183</v>
      </c>
      <c r="C364" s="4" t="str">
        <f>INDEX('Isotope analysis Sample ID'!C:C, MATCH($B364, 'Isotope analysis Sample ID'!B:B, 0))</f>
        <v>NSW0741_4W</v>
      </c>
      <c r="D364" s="2" t="s">
        <v>494</v>
      </c>
      <c r="E364" s="2" t="s">
        <v>171</v>
      </c>
      <c r="F364" s="2"/>
      <c r="G364" s="2">
        <v>-34.92</v>
      </c>
      <c r="H364" s="2">
        <v>1.36</v>
      </c>
      <c r="I364" s="2">
        <v>42.5</v>
      </c>
      <c r="J364" s="2"/>
    </row>
    <row r="365" spans="1:10">
      <c r="A365" s="4" t="str">
        <f>INDEX('Isotope analysis Sample ID'!A:A, MATCH($B365, 'Isotope analysis Sample ID'!B:B, 0))</f>
        <v>E. melliodora</v>
      </c>
      <c r="B365" s="2" t="s">
        <v>1184</v>
      </c>
      <c r="C365" s="4" t="str">
        <f>INDEX('Isotope analysis Sample ID'!C:C, MATCH($B365, 'Isotope analysis Sample ID'!B:B, 0))</f>
        <v>NSW0741_5W</v>
      </c>
      <c r="D365" s="2" t="s">
        <v>494</v>
      </c>
      <c r="E365" s="2" t="s">
        <v>171</v>
      </c>
      <c r="F365" s="2"/>
      <c r="G365" s="2">
        <v>-34.54</v>
      </c>
      <c r="H365" s="2">
        <v>0.85</v>
      </c>
      <c r="I365" s="2">
        <v>42.3</v>
      </c>
      <c r="J365" s="2"/>
    </row>
    <row r="366" spans="1:10">
      <c r="A366" s="4" t="str">
        <f>INDEX('Isotope analysis Sample ID'!A:A, MATCH($B366, 'Isotope analysis Sample ID'!B:B, 0))</f>
        <v>E. melliodora</v>
      </c>
      <c r="B366" s="2" t="s">
        <v>1185</v>
      </c>
      <c r="C366" s="4" t="str">
        <f>INDEX('Isotope analysis Sample ID'!C:C, MATCH($B366, 'Isotope analysis Sample ID'!B:B, 0))</f>
        <v>NSW0741_6W</v>
      </c>
      <c r="D366" s="2" t="s">
        <v>494</v>
      </c>
      <c r="E366" s="2" t="s">
        <v>171</v>
      </c>
      <c r="F366" s="2"/>
      <c r="G366" s="2">
        <v>-36.76</v>
      </c>
      <c r="H366" s="2">
        <v>1.1499999999999999</v>
      </c>
      <c r="I366" s="2">
        <v>42.1</v>
      </c>
      <c r="J366" s="2"/>
    </row>
    <row r="367" spans="1:10">
      <c r="A367" s="4" t="str">
        <f>INDEX('Isotope analysis Sample ID'!A:A, MATCH($B367, 'Isotope analysis Sample ID'!B:B, 0))</f>
        <v>E. melliodora</v>
      </c>
      <c r="B367" s="2" t="s">
        <v>1186</v>
      </c>
      <c r="C367" s="4" t="str">
        <f>INDEX('Isotope analysis Sample ID'!C:C, MATCH($B367, 'Isotope analysis Sample ID'!B:B, 0))</f>
        <v>NSW0741_7W</v>
      </c>
      <c r="D367" s="2" t="s">
        <v>494</v>
      </c>
      <c r="E367" s="2" t="s">
        <v>171</v>
      </c>
      <c r="F367" s="2"/>
      <c r="G367" s="2">
        <v>-37.53</v>
      </c>
      <c r="H367" s="2">
        <v>1.1499999999999999</v>
      </c>
      <c r="I367" s="2">
        <v>41.4</v>
      </c>
      <c r="J367" s="2"/>
    </row>
    <row r="368" spans="1:10">
      <c r="A368" s="4" t="str">
        <f>INDEX('Isotope analysis Sample ID'!A:A, MATCH($B368, 'Isotope analysis Sample ID'!B:B, 0))</f>
        <v>E. melliodora</v>
      </c>
      <c r="B368" s="2" t="s">
        <v>1187</v>
      </c>
      <c r="C368" s="4" t="str">
        <f>INDEX('Isotope analysis Sample ID'!C:C, MATCH($B368, 'Isotope analysis Sample ID'!B:B, 0))</f>
        <v>NSW0741_8W</v>
      </c>
      <c r="D368" s="2" t="s">
        <v>494</v>
      </c>
      <c r="E368" s="2" t="s">
        <v>171</v>
      </c>
      <c r="F368" s="2"/>
      <c r="G368" s="2">
        <v>-36.119999999999997</v>
      </c>
      <c r="H368" s="2">
        <v>1.23</v>
      </c>
      <c r="I368" s="2">
        <v>43</v>
      </c>
      <c r="J368" s="2"/>
    </row>
    <row r="369" spans="1:10">
      <c r="A369" s="4" t="str">
        <f>INDEX('Isotope analysis Sample ID'!A:A, MATCH($B369, 'Isotope analysis Sample ID'!B:B, 0))</f>
        <v>E. melliodora</v>
      </c>
      <c r="B369" s="2" t="s">
        <v>1188</v>
      </c>
      <c r="C369" s="4" t="str">
        <f>INDEX('Isotope analysis Sample ID'!C:C, MATCH($B369, 'Isotope analysis Sample ID'!B:B, 0))</f>
        <v>NSW0741_9W</v>
      </c>
      <c r="D369" s="2" t="s">
        <v>494</v>
      </c>
      <c r="E369" s="2" t="s">
        <v>171</v>
      </c>
      <c r="F369" s="2"/>
      <c r="G369" s="2">
        <v>-36.979999999999997</v>
      </c>
      <c r="H369" s="2">
        <v>1.57</v>
      </c>
      <c r="I369" s="2">
        <v>42</v>
      </c>
      <c r="J369" s="2"/>
    </row>
    <row r="370" spans="1:10">
      <c r="A370" s="4" t="str">
        <f>INDEX('Isotope analysis Sample ID'!A:A, MATCH($B370, 'Isotope analysis Sample ID'!B:B, 0))</f>
        <v>E. melliodora</v>
      </c>
      <c r="B370" s="2" t="s">
        <v>1189</v>
      </c>
      <c r="C370" s="4" t="str">
        <f>INDEX('Isotope analysis Sample ID'!C:C, MATCH($B370, 'Isotope analysis Sample ID'!B:B, 0))</f>
        <v>NSW0741_10W</v>
      </c>
      <c r="D370" s="2" t="s">
        <v>494</v>
      </c>
      <c r="E370" s="2" t="s">
        <v>171</v>
      </c>
      <c r="F370" s="2"/>
      <c r="G370" s="2">
        <v>-37.32</v>
      </c>
      <c r="H370" s="2">
        <v>1.7</v>
      </c>
      <c r="I370" s="2">
        <v>38.9</v>
      </c>
      <c r="J370" s="2"/>
    </row>
    <row r="371" spans="1:10">
      <c r="A371" s="4" t="str">
        <f>INDEX('Isotope analysis Sample ID'!A:A, MATCH($B371, 'Isotope analysis Sample ID'!B:B, 0))</f>
        <v>E. melliodora</v>
      </c>
      <c r="B371" s="2" t="s">
        <v>1190</v>
      </c>
      <c r="C371" s="4" t="str">
        <f>INDEX('Isotope analysis Sample ID'!C:C, MATCH($B371, 'Isotope analysis Sample ID'!B:B, 0))</f>
        <v>NSW0741_1D</v>
      </c>
      <c r="D371" s="2" t="s">
        <v>494</v>
      </c>
      <c r="E371" s="2" t="s">
        <v>154</v>
      </c>
      <c r="F371" s="2"/>
      <c r="G371" s="2">
        <v>-28.03</v>
      </c>
      <c r="H371" s="2">
        <v>1.92</v>
      </c>
      <c r="I371" s="2">
        <v>44</v>
      </c>
      <c r="J371" s="2"/>
    </row>
    <row r="372" spans="1:10">
      <c r="A372" s="4" t="str">
        <f>INDEX('Isotope analysis Sample ID'!A:A, MATCH($B372, 'Isotope analysis Sample ID'!B:B, 0))</f>
        <v>E. melliodora</v>
      </c>
      <c r="B372" s="2" t="s">
        <v>1191</v>
      </c>
      <c r="C372" s="4" t="str">
        <f>INDEX('Isotope analysis Sample ID'!C:C, MATCH($B372, 'Isotope analysis Sample ID'!B:B, 0))</f>
        <v>NSW0741_2D</v>
      </c>
      <c r="D372" s="2" t="s">
        <v>494</v>
      </c>
      <c r="E372" s="2" t="s">
        <v>154</v>
      </c>
      <c r="F372" s="2"/>
      <c r="G372" s="2">
        <v>-31.89</v>
      </c>
      <c r="H372" s="2">
        <v>1.77</v>
      </c>
      <c r="I372" s="2">
        <v>44.5</v>
      </c>
      <c r="J372" s="2"/>
    </row>
    <row r="373" spans="1:10">
      <c r="A373" s="4" t="str">
        <f>INDEX('Isotope analysis Sample ID'!A:A, MATCH($B373, 'Isotope analysis Sample ID'!B:B, 0))</f>
        <v>E. melliodora</v>
      </c>
      <c r="B373" s="2" t="s">
        <v>1192</v>
      </c>
      <c r="C373" s="4" t="str">
        <f>INDEX('Isotope analysis Sample ID'!C:C, MATCH($B373, 'Isotope analysis Sample ID'!B:B, 0))</f>
        <v>NSW0741_3D</v>
      </c>
      <c r="D373" s="2" t="s">
        <v>494</v>
      </c>
      <c r="E373" s="2" t="s">
        <v>154</v>
      </c>
      <c r="F373" s="2"/>
      <c r="G373" s="2">
        <v>-30.05</v>
      </c>
      <c r="H373" s="2">
        <v>1.64</v>
      </c>
      <c r="I373" s="2">
        <v>44.2</v>
      </c>
      <c r="J373" s="2"/>
    </row>
    <row r="374" spans="1:10">
      <c r="A374" s="4" t="str">
        <f>INDEX('Isotope analysis Sample ID'!A:A, MATCH($B374, 'Isotope analysis Sample ID'!B:B, 0))</f>
        <v>E. melliodora</v>
      </c>
      <c r="B374" s="2" t="s">
        <v>1193</v>
      </c>
      <c r="C374" s="4" t="str">
        <f>INDEX('Isotope analysis Sample ID'!C:C, MATCH($B374, 'Isotope analysis Sample ID'!B:B, 0))</f>
        <v>NSW0741_5D</v>
      </c>
      <c r="D374" s="2" t="s">
        <v>494</v>
      </c>
      <c r="E374" s="2" t="s">
        <v>154</v>
      </c>
      <c r="F374" s="2"/>
      <c r="G374" s="2">
        <v>-31.18</v>
      </c>
      <c r="H374" s="2">
        <v>1.32</v>
      </c>
      <c r="I374" s="2">
        <v>44.2</v>
      </c>
      <c r="J374" s="2"/>
    </row>
    <row r="375" spans="1:10">
      <c r="A375" s="4" t="str">
        <f>INDEX('Isotope analysis Sample ID'!A:A, MATCH($B375, 'Isotope analysis Sample ID'!B:B, 0))</f>
        <v>E. melliodora</v>
      </c>
      <c r="B375" s="2" t="s">
        <v>1194</v>
      </c>
      <c r="C375" s="4" t="str">
        <f>INDEX('Isotope analysis Sample ID'!C:C, MATCH($B375, 'Isotope analysis Sample ID'!B:B, 0))</f>
        <v>NSW0741_6D</v>
      </c>
      <c r="D375" s="2" t="s">
        <v>494</v>
      </c>
      <c r="E375" s="2" t="s">
        <v>154</v>
      </c>
      <c r="F375" s="2"/>
      <c r="G375" s="2">
        <v>-34.29</v>
      </c>
      <c r="H375" s="2">
        <v>1.55</v>
      </c>
      <c r="I375" s="2">
        <v>44.4</v>
      </c>
      <c r="J375" s="2"/>
    </row>
    <row r="376" spans="1:10">
      <c r="A376" s="4" t="str">
        <f>INDEX('Isotope analysis Sample ID'!A:A, MATCH($B376, 'Isotope analysis Sample ID'!B:B, 0))</f>
        <v>E. melliodora</v>
      </c>
      <c r="B376" s="2" t="s">
        <v>1195</v>
      </c>
      <c r="C376" s="4" t="str">
        <f>INDEX('Isotope analysis Sample ID'!C:C, MATCH($B376, 'Isotope analysis Sample ID'!B:B, 0))</f>
        <v>NSW0741_7D</v>
      </c>
      <c r="D376" s="2" t="s">
        <v>494</v>
      </c>
      <c r="E376" s="2" t="s">
        <v>154</v>
      </c>
      <c r="F376" s="2"/>
      <c r="G376" s="2">
        <v>-36.24</v>
      </c>
      <c r="H376" s="2">
        <v>1.29</v>
      </c>
      <c r="I376" s="2">
        <v>42.2</v>
      </c>
      <c r="J376" s="2"/>
    </row>
    <row r="377" spans="1:10">
      <c r="A377" s="4" t="str">
        <f>INDEX('Isotope analysis Sample ID'!A:A, MATCH($B377, 'Isotope analysis Sample ID'!B:B, 0))</f>
        <v>E. melliodora</v>
      </c>
      <c r="B377" s="2" t="s">
        <v>1196</v>
      </c>
      <c r="C377" s="4" t="str">
        <f>INDEX('Isotope analysis Sample ID'!C:C, MATCH($B377, 'Isotope analysis Sample ID'!B:B, 0))</f>
        <v>NSW0741_8D</v>
      </c>
      <c r="D377" s="2" t="s">
        <v>494</v>
      </c>
      <c r="E377" s="2" t="s">
        <v>154</v>
      </c>
      <c r="F377" s="2"/>
      <c r="G377" s="2">
        <v>-35.4</v>
      </c>
      <c r="H377" s="2">
        <v>0.88</v>
      </c>
      <c r="I377" s="2">
        <v>45</v>
      </c>
      <c r="J377" s="2"/>
    </row>
    <row r="378" spans="1:10">
      <c r="A378" s="4" t="str">
        <f>INDEX('Isotope analysis Sample ID'!A:A, MATCH($B378, 'Isotope analysis Sample ID'!B:B, 0))</f>
        <v>E. melliodora</v>
      </c>
      <c r="B378" s="2" t="s">
        <v>1197</v>
      </c>
      <c r="C378" s="4" t="str">
        <f>INDEX('Isotope analysis Sample ID'!C:C, MATCH($B378, 'Isotope analysis Sample ID'!B:B, 0))</f>
        <v>NSW0741_9D</v>
      </c>
      <c r="D378" s="2" t="s">
        <v>494</v>
      </c>
      <c r="E378" s="2" t="s">
        <v>154</v>
      </c>
      <c r="F378" s="2"/>
      <c r="G378" s="2">
        <v>-33.79</v>
      </c>
      <c r="H378" s="2">
        <v>1.61</v>
      </c>
      <c r="I378" s="2">
        <v>44.5</v>
      </c>
      <c r="J378" s="2"/>
    </row>
    <row r="379" spans="1:10">
      <c r="A379" s="4" t="str">
        <f>INDEX('Isotope analysis Sample ID'!A:A, MATCH($B379, 'Isotope analysis Sample ID'!B:B, 0))</f>
        <v>E. melliodora</v>
      </c>
      <c r="B379" s="2" t="s">
        <v>1198</v>
      </c>
      <c r="C379" s="4" t="str">
        <f>INDEX('Isotope analysis Sample ID'!C:C, MATCH($B379, 'Isotope analysis Sample ID'!B:B, 0))</f>
        <v>NSW0741_10D</v>
      </c>
      <c r="D379" s="2" t="s">
        <v>494</v>
      </c>
      <c r="E379" s="2" t="s">
        <v>154</v>
      </c>
      <c r="F379" s="2"/>
      <c r="G379" s="2">
        <v>-34.49</v>
      </c>
      <c r="H379" s="2">
        <v>1.37</v>
      </c>
      <c r="I379" s="2">
        <v>40.9</v>
      </c>
      <c r="J379" s="2"/>
    </row>
    <row r="380" spans="1:10">
      <c r="A380" s="4" t="str">
        <f>INDEX('Isotope analysis Sample ID'!A:A, MATCH($B380, 'Isotope analysis Sample ID'!B:B, 0))</f>
        <v>E. melliodora</v>
      </c>
      <c r="B380" s="2" t="s">
        <v>1199</v>
      </c>
      <c r="C380" s="4" t="str">
        <f>INDEX('Isotope analysis Sample ID'!C:C, MATCH($B380, 'Isotope analysis Sample ID'!B:B, 0))</f>
        <v>NSW0749_1W</v>
      </c>
      <c r="D380" s="2" t="s">
        <v>313</v>
      </c>
      <c r="E380" s="2" t="s">
        <v>171</v>
      </c>
      <c r="F380" s="2"/>
      <c r="G380" s="2">
        <v>-35.96</v>
      </c>
      <c r="H380" s="2">
        <v>1.46</v>
      </c>
      <c r="I380" s="2">
        <v>43</v>
      </c>
      <c r="J380" s="2"/>
    </row>
    <row r="381" spans="1:10">
      <c r="A381" s="4" t="str">
        <f>INDEX('Isotope analysis Sample ID'!A:A, MATCH($B381, 'Isotope analysis Sample ID'!B:B, 0))</f>
        <v>E. melliodora</v>
      </c>
      <c r="B381" s="2" t="s">
        <v>1200</v>
      </c>
      <c r="C381" s="4" t="str">
        <f>INDEX('Isotope analysis Sample ID'!C:C, MATCH($B381, 'Isotope analysis Sample ID'!B:B, 0))</f>
        <v>NSW0749_2W</v>
      </c>
      <c r="D381" s="2" t="s">
        <v>313</v>
      </c>
      <c r="E381" s="2" t="s">
        <v>171</v>
      </c>
      <c r="F381" s="2"/>
      <c r="G381" s="2">
        <v>-35.049999999999997</v>
      </c>
      <c r="H381" s="2">
        <v>1.2</v>
      </c>
      <c r="I381" s="2">
        <v>45.2</v>
      </c>
      <c r="J381" s="2"/>
    </row>
    <row r="382" spans="1:10">
      <c r="A382" s="4" t="str">
        <f>INDEX('Isotope analysis Sample ID'!A:A, MATCH($B382, 'Isotope analysis Sample ID'!B:B, 0))</f>
        <v>E. melliodora</v>
      </c>
      <c r="B382" s="2" t="s">
        <v>1201</v>
      </c>
      <c r="C382" s="4" t="str">
        <f>INDEX('Isotope analysis Sample ID'!C:C, MATCH($B382, 'Isotope analysis Sample ID'!B:B, 0))</f>
        <v>NSW0749_3W</v>
      </c>
      <c r="D382" s="2" t="s">
        <v>313</v>
      </c>
      <c r="E382" s="2" t="s">
        <v>171</v>
      </c>
      <c r="F382" s="2"/>
      <c r="G382" s="2">
        <v>-36.770000000000003</v>
      </c>
      <c r="H382" s="2">
        <v>1.51</v>
      </c>
      <c r="I382" s="2">
        <v>42.9</v>
      </c>
      <c r="J382" s="2"/>
    </row>
    <row r="383" spans="1:10">
      <c r="A383" s="4" t="str">
        <f>INDEX('Isotope analysis Sample ID'!A:A, MATCH($B383, 'Isotope analysis Sample ID'!B:B, 0))</f>
        <v>E. melliodora</v>
      </c>
      <c r="B383" s="2" t="s">
        <v>1202</v>
      </c>
      <c r="C383" s="4" t="str">
        <f>INDEX('Isotope analysis Sample ID'!C:C, MATCH($B383, 'Isotope analysis Sample ID'!B:B, 0))</f>
        <v>NSW0749_4W</v>
      </c>
      <c r="D383" s="2" t="s">
        <v>313</v>
      </c>
      <c r="E383" s="2" t="s">
        <v>171</v>
      </c>
      <c r="F383" s="2"/>
      <c r="G383" s="2">
        <v>-34.46</v>
      </c>
      <c r="H383" s="2">
        <v>0.94</v>
      </c>
      <c r="I383" s="2">
        <v>44.8</v>
      </c>
      <c r="J383" s="2"/>
    </row>
    <row r="384" spans="1:10">
      <c r="A384" s="4" t="str">
        <f>INDEX('Isotope analysis Sample ID'!A:A, MATCH($B384, 'Isotope analysis Sample ID'!B:B, 0))</f>
        <v>E. melliodora</v>
      </c>
      <c r="B384" s="2" t="s">
        <v>1203</v>
      </c>
      <c r="C384" s="4" t="str">
        <f>INDEX('Isotope analysis Sample ID'!C:C, MATCH($B384, 'Isotope analysis Sample ID'!B:B, 0))</f>
        <v>NSW0749_5W</v>
      </c>
      <c r="D384" s="2" t="s">
        <v>313</v>
      </c>
      <c r="E384" s="2" t="s">
        <v>171</v>
      </c>
      <c r="F384" s="2"/>
      <c r="G384" s="2">
        <v>-35.21</v>
      </c>
      <c r="H384" s="2">
        <v>2.69</v>
      </c>
      <c r="I384" s="2">
        <v>43.9</v>
      </c>
      <c r="J384" s="2"/>
    </row>
    <row r="385" spans="1:10">
      <c r="A385" s="4" t="str">
        <f>INDEX('Isotope analysis Sample ID'!A:A, MATCH($B385, 'Isotope analysis Sample ID'!B:B, 0))</f>
        <v>E. melliodora</v>
      </c>
      <c r="B385" s="2" t="s">
        <v>1204</v>
      </c>
      <c r="C385" s="4" t="str">
        <f>INDEX('Isotope analysis Sample ID'!C:C, MATCH($B385, 'Isotope analysis Sample ID'!B:B, 0))</f>
        <v>NSW0749_6W</v>
      </c>
      <c r="D385" s="2" t="s">
        <v>313</v>
      </c>
      <c r="E385" s="2" t="s">
        <v>171</v>
      </c>
      <c r="F385" s="2"/>
      <c r="G385" s="2">
        <v>-35.94</v>
      </c>
      <c r="H385" s="2">
        <v>1.98</v>
      </c>
      <c r="I385" s="2">
        <v>44.2</v>
      </c>
      <c r="J385" s="2"/>
    </row>
    <row r="386" spans="1:10">
      <c r="A386" s="4" t="str">
        <f>INDEX('Isotope analysis Sample ID'!A:A, MATCH($B386, 'Isotope analysis Sample ID'!B:B, 0))</f>
        <v>E. melliodora</v>
      </c>
      <c r="B386" s="2" t="s">
        <v>1205</v>
      </c>
      <c r="C386" s="4" t="str">
        <f>INDEX('Isotope analysis Sample ID'!C:C, MATCH($B386, 'Isotope analysis Sample ID'!B:B, 0))</f>
        <v>NSW0749_7W</v>
      </c>
      <c r="D386" s="2" t="s">
        <v>313</v>
      </c>
      <c r="E386" s="2" t="s">
        <v>171</v>
      </c>
      <c r="F386" s="2"/>
      <c r="G386" s="2">
        <v>-34.25</v>
      </c>
      <c r="H386" s="2">
        <v>1.62</v>
      </c>
      <c r="I386" s="2">
        <v>44.8</v>
      </c>
      <c r="J386" s="2"/>
    </row>
    <row r="387" spans="1:10">
      <c r="A387" s="4" t="str">
        <f>INDEX('Isotope analysis Sample ID'!A:A, MATCH($B387, 'Isotope analysis Sample ID'!B:B, 0))</f>
        <v>E. melliodora</v>
      </c>
      <c r="B387" s="2" t="s">
        <v>1206</v>
      </c>
      <c r="C387" s="4" t="str">
        <f>INDEX('Isotope analysis Sample ID'!C:C, MATCH($B387, 'Isotope analysis Sample ID'!B:B, 0))</f>
        <v>NSW0749_8W</v>
      </c>
      <c r="D387" s="2" t="s">
        <v>313</v>
      </c>
      <c r="E387" s="2" t="s">
        <v>171</v>
      </c>
      <c r="F387" s="2"/>
      <c r="G387" s="2">
        <v>-36.26</v>
      </c>
      <c r="H387" s="2">
        <v>1.1599999999999999</v>
      </c>
      <c r="I387" s="2">
        <v>42.9</v>
      </c>
      <c r="J387" s="2"/>
    </row>
    <row r="388" spans="1:10">
      <c r="A388" s="4" t="str">
        <f>INDEX('Isotope analysis Sample ID'!A:A, MATCH($B388, 'Isotope analysis Sample ID'!B:B, 0))</f>
        <v>E. melliodora</v>
      </c>
      <c r="B388" s="2" t="s">
        <v>1207</v>
      </c>
      <c r="C388" s="4" t="str">
        <f>INDEX('Isotope analysis Sample ID'!C:C, MATCH($B388, 'Isotope analysis Sample ID'!B:B, 0))</f>
        <v>NSW0749_9W</v>
      </c>
      <c r="D388" s="2" t="s">
        <v>313</v>
      </c>
      <c r="E388" s="2" t="s">
        <v>171</v>
      </c>
      <c r="F388" s="2"/>
      <c r="G388" s="2">
        <v>-36.26</v>
      </c>
      <c r="H388" s="2">
        <v>1.35</v>
      </c>
      <c r="I388" s="2">
        <v>44.6</v>
      </c>
      <c r="J388" s="2"/>
    </row>
    <row r="389" spans="1:10">
      <c r="A389" s="4" t="str">
        <f>INDEX('Isotope analysis Sample ID'!A:A, MATCH($B389, 'Isotope analysis Sample ID'!B:B, 0))</f>
        <v>E. melliodora</v>
      </c>
      <c r="B389" s="2" t="s">
        <v>1208</v>
      </c>
      <c r="C389" s="4" t="str">
        <f>INDEX('Isotope analysis Sample ID'!C:C, MATCH($B389, 'Isotope analysis Sample ID'!B:B, 0))</f>
        <v>NSW0749_10W</v>
      </c>
      <c r="D389" s="2" t="s">
        <v>313</v>
      </c>
      <c r="E389" s="2" t="s">
        <v>171</v>
      </c>
      <c r="F389" s="2"/>
      <c r="G389" s="2">
        <v>-36.42</v>
      </c>
      <c r="H389" s="2">
        <v>1.49</v>
      </c>
      <c r="I389" s="2">
        <v>43.7</v>
      </c>
      <c r="J389" s="2"/>
    </row>
    <row r="390" spans="1:10">
      <c r="A390" s="4" t="str">
        <f>INDEX('Isotope analysis Sample ID'!A:A, MATCH($B390, 'Isotope analysis Sample ID'!B:B, 0))</f>
        <v>E. melliodora</v>
      </c>
      <c r="B390" s="2" t="s">
        <v>1209</v>
      </c>
      <c r="C390" s="4" t="str">
        <f>INDEX('Isotope analysis Sample ID'!C:C, MATCH($B390, 'Isotope analysis Sample ID'!B:B, 0))</f>
        <v>NSW0749_1D</v>
      </c>
      <c r="D390" s="2" t="s">
        <v>313</v>
      </c>
      <c r="E390" s="2" t="s">
        <v>154</v>
      </c>
      <c r="F390" s="2"/>
      <c r="G390" s="2">
        <v>-31.95</v>
      </c>
      <c r="H390" s="2">
        <v>1.03</v>
      </c>
      <c r="I390" s="2">
        <v>45</v>
      </c>
      <c r="J390" s="2"/>
    </row>
    <row r="391" spans="1:10">
      <c r="A391" s="4" t="str">
        <f>INDEX('Isotope analysis Sample ID'!A:A, MATCH($B391, 'Isotope analysis Sample ID'!B:B, 0))</f>
        <v>E. melliodora</v>
      </c>
      <c r="B391" s="2" t="s">
        <v>1210</v>
      </c>
      <c r="C391" s="4" t="str">
        <f>INDEX('Isotope analysis Sample ID'!C:C, MATCH($B391, 'Isotope analysis Sample ID'!B:B, 0))</f>
        <v>NSW0749_2D</v>
      </c>
      <c r="D391" s="2" t="s">
        <v>313</v>
      </c>
      <c r="E391" s="2" t="s">
        <v>154</v>
      </c>
      <c r="F391" s="2"/>
      <c r="G391" s="2">
        <v>-32.909999999999997</v>
      </c>
      <c r="H391" s="2">
        <v>1.28</v>
      </c>
      <c r="I391" s="2">
        <v>44.2</v>
      </c>
      <c r="J391" s="2"/>
    </row>
    <row r="392" spans="1:10">
      <c r="A392" s="4" t="str">
        <f>INDEX('Isotope analysis Sample ID'!A:A, MATCH($B392, 'Isotope analysis Sample ID'!B:B, 0))</f>
        <v>E. melliodora</v>
      </c>
      <c r="B392" s="2" t="s">
        <v>1211</v>
      </c>
      <c r="C392" s="4" t="str">
        <f>INDEX('Isotope analysis Sample ID'!C:C, MATCH($B392, 'Isotope analysis Sample ID'!B:B, 0))</f>
        <v>NSW0749_3D</v>
      </c>
      <c r="D392" s="2" t="s">
        <v>313</v>
      </c>
      <c r="E392" s="2" t="s">
        <v>154</v>
      </c>
      <c r="F392" s="2"/>
      <c r="G392" s="2">
        <v>-33.28</v>
      </c>
      <c r="H392" s="2">
        <v>1.43</v>
      </c>
      <c r="I392" s="2">
        <v>45.1</v>
      </c>
      <c r="J392" s="2"/>
    </row>
    <row r="393" spans="1:10">
      <c r="A393" s="4" t="str">
        <f>INDEX('Isotope analysis Sample ID'!A:A, MATCH($B393, 'Isotope analysis Sample ID'!B:B, 0))</f>
        <v>E. melliodora</v>
      </c>
      <c r="B393" s="2" t="s">
        <v>1137</v>
      </c>
      <c r="C393" s="4" t="str">
        <f>INDEX('Isotope analysis Sample ID'!C:C, MATCH($B393, 'Isotope analysis Sample ID'!B:B, 0))</f>
        <v>NSW0612_7D</v>
      </c>
      <c r="D393" s="2" t="s">
        <v>750</v>
      </c>
      <c r="E393" s="2" t="s">
        <v>154</v>
      </c>
      <c r="F393" s="2"/>
      <c r="G393" s="2">
        <v>-32.92</v>
      </c>
      <c r="H393" s="2">
        <v>1.76</v>
      </c>
      <c r="I393" s="2">
        <v>44.4</v>
      </c>
      <c r="J393" s="2"/>
    </row>
    <row r="394" spans="1:10">
      <c r="A394" s="4" t="str">
        <f>INDEX('Isotope analysis Sample ID'!A:A, MATCH($B394, 'Isotope analysis Sample ID'!B:B, 0))</f>
        <v>E. melliodora</v>
      </c>
      <c r="B394" s="2" t="s">
        <v>1161</v>
      </c>
      <c r="C394" s="4" t="str">
        <f>INDEX('Isotope analysis Sample ID'!C:C, MATCH($B394, 'Isotope analysis Sample ID'!B:B, 0))</f>
        <v>NSW0678_2W</v>
      </c>
      <c r="D394" s="2" t="s">
        <v>671</v>
      </c>
      <c r="E394" s="2" t="s">
        <v>171</v>
      </c>
      <c r="F394" s="2"/>
      <c r="G394" s="2">
        <v>-36.14</v>
      </c>
      <c r="H394" s="2">
        <v>1.49</v>
      </c>
      <c r="I394" s="2">
        <v>43.4</v>
      </c>
      <c r="J394" s="2"/>
    </row>
    <row r="395" spans="1:10">
      <c r="A395" s="4" t="str">
        <f>INDEX('Isotope analysis Sample ID'!A:A, MATCH($B395, 'Isotope analysis Sample ID'!B:B, 0))</f>
        <v>E. melliodora</v>
      </c>
      <c r="B395" s="2" t="s">
        <v>1178</v>
      </c>
      <c r="C395" s="4" t="str">
        <f>INDEX('Isotope analysis Sample ID'!C:C, MATCH($B395, 'Isotope analysis Sample ID'!B:B, 0))</f>
        <v>NSW0678_9D</v>
      </c>
      <c r="D395" s="2" t="s">
        <v>671</v>
      </c>
      <c r="E395" s="2" t="s">
        <v>154</v>
      </c>
      <c r="F395" s="2"/>
      <c r="G395" s="2">
        <v>-32.79</v>
      </c>
      <c r="H395" s="2">
        <v>1.51</v>
      </c>
      <c r="I395" s="2">
        <v>44.4</v>
      </c>
      <c r="J395" s="2"/>
    </row>
    <row r="396" spans="1:10">
      <c r="A396" s="4" t="str">
        <f>INDEX('Isotope analysis Sample ID'!A:A, MATCH($B396, 'Isotope analysis Sample ID'!B:B, 0))</f>
        <v>E. melliodora</v>
      </c>
      <c r="B396" s="2" t="s">
        <v>1193</v>
      </c>
      <c r="C396" s="4" t="str">
        <f>INDEX('Isotope analysis Sample ID'!C:C, MATCH($B396, 'Isotope analysis Sample ID'!B:B, 0))</f>
        <v>NSW0741_5D</v>
      </c>
      <c r="D396" s="2" t="s">
        <v>494</v>
      </c>
      <c r="E396" s="2" t="s">
        <v>154</v>
      </c>
      <c r="F396" s="2"/>
      <c r="G396" s="2">
        <v>-31.15</v>
      </c>
      <c r="H396" s="2">
        <v>1.32</v>
      </c>
      <c r="I396" s="2">
        <v>43.6</v>
      </c>
      <c r="J396" s="2"/>
    </row>
    <row r="397" spans="1:10">
      <c r="A397" s="4" t="str">
        <f>INDEX('Isotope analysis Sample ID'!A:A, MATCH($B397, 'Isotope analysis Sample ID'!B:B, 0))</f>
        <v>E. melliodora</v>
      </c>
      <c r="B397" s="2" t="s">
        <v>1197</v>
      </c>
      <c r="C397" s="4" t="str">
        <f>INDEX('Isotope analysis Sample ID'!C:C, MATCH($B397, 'Isotope analysis Sample ID'!B:B, 0))</f>
        <v>NSW0741_9D</v>
      </c>
      <c r="D397" s="2" t="s">
        <v>494</v>
      </c>
      <c r="E397" s="2" t="s">
        <v>154</v>
      </c>
      <c r="F397" s="2"/>
      <c r="G397" s="2">
        <v>-33.92</v>
      </c>
      <c r="H397" s="2">
        <v>1.56</v>
      </c>
      <c r="I397" s="2">
        <v>43.3</v>
      </c>
      <c r="J397" s="2"/>
    </row>
    <row r="398" spans="1:10">
      <c r="A398" s="4" t="str">
        <f>INDEX('Isotope analysis Sample ID'!A:A, MATCH($B398, 'Isotope analysis Sample ID'!B:B, 0))</f>
        <v>E. melliodora</v>
      </c>
      <c r="B398" s="2" t="s">
        <v>1205</v>
      </c>
      <c r="C398" s="4" t="str">
        <f>INDEX('Isotope analysis Sample ID'!C:C, MATCH($B398, 'Isotope analysis Sample ID'!B:B, 0))</f>
        <v>NSW0749_7W</v>
      </c>
      <c r="D398" s="2" t="s">
        <v>313</v>
      </c>
      <c r="E398" s="2" t="s">
        <v>171</v>
      </c>
      <c r="F398" s="2"/>
      <c r="G398" s="2">
        <v>-34.33</v>
      </c>
      <c r="H398" s="2">
        <v>1.64</v>
      </c>
      <c r="I398" s="2">
        <v>45</v>
      </c>
      <c r="J398" s="2"/>
    </row>
    <row r="399" spans="1:10">
      <c r="A399" s="2"/>
      <c r="B399" s="2"/>
      <c r="C399" s="55"/>
      <c r="D399" s="2"/>
      <c r="E399" s="2"/>
      <c r="F399" s="2"/>
      <c r="G399" s="2"/>
      <c r="H399" s="2"/>
      <c r="I399" s="2"/>
    </row>
    <row r="400" spans="1:10">
      <c r="C400" s="55"/>
    </row>
    <row r="401" spans="1:3">
      <c r="C401" s="55"/>
    </row>
    <row r="402" spans="1:3">
      <c r="A402" s="9"/>
      <c r="C402" s="55"/>
    </row>
    <row r="403" spans="1:3">
      <c r="A403" s="9"/>
      <c r="C403" s="55"/>
    </row>
    <row r="404" spans="1:3">
      <c r="A404" s="9"/>
      <c r="C404" s="55"/>
    </row>
    <row r="405" spans="1:3">
      <c r="A405" s="9"/>
      <c r="C405" s="55"/>
    </row>
    <row r="406" spans="1:3">
      <c r="A406" s="9"/>
      <c r="C406" s="55"/>
    </row>
    <row r="407" spans="1:3">
      <c r="A407" s="9"/>
      <c r="C407" s="55"/>
    </row>
    <row r="408" spans="1:3">
      <c r="A408" s="9"/>
      <c r="C408" s="55"/>
    </row>
    <row r="409" spans="1:3">
      <c r="A409" s="9"/>
      <c r="C409" s="55"/>
    </row>
    <row r="410" spans="1:3">
      <c r="A410" s="9"/>
      <c r="C410" s="55"/>
    </row>
    <row r="411" spans="1:3">
      <c r="A411" s="9"/>
      <c r="C411" s="55"/>
    </row>
    <row r="412" spans="1:3">
      <c r="A412" s="9"/>
      <c r="C412" s="55"/>
    </row>
    <row r="413" spans="1:3">
      <c r="A413" s="9"/>
      <c r="C413" s="55"/>
    </row>
    <row r="414" spans="1:3">
      <c r="A414" s="9"/>
      <c r="C414" s="55"/>
    </row>
    <row r="415" spans="1:3">
      <c r="A415" s="9"/>
      <c r="C415" s="55"/>
    </row>
    <row r="416" spans="1:3">
      <c r="A416" s="9"/>
      <c r="C416" s="55"/>
    </row>
    <row r="417" spans="1:3">
      <c r="A417" s="9"/>
      <c r="C417" s="55"/>
    </row>
    <row r="418" spans="1:3">
      <c r="A418" s="9"/>
      <c r="C418" s="55"/>
    </row>
    <row r="419" spans="1:3">
      <c r="A419" s="9"/>
      <c r="C419" s="55"/>
    </row>
    <row r="420" spans="1:3">
      <c r="A420" s="9"/>
      <c r="C420" s="55"/>
    </row>
    <row r="421" spans="1:3">
      <c r="A421" s="9"/>
      <c r="C421" s="55"/>
    </row>
    <row r="422" spans="1:3">
      <c r="A422" s="9"/>
      <c r="C422" s="55"/>
    </row>
    <row r="423" spans="1:3">
      <c r="A423" s="9"/>
      <c r="C423" s="55"/>
    </row>
    <row r="424" spans="1:3">
      <c r="A424" s="9"/>
      <c r="C424" s="55"/>
    </row>
    <row r="425" spans="1:3">
      <c r="A425" s="9"/>
      <c r="C425" s="55"/>
    </row>
    <row r="426" spans="1:3">
      <c r="A426" s="9"/>
      <c r="C426" s="55"/>
    </row>
    <row r="427" spans="1:3">
      <c r="A427" s="9"/>
      <c r="C427" s="55"/>
    </row>
    <row r="428" spans="1:3">
      <c r="A428" s="9"/>
      <c r="C428" s="55"/>
    </row>
    <row r="429" spans="1:3">
      <c r="A429" s="9"/>
      <c r="C429" s="55"/>
    </row>
    <row r="430" spans="1:3">
      <c r="A430" s="9"/>
      <c r="C430" s="55"/>
    </row>
    <row r="431" spans="1:3">
      <c r="A431" s="9"/>
      <c r="C431" s="55"/>
    </row>
    <row r="432" spans="1:3">
      <c r="A432" s="9"/>
      <c r="C432" s="55"/>
    </row>
    <row r="433" spans="1:3">
      <c r="A433" s="9"/>
      <c r="C433" s="55"/>
    </row>
    <row r="434" spans="1:3">
      <c r="A434" s="9"/>
      <c r="C434" s="55"/>
    </row>
    <row r="435" spans="1:3">
      <c r="A435" s="9"/>
      <c r="C435" s="55"/>
    </row>
    <row r="436" spans="1:3">
      <c r="A436" s="9"/>
      <c r="C436" s="55"/>
    </row>
    <row r="437" spans="1:3">
      <c r="A437" s="9"/>
      <c r="C437" s="55"/>
    </row>
    <row r="438" spans="1:3">
      <c r="A438" s="9"/>
      <c r="C438" s="55"/>
    </row>
    <row r="439" spans="1:3">
      <c r="A439" s="9"/>
      <c r="C439" s="55"/>
    </row>
    <row r="440" spans="1:3">
      <c r="A440" s="9"/>
      <c r="C440" s="55"/>
    </row>
    <row r="441" spans="1:3">
      <c r="A441" s="9"/>
      <c r="C441" s="55"/>
    </row>
    <row r="442" spans="1:3">
      <c r="A442" s="9"/>
      <c r="C442" s="55"/>
    </row>
    <row r="443" spans="1:3">
      <c r="A443" s="9"/>
      <c r="C443" s="55"/>
    </row>
    <row r="444" spans="1:3">
      <c r="A444" s="9"/>
      <c r="C444" s="55"/>
    </row>
    <row r="445" spans="1:3">
      <c r="A445" s="9"/>
      <c r="C445" s="55"/>
    </row>
    <row r="446" spans="1:3">
      <c r="A446" s="9"/>
      <c r="C446" s="55"/>
    </row>
    <row r="447" spans="1:3">
      <c r="A447" s="9"/>
      <c r="C447" s="55"/>
    </row>
    <row r="448" spans="1:3">
      <c r="A448" s="9"/>
      <c r="C448" s="55"/>
    </row>
    <row r="449" spans="1:3">
      <c r="A449" s="9"/>
      <c r="C449" s="55"/>
    </row>
    <row r="450" spans="1:3">
      <c r="A450" s="9"/>
      <c r="C450" s="55"/>
    </row>
    <row r="451" spans="1:3">
      <c r="A451" s="9"/>
      <c r="C451" s="55"/>
    </row>
    <row r="452" spans="1:3">
      <c r="A452" s="9"/>
      <c r="C452" s="55"/>
    </row>
    <row r="453" spans="1:3">
      <c r="A453" s="9"/>
      <c r="C453" s="55"/>
    </row>
    <row r="454" spans="1:3">
      <c r="A454" s="9"/>
      <c r="C454" s="55"/>
    </row>
    <row r="455" spans="1:3">
      <c r="A455" s="9"/>
      <c r="C455" s="55"/>
    </row>
    <row r="456" spans="1:3">
      <c r="A456" s="9"/>
      <c r="C456" s="55"/>
    </row>
    <row r="457" spans="1:3">
      <c r="A457" s="9"/>
      <c r="C457" s="55"/>
    </row>
    <row r="458" spans="1:3">
      <c r="A458" s="9"/>
      <c r="C458" s="55"/>
    </row>
    <row r="459" spans="1:3">
      <c r="A459" s="9"/>
      <c r="C459" s="55"/>
    </row>
    <row r="460" spans="1:3">
      <c r="A460" s="9"/>
      <c r="C460" s="55"/>
    </row>
    <row r="461" spans="1:3">
      <c r="A461" s="9"/>
      <c r="C461" s="55"/>
    </row>
    <row r="462" spans="1:3">
      <c r="A462" s="9"/>
      <c r="C462" s="55"/>
    </row>
    <row r="463" spans="1:3">
      <c r="A463" s="9"/>
      <c r="C463" s="55"/>
    </row>
    <row r="464" spans="1:3">
      <c r="A464" s="9"/>
      <c r="C464" s="55"/>
    </row>
    <row r="465" spans="1:3">
      <c r="A465" s="9"/>
      <c r="C465" s="55"/>
    </row>
    <row r="466" spans="1:3">
      <c r="A466" s="9"/>
      <c r="C466" s="55"/>
    </row>
    <row r="467" spans="1:3">
      <c r="A467" s="9"/>
      <c r="C467" s="55"/>
    </row>
    <row r="468" spans="1:3">
      <c r="A468" s="9"/>
      <c r="C468" s="55"/>
    </row>
    <row r="469" spans="1:3">
      <c r="A469" s="9"/>
      <c r="C469" s="55"/>
    </row>
    <row r="470" spans="1:3">
      <c r="A470" s="9"/>
      <c r="C470" s="55"/>
    </row>
    <row r="471" spans="1:3">
      <c r="A471" s="9"/>
      <c r="C471" s="55"/>
    </row>
    <row r="472" spans="1:3">
      <c r="A472" s="9"/>
      <c r="C472" s="55"/>
    </row>
    <row r="473" spans="1:3">
      <c r="A473" s="9"/>
      <c r="C473" s="55"/>
    </row>
    <row r="474" spans="1:3">
      <c r="A474" s="9"/>
      <c r="C474" s="55"/>
    </row>
    <row r="475" spans="1:3">
      <c r="A475" s="9"/>
      <c r="C475" s="55"/>
    </row>
    <row r="476" spans="1:3">
      <c r="A476" s="9"/>
      <c r="C476" s="55"/>
    </row>
    <row r="477" spans="1:3">
      <c r="A477" s="9"/>
      <c r="C477" s="55"/>
    </row>
    <row r="478" spans="1:3">
      <c r="A478" s="9"/>
      <c r="C478" s="55"/>
    </row>
    <row r="479" spans="1:3">
      <c r="A479" s="9"/>
      <c r="C479" s="55"/>
    </row>
    <row r="480" spans="1:3">
      <c r="A480" s="9"/>
      <c r="C480" s="55"/>
    </row>
    <row r="481" spans="1:3">
      <c r="A481" s="9"/>
      <c r="C481" s="55"/>
    </row>
    <row r="482" spans="1:3">
      <c r="A482" s="9"/>
      <c r="C482" s="55"/>
    </row>
    <row r="483" spans="1:3">
      <c r="A483" s="9"/>
      <c r="C483" s="55"/>
    </row>
    <row r="484" spans="1:3">
      <c r="A484" s="9"/>
      <c r="C484" s="55"/>
    </row>
    <row r="485" spans="1:3">
      <c r="A485" s="9"/>
      <c r="C485" s="55"/>
    </row>
    <row r="486" spans="1:3">
      <c r="A486" s="9"/>
      <c r="C486" s="55"/>
    </row>
    <row r="487" spans="1:3">
      <c r="A487" s="9"/>
      <c r="C487" s="55"/>
    </row>
    <row r="488" spans="1:3">
      <c r="A488" s="9"/>
      <c r="C488" s="55"/>
    </row>
    <row r="489" spans="1:3">
      <c r="A489" s="9"/>
      <c r="C489" s="55"/>
    </row>
    <row r="490" spans="1:3">
      <c r="A490" s="9"/>
      <c r="C490" s="55"/>
    </row>
    <row r="491" spans="1:3">
      <c r="A491" s="9"/>
      <c r="C491" s="55"/>
    </row>
    <row r="492" spans="1:3">
      <c r="A492" s="9"/>
      <c r="C492" s="55"/>
    </row>
    <row r="493" spans="1:3">
      <c r="A493" s="9"/>
      <c r="C493" s="55"/>
    </row>
    <row r="494" spans="1:3">
      <c r="A494" s="9"/>
      <c r="C494" s="55"/>
    </row>
    <row r="495" spans="1:3">
      <c r="A495" s="9"/>
      <c r="C495" s="55"/>
    </row>
    <row r="496" spans="1:3">
      <c r="A496" s="9"/>
      <c r="C496" s="55"/>
    </row>
    <row r="497" spans="1:3">
      <c r="A497" s="9"/>
      <c r="C497" s="55"/>
    </row>
    <row r="498" spans="1:3">
      <c r="A498" s="9"/>
      <c r="C498" s="55"/>
    </row>
    <row r="499" spans="1:3">
      <c r="A499" s="9"/>
      <c r="C499" s="55"/>
    </row>
    <row r="500" spans="1:3">
      <c r="A500" s="9"/>
      <c r="C500" s="55"/>
    </row>
    <row r="501" spans="1:3">
      <c r="A501" s="9"/>
      <c r="C501" s="55"/>
    </row>
    <row r="502" spans="1:3">
      <c r="A502" s="9"/>
      <c r="C502" s="55"/>
    </row>
    <row r="503" spans="1:3">
      <c r="A503" s="9"/>
      <c r="C503" s="55"/>
    </row>
    <row r="504" spans="1:3">
      <c r="A504" s="9"/>
      <c r="C504" s="55"/>
    </row>
    <row r="505" spans="1:3">
      <c r="A505" s="9"/>
      <c r="C505" s="55"/>
    </row>
    <row r="506" spans="1:3">
      <c r="A506" s="9"/>
      <c r="C506" s="55"/>
    </row>
    <row r="507" spans="1:3">
      <c r="A507" s="9"/>
      <c r="C507" s="55"/>
    </row>
    <row r="508" spans="1:3">
      <c r="A508" s="9"/>
      <c r="C508" s="55"/>
    </row>
    <row r="509" spans="1:3">
      <c r="A509" s="9"/>
      <c r="C509" s="55"/>
    </row>
    <row r="510" spans="1:3">
      <c r="A510" s="9"/>
      <c r="C510" s="55"/>
    </row>
    <row r="511" spans="1:3">
      <c r="A511" s="9"/>
      <c r="C511" s="55"/>
    </row>
    <row r="512" spans="1:3">
      <c r="A512" s="9"/>
      <c r="C512" s="55"/>
    </row>
    <row r="513" spans="1:3">
      <c r="A513" s="9"/>
      <c r="C513" s="55"/>
    </row>
    <row r="514" spans="1:3">
      <c r="A514" s="9"/>
      <c r="C514" s="55"/>
    </row>
    <row r="515" spans="1:3">
      <c r="A515" s="9"/>
      <c r="C515" s="55"/>
    </row>
    <row r="516" spans="1:3">
      <c r="A516" s="9"/>
      <c r="C516" s="55"/>
    </row>
    <row r="517" spans="1:3">
      <c r="A517" s="9"/>
      <c r="C517" s="55"/>
    </row>
    <row r="518" spans="1:3">
      <c r="A518" s="9"/>
      <c r="C518" s="55"/>
    </row>
    <row r="519" spans="1:3">
      <c r="A519" s="9"/>
      <c r="C519" s="55"/>
    </row>
    <row r="520" spans="1:3">
      <c r="A520" s="9"/>
      <c r="C520" s="55"/>
    </row>
    <row r="521" spans="1:3">
      <c r="A521" s="9"/>
      <c r="C521" s="55"/>
    </row>
    <row r="522" spans="1:3">
      <c r="A522" s="9"/>
      <c r="C522" s="55"/>
    </row>
    <row r="523" spans="1:3">
      <c r="A523" s="9"/>
      <c r="C523" s="55"/>
    </row>
    <row r="524" spans="1:3">
      <c r="A524" s="9"/>
      <c r="C524" s="55"/>
    </row>
    <row r="525" spans="1:3">
      <c r="A525" s="9"/>
      <c r="C525" s="55"/>
    </row>
    <row r="526" spans="1:3">
      <c r="A526" s="9"/>
      <c r="C526" s="55"/>
    </row>
    <row r="527" spans="1:3">
      <c r="A527" s="9"/>
      <c r="C527" s="55"/>
    </row>
    <row r="528" spans="1:3">
      <c r="A528" s="9"/>
      <c r="C528" s="55"/>
    </row>
    <row r="529" spans="1:3">
      <c r="A529" s="9"/>
      <c r="C529" s="55"/>
    </row>
    <row r="530" spans="1:3">
      <c r="A530" s="9"/>
      <c r="C530" s="55"/>
    </row>
    <row r="531" spans="1:3">
      <c r="A531" s="9"/>
      <c r="C531" s="55"/>
    </row>
    <row r="532" spans="1:3">
      <c r="A532" s="9"/>
      <c r="C532" s="55"/>
    </row>
    <row r="533" spans="1:3">
      <c r="A533" s="9"/>
      <c r="C533" s="55"/>
    </row>
    <row r="534" spans="1:3">
      <c r="A534" s="9"/>
      <c r="C534" s="55"/>
    </row>
    <row r="535" spans="1:3">
      <c r="A535" s="9"/>
      <c r="C535" s="55"/>
    </row>
    <row r="536" spans="1:3">
      <c r="A536" s="9"/>
      <c r="C536" s="55"/>
    </row>
    <row r="537" spans="1:3">
      <c r="A537" s="9"/>
      <c r="C537" s="55"/>
    </row>
    <row r="538" spans="1:3">
      <c r="A538" s="9"/>
      <c r="C538" s="55"/>
    </row>
    <row r="539" spans="1:3">
      <c r="A539" s="9"/>
      <c r="C539" s="55"/>
    </row>
    <row r="540" spans="1:3">
      <c r="A540" s="9"/>
      <c r="C540" s="55"/>
    </row>
    <row r="541" spans="1:3">
      <c r="A541" s="9"/>
      <c r="C541" s="55"/>
    </row>
    <row r="542" spans="1:3">
      <c r="A542" s="9"/>
      <c r="C542" s="55"/>
    </row>
    <row r="543" spans="1:3">
      <c r="A543" s="9"/>
      <c r="C543" s="55"/>
    </row>
    <row r="544" spans="1:3">
      <c r="A544" s="9"/>
      <c r="C544" s="55"/>
    </row>
    <row r="545" spans="1:3">
      <c r="A545" s="9"/>
      <c r="C545" s="55"/>
    </row>
    <row r="546" spans="1:3">
      <c r="A546" s="9"/>
      <c r="C546" s="55"/>
    </row>
    <row r="547" spans="1:3">
      <c r="A547" s="9"/>
      <c r="C547" s="55"/>
    </row>
    <row r="548" spans="1:3">
      <c r="A548" s="9"/>
      <c r="C548" s="55"/>
    </row>
    <row r="549" spans="1:3">
      <c r="A549" s="9"/>
      <c r="C549" s="55"/>
    </row>
    <row r="550" spans="1:3">
      <c r="A550" s="9"/>
      <c r="C550" s="55"/>
    </row>
    <row r="551" spans="1:3">
      <c r="A551" s="9"/>
      <c r="C551" s="55"/>
    </row>
    <row r="552" spans="1:3">
      <c r="A552" s="9"/>
      <c r="C552" s="55"/>
    </row>
    <row r="553" spans="1:3">
      <c r="A553" s="9"/>
      <c r="C553" s="55"/>
    </row>
    <row r="554" spans="1:3">
      <c r="A554" s="9"/>
      <c r="C554" s="55"/>
    </row>
    <row r="555" spans="1:3">
      <c r="A555" s="9"/>
      <c r="C555" s="55"/>
    </row>
    <row r="556" spans="1:3">
      <c r="A556" s="9"/>
      <c r="C556" s="55"/>
    </row>
    <row r="557" spans="1:3">
      <c r="A557" s="9"/>
      <c r="C557" s="55"/>
    </row>
    <row r="558" spans="1:3">
      <c r="A558" s="9"/>
      <c r="C558" s="55"/>
    </row>
    <row r="559" spans="1:3">
      <c r="A559" s="9"/>
      <c r="C559" s="55"/>
    </row>
    <row r="560" spans="1:3">
      <c r="A560" s="9"/>
      <c r="C560" s="55"/>
    </row>
    <row r="561" spans="1:3">
      <c r="A561" s="9"/>
      <c r="C561" s="55"/>
    </row>
    <row r="562" spans="1:3">
      <c r="A562" s="9"/>
      <c r="C562" s="55"/>
    </row>
    <row r="563" spans="1:3">
      <c r="A563" s="9"/>
      <c r="C563" s="55"/>
    </row>
    <row r="564" spans="1:3">
      <c r="A564" s="9"/>
      <c r="C564" s="55"/>
    </row>
    <row r="565" spans="1:3">
      <c r="A565" s="9"/>
      <c r="C565" s="55"/>
    </row>
    <row r="566" spans="1:3">
      <c r="A566" s="9"/>
      <c r="C566" s="55"/>
    </row>
    <row r="567" spans="1:3">
      <c r="A567" s="9"/>
      <c r="C567" s="55"/>
    </row>
    <row r="568" spans="1:3">
      <c r="A568" s="9"/>
      <c r="C568" s="55"/>
    </row>
    <row r="569" spans="1:3">
      <c r="A569" s="9"/>
      <c r="C569" s="55"/>
    </row>
    <row r="570" spans="1:3">
      <c r="A570" s="9"/>
      <c r="C570" s="55"/>
    </row>
    <row r="571" spans="1:3">
      <c r="A571" s="9"/>
      <c r="C571" s="55"/>
    </row>
    <row r="572" spans="1:3">
      <c r="A572" s="9"/>
      <c r="C572" s="55"/>
    </row>
    <row r="573" spans="1:3">
      <c r="A573" s="9"/>
      <c r="C573" s="55"/>
    </row>
    <row r="574" spans="1:3">
      <c r="A574" s="9"/>
      <c r="C574" s="55"/>
    </row>
    <row r="575" spans="1:3">
      <c r="A575" s="9"/>
      <c r="C575" s="55"/>
    </row>
    <row r="576" spans="1:3">
      <c r="A576" s="9"/>
      <c r="C576" s="55"/>
    </row>
    <row r="577" spans="1:3">
      <c r="A577" s="9"/>
      <c r="C577" s="55"/>
    </row>
    <row r="578" spans="1:3">
      <c r="A578" s="9"/>
      <c r="C578" s="55"/>
    </row>
    <row r="579" spans="1:3">
      <c r="A579" s="9"/>
      <c r="C579" s="55"/>
    </row>
    <row r="580" spans="1:3">
      <c r="A580" s="9"/>
      <c r="C580" s="55"/>
    </row>
    <row r="581" spans="1:3">
      <c r="A581" s="9"/>
      <c r="C581" s="55"/>
    </row>
    <row r="582" spans="1:3">
      <c r="A582" s="9"/>
      <c r="C582" s="55"/>
    </row>
    <row r="583" spans="1:3">
      <c r="A583" s="9"/>
      <c r="C583" s="55"/>
    </row>
    <row r="584" spans="1:3">
      <c r="A584" s="9"/>
      <c r="C584" s="55"/>
    </row>
    <row r="585" spans="1:3">
      <c r="A585" s="9"/>
      <c r="C585" s="55"/>
    </row>
    <row r="586" spans="1:3">
      <c r="A586" s="9"/>
      <c r="C586" s="55"/>
    </row>
    <row r="587" spans="1:3">
      <c r="A587" s="9"/>
      <c r="C587" s="55"/>
    </row>
    <row r="588" spans="1:3">
      <c r="A588" s="9"/>
      <c r="C588" s="55"/>
    </row>
    <row r="589" spans="1:3">
      <c r="A589" s="9"/>
      <c r="C589" s="55"/>
    </row>
    <row r="590" spans="1:3">
      <c r="A590" s="9"/>
      <c r="C590" s="55"/>
    </row>
    <row r="591" spans="1:3">
      <c r="A591" s="9"/>
      <c r="C591" s="55"/>
    </row>
    <row r="592" spans="1:3">
      <c r="A592" s="9"/>
      <c r="C592" s="55"/>
    </row>
    <row r="593" spans="1:3">
      <c r="A593" s="9"/>
      <c r="C593" s="55"/>
    </row>
    <row r="594" spans="1:3">
      <c r="A594" s="9"/>
      <c r="C594" s="55"/>
    </row>
    <row r="595" spans="1:3">
      <c r="A595" s="9"/>
      <c r="C595" s="55"/>
    </row>
    <row r="596" spans="1:3">
      <c r="A596" s="9"/>
      <c r="C596" s="55"/>
    </row>
    <row r="597" spans="1:3">
      <c r="A597" s="9"/>
      <c r="C597" s="55"/>
    </row>
    <row r="598" spans="1:3">
      <c r="A598" s="9"/>
      <c r="C598" s="55"/>
    </row>
    <row r="599" spans="1:3">
      <c r="A599" s="9"/>
      <c r="C599" s="55"/>
    </row>
    <row r="600" spans="1:3">
      <c r="A600" s="9"/>
      <c r="C600" s="55"/>
    </row>
    <row r="601" spans="1:3">
      <c r="A601" s="9"/>
      <c r="C601" s="55"/>
    </row>
    <row r="602" spans="1:3">
      <c r="A602" s="9"/>
      <c r="C602" s="55"/>
    </row>
    <row r="603" spans="1:3">
      <c r="A603" s="9"/>
      <c r="C603" s="55"/>
    </row>
    <row r="604" spans="1:3">
      <c r="A604" s="9"/>
      <c r="C604" s="55"/>
    </row>
    <row r="605" spans="1:3">
      <c r="A605" s="9"/>
      <c r="C605" s="55"/>
    </row>
    <row r="606" spans="1:3">
      <c r="A606" s="9"/>
      <c r="C606" s="55"/>
    </row>
    <row r="607" spans="1:3">
      <c r="A607" s="9"/>
      <c r="C607" s="55"/>
    </row>
    <row r="608" spans="1:3">
      <c r="A608" s="9"/>
      <c r="C608" s="55"/>
    </row>
    <row r="609" spans="1:3">
      <c r="A609" s="9"/>
      <c r="C609" s="55"/>
    </row>
    <row r="610" spans="1:3">
      <c r="A610" s="9"/>
      <c r="C610" s="55"/>
    </row>
    <row r="611" spans="1:3">
      <c r="A611" s="9"/>
      <c r="C611" s="55"/>
    </row>
    <row r="612" spans="1:3">
      <c r="A612" s="9"/>
      <c r="C612" s="55"/>
    </row>
    <row r="613" spans="1:3">
      <c r="A613" s="9"/>
      <c r="C613" s="55"/>
    </row>
    <row r="614" spans="1:3">
      <c r="A614" s="9"/>
      <c r="C614" s="55"/>
    </row>
    <row r="615" spans="1:3">
      <c r="A615" s="9"/>
      <c r="C615" s="55"/>
    </row>
    <row r="616" spans="1:3">
      <c r="A616" s="9"/>
      <c r="C616" s="55"/>
    </row>
    <row r="617" spans="1:3">
      <c r="A617" s="9"/>
      <c r="C617" s="55"/>
    </row>
    <row r="618" spans="1:3">
      <c r="A618" s="9"/>
      <c r="C618" s="55"/>
    </row>
    <row r="619" spans="1:3">
      <c r="A619" s="9"/>
      <c r="C619" s="55"/>
    </row>
    <row r="620" spans="1:3">
      <c r="A620" s="9"/>
      <c r="C620" s="55"/>
    </row>
    <row r="621" spans="1:3">
      <c r="A621" s="9"/>
      <c r="C621" s="55"/>
    </row>
    <row r="622" spans="1:3">
      <c r="A622" s="9"/>
      <c r="C622" s="55"/>
    </row>
    <row r="623" spans="1:3">
      <c r="A623" s="9"/>
      <c r="C623" s="55"/>
    </row>
    <row r="624" spans="1:3">
      <c r="A624" s="9"/>
      <c r="C624" s="55"/>
    </row>
    <row r="625" spans="1:3">
      <c r="A625" s="9"/>
      <c r="C625" s="55"/>
    </row>
    <row r="626" spans="1:3">
      <c r="A626" s="9"/>
      <c r="C626" s="55"/>
    </row>
    <row r="627" spans="1:3">
      <c r="A627" s="9"/>
      <c r="C627" s="55"/>
    </row>
    <row r="628" spans="1:3">
      <c r="A628" s="9"/>
      <c r="C628" s="55"/>
    </row>
    <row r="629" spans="1:3">
      <c r="A629" s="9"/>
      <c r="C629" s="55"/>
    </row>
    <row r="630" spans="1:3">
      <c r="A630" s="9"/>
      <c r="C630" s="55"/>
    </row>
    <row r="631" spans="1:3">
      <c r="A631" s="9"/>
      <c r="C631" s="55"/>
    </row>
    <row r="632" spans="1:3">
      <c r="A632" s="9"/>
      <c r="C632" s="55"/>
    </row>
    <row r="633" spans="1:3">
      <c r="A633" s="9"/>
      <c r="C633" s="55"/>
    </row>
    <row r="634" spans="1:3">
      <c r="A634" s="9"/>
      <c r="C634" s="55"/>
    </row>
    <row r="635" spans="1:3">
      <c r="A635" s="9"/>
      <c r="C635" s="55"/>
    </row>
    <row r="636" spans="1:3">
      <c r="A636" s="9"/>
      <c r="C636" s="55"/>
    </row>
    <row r="637" spans="1:3">
      <c r="A637" s="9"/>
      <c r="C637" s="55"/>
    </row>
    <row r="638" spans="1:3">
      <c r="A638" s="9"/>
      <c r="C638" s="55"/>
    </row>
    <row r="639" spans="1:3">
      <c r="A639" s="9"/>
      <c r="C639" s="55"/>
    </row>
    <row r="640" spans="1:3">
      <c r="A640" s="9"/>
      <c r="C640" s="55"/>
    </row>
    <row r="641" spans="1:3">
      <c r="A641" s="9"/>
      <c r="C641" s="55"/>
    </row>
    <row r="642" spans="1:3">
      <c r="A642" s="9"/>
      <c r="C642" s="55"/>
    </row>
    <row r="643" spans="1:3">
      <c r="A643" s="9"/>
      <c r="C643" s="55"/>
    </row>
    <row r="644" spans="1:3">
      <c r="A644" s="9"/>
      <c r="C644" s="55"/>
    </row>
    <row r="645" spans="1:3">
      <c r="A645" s="9"/>
      <c r="C645" s="55"/>
    </row>
    <row r="646" spans="1:3">
      <c r="A646" s="9"/>
      <c r="C646" s="55"/>
    </row>
    <row r="647" spans="1:3">
      <c r="A647" s="9"/>
      <c r="C647" s="55"/>
    </row>
    <row r="648" spans="1:3">
      <c r="A648" s="9"/>
      <c r="C648" s="55"/>
    </row>
    <row r="649" spans="1:3">
      <c r="A649" s="9"/>
      <c r="C649" s="55"/>
    </row>
    <row r="650" spans="1:3">
      <c r="A650" s="9"/>
      <c r="C650" s="55"/>
    </row>
    <row r="651" spans="1:3">
      <c r="A651" s="9"/>
      <c r="C651" s="55"/>
    </row>
    <row r="652" spans="1:3">
      <c r="A652" s="9"/>
      <c r="C652" s="55"/>
    </row>
    <row r="653" spans="1:3">
      <c r="A653" s="9"/>
      <c r="C653" s="55"/>
    </row>
    <row r="654" spans="1:3">
      <c r="A654" s="9"/>
      <c r="C654" s="55"/>
    </row>
    <row r="655" spans="1:3">
      <c r="A655" s="9"/>
      <c r="C655" s="55"/>
    </row>
    <row r="656" spans="1:3">
      <c r="A656" s="9"/>
      <c r="C656" s="55"/>
    </row>
    <row r="657" spans="1:3">
      <c r="A657" s="9"/>
      <c r="C657" s="55"/>
    </row>
    <row r="658" spans="1:3">
      <c r="A658" s="9"/>
      <c r="C658" s="55"/>
    </row>
    <row r="659" spans="1:3">
      <c r="A659" s="9"/>
      <c r="C659" s="55"/>
    </row>
    <row r="660" spans="1:3">
      <c r="A660" s="9"/>
      <c r="C660" s="55"/>
    </row>
    <row r="661" spans="1:3">
      <c r="A661" s="9"/>
      <c r="C661" s="55"/>
    </row>
    <row r="662" spans="1:3">
      <c r="A662" s="9"/>
      <c r="C662" s="55"/>
    </row>
    <row r="663" spans="1:3">
      <c r="A663" s="9"/>
      <c r="C663" s="55"/>
    </row>
    <row r="664" spans="1:3">
      <c r="A664" s="9"/>
      <c r="C664" s="55"/>
    </row>
    <row r="665" spans="1:3">
      <c r="A665" s="9"/>
      <c r="C665" s="55"/>
    </row>
    <row r="666" spans="1:3">
      <c r="A666" s="9"/>
      <c r="C666" s="55"/>
    </row>
    <row r="667" spans="1:3">
      <c r="A667" s="9"/>
      <c r="C667" s="55"/>
    </row>
    <row r="668" spans="1:3">
      <c r="A668" s="9"/>
      <c r="C668" s="55"/>
    </row>
    <row r="669" spans="1:3">
      <c r="A669" s="9"/>
      <c r="C669" s="55"/>
    </row>
    <row r="670" spans="1:3">
      <c r="A670" s="9"/>
      <c r="C670" s="55"/>
    </row>
    <row r="671" spans="1:3">
      <c r="A671" s="9"/>
      <c r="C671" s="55"/>
    </row>
    <row r="672" spans="1:3">
      <c r="A672" s="9"/>
      <c r="C672" s="55"/>
    </row>
    <row r="673" spans="1:3">
      <c r="A673" s="9"/>
      <c r="C673" s="55"/>
    </row>
    <row r="674" spans="1:3">
      <c r="A674" s="9"/>
      <c r="C674" s="55"/>
    </row>
    <row r="675" spans="1:3">
      <c r="A675" s="9"/>
      <c r="C675" s="55"/>
    </row>
    <row r="676" spans="1:3">
      <c r="A676" s="9"/>
      <c r="C676" s="55"/>
    </row>
    <row r="677" spans="1:3">
      <c r="A677" s="9"/>
      <c r="C677" s="55"/>
    </row>
    <row r="678" spans="1:3">
      <c r="A678" s="9"/>
      <c r="C678" s="55"/>
    </row>
    <row r="679" spans="1:3">
      <c r="A679" s="9"/>
      <c r="C679" s="55"/>
    </row>
    <row r="680" spans="1:3">
      <c r="A680" s="9"/>
      <c r="C680" s="55"/>
    </row>
    <row r="681" spans="1:3">
      <c r="A681" s="9"/>
      <c r="C681" s="55"/>
    </row>
    <row r="682" spans="1:3">
      <c r="A682" s="9"/>
      <c r="C682" s="55"/>
    </row>
    <row r="683" spans="1:3">
      <c r="A683" s="9"/>
      <c r="C683" s="55"/>
    </row>
    <row r="684" spans="1:3">
      <c r="A684" s="9"/>
      <c r="C684" s="55"/>
    </row>
    <row r="685" spans="1:3">
      <c r="A685" s="9"/>
      <c r="C685" s="55"/>
    </row>
    <row r="686" spans="1:3">
      <c r="A686" s="9"/>
      <c r="C686" s="55"/>
    </row>
    <row r="687" spans="1:3">
      <c r="A687" s="9"/>
      <c r="C687" s="55"/>
    </row>
    <row r="688" spans="1:3">
      <c r="A688" s="9"/>
      <c r="C688" s="55"/>
    </row>
    <row r="689" spans="1:3">
      <c r="A689" s="9"/>
      <c r="C689" s="55"/>
    </row>
    <row r="690" spans="1:3">
      <c r="A690" s="9"/>
      <c r="C690" s="55"/>
    </row>
    <row r="691" spans="1:3">
      <c r="A691" s="9"/>
      <c r="C691" s="55"/>
    </row>
    <row r="692" spans="1:3">
      <c r="A692" s="9"/>
      <c r="C692" s="55"/>
    </row>
    <row r="693" spans="1:3">
      <c r="A693" s="9"/>
      <c r="C693" s="55"/>
    </row>
    <row r="694" spans="1:3">
      <c r="A694" s="9"/>
      <c r="C694" s="55"/>
    </row>
    <row r="695" spans="1:3">
      <c r="A695" s="9"/>
      <c r="C695" s="55"/>
    </row>
    <row r="696" spans="1:3">
      <c r="A696" s="9"/>
      <c r="C696" s="55"/>
    </row>
    <row r="697" spans="1:3">
      <c r="A697" s="9"/>
      <c r="C697" s="55"/>
    </row>
    <row r="698" spans="1:3">
      <c r="A698" s="9"/>
      <c r="C698" s="55"/>
    </row>
    <row r="699" spans="1:3">
      <c r="A699" s="9"/>
      <c r="C699" s="55"/>
    </row>
    <row r="700" spans="1:3">
      <c r="A700" s="9"/>
      <c r="C700" s="55"/>
    </row>
    <row r="701" spans="1:3">
      <c r="A701" s="9"/>
      <c r="C701" s="55"/>
    </row>
    <row r="702" spans="1:3">
      <c r="A702" s="9"/>
      <c r="C702" s="55"/>
    </row>
    <row r="703" spans="1:3">
      <c r="A703" s="9"/>
      <c r="C703" s="55"/>
    </row>
    <row r="704" spans="1:3">
      <c r="A704" s="9"/>
      <c r="C704" s="55"/>
    </row>
    <row r="705" spans="1:3">
      <c r="A705" s="9"/>
      <c r="C705" s="55"/>
    </row>
    <row r="706" spans="1:3">
      <c r="A706" s="9"/>
      <c r="C706" s="55"/>
    </row>
    <row r="707" spans="1:3">
      <c r="A707" s="9"/>
      <c r="C707" s="55"/>
    </row>
    <row r="708" spans="1:3">
      <c r="A708" s="9"/>
      <c r="C708" s="55"/>
    </row>
    <row r="709" spans="1:3">
      <c r="A709" s="9"/>
      <c r="C709" s="55"/>
    </row>
    <row r="710" spans="1:3">
      <c r="A710" s="9"/>
      <c r="C710" s="55"/>
    </row>
    <row r="711" spans="1:3">
      <c r="A711" s="9"/>
      <c r="C711" s="55"/>
    </row>
    <row r="712" spans="1:3">
      <c r="A712" s="9"/>
      <c r="C712" s="55"/>
    </row>
    <row r="713" spans="1:3">
      <c r="A713" s="9"/>
      <c r="C713" s="55"/>
    </row>
    <row r="714" spans="1:3">
      <c r="A714" s="9"/>
      <c r="C714" s="55"/>
    </row>
    <row r="715" spans="1:3">
      <c r="A715" s="9"/>
      <c r="C715" s="55"/>
    </row>
    <row r="716" spans="1:3">
      <c r="A716" s="9"/>
      <c r="C716" s="55"/>
    </row>
    <row r="717" spans="1:3">
      <c r="A717" s="9"/>
      <c r="C717" s="55"/>
    </row>
    <row r="718" spans="1:3">
      <c r="A718" s="9"/>
      <c r="C718" s="55"/>
    </row>
    <row r="719" spans="1:3">
      <c r="A719" s="9"/>
      <c r="C719" s="55"/>
    </row>
    <row r="720" spans="1:3">
      <c r="A720" s="9"/>
      <c r="C720" s="55"/>
    </row>
    <row r="721" spans="1:3">
      <c r="A721" s="9"/>
      <c r="C721" s="55"/>
    </row>
    <row r="722" spans="1:3">
      <c r="A722" s="9"/>
      <c r="C722" s="55"/>
    </row>
    <row r="723" spans="1:3">
      <c r="A723" s="9"/>
      <c r="C723" s="55"/>
    </row>
    <row r="724" spans="1:3">
      <c r="A724" s="9"/>
      <c r="C724" s="55"/>
    </row>
    <row r="725" spans="1:3">
      <c r="A725" s="9"/>
      <c r="C725" s="55"/>
    </row>
    <row r="726" spans="1:3">
      <c r="A726" s="9"/>
      <c r="C726" s="55"/>
    </row>
    <row r="727" spans="1:3">
      <c r="A727" s="9"/>
      <c r="C727" s="55"/>
    </row>
    <row r="728" spans="1:3">
      <c r="A728" s="9"/>
      <c r="C728" s="55"/>
    </row>
    <row r="729" spans="1:3">
      <c r="A729" s="9"/>
      <c r="C729" s="55"/>
    </row>
    <row r="730" spans="1:3">
      <c r="A730" s="9"/>
      <c r="C730" s="55"/>
    </row>
    <row r="731" spans="1:3">
      <c r="A731" s="9"/>
      <c r="C731" s="55"/>
    </row>
    <row r="732" spans="1:3">
      <c r="A732" s="9"/>
      <c r="C732" s="55"/>
    </row>
    <row r="733" spans="1:3">
      <c r="A733" s="9"/>
      <c r="C733" s="55"/>
    </row>
    <row r="734" spans="1:3">
      <c r="A734" s="9"/>
      <c r="C734" s="55"/>
    </row>
    <row r="735" spans="1:3">
      <c r="A735" s="9"/>
      <c r="C735" s="55"/>
    </row>
    <row r="736" spans="1:3">
      <c r="A736" s="9"/>
      <c r="C736" s="55"/>
    </row>
    <row r="737" spans="1:3">
      <c r="A737" s="9"/>
      <c r="C737" s="55"/>
    </row>
    <row r="738" spans="1:3">
      <c r="A738" s="9"/>
      <c r="C738" s="55"/>
    </row>
    <row r="739" spans="1:3">
      <c r="A739" s="9"/>
      <c r="C739" s="55"/>
    </row>
    <row r="740" spans="1:3">
      <c r="A740" s="9"/>
      <c r="C740" s="55"/>
    </row>
    <row r="741" spans="1:3">
      <c r="A741" s="9"/>
      <c r="C741" s="55"/>
    </row>
    <row r="742" spans="1:3">
      <c r="A742" s="9"/>
      <c r="C742" s="55"/>
    </row>
    <row r="743" spans="1:3">
      <c r="A743" s="9"/>
      <c r="C743" s="55"/>
    </row>
    <row r="744" spans="1:3">
      <c r="A744" s="9"/>
      <c r="C744" s="55"/>
    </row>
    <row r="745" spans="1:3">
      <c r="A745" s="9"/>
      <c r="C745" s="55"/>
    </row>
    <row r="746" spans="1:3">
      <c r="A746" s="9"/>
      <c r="C746" s="55"/>
    </row>
    <row r="747" spans="1:3">
      <c r="A747" s="9"/>
      <c r="C747" s="55"/>
    </row>
    <row r="748" spans="1:3">
      <c r="A748" s="9"/>
      <c r="C748" s="55"/>
    </row>
    <row r="749" spans="1:3">
      <c r="A749" s="9"/>
      <c r="C749" s="55"/>
    </row>
    <row r="750" spans="1:3">
      <c r="A750" s="9"/>
      <c r="C750" s="55"/>
    </row>
    <row r="751" spans="1:3">
      <c r="A751" s="9"/>
      <c r="C751" s="55"/>
    </row>
    <row r="752" spans="1:3">
      <c r="A752" s="9"/>
      <c r="C752" s="55"/>
    </row>
    <row r="753" spans="1:3">
      <c r="A753" s="9"/>
      <c r="C753" s="55"/>
    </row>
    <row r="754" spans="1:3">
      <c r="A754" s="9"/>
      <c r="C754" s="55"/>
    </row>
    <row r="755" spans="1:3">
      <c r="A755" s="9"/>
      <c r="C755" s="55"/>
    </row>
    <row r="756" spans="1:3">
      <c r="A756" s="9"/>
      <c r="C756" s="55"/>
    </row>
    <row r="757" spans="1:3">
      <c r="A757" s="9"/>
      <c r="C757" s="55"/>
    </row>
    <row r="758" spans="1:3">
      <c r="A758" s="9"/>
      <c r="C758" s="55"/>
    </row>
    <row r="759" spans="1:3">
      <c r="A759" s="9"/>
      <c r="C759" s="55"/>
    </row>
    <row r="760" spans="1:3">
      <c r="A760" s="9"/>
      <c r="C760" s="55"/>
    </row>
    <row r="761" spans="1:3">
      <c r="A761" s="9"/>
      <c r="C761" s="55"/>
    </row>
    <row r="762" spans="1:3">
      <c r="A762" s="9"/>
      <c r="C762" s="55"/>
    </row>
    <row r="763" spans="1:3">
      <c r="A763" s="9"/>
      <c r="C763" s="55"/>
    </row>
    <row r="764" spans="1:3">
      <c r="A764" s="9"/>
      <c r="C764" s="55"/>
    </row>
    <row r="765" spans="1:3">
      <c r="A765" s="9"/>
      <c r="C765" s="55"/>
    </row>
    <row r="766" spans="1:3">
      <c r="A766" s="9"/>
      <c r="C766" s="55"/>
    </row>
    <row r="767" spans="1:3">
      <c r="A767" s="9"/>
      <c r="C767" s="55"/>
    </row>
    <row r="768" spans="1:3">
      <c r="A768" s="9"/>
      <c r="C768" s="55"/>
    </row>
    <row r="769" spans="1:3">
      <c r="A769" s="9"/>
      <c r="C769" s="55"/>
    </row>
    <row r="770" spans="1:3">
      <c r="A770" s="9"/>
      <c r="C770" s="55"/>
    </row>
    <row r="771" spans="1:3">
      <c r="A771" s="9"/>
      <c r="C771" s="55"/>
    </row>
    <row r="772" spans="1:3">
      <c r="A772" s="9"/>
      <c r="C772" s="55"/>
    </row>
    <row r="773" spans="1:3">
      <c r="A773" s="9"/>
      <c r="C773" s="55"/>
    </row>
    <row r="774" spans="1:3">
      <c r="A774" s="9"/>
      <c r="C774" s="55"/>
    </row>
    <row r="775" spans="1:3">
      <c r="A775" s="9"/>
      <c r="C775" s="55"/>
    </row>
    <row r="776" spans="1:3">
      <c r="A776" s="9"/>
      <c r="C776" s="55"/>
    </row>
    <row r="777" spans="1:3">
      <c r="A777" s="9"/>
      <c r="C777" s="55"/>
    </row>
    <row r="778" spans="1:3">
      <c r="A778" s="9"/>
      <c r="C778" s="55"/>
    </row>
    <row r="779" spans="1:3">
      <c r="A779" s="9"/>
      <c r="C779" s="55"/>
    </row>
    <row r="780" spans="1:3">
      <c r="A780" s="9"/>
      <c r="C780" s="55"/>
    </row>
    <row r="781" spans="1:3">
      <c r="A781" s="9"/>
      <c r="C781" s="55"/>
    </row>
    <row r="782" spans="1:3">
      <c r="A782" s="9"/>
      <c r="C782" s="55"/>
    </row>
    <row r="783" spans="1:3">
      <c r="A783" s="9"/>
      <c r="C783" s="55"/>
    </row>
    <row r="784" spans="1:3">
      <c r="A784" s="9"/>
      <c r="C784" s="55"/>
    </row>
    <row r="785" spans="1:3">
      <c r="A785" s="9"/>
      <c r="C785" s="55"/>
    </row>
    <row r="786" spans="1:3">
      <c r="A786" s="9"/>
      <c r="C786" s="55"/>
    </row>
    <row r="787" spans="1:3">
      <c r="A787" s="9"/>
      <c r="C787" s="55"/>
    </row>
    <row r="788" spans="1:3">
      <c r="A788" s="9"/>
      <c r="C788" s="55"/>
    </row>
    <row r="789" spans="1:3">
      <c r="A789" s="9"/>
      <c r="C789" s="55"/>
    </row>
    <row r="790" spans="1:3">
      <c r="A790" s="9"/>
      <c r="C790" s="55"/>
    </row>
    <row r="791" spans="1:3">
      <c r="A791" s="9"/>
      <c r="C791" s="55"/>
    </row>
    <row r="792" spans="1:3">
      <c r="A792" s="9"/>
      <c r="C792" s="55"/>
    </row>
    <row r="793" spans="1:3">
      <c r="A793" s="9"/>
      <c r="C793" s="55"/>
    </row>
    <row r="794" spans="1:3">
      <c r="A794" s="9"/>
      <c r="C794" s="55"/>
    </row>
    <row r="795" spans="1:3">
      <c r="A795" s="9"/>
      <c r="C795" s="55"/>
    </row>
    <row r="796" spans="1:3">
      <c r="A796" s="9"/>
      <c r="C796" s="55"/>
    </row>
    <row r="797" spans="1:3">
      <c r="A797" s="9"/>
      <c r="C797" s="55"/>
    </row>
    <row r="798" spans="1:3">
      <c r="A798" s="9"/>
      <c r="C798" s="55"/>
    </row>
    <row r="799" spans="1:3">
      <c r="A799" s="9"/>
      <c r="C799" s="55"/>
    </row>
    <row r="800" spans="1:3">
      <c r="A800" s="9"/>
      <c r="C800" s="55"/>
    </row>
    <row r="801" spans="1:3">
      <c r="A801" s="9"/>
      <c r="C801" s="55"/>
    </row>
    <row r="802" spans="1:3">
      <c r="A802" s="9"/>
      <c r="C802" s="55"/>
    </row>
    <row r="803" spans="1:3">
      <c r="A803" s="9"/>
      <c r="C803" s="55"/>
    </row>
    <row r="804" spans="1:3">
      <c r="A804" s="9"/>
      <c r="C804" s="55"/>
    </row>
    <row r="805" spans="1:3">
      <c r="A805" s="9"/>
      <c r="C805" s="55"/>
    </row>
    <row r="806" spans="1:3">
      <c r="A806" s="9"/>
      <c r="C806" s="55"/>
    </row>
    <row r="807" spans="1:3">
      <c r="A807" s="9"/>
      <c r="C807" s="55"/>
    </row>
    <row r="808" spans="1:3">
      <c r="A808" s="9"/>
      <c r="C808" s="55"/>
    </row>
    <row r="809" spans="1:3">
      <c r="A809" s="9"/>
      <c r="C809" s="55"/>
    </row>
    <row r="810" spans="1:3">
      <c r="A810" s="9"/>
      <c r="C810" s="55"/>
    </row>
    <row r="811" spans="1:3">
      <c r="A811" s="9"/>
      <c r="C811" s="55"/>
    </row>
    <row r="812" spans="1:3">
      <c r="A812" s="9"/>
      <c r="C812" s="55"/>
    </row>
    <row r="813" spans="1:3">
      <c r="A813" s="9"/>
      <c r="C813" s="55"/>
    </row>
    <row r="814" spans="1:3">
      <c r="A814" s="9"/>
      <c r="C814" s="55"/>
    </row>
    <row r="815" spans="1:3">
      <c r="A815" s="9"/>
      <c r="C815" s="55"/>
    </row>
    <row r="816" spans="1:3">
      <c r="A816" s="9"/>
      <c r="C816" s="55"/>
    </row>
    <row r="817" spans="1:3">
      <c r="A817" s="9"/>
      <c r="C817" s="55"/>
    </row>
    <row r="818" spans="1:3">
      <c r="A818" s="9"/>
      <c r="C818" s="55"/>
    </row>
    <row r="819" spans="1:3">
      <c r="A819" s="9"/>
      <c r="C819" s="55"/>
    </row>
    <row r="820" spans="1:3">
      <c r="A820" s="9"/>
      <c r="C820" s="55"/>
    </row>
    <row r="821" spans="1:3">
      <c r="A821" s="9"/>
      <c r="C821" s="55"/>
    </row>
    <row r="822" spans="1:3">
      <c r="A822" s="9"/>
      <c r="C822" s="55"/>
    </row>
    <row r="823" spans="1:3">
      <c r="A823" s="9"/>
      <c r="C823" s="55"/>
    </row>
    <row r="824" spans="1:3">
      <c r="A824" s="9"/>
      <c r="C824" s="55"/>
    </row>
    <row r="825" spans="1:3">
      <c r="A825" s="9"/>
      <c r="C825" s="55"/>
    </row>
    <row r="826" spans="1:3">
      <c r="A826" s="9"/>
      <c r="C826" s="55"/>
    </row>
    <row r="827" spans="1:3">
      <c r="A827" s="9"/>
      <c r="C827" s="55"/>
    </row>
    <row r="828" spans="1:3">
      <c r="A828" s="9"/>
      <c r="C828" s="55"/>
    </row>
    <row r="829" spans="1:3">
      <c r="A829" s="9"/>
      <c r="C829" s="55"/>
    </row>
    <row r="830" spans="1:3">
      <c r="A830" s="9"/>
      <c r="C830" s="55"/>
    </row>
    <row r="831" spans="1:3">
      <c r="A831" s="9"/>
      <c r="C831" s="55"/>
    </row>
    <row r="832" spans="1:3">
      <c r="A832" s="9"/>
      <c r="C832" s="55"/>
    </row>
    <row r="833" spans="1:3">
      <c r="A833" s="9"/>
      <c r="C833" s="55"/>
    </row>
    <row r="834" spans="1:3">
      <c r="A834" s="9"/>
      <c r="C834" s="55"/>
    </row>
    <row r="835" spans="1:3">
      <c r="A835" s="9"/>
      <c r="C835" s="55"/>
    </row>
    <row r="836" spans="1:3">
      <c r="A836" s="9"/>
      <c r="C836" s="55"/>
    </row>
    <row r="837" spans="1:3">
      <c r="A837" s="9"/>
      <c r="C837" s="55"/>
    </row>
    <row r="838" spans="1:3">
      <c r="A838" s="9"/>
      <c r="C838" s="55"/>
    </row>
    <row r="839" spans="1:3">
      <c r="A839" s="9"/>
      <c r="C839" s="55"/>
    </row>
    <row r="840" spans="1:3">
      <c r="A840" s="9"/>
      <c r="C840" s="55"/>
    </row>
    <row r="841" spans="1:3">
      <c r="A841" s="9"/>
      <c r="C841" s="55"/>
    </row>
    <row r="842" spans="1:3">
      <c r="A842" s="9"/>
      <c r="C842" s="55"/>
    </row>
    <row r="843" spans="1:3">
      <c r="A843" s="9"/>
      <c r="C843" s="55"/>
    </row>
    <row r="844" spans="1:3">
      <c r="A844" s="9"/>
      <c r="C844" s="55"/>
    </row>
    <row r="845" spans="1:3">
      <c r="A845" s="9"/>
      <c r="C845" s="55"/>
    </row>
    <row r="846" spans="1:3">
      <c r="A846" s="9"/>
      <c r="C846" s="55"/>
    </row>
    <row r="847" spans="1:3">
      <c r="A847" s="9"/>
      <c r="C847" s="55"/>
    </row>
    <row r="848" spans="1:3">
      <c r="A848" s="9"/>
      <c r="C848" s="55"/>
    </row>
    <row r="849" spans="1:3">
      <c r="A849" s="9"/>
      <c r="C849" s="55"/>
    </row>
    <row r="850" spans="1:3">
      <c r="A850" s="9"/>
      <c r="C850" s="55"/>
    </row>
    <row r="851" spans="1:3">
      <c r="A851" s="9"/>
      <c r="C851" s="55"/>
    </row>
    <row r="852" spans="1:3">
      <c r="A852" s="9"/>
      <c r="C852" s="55"/>
    </row>
    <row r="853" spans="1:3">
      <c r="A853" s="9"/>
      <c r="C853" s="55"/>
    </row>
    <row r="854" spans="1:3">
      <c r="A854" s="9"/>
      <c r="C854" s="55"/>
    </row>
    <row r="855" spans="1:3">
      <c r="A855" s="9"/>
      <c r="C855" s="55"/>
    </row>
    <row r="856" spans="1:3">
      <c r="A856" s="9"/>
      <c r="C856" s="55"/>
    </row>
    <row r="857" spans="1:3">
      <c r="A857" s="9"/>
      <c r="C857" s="55"/>
    </row>
    <row r="858" spans="1:3">
      <c r="A858" s="9"/>
      <c r="C858" s="55"/>
    </row>
    <row r="859" spans="1:3">
      <c r="A859" s="9"/>
      <c r="C859" s="55"/>
    </row>
    <row r="860" spans="1:3">
      <c r="A860" s="9"/>
      <c r="C860" s="55"/>
    </row>
    <row r="861" spans="1:3">
      <c r="A861" s="9"/>
      <c r="C861" s="55"/>
    </row>
    <row r="862" spans="1:3">
      <c r="A862" s="9"/>
      <c r="C862" s="55"/>
    </row>
    <row r="863" spans="1:3">
      <c r="A863" s="9"/>
      <c r="C863" s="55"/>
    </row>
    <row r="864" spans="1:3">
      <c r="A864" s="9"/>
      <c r="C864" s="55"/>
    </row>
    <row r="865" spans="1:3">
      <c r="A865" s="9"/>
      <c r="C865" s="55"/>
    </row>
    <row r="866" spans="1:3">
      <c r="A866" s="9"/>
      <c r="C866" s="55"/>
    </row>
    <row r="867" spans="1:3">
      <c r="A867" s="9"/>
      <c r="C867" s="55"/>
    </row>
    <row r="868" spans="1:3">
      <c r="A868" s="9"/>
      <c r="C868" s="55"/>
    </row>
    <row r="869" spans="1:3">
      <c r="A869" s="9"/>
      <c r="C869" s="55"/>
    </row>
    <row r="870" spans="1:3">
      <c r="A870" s="9"/>
      <c r="C870" s="55"/>
    </row>
    <row r="871" spans="1:3">
      <c r="A871" s="9"/>
      <c r="C871" s="55"/>
    </row>
    <row r="872" spans="1:3">
      <c r="A872" s="9"/>
      <c r="C872" s="55"/>
    </row>
    <row r="873" spans="1:3">
      <c r="A873" s="9"/>
      <c r="C873" s="55"/>
    </row>
    <row r="874" spans="1:3">
      <c r="A874" s="9"/>
      <c r="C874" s="55"/>
    </row>
    <row r="875" spans="1:3">
      <c r="A875" s="9"/>
      <c r="C875" s="55"/>
    </row>
    <row r="876" spans="1:3">
      <c r="A876" s="9"/>
      <c r="C876" s="55"/>
    </row>
    <row r="877" spans="1:3">
      <c r="A877" s="9"/>
      <c r="C877" s="55"/>
    </row>
    <row r="878" spans="1:3">
      <c r="A878" s="9"/>
      <c r="C878" s="55"/>
    </row>
    <row r="879" spans="1:3">
      <c r="A879" s="9"/>
      <c r="C879" s="55"/>
    </row>
    <row r="880" spans="1:3">
      <c r="A880" s="9"/>
      <c r="C880" s="55"/>
    </row>
    <row r="881" spans="1:3">
      <c r="A881" s="9"/>
      <c r="C881" s="55"/>
    </row>
    <row r="882" spans="1:3">
      <c r="A882" s="9"/>
      <c r="C882" s="55"/>
    </row>
    <row r="883" spans="1:3">
      <c r="A883" s="9"/>
      <c r="C883" s="55"/>
    </row>
    <row r="884" spans="1:3">
      <c r="A884" s="9"/>
      <c r="C884" s="55"/>
    </row>
    <row r="885" spans="1:3">
      <c r="A885" s="9"/>
      <c r="C885" s="55"/>
    </row>
    <row r="886" spans="1:3">
      <c r="A886" s="9"/>
      <c r="C886" s="55"/>
    </row>
    <row r="887" spans="1:3">
      <c r="A887" s="9"/>
      <c r="C887" s="55"/>
    </row>
    <row r="888" spans="1:3">
      <c r="A888" s="9"/>
      <c r="C888" s="55"/>
    </row>
    <row r="889" spans="1:3">
      <c r="A889" s="9"/>
      <c r="C889" s="55"/>
    </row>
    <row r="890" spans="1:3">
      <c r="A890" s="9"/>
      <c r="C890" s="55"/>
    </row>
    <row r="891" spans="1:3">
      <c r="A891" s="9"/>
      <c r="C891" s="55"/>
    </row>
    <row r="892" spans="1:3">
      <c r="A892" s="9"/>
      <c r="C892" s="55"/>
    </row>
    <row r="893" spans="1:3">
      <c r="A893" s="9"/>
      <c r="C893" s="55"/>
    </row>
    <row r="894" spans="1:3">
      <c r="A894" s="9"/>
      <c r="C894" s="55"/>
    </row>
    <row r="895" spans="1:3">
      <c r="A895" s="9"/>
      <c r="C895" s="55"/>
    </row>
    <row r="896" spans="1:3">
      <c r="A896" s="9"/>
      <c r="C896" s="55"/>
    </row>
    <row r="897" spans="1:3">
      <c r="A897" s="9"/>
      <c r="C897" s="55"/>
    </row>
    <row r="898" spans="1:3">
      <c r="A898" s="9"/>
      <c r="C898" s="55"/>
    </row>
    <row r="899" spans="1:3">
      <c r="A899" s="9"/>
      <c r="C899" s="55"/>
    </row>
    <row r="900" spans="1:3">
      <c r="A900" s="9"/>
      <c r="C900" s="55"/>
    </row>
    <row r="901" spans="1:3">
      <c r="A901" s="9"/>
      <c r="C901" s="55"/>
    </row>
    <row r="902" spans="1:3">
      <c r="A902" s="9"/>
      <c r="C902" s="55"/>
    </row>
    <row r="903" spans="1:3">
      <c r="A903" s="9"/>
      <c r="C903" s="55"/>
    </row>
    <row r="904" spans="1:3">
      <c r="A904" s="9"/>
      <c r="C904" s="55"/>
    </row>
    <row r="905" spans="1:3">
      <c r="A905" s="9"/>
      <c r="C905" s="55"/>
    </row>
    <row r="906" spans="1:3">
      <c r="A906" s="9"/>
      <c r="C906" s="55"/>
    </row>
    <row r="907" spans="1:3">
      <c r="A907" s="9"/>
      <c r="C907" s="55"/>
    </row>
    <row r="908" spans="1:3">
      <c r="A908" s="9"/>
      <c r="C908" s="55"/>
    </row>
    <row r="909" spans="1:3">
      <c r="A909" s="9"/>
      <c r="C909" s="55"/>
    </row>
    <row r="910" spans="1:3">
      <c r="A910" s="9"/>
      <c r="C910" s="55"/>
    </row>
    <row r="911" spans="1:3">
      <c r="A911" s="9"/>
      <c r="C911" s="55"/>
    </row>
    <row r="912" spans="1:3">
      <c r="A912" s="9"/>
      <c r="C912" s="55"/>
    </row>
    <row r="913" spans="1:3">
      <c r="A913" s="9"/>
      <c r="C913" s="55"/>
    </row>
    <row r="914" spans="1:3">
      <c r="A914" s="9"/>
      <c r="C914" s="55"/>
    </row>
    <row r="915" spans="1:3">
      <c r="A915" s="9"/>
      <c r="C915" s="55"/>
    </row>
    <row r="916" spans="1:3">
      <c r="A916" s="9"/>
      <c r="C916" s="55"/>
    </row>
    <row r="917" spans="1:3">
      <c r="A917" s="9"/>
      <c r="C917" s="55"/>
    </row>
    <row r="918" spans="1:3">
      <c r="A918" s="9"/>
      <c r="C918" s="55"/>
    </row>
    <row r="919" spans="1:3">
      <c r="A919" s="9"/>
      <c r="C919" s="55"/>
    </row>
    <row r="920" spans="1:3">
      <c r="A920" s="9"/>
      <c r="C920" s="55"/>
    </row>
    <row r="921" spans="1:3">
      <c r="A921" s="9"/>
      <c r="C921" s="55"/>
    </row>
    <row r="922" spans="1:3">
      <c r="A922" s="9"/>
      <c r="C922" s="55"/>
    </row>
    <row r="923" spans="1:3">
      <c r="A923" s="9"/>
      <c r="C923" s="55"/>
    </row>
    <row r="924" spans="1:3">
      <c r="A924" s="9"/>
      <c r="C924" s="55"/>
    </row>
    <row r="925" spans="1:3">
      <c r="A925" s="9"/>
      <c r="C925" s="55"/>
    </row>
    <row r="926" spans="1:3">
      <c r="A926" s="9"/>
      <c r="C926" s="55"/>
    </row>
    <row r="927" spans="1:3">
      <c r="A927" s="9"/>
      <c r="C927" s="55"/>
    </row>
    <row r="928" spans="1:3">
      <c r="A928" s="9"/>
      <c r="C928" s="55"/>
    </row>
    <row r="929" spans="1:3">
      <c r="A929" s="9"/>
      <c r="C929" s="55"/>
    </row>
    <row r="930" spans="1:3">
      <c r="A930" s="9"/>
      <c r="C930" s="55"/>
    </row>
    <row r="931" spans="1:3">
      <c r="A931" s="9"/>
      <c r="C931" s="55"/>
    </row>
    <row r="932" spans="1:3">
      <c r="A932" s="9"/>
      <c r="C932" s="55"/>
    </row>
    <row r="933" spans="1:3">
      <c r="A933" s="9"/>
      <c r="C933" s="55"/>
    </row>
    <row r="934" spans="1:3">
      <c r="A934" s="9"/>
      <c r="C934" s="55"/>
    </row>
    <row r="935" spans="1:3">
      <c r="A935" s="9"/>
      <c r="C935" s="55"/>
    </row>
    <row r="936" spans="1:3">
      <c r="A936" s="9"/>
      <c r="C936" s="55"/>
    </row>
    <row r="937" spans="1:3">
      <c r="A937" s="9"/>
      <c r="C937" s="55"/>
    </row>
    <row r="938" spans="1:3">
      <c r="A938" s="9"/>
      <c r="C938" s="55"/>
    </row>
    <row r="939" spans="1:3">
      <c r="A939" s="9"/>
      <c r="C939" s="55"/>
    </row>
    <row r="940" spans="1:3">
      <c r="A940" s="9"/>
      <c r="C940" s="55"/>
    </row>
    <row r="941" spans="1:3">
      <c r="A941" s="9"/>
      <c r="C941" s="55"/>
    </row>
    <row r="942" spans="1:3">
      <c r="A942" s="9"/>
      <c r="C942" s="55"/>
    </row>
    <row r="943" spans="1:3">
      <c r="A943" s="9"/>
      <c r="C943" s="55"/>
    </row>
    <row r="944" spans="1:3">
      <c r="A944" s="9"/>
      <c r="C944" s="55"/>
    </row>
    <row r="945" spans="1:3">
      <c r="A945" s="9"/>
      <c r="C945" s="55"/>
    </row>
    <row r="946" spans="1:3">
      <c r="A946" s="9"/>
      <c r="C946" s="55"/>
    </row>
    <row r="947" spans="1:3">
      <c r="A947" s="9"/>
      <c r="C947" s="55"/>
    </row>
    <row r="948" spans="1:3">
      <c r="A948" s="9"/>
      <c r="C948" s="55"/>
    </row>
    <row r="949" spans="1:3">
      <c r="A949" s="9"/>
      <c r="C949" s="55"/>
    </row>
    <row r="950" spans="1:3">
      <c r="A950" s="9"/>
      <c r="C950" s="55"/>
    </row>
    <row r="951" spans="1:3">
      <c r="A951" s="9"/>
      <c r="C951" s="55"/>
    </row>
    <row r="952" spans="1:3">
      <c r="A952" s="9"/>
      <c r="C952" s="55"/>
    </row>
    <row r="953" spans="1:3">
      <c r="A953" s="9"/>
      <c r="C953" s="55"/>
    </row>
    <row r="954" spans="1:3">
      <c r="A954" s="9"/>
      <c r="C954" s="55"/>
    </row>
    <row r="955" spans="1:3">
      <c r="A955" s="9"/>
      <c r="C955" s="55"/>
    </row>
    <row r="956" spans="1:3">
      <c r="A956" s="9"/>
      <c r="C956" s="55"/>
    </row>
    <row r="957" spans="1:3">
      <c r="A957" s="9"/>
      <c r="C957" s="55"/>
    </row>
    <row r="958" spans="1:3">
      <c r="A958" s="9"/>
      <c r="C958" s="55"/>
    </row>
    <row r="959" spans="1:3">
      <c r="A959" s="9"/>
      <c r="C959" s="55"/>
    </row>
    <row r="960" spans="1:3">
      <c r="A960" s="9"/>
      <c r="C960" s="55"/>
    </row>
    <row r="961" spans="1:3">
      <c r="A961" s="9"/>
      <c r="C961" s="55"/>
    </row>
    <row r="962" spans="1:3">
      <c r="A962" s="9"/>
      <c r="C962" s="55"/>
    </row>
    <row r="963" spans="1:3">
      <c r="A963" s="9"/>
      <c r="C963" s="55"/>
    </row>
    <row r="964" spans="1:3">
      <c r="A964" s="9"/>
      <c r="C964" s="55"/>
    </row>
    <row r="965" spans="1:3">
      <c r="A965" s="9"/>
      <c r="C965" s="55"/>
    </row>
    <row r="966" spans="1:3">
      <c r="A966" s="9"/>
      <c r="C966" s="55"/>
    </row>
    <row r="967" spans="1:3">
      <c r="A967" s="9"/>
      <c r="C967" s="55"/>
    </row>
    <row r="968" spans="1:3">
      <c r="A968" s="9"/>
      <c r="C968" s="55"/>
    </row>
    <row r="969" spans="1:3">
      <c r="A969" s="9"/>
      <c r="C969" s="55"/>
    </row>
    <row r="970" spans="1:3">
      <c r="A970" s="9"/>
      <c r="C970" s="55"/>
    </row>
    <row r="971" spans="1:3">
      <c r="A971" s="9"/>
      <c r="C971" s="55"/>
    </row>
    <row r="972" spans="1:3">
      <c r="A972" s="9"/>
      <c r="C972" s="55"/>
    </row>
    <row r="973" spans="1:3">
      <c r="A973" s="9"/>
      <c r="C973" s="55"/>
    </row>
    <row r="974" spans="1:3">
      <c r="A974" s="9"/>
      <c r="C974" s="55"/>
    </row>
    <row r="975" spans="1:3">
      <c r="A975" s="9"/>
      <c r="C975" s="55"/>
    </row>
    <row r="976" spans="1:3">
      <c r="A976" s="9"/>
      <c r="C976" s="55"/>
    </row>
    <row r="977" spans="1:3">
      <c r="A977" s="9"/>
      <c r="C977" s="55"/>
    </row>
    <row r="978" spans="1:3">
      <c r="A978" s="9"/>
      <c r="C978" s="55"/>
    </row>
    <row r="979" spans="1:3">
      <c r="A979" s="9"/>
      <c r="C979" s="55"/>
    </row>
    <row r="980" spans="1:3">
      <c r="A980" s="9"/>
      <c r="C980" s="55"/>
    </row>
    <row r="981" spans="1:3">
      <c r="A981" s="9"/>
      <c r="C981" s="55"/>
    </row>
    <row r="982" spans="1:3">
      <c r="A982" s="9"/>
      <c r="C982" s="55"/>
    </row>
    <row r="983" spans="1:3">
      <c r="A983" s="9"/>
      <c r="C983" s="55"/>
    </row>
    <row r="984" spans="1:3">
      <c r="A984" s="9"/>
      <c r="C984" s="55"/>
    </row>
    <row r="985" spans="1:3">
      <c r="A985" s="9"/>
      <c r="C985" s="55"/>
    </row>
    <row r="986" spans="1:3">
      <c r="A986" s="9"/>
      <c r="C986" s="55"/>
    </row>
    <row r="987" spans="1:3">
      <c r="A987" s="9"/>
      <c r="C987" s="55"/>
    </row>
    <row r="988" spans="1:3">
      <c r="A988" s="9"/>
      <c r="C988" s="55"/>
    </row>
    <row r="989" spans="1:3">
      <c r="A989" s="9"/>
      <c r="C989" s="55"/>
    </row>
    <row r="990" spans="1:3">
      <c r="A990" s="9"/>
      <c r="C990" s="55"/>
    </row>
    <row r="991" spans="1:3">
      <c r="A991" s="9"/>
      <c r="C991" s="55"/>
    </row>
    <row r="992" spans="1:3">
      <c r="A992" s="9"/>
      <c r="C992" s="55"/>
    </row>
    <row r="993" spans="1:3">
      <c r="A993" s="9"/>
      <c r="C993" s="55"/>
    </row>
    <row r="994" spans="1:3">
      <c r="A994" s="9"/>
      <c r="C994" s="55"/>
    </row>
    <row r="995" spans="1:3">
      <c r="A995" s="9"/>
      <c r="C995" s="55"/>
    </row>
    <row r="996" spans="1:3">
      <c r="A996" s="9"/>
      <c r="C996" s="55"/>
    </row>
    <row r="997" spans="1:3">
      <c r="A997" s="9"/>
      <c r="C997" s="55"/>
    </row>
    <row r="998" spans="1:3">
      <c r="A998" s="9"/>
      <c r="C998" s="55"/>
    </row>
    <row r="999" spans="1:3">
      <c r="A999" s="9"/>
      <c r="C999" s="55"/>
    </row>
    <row r="1000" spans="1:3">
      <c r="A1000" s="9"/>
      <c r="C1000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B7B4-EE35-4B18-A456-9B283F711387}">
  <dimension ref="A1:C1000"/>
  <sheetViews>
    <sheetView workbookViewId="0">
      <selection activeCell="J14" sqref="J14"/>
    </sheetView>
  </sheetViews>
  <sheetFormatPr defaultRowHeight="14.25"/>
  <cols>
    <col min="1" max="2" width="18.5703125" customWidth="1"/>
    <col min="3" max="3" width="20.7109375" customWidth="1"/>
  </cols>
  <sheetData>
    <row r="1" spans="1:3" ht="28.5">
      <c r="A1" s="54" t="s">
        <v>4</v>
      </c>
      <c r="B1" s="56" t="s">
        <v>1212</v>
      </c>
      <c r="C1" s="56" t="s">
        <v>832</v>
      </c>
    </row>
    <row r="2" spans="1:3">
      <c r="A2" s="9" t="s">
        <v>83</v>
      </c>
      <c r="B2" s="55" t="s">
        <v>834</v>
      </c>
      <c r="C2" s="55" t="s">
        <v>111</v>
      </c>
    </row>
    <row r="3" spans="1:3">
      <c r="A3" s="9" t="s">
        <v>83</v>
      </c>
      <c r="B3" s="55" t="s">
        <v>835</v>
      </c>
      <c r="C3" s="55" t="s">
        <v>116</v>
      </c>
    </row>
    <row r="4" spans="1:3">
      <c r="A4" s="9" t="s">
        <v>83</v>
      </c>
      <c r="B4" s="55" t="s">
        <v>836</v>
      </c>
      <c r="C4" s="55" t="s">
        <v>121</v>
      </c>
    </row>
    <row r="5" spans="1:3">
      <c r="A5" s="9" t="s">
        <v>83</v>
      </c>
      <c r="B5" s="55" t="s">
        <v>837</v>
      </c>
      <c r="C5" s="55" t="s">
        <v>123</v>
      </c>
    </row>
    <row r="6" spans="1:3">
      <c r="A6" s="9" t="s">
        <v>83</v>
      </c>
      <c r="B6" s="55" t="s">
        <v>838</v>
      </c>
      <c r="C6" s="55" t="s">
        <v>125</v>
      </c>
    </row>
    <row r="7" spans="1:3">
      <c r="A7" s="9" t="s">
        <v>83</v>
      </c>
      <c r="B7" s="55" t="s">
        <v>839</v>
      </c>
      <c r="C7" s="55" t="s">
        <v>609</v>
      </c>
    </row>
    <row r="8" spans="1:3">
      <c r="A8" s="9" t="s">
        <v>83</v>
      </c>
      <c r="B8" s="55" t="s">
        <v>840</v>
      </c>
      <c r="C8" s="55" t="s">
        <v>610</v>
      </c>
    </row>
    <row r="9" spans="1:3">
      <c r="A9" s="9" t="s">
        <v>83</v>
      </c>
      <c r="B9" s="55" t="s">
        <v>841</v>
      </c>
      <c r="C9" s="55" t="s">
        <v>1213</v>
      </c>
    </row>
    <row r="10" spans="1:3">
      <c r="A10" s="9" t="s">
        <v>83</v>
      </c>
      <c r="B10" s="55" t="s">
        <v>842</v>
      </c>
      <c r="C10" s="55" t="s">
        <v>605</v>
      </c>
    </row>
    <row r="11" spans="1:3">
      <c r="A11" s="9" t="s">
        <v>83</v>
      </c>
      <c r="B11" s="55" t="s">
        <v>843</v>
      </c>
      <c r="C11" s="55" t="s">
        <v>606</v>
      </c>
    </row>
    <row r="12" spans="1:3">
      <c r="A12" s="9" t="s">
        <v>83</v>
      </c>
      <c r="B12" s="55" t="s">
        <v>844</v>
      </c>
      <c r="C12" s="55" t="s">
        <v>81</v>
      </c>
    </row>
    <row r="13" spans="1:3">
      <c r="A13" s="9" t="s">
        <v>83</v>
      </c>
      <c r="B13" s="55" t="s">
        <v>845</v>
      </c>
      <c r="C13" s="55" t="s">
        <v>91</v>
      </c>
    </row>
    <row r="14" spans="1:3">
      <c r="A14" s="9" t="s">
        <v>83</v>
      </c>
      <c r="B14" s="55" t="s">
        <v>846</v>
      </c>
      <c r="C14" s="55" t="s">
        <v>96</v>
      </c>
    </row>
    <row r="15" spans="1:3">
      <c r="A15" s="9" t="s">
        <v>83</v>
      </c>
      <c r="B15" s="55" t="s">
        <v>847</v>
      </c>
      <c r="C15" s="55" t="s">
        <v>101</v>
      </c>
    </row>
    <row r="16" spans="1:3">
      <c r="A16" s="9" t="s">
        <v>83</v>
      </c>
      <c r="B16" s="55" t="s">
        <v>848</v>
      </c>
      <c r="C16" s="55" t="s">
        <v>106</v>
      </c>
    </row>
    <row r="17" spans="1:3">
      <c r="A17" s="9" t="s">
        <v>83</v>
      </c>
      <c r="B17" s="55" t="s">
        <v>849</v>
      </c>
      <c r="C17" s="55" t="s">
        <v>607</v>
      </c>
    </row>
    <row r="18" spans="1:3">
      <c r="A18" s="9" t="s">
        <v>83</v>
      </c>
      <c r="B18" s="55" t="s">
        <v>850</v>
      </c>
      <c r="C18" s="55" t="s">
        <v>712</v>
      </c>
    </row>
    <row r="19" spans="1:3">
      <c r="A19" s="9" t="s">
        <v>83</v>
      </c>
      <c r="B19" s="55" t="s">
        <v>851</v>
      </c>
      <c r="C19" s="55" t="s">
        <v>713</v>
      </c>
    </row>
    <row r="20" spans="1:3">
      <c r="A20" s="9" t="s">
        <v>83</v>
      </c>
      <c r="B20" s="55" t="s">
        <v>852</v>
      </c>
      <c r="C20" s="55" t="s">
        <v>714</v>
      </c>
    </row>
    <row r="21" spans="1:3">
      <c r="A21" s="9" t="s">
        <v>83</v>
      </c>
      <c r="B21" s="55" t="s">
        <v>853</v>
      </c>
      <c r="C21" s="55" t="s">
        <v>715</v>
      </c>
    </row>
    <row r="22" spans="1:3">
      <c r="A22" s="9" t="s">
        <v>83</v>
      </c>
      <c r="B22" s="55" t="s">
        <v>854</v>
      </c>
      <c r="C22" s="55" t="s">
        <v>335</v>
      </c>
    </row>
    <row r="23" spans="1:3">
      <c r="A23" s="9" t="s">
        <v>83</v>
      </c>
      <c r="B23" s="55" t="s">
        <v>855</v>
      </c>
      <c r="C23" s="55" t="s">
        <v>344</v>
      </c>
    </row>
    <row r="24" spans="1:3">
      <c r="A24" s="9" t="s">
        <v>83</v>
      </c>
      <c r="B24" s="55" t="s">
        <v>856</v>
      </c>
      <c r="C24" s="55" t="s">
        <v>348</v>
      </c>
    </row>
    <row r="25" spans="1:3">
      <c r="A25" s="9" t="s">
        <v>83</v>
      </c>
      <c r="B25" s="55" t="s">
        <v>857</v>
      </c>
      <c r="C25" s="55" t="s">
        <v>352</v>
      </c>
    </row>
    <row r="26" spans="1:3">
      <c r="A26" s="9" t="s">
        <v>83</v>
      </c>
      <c r="B26" s="55" t="s">
        <v>858</v>
      </c>
      <c r="C26" s="55" t="s">
        <v>356</v>
      </c>
    </row>
    <row r="27" spans="1:3">
      <c r="A27" s="9" t="s">
        <v>83</v>
      </c>
      <c r="B27" s="55" t="s">
        <v>859</v>
      </c>
      <c r="C27" s="55" t="s">
        <v>623</v>
      </c>
    </row>
    <row r="28" spans="1:3">
      <c r="A28" s="9" t="s">
        <v>83</v>
      </c>
      <c r="B28" s="55" t="s">
        <v>860</v>
      </c>
      <c r="C28" s="55" t="s">
        <v>681</v>
      </c>
    </row>
    <row r="29" spans="1:3">
      <c r="A29" s="9" t="s">
        <v>83</v>
      </c>
      <c r="B29" s="55" t="s">
        <v>861</v>
      </c>
      <c r="C29" s="55" t="s">
        <v>683</v>
      </c>
    </row>
    <row r="30" spans="1:3">
      <c r="A30" s="9" t="s">
        <v>83</v>
      </c>
      <c r="B30" s="55" t="s">
        <v>1214</v>
      </c>
      <c r="C30" s="55" t="s">
        <v>1215</v>
      </c>
    </row>
    <row r="31" spans="1:3">
      <c r="A31" s="9" t="s">
        <v>83</v>
      </c>
      <c r="B31" s="55" t="s">
        <v>862</v>
      </c>
      <c r="C31" s="55" t="s">
        <v>685</v>
      </c>
    </row>
    <row r="32" spans="1:3">
      <c r="A32" s="9" t="s">
        <v>83</v>
      </c>
      <c r="B32" s="55" t="s">
        <v>863</v>
      </c>
      <c r="C32" s="55" t="s">
        <v>151</v>
      </c>
    </row>
    <row r="33" spans="1:3">
      <c r="A33" s="9" t="s">
        <v>83</v>
      </c>
      <c r="B33" s="55" t="s">
        <v>864</v>
      </c>
      <c r="C33" s="55" t="s">
        <v>155</v>
      </c>
    </row>
    <row r="34" spans="1:3">
      <c r="A34" s="9" t="s">
        <v>83</v>
      </c>
      <c r="B34" s="55" t="s">
        <v>865</v>
      </c>
      <c r="C34" s="55" t="s">
        <v>157</v>
      </c>
    </row>
    <row r="35" spans="1:3">
      <c r="A35" s="9" t="s">
        <v>83</v>
      </c>
      <c r="B35" s="55" t="s">
        <v>866</v>
      </c>
      <c r="C35" s="55" t="s">
        <v>162</v>
      </c>
    </row>
    <row r="36" spans="1:3">
      <c r="A36" s="9" t="s">
        <v>83</v>
      </c>
      <c r="B36" s="55" t="s">
        <v>867</v>
      </c>
      <c r="C36" s="55" t="s">
        <v>164</v>
      </c>
    </row>
    <row r="37" spans="1:3">
      <c r="A37" s="9" t="s">
        <v>83</v>
      </c>
      <c r="B37" s="55" t="s">
        <v>868</v>
      </c>
      <c r="C37" s="55" t="s">
        <v>622</v>
      </c>
    </row>
    <row r="38" spans="1:3">
      <c r="A38" s="9" t="s">
        <v>83</v>
      </c>
      <c r="B38" s="55" t="s">
        <v>869</v>
      </c>
      <c r="C38" s="55" t="s">
        <v>624</v>
      </c>
    </row>
    <row r="39" spans="1:3">
      <c r="A39" s="9" t="s">
        <v>83</v>
      </c>
      <c r="B39" s="55" t="s">
        <v>870</v>
      </c>
      <c r="C39" s="55" t="s">
        <v>682</v>
      </c>
    </row>
    <row r="40" spans="1:3">
      <c r="A40" s="9" t="s">
        <v>83</v>
      </c>
      <c r="B40" s="55" t="s">
        <v>871</v>
      </c>
      <c r="C40" s="55" t="s">
        <v>684</v>
      </c>
    </row>
    <row r="41" spans="1:3">
      <c r="A41" s="9" t="s">
        <v>83</v>
      </c>
      <c r="B41" s="55" t="s">
        <v>872</v>
      </c>
      <c r="C41" s="55" t="s">
        <v>625</v>
      </c>
    </row>
    <row r="42" spans="1:3">
      <c r="A42" s="9" t="s">
        <v>83</v>
      </c>
      <c r="B42" s="55" t="s">
        <v>873</v>
      </c>
      <c r="C42" s="55" t="s">
        <v>687</v>
      </c>
    </row>
    <row r="43" spans="1:3">
      <c r="A43" s="9" t="s">
        <v>83</v>
      </c>
      <c r="B43" s="55" t="s">
        <v>874</v>
      </c>
      <c r="C43" s="55" t="s">
        <v>688</v>
      </c>
    </row>
    <row r="44" spans="1:3">
      <c r="A44" s="9" t="s">
        <v>83</v>
      </c>
      <c r="B44" s="55" t="s">
        <v>875</v>
      </c>
      <c r="C44" s="55" t="s">
        <v>690</v>
      </c>
    </row>
    <row r="45" spans="1:3">
      <c r="A45" s="9" t="s">
        <v>83</v>
      </c>
      <c r="B45" s="55" t="s">
        <v>876</v>
      </c>
      <c r="C45" s="55" t="s">
        <v>631</v>
      </c>
    </row>
    <row r="46" spans="1:3">
      <c r="A46" s="9" t="s">
        <v>83</v>
      </c>
      <c r="B46" s="55" t="s">
        <v>877</v>
      </c>
      <c r="C46" s="55" t="s">
        <v>633</v>
      </c>
    </row>
    <row r="47" spans="1:3">
      <c r="A47" s="9" t="s">
        <v>83</v>
      </c>
      <c r="B47" s="55" t="s">
        <v>878</v>
      </c>
      <c r="C47" s="55" t="s">
        <v>433</v>
      </c>
    </row>
    <row r="48" spans="1:3">
      <c r="A48" s="9" t="s">
        <v>83</v>
      </c>
      <c r="B48" s="55" t="s">
        <v>879</v>
      </c>
      <c r="C48" s="55" t="s">
        <v>435</v>
      </c>
    </row>
    <row r="49" spans="1:3">
      <c r="A49" s="9" t="s">
        <v>83</v>
      </c>
      <c r="B49" s="55" t="s">
        <v>880</v>
      </c>
      <c r="C49" s="55" t="s">
        <v>500</v>
      </c>
    </row>
    <row r="50" spans="1:3">
      <c r="A50" s="9" t="s">
        <v>83</v>
      </c>
      <c r="B50" s="55" t="s">
        <v>881</v>
      </c>
      <c r="C50" s="55" t="s">
        <v>510</v>
      </c>
    </row>
    <row r="51" spans="1:3">
      <c r="A51" s="9" t="s">
        <v>83</v>
      </c>
      <c r="B51" s="55" t="s">
        <v>882</v>
      </c>
      <c r="C51" s="55" t="s">
        <v>518</v>
      </c>
    </row>
    <row r="52" spans="1:3">
      <c r="A52" s="9" t="s">
        <v>83</v>
      </c>
      <c r="B52" s="55" t="s">
        <v>883</v>
      </c>
      <c r="C52" s="55" t="s">
        <v>686</v>
      </c>
    </row>
    <row r="53" spans="1:3">
      <c r="A53" s="9" t="s">
        <v>83</v>
      </c>
      <c r="B53" s="55" t="s">
        <v>884</v>
      </c>
      <c r="C53" s="55" t="s">
        <v>628</v>
      </c>
    </row>
    <row r="54" spans="1:3">
      <c r="A54" s="9" t="s">
        <v>83</v>
      </c>
      <c r="B54" s="55" t="s">
        <v>885</v>
      </c>
      <c r="C54" s="55" t="s">
        <v>629</v>
      </c>
    </row>
    <row r="55" spans="1:3">
      <c r="A55" s="9" t="s">
        <v>83</v>
      </c>
      <c r="B55" s="55" t="s">
        <v>886</v>
      </c>
      <c r="C55" s="55" t="s">
        <v>630</v>
      </c>
    </row>
    <row r="56" spans="1:3">
      <c r="A56" s="9" t="s">
        <v>83</v>
      </c>
      <c r="B56" s="55" t="s">
        <v>887</v>
      </c>
      <c r="C56" s="55" t="s">
        <v>632</v>
      </c>
    </row>
    <row r="57" spans="1:3">
      <c r="A57" s="9" t="s">
        <v>83</v>
      </c>
      <c r="B57" s="55" t="s">
        <v>888</v>
      </c>
      <c r="C57" s="55" t="s">
        <v>497</v>
      </c>
    </row>
    <row r="58" spans="1:3">
      <c r="A58" s="9" t="s">
        <v>83</v>
      </c>
      <c r="B58" s="55" t="s">
        <v>889</v>
      </c>
      <c r="C58" s="55" t="s">
        <v>498</v>
      </c>
    </row>
    <row r="59" spans="1:3">
      <c r="A59" s="9" t="s">
        <v>83</v>
      </c>
      <c r="B59" s="55" t="s">
        <v>890</v>
      </c>
      <c r="C59" s="55" t="s">
        <v>499</v>
      </c>
    </row>
    <row r="60" spans="1:3">
      <c r="A60" s="9" t="s">
        <v>83</v>
      </c>
      <c r="B60" s="55" t="s">
        <v>891</v>
      </c>
      <c r="C60" s="55" t="s">
        <v>506</v>
      </c>
    </row>
    <row r="61" spans="1:3">
      <c r="A61" s="9" t="s">
        <v>83</v>
      </c>
      <c r="B61" s="55" t="s">
        <v>892</v>
      </c>
      <c r="C61" s="55" t="s">
        <v>514</v>
      </c>
    </row>
    <row r="62" spans="1:3">
      <c r="A62" s="9" t="s">
        <v>83</v>
      </c>
      <c r="B62" s="55" t="s">
        <v>893</v>
      </c>
      <c r="C62" s="55" t="s">
        <v>645</v>
      </c>
    </row>
    <row r="63" spans="1:3">
      <c r="A63" s="9" t="s">
        <v>83</v>
      </c>
      <c r="B63" s="55" t="s">
        <v>894</v>
      </c>
      <c r="C63" s="55" t="s">
        <v>646</v>
      </c>
    </row>
    <row r="64" spans="1:3">
      <c r="A64" s="9" t="s">
        <v>83</v>
      </c>
      <c r="B64" s="55" t="s">
        <v>895</v>
      </c>
      <c r="C64" s="55" t="s">
        <v>647</v>
      </c>
    </row>
    <row r="65" spans="1:3">
      <c r="A65" s="9" t="s">
        <v>83</v>
      </c>
      <c r="B65" s="55" t="s">
        <v>896</v>
      </c>
      <c r="C65" s="55" t="s">
        <v>648</v>
      </c>
    </row>
    <row r="66" spans="1:3">
      <c r="A66" s="9" t="s">
        <v>83</v>
      </c>
      <c r="B66" s="55" t="s">
        <v>897</v>
      </c>
      <c r="C66" s="55" t="s">
        <v>649</v>
      </c>
    </row>
    <row r="67" spans="1:3">
      <c r="A67" s="9" t="s">
        <v>83</v>
      </c>
      <c r="B67" s="55" t="s">
        <v>898</v>
      </c>
      <c r="C67" s="55" t="s">
        <v>196</v>
      </c>
    </row>
    <row r="68" spans="1:3">
      <c r="A68" s="9" t="s">
        <v>83</v>
      </c>
      <c r="B68" s="55" t="s">
        <v>899</v>
      </c>
      <c r="C68" s="55" t="s">
        <v>198</v>
      </c>
    </row>
    <row r="69" spans="1:3">
      <c r="A69" s="9" t="s">
        <v>83</v>
      </c>
      <c r="B69" s="55" t="s">
        <v>900</v>
      </c>
      <c r="C69" s="55" t="s">
        <v>380</v>
      </c>
    </row>
    <row r="70" spans="1:3">
      <c r="A70" s="9" t="s">
        <v>83</v>
      </c>
      <c r="B70" s="55" t="s">
        <v>901</v>
      </c>
      <c r="C70" s="55" t="s">
        <v>381</v>
      </c>
    </row>
    <row r="71" spans="1:3">
      <c r="A71" s="9" t="s">
        <v>83</v>
      </c>
      <c r="B71" s="55" t="s">
        <v>902</v>
      </c>
      <c r="C71" s="55" t="s">
        <v>207</v>
      </c>
    </row>
    <row r="72" spans="1:3">
      <c r="A72" s="9" t="s">
        <v>83</v>
      </c>
      <c r="B72" s="55" t="s">
        <v>903</v>
      </c>
      <c r="C72" s="55" t="s">
        <v>719</v>
      </c>
    </row>
    <row r="73" spans="1:3">
      <c r="A73" s="9" t="s">
        <v>83</v>
      </c>
      <c r="B73" s="55" t="s">
        <v>904</v>
      </c>
      <c r="C73" s="55" t="s">
        <v>720</v>
      </c>
    </row>
    <row r="74" spans="1:3">
      <c r="A74" s="9" t="s">
        <v>83</v>
      </c>
      <c r="B74" s="55" t="s">
        <v>905</v>
      </c>
      <c r="C74" s="55" t="s">
        <v>698</v>
      </c>
    </row>
    <row r="75" spans="1:3">
      <c r="A75" s="9" t="s">
        <v>83</v>
      </c>
      <c r="B75" s="55" t="s">
        <v>906</v>
      </c>
      <c r="C75" s="55" t="s">
        <v>721</v>
      </c>
    </row>
    <row r="76" spans="1:3">
      <c r="A76" s="9" t="s">
        <v>83</v>
      </c>
      <c r="B76" s="55" t="s">
        <v>907</v>
      </c>
      <c r="C76" s="55" t="s">
        <v>722</v>
      </c>
    </row>
    <row r="77" spans="1:3">
      <c r="A77" s="9" t="s">
        <v>83</v>
      </c>
      <c r="B77" s="55" t="s">
        <v>908</v>
      </c>
      <c r="C77" s="55" t="s">
        <v>191</v>
      </c>
    </row>
    <row r="78" spans="1:3">
      <c r="A78" s="9" t="s">
        <v>83</v>
      </c>
      <c r="B78" s="55" t="s">
        <v>909</v>
      </c>
      <c r="C78" s="55" t="s">
        <v>379</v>
      </c>
    </row>
    <row r="79" spans="1:3">
      <c r="A79" s="9" t="s">
        <v>83</v>
      </c>
      <c r="B79" s="55" t="s">
        <v>910</v>
      </c>
      <c r="C79" s="55" t="s">
        <v>203</v>
      </c>
    </row>
    <row r="80" spans="1:3">
      <c r="A80" s="9" t="s">
        <v>83</v>
      </c>
      <c r="B80" s="55" t="s">
        <v>911</v>
      </c>
      <c r="C80" s="55" t="s">
        <v>205</v>
      </c>
    </row>
    <row r="81" spans="1:3">
      <c r="A81" s="9" t="s">
        <v>83</v>
      </c>
      <c r="B81" s="55" t="s">
        <v>912</v>
      </c>
      <c r="C81" s="55" t="s">
        <v>382</v>
      </c>
    </row>
    <row r="82" spans="1:3">
      <c r="A82" s="9" t="s">
        <v>83</v>
      </c>
      <c r="B82" s="55" t="s">
        <v>913</v>
      </c>
      <c r="C82" s="55" t="s">
        <v>391</v>
      </c>
    </row>
    <row r="83" spans="1:3">
      <c r="A83" s="9" t="s">
        <v>83</v>
      </c>
      <c r="B83" s="55" t="s">
        <v>914</v>
      </c>
      <c r="C83" s="55" t="s">
        <v>392</v>
      </c>
    </row>
    <row r="84" spans="1:3">
      <c r="A84" s="9" t="s">
        <v>83</v>
      </c>
      <c r="B84" s="55" t="s">
        <v>915</v>
      </c>
      <c r="C84" s="55" t="s">
        <v>393</v>
      </c>
    </row>
    <row r="85" spans="1:3">
      <c r="A85" s="9" t="s">
        <v>83</v>
      </c>
      <c r="B85" s="55" t="s">
        <v>916</v>
      </c>
      <c r="C85" s="55" t="s">
        <v>394</v>
      </c>
    </row>
    <row r="86" spans="1:3">
      <c r="A86" s="9" t="s">
        <v>83</v>
      </c>
      <c r="B86" s="55" t="s">
        <v>917</v>
      </c>
      <c r="C86" s="55" t="s">
        <v>395</v>
      </c>
    </row>
    <row r="87" spans="1:3">
      <c r="A87" s="9" t="s">
        <v>83</v>
      </c>
      <c r="B87" s="55" t="s">
        <v>918</v>
      </c>
      <c r="C87" s="55" t="s">
        <v>616</v>
      </c>
    </row>
    <row r="88" spans="1:3">
      <c r="A88" s="9" t="s">
        <v>83</v>
      </c>
      <c r="B88" s="55" t="s">
        <v>919</v>
      </c>
      <c r="C88" s="55" t="s">
        <v>618</v>
      </c>
    </row>
    <row r="89" spans="1:3">
      <c r="A89" s="9" t="s">
        <v>83</v>
      </c>
      <c r="B89" s="55" t="s">
        <v>1216</v>
      </c>
      <c r="C89" s="55" t="s">
        <v>619</v>
      </c>
    </row>
    <row r="90" spans="1:3">
      <c r="A90" s="9" t="s">
        <v>83</v>
      </c>
      <c r="B90" s="55" t="s">
        <v>920</v>
      </c>
      <c r="C90" s="55" t="s">
        <v>620</v>
      </c>
    </row>
    <row r="91" spans="1:3">
      <c r="A91" s="9" t="s">
        <v>83</v>
      </c>
      <c r="B91" s="55" t="s">
        <v>921</v>
      </c>
      <c r="C91" s="55" t="s">
        <v>621</v>
      </c>
    </row>
    <row r="92" spans="1:3">
      <c r="A92" s="9" t="s">
        <v>83</v>
      </c>
      <c r="B92" s="55" t="s">
        <v>922</v>
      </c>
      <c r="C92" s="55" t="s">
        <v>141</v>
      </c>
    </row>
    <row r="93" spans="1:3">
      <c r="A93" s="9" t="s">
        <v>83</v>
      </c>
      <c r="B93" s="55" t="s">
        <v>1217</v>
      </c>
      <c r="C93" s="55" t="s">
        <v>143</v>
      </c>
    </row>
    <row r="94" spans="1:3">
      <c r="A94" s="9" t="s">
        <v>83</v>
      </c>
      <c r="B94" s="55" t="s">
        <v>923</v>
      </c>
      <c r="C94" s="55" t="s">
        <v>145</v>
      </c>
    </row>
    <row r="95" spans="1:3">
      <c r="A95" s="9" t="s">
        <v>83</v>
      </c>
      <c r="B95" s="55" t="s">
        <v>924</v>
      </c>
      <c r="C95" s="55" t="s">
        <v>147</v>
      </c>
    </row>
    <row r="96" spans="1:3">
      <c r="A96" s="9" t="s">
        <v>83</v>
      </c>
      <c r="B96" s="55" t="s">
        <v>925</v>
      </c>
      <c r="C96" s="55" t="s">
        <v>149</v>
      </c>
    </row>
    <row r="97" spans="1:3">
      <c r="A97" s="9" t="s">
        <v>83</v>
      </c>
      <c r="B97" s="55" t="s">
        <v>926</v>
      </c>
      <c r="C97" s="55" t="s">
        <v>707</v>
      </c>
    </row>
    <row r="98" spans="1:3">
      <c r="A98" s="9" t="s">
        <v>83</v>
      </c>
      <c r="B98" s="55" t="s">
        <v>927</v>
      </c>
      <c r="C98" s="55" t="s">
        <v>708</v>
      </c>
    </row>
    <row r="99" spans="1:3">
      <c r="A99" s="9" t="s">
        <v>83</v>
      </c>
      <c r="B99" s="55" t="s">
        <v>1117</v>
      </c>
      <c r="C99" s="55" t="s">
        <v>709</v>
      </c>
    </row>
    <row r="100" spans="1:3">
      <c r="A100" s="9" t="s">
        <v>83</v>
      </c>
      <c r="B100" s="55" t="s">
        <v>1118</v>
      </c>
      <c r="C100" s="55" t="s">
        <v>710</v>
      </c>
    </row>
    <row r="101" spans="1:3">
      <c r="A101" s="9" t="s">
        <v>83</v>
      </c>
      <c r="B101" s="55" t="s">
        <v>1119</v>
      </c>
      <c r="C101" s="55" t="s">
        <v>711</v>
      </c>
    </row>
    <row r="102" spans="1:3">
      <c r="A102" s="9" t="s">
        <v>83</v>
      </c>
      <c r="B102" s="55" t="s">
        <v>1120</v>
      </c>
      <c r="C102" s="55" t="s">
        <v>287</v>
      </c>
    </row>
    <row r="103" spans="1:3">
      <c r="A103" s="9" t="s">
        <v>83</v>
      </c>
      <c r="B103" s="55" t="s">
        <v>1122</v>
      </c>
      <c r="C103" s="55" t="s">
        <v>289</v>
      </c>
    </row>
    <row r="104" spans="1:3">
      <c r="A104" s="9" t="s">
        <v>83</v>
      </c>
      <c r="B104" s="55" t="s">
        <v>1123</v>
      </c>
      <c r="C104" s="55" t="s">
        <v>291</v>
      </c>
    </row>
    <row r="105" spans="1:3">
      <c r="A105" s="9" t="s">
        <v>83</v>
      </c>
      <c r="B105" s="55" t="s">
        <v>1124</v>
      </c>
      <c r="C105" s="55" t="s">
        <v>293</v>
      </c>
    </row>
    <row r="106" spans="1:3">
      <c r="A106" s="9" t="s">
        <v>83</v>
      </c>
      <c r="B106" s="55" t="s">
        <v>1125</v>
      </c>
      <c r="C106" s="55" t="s">
        <v>295</v>
      </c>
    </row>
    <row r="107" spans="1:3">
      <c r="A107" s="9" t="s">
        <v>83</v>
      </c>
      <c r="B107" s="55" t="s">
        <v>1126</v>
      </c>
      <c r="C107" s="55" t="s">
        <v>471</v>
      </c>
    </row>
    <row r="108" spans="1:3">
      <c r="A108" s="9" t="s">
        <v>83</v>
      </c>
      <c r="B108" s="55" t="s">
        <v>1127</v>
      </c>
      <c r="C108" s="55" t="s">
        <v>472</v>
      </c>
    </row>
    <row r="109" spans="1:3">
      <c r="A109" s="9" t="s">
        <v>83</v>
      </c>
      <c r="B109" s="55" t="s">
        <v>1128</v>
      </c>
      <c r="C109" s="55" t="s">
        <v>473</v>
      </c>
    </row>
    <row r="110" spans="1:3">
      <c r="A110" s="9" t="s">
        <v>83</v>
      </c>
      <c r="B110" s="55" t="s">
        <v>1129</v>
      </c>
      <c r="C110" s="55" t="s">
        <v>576</v>
      </c>
    </row>
    <row r="111" spans="1:3">
      <c r="A111" s="9" t="s">
        <v>83</v>
      </c>
      <c r="B111" s="55" t="s">
        <v>1130</v>
      </c>
      <c r="C111" s="55" t="s">
        <v>474</v>
      </c>
    </row>
    <row r="112" spans="1:3">
      <c r="A112" s="9" t="s">
        <v>83</v>
      </c>
      <c r="B112" s="55" t="s">
        <v>1131</v>
      </c>
      <c r="C112" s="55" t="s">
        <v>417</v>
      </c>
    </row>
    <row r="113" spans="1:3">
      <c r="A113" s="9" t="s">
        <v>83</v>
      </c>
      <c r="B113" s="55" t="s">
        <v>1132</v>
      </c>
      <c r="C113" s="55" t="s">
        <v>421</v>
      </c>
    </row>
    <row r="114" spans="1:3">
      <c r="A114" s="9" t="s">
        <v>83</v>
      </c>
      <c r="B114" s="55" t="s">
        <v>1133</v>
      </c>
      <c r="C114" s="55" t="s">
        <v>422</v>
      </c>
    </row>
    <row r="115" spans="1:3">
      <c r="A115" s="9" t="s">
        <v>83</v>
      </c>
      <c r="B115" s="55" t="s">
        <v>1134</v>
      </c>
      <c r="C115" s="55" t="s">
        <v>423</v>
      </c>
    </row>
    <row r="116" spans="1:3">
      <c r="A116" s="9" t="s">
        <v>83</v>
      </c>
      <c r="B116" s="55" t="s">
        <v>1135</v>
      </c>
      <c r="C116" s="55" t="s">
        <v>424</v>
      </c>
    </row>
    <row r="117" spans="1:3">
      <c r="A117" s="9" t="s">
        <v>83</v>
      </c>
      <c r="B117" s="55" t="s">
        <v>1136</v>
      </c>
      <c r="C117" s="55" t="s">
        <v>572</v>
      </c>
    </row>
    <row r="118" spans="1:3">
      <c r="A118" s="9" t="s">
        <v>83</v>
      </c>
      <c r="B118" s="55" t="s">
        <v>1137</v>
      </c>
      <c r="C118" s="55" t="s">
        <v>573</v>
      </c>
    </row>
    <row r="119" spans="1:3">
      <c r="A119" s="9" t="s">
        <v>83</v>
      </c>
      <c r="B119" s="55" t="s">
        <v>1138</v>
      </c>
      <c r="C119" s="55" t="s">
        <v>574</v>
      </c>
    </row>
    <row r="120" spans="1:3">
      <c r="A120" s="9" t="s">
        <v>83</v>
      </c>
      <c r="B120" s="55" t="s">
        <v>1218</v>
      </c>
      <c r="C120" s="55" t="s">
        <v>575</v>
      </c>
    </row>
    <row r="121" spans="1:3">
      <c r="A121" s="9" t="s">
        <v>83</v>
      </c>
      <c r="B121" s="55" t="s">
        <v>1139</v>
      </c>
      <c r="C121" s="55" t="s">
        <v>577</v>
      </c>
    </row>
    <row r="122" spans="1:3">
      <c r="A122" s="9" t="s">
        <v>83</v>
      </c>
      <c r="B122" s="55" t="s">
        <v>1140</v>
      </c>
      <c r="C122" s="55" t="s">
        <v>300</v>
      </c>
    </row>
    <row r="123" spans="1:3">
      <c r="A123" s="9" t="s">
        <v>83</v>
      </c>
      <c r="B123" s="55" t="s">
        <v>1141</v>
      </c>
      <c r="C123" s="55" t="s">
        <v>303</v>
      </c>
    </row>
    <row r="124" spans="1:3">
      <c r="A124" s="9" t="s">
        <v>83</v>
      </c>
      <c r="B124" s="55" t="s">
        <v>1142</v>
      </c>
      <c r="C124" s="55" t="s">
        <v>305</v>
      </c>
    </row>
    <row r="125" spans="1:3">
      <c r="A125" s="9" t="s">
        <v>83</v>
      </c>
      <c r="B125" s="55" t="s">
        <v>1143</v>
      </c>
      <c r="C125" s="55" t="s">
        <v>307</v>
      </c>
    </row>
    <row r="126" spans="1:3">
      <c r="A126" s="9" t="s">
        <v>83</v>
      </c>
      <c r="B126" s="55" t="s">
        <v>1144</v>
      </c>
      <c r="C126" s="55" t="s">
        <v>309</v>
      </c>
    </row>
    <row r="127" spans="1:3">
      <c r="A127" s="9" t="s">
        <v>83</v>
      </c>
      <c r="B127" s="55" t="s">
        <v>1145</v>
      </c>
      <c r="C127" s="55" t="s">
        <v>475</v>
      </c>
    </row>
    <row r="128" spans="1:3">
      <c r="A128" s="9" t="s">
        <v>83</v>
      </c>
      <c r="B128" s="55" t="s">
        <v>1146</v>
      </c>
      <c r="C128" s="55" t="s">
        <v>476</v>
      </c>
    </row>
    <row r="129" spans="1:3">
      <c r="A129" s="9" t="s">
        <v>83</v>
      </c>
      <c r="B129" s="55" t="s">
        <v>1147</v>
      </c>
      <c r="C129" s="55" t="s">
        <v>477</v>
      </c>
    </row>
    <row r="130" spans="1:3">
      <c r="A130" s="9" t="s">
        <v>83</v>
      </c>
      <c r="B130" s="55" t="s">
        <v>1148</v>
      </c>
      <c r="C130" s="55" t="s">
        <v>481</v>
      </c>
    </row>
    <row r="131" spans="1:3">
      <c r="A131" s="9" t="s">
        <v>83</v>
      </c>
      <c r="B131" s="55" t="s">
        <v>1149</v>
      </c>
      <c r="C131" s="55" t="s">
        <v>584</v>
      </c>
    </row>
    <row r="132" spans="1:3">
      <c r="A132" s="9" t="s">
        <v>83</v>
      </c>
      <c r="B132" s="55" t="s">
        <v>1150</v>
      </c>
      <c r="C132" s="55" t="s">
        <v>425</v>
      </c>
    </row>
    <row r="133" spans="1:3">
      <c r="A133" s="9" t="s">
        <v>83</v>
      </c>
      <c r="B133" s="55" t="s">
        <v>1151</v>
      </c>
      <c r="C133" s="55" t="s">
        <v>426</v>
      </c>
    </row>
    <row r="134" spans="1:3">
      <c r="A134" s="9" t="s">
        <v>83</v>
      </c>
      <c r="B134" s="55" t="s">
        <v>1152</v>
      </c>
      <c r="C134" s="55" t="s">
        <v>427</v>
      </c>
    </row>
    <row r="135" spans="1:3">
      <c r="A135" s="9" t="s">
        <v>83</v>
      </c>
      <c r="B135" s="55" t="s">
        <v>1153</v>
      </c>
      <c r="C135" s="55" t="s">
        <v>428</v>
      </c>
    </row>
    <row r="136" spans="1:3">
      <c r="A136" s="9" t="s">
        <v>83</v>
      </c>
      <c r="B136" s="55" t="s">
        <v>1154</v>
      </c>
      <c r="C136" s="55" t="s">
        <v>432</v>
      </c>
    </row>
    <row r="137" spans="1:3">
      <c r="A137" s="9" t="s">
        <v>83</v>
      </c>
      <c r="B137" s="55" t="s">
        <v>1155</v>
      </c>
      <c r="C137" s="55" t="s">
        <v>578</v>
      </c>
    </row>
    <row r="138" spans="1:3">
      <c r="A138" s="9" t="s">
        <v>83</v>
      </c>
      <c r="B138" s="55" t="s">
        <v>1156</v>
      </c>
      <c r="C138" s="55" t="s">
        <v>579</v>
      </c>
    </row>
    <row r="139" spans="1:3">
      <c r="A139" s="9" t="s">
        <v>83</v>
      </c>
      <c r="B139" s="55" t="s">
        <v>1157</v>
      </c>
      <c r="C139" s="55" t="s">
        <v>580</v>
      </c>
    </row>
    <row r="140" spans="1:3">
      <c r="A140" s="9" t="s">
        <v>83</v>
      </c>
      <c r="B140" s="55" t="s">
        <v>1158</v>
      </c>
      <c r="C140" s="55" t="s">
        <v>582</v>
      </c>
    </row>
    <row r="141" spans="1:3">
      <c r="A141" s="9" t="s">
        <v>83</v>
      </c>
      <c r="B141" s="55" t="s">
        <v>1159</v>
      </c>
      <c r="C141" s="55" t="s">
        <v>583</v>
      </c>
    </row>
    <row r="142" spans="1:3">
      <c r="A142" s="9" t="s">
        <v>83</v>
      </c>
      <c r="B142" s="55" t="s">
        <v>1160</v>
      </c>
      <c r="C142" s="55" t="s">
        <v>670</v>
      </c>
    </row>
    <row r="143" spans="1:3">
      <c r="A143" s="9" t="s">
        <v>83</v>
      </c>
      <c r="B143" s="55" t="s">
        <v>1161</v>
      </c>
      <c r="C143" s="55" t="s">
        <v>672</v>
      </c>
    </row>
    <row r="144" spans="1:3">
      <c r="A144" s="9" t="s">
        <v>83</v>
      </c>
      <c r="B144" s="55" t="s">
        <v>1162</v>
      </c>
      <c r="C144" s="55" t="s">
        <v>673</v>
      </c>
    </row>
    <row r="145" spans="1:3">
      <c r="A145" s="9" t="s">
        <v>83</v>
      </c>
      <c r="B145" s="55" t="s">
        <v>1163</v>
      </c>
      <c r="C145" s="55" t="s">
        <v>674</v>
      </c>
    </row>
    <row r="146" spans="1:3">
      <c r="A146" s="9" t="s">
        <v>83</v>
      </c>
      <c r="B146" s="55" t="s">
        <v>1164</v>
      </c>
      <c r="C146" s="55" t="s">
        <v>675</v>
      </c>
    </row>
    <row r="147" spans="1:3">
      <c r="A147" s="9" t="s">
        <v>83</v>
      </c>
      <c r="B147" s="55" t="s">
        <v>1165</v>
      </c>
      <c r="C147" s="55" t="s">
        <v>482</v>
      </c>
    </row>
    <row r="148" spans="1:3">
      <c r="A148" s="9" t="s">
        <v>83</v>
      </c>
      <c r="B148" s="55" t="s">
        <v>1166</v>
      </c>
      <c r="C148" s="55" t="s">
        <v>483</v>
      </c>
    </row>
    <row r="149" spans="1:3">
      <c r="A149" s="9" t="s">
        <v>83</v>
      </c>
      <c r="B149" s="55" t="s">
        <v>1167</v>
      </c>
      <c r="C149" s="55" t="s">
        <v>484</v>
      </c>
    </row>
    <row r="150" spans="1:3">
      <c r="A150" s="9" t="s">
        <v>83</v>
      </c>
      <c r="B150" s="55" t="s">
        <v>1168</v>
      </c>
      <c r="C150" s="55" t="s">
        <v>485</v>
      </c>
    </row>
    <row r="151" spans="1:3">
      <c r="A151" s="9" t="s">
        <v>83</v>
      </c>
      <c r="B151" s="55" t="s">
        <v>1169</v>
      </c>
      <c r="C151" s="55" t="s">
        <v>486</v>
      </c>
    </row>
    <row r="152" spans="1:3">
      <c r="A152" s="9" t="s">
        <v>83</v>
      </c>
      <c r="B152" s="55" t="s">
        <v>1170</v>
      </c>
      <c r="C152" s="55" t="s">
        <v>737</v>
      </c>
    </row>
    <row r="153" spans="1:3">
      <c r="A153" s="9" t="s">
        <v>83</v>
      </c>
      <c r="B153" s="55" t="s">
        <v>1171</v>
      </c>
      <c r="C153" s="55" t="s">
        <v>738</v>
      </c>
    </row>
    <row r="154" spans="1:3">
      <c r="A154" s="9" t="s">
        <v>83</v>
      </c>
      <c r="B154" s="55" t="s">
        <v>1172</v>
      </c>
      <c r="C154" s="55" t="s">
        <v>739</v>
      </c>
    </row>
    <row r="155" spans="1:3">
      <c r="A155" s="9" t="s">
        <v>83</v>
      </c>
      <c r="B155" s="55" t="s">
        <v>1173</v>
      </c>
      <c r="C155" s="55" t="s">
        <v>740</v>
      </c>
    </row>
    <row r="156" spans="1:3">
      <c r="A156" s="9" t="s">
        <v>83</v>
      </c>
      <c r="B156" s="55" t="s">
        <v>1174</v>
      </c>
      <c r="C156" s="55" t="s">
        <v>741</v>
      </c>
    </row>
    <row r="157" spans="1:3">
      <c r="A157" s="9" t="s">
        <v>83</v>
      </c>
      <c r="B157" s="55" t="s">
        <v>1175</v>
      </c>
      <c r="C157" s="55" t="s">
        <v>585</v>
      </c>
    </row>
    <row r="158" spans="1:3">
      <c r="A158" s="9" t="s">
        <v>83</v>
      </c>
      <c r="B158" s="55" t="s">
        <v>1176</v>
      </c>
      <c r="C158" s="55" t="s">
        <v>586</v>
      </c>
    </row>
    <row r="159" spans="1:3">
      <c r="A159" s="9" t="s">
        <v>83</v>
      </c>
      <c r="B159" s="55" t="s">
        <v>1177</v>
      </c>
      <c r="C159" s="55" t="s">
        <v>587</v>
      </c>
    </row>
    <row r="160" spans="1:3">
      <c r="A160" s="9" t="s">
        <v>83</v>
      </c>
      <c r="B160" s="55" t="s">
        <v>1178</v>
      </c>
      <c r="C160" s="55" t="s">
        <v>588</v>
      </c>
    </row>
    <row r="161" spans="1:3">
      <c r="A161" s="9" t="s">
        <v>83</v>
      </c>
      <c r="B161" s="55" t="s">
        <v>1179</v>
      </c>
      <c r="C161" s="55" t="s">
        <v>589</v>
      </c>
    </row>
    <row r="162" spans="1:3">
      <c r="A162" s="9" t="s">
        <v>83</v>
      </c>
      <c r="B162" s="55" t="s">
        <v>1180</v>
      </c>
      <c r="C162" s="55" t="s">
        <v>676</v>
      </c>
    </row>
    <row r="163" spans="1:3">
      <c r="A163" s="9" t="s">
        <v>83</v>
      </c>
      <c r="B163" s="55" t="s">
        <v>1181</v>
      </c>
      <c r="C163" s="55" t="s">
        <v>677</v>
      </c>
    </row>
    <row r="164" spans="1:3">
      <c r="A164" s="9" t="s">
        <v>83</v>
      </c>
      <c r="B164" s="55" t="s">
        <v>1182</v>
      </c>
      <c r="C164" s="55" t="s">
        <v>678</v>
      </c>
    </row>
    <row r="165" spans="1:3">
      <c r="A165" s="9" t="s">
        <v>83</v>
      </c>
      <c r="B165" s="55" t="s">
        <v>1183</v>
      </c>
      <c r="C165" s="55" t="s">
        <v>679</v>
      </c>
    </row>
    <row r="166" spans="1:3">
      <c r="A166" s="9" t="s">
        <v>83</v>
      </c>
      <c r="B166" s="55" t="s">
        <v>1184</v>
      </c>
      <c r="C166" s="55" t="s">
        <v>680</v>
      </c>
    </row>
    <row r="167" spans="1:3">
      <c r="A167" s="9" t="s">
        <v>83</v>
      </c>
      <c r="B167" s="55" t="s">
        <v>1185</v>
      </c>
      <c r="C167" s="55" t="s">
        <v>591</v>
      </c>
    </row>
    <row r="168" spans="1:3">
      <c r="A168" s="9" t="s">
        <v>83</v>
      </c>
      <c r="B168" s="55" t="s">
        <v>1186</v>
      </c>
      <c r="C168" s="55" t="s">
        <v>487</v>
      </c>
    </row>
    <row r="169" spans="1:3">
      <c r="A169" s="9" t="s">
        <v>83</v>
      </c>
      <c r="B169" s="55" t="s">
        <v>1187</v>
      </c>
      <c r="C169" s="55" t="s">
        <v>488</v>
      </c>
    </row>
    <row r="170" spans="1:3">
      <c r="A170" s="9" t="s">
        <v>83</v>
      </c>
      <c r="B170" s="55" t="s">
        <v>1188</v>
      </c>
      <c r="C170" s="55" t="s">
        <v>492</v>
      </c>
    </row>
    <row r="171" spans="1:3">
      <c r="A171" s="9" t="s">
        <v>83</v>
      </c>
      <c r="B171" s="55" t="s">
        <v>1189</v>
      </c>
      <c r="C171" s="55" t="s">
        <v>495</v>
      </c>
    </row>
    <row r="172" spans="1:3">
      <c r="A172" s="9" t="s">
        <v>83</v>
      </c>
      <c r="B172" s="55" t="s">
        <v>1190</v>
      </c>
      <c r="C172" s="55" t="s">
        <v>742</v>
      </c>
    </row>
    <row r="173" spans="1:3">
      <c r="A173" s="9" t="s">
        <v>83</v>
      </c>
      <c r="B173" s="55" t="s">
        <v>1191</v>
      </c>
      <c r="C173" s="55" t="s">
        <v>743</v>
      </c>
    </row>
    <row r="174" spans="1:3">
      <c r="A174" s="9" t="s">
        <v>83</v>
      </c>
      <c r="B174" s="55" t="s">
        <v>1192</v>
      </c>
      <c r="C174" s="55" t="s">
        <v>744</v>
      </c>
    </row>
    <row r="175" spans="1:3">
      <c r="A175" s="9" t="s">
        <v>83</v>
      </c>
      <c r="B175" s="55" t="s">
        <v>1219</v>
      </c>
      <c r="C175" s="55" t="s">
        <v>1220</v>
      </c>
    </row>
    <row r="176" spans="1:3">
      <c r="A176" s="9" t="s">
        <v>83</v>
      </c>
      <c r="B176" s="55" t="s">
        <v>1193</v>
      </c>
      <c r="C176" s="55" t="s">
        <v>745</v>
      </c>
    </row>
    <row r="177" spans="1:3">
      <c r="A177" s="9" t="s">
        <v>83</v>
      </c>
      <c r="B177" s="55" t="s">
        <v>1194</v>
      </c>
      <c r="C177" s="55" t="s">
        <v>590</v>
      </c>
    </row>
    <row r="178" spans="1:3">
      <c r="A178" s="9" t="s">
        <v>83</v>
      </c>
      <c r="B178" s="55" t="s">
        <v>1195</v>
      </c>
      <c r="C178" s="55" t="s">
        <v>592</v>
      </c>
    </row>
    <row r="179" spans="1:3">
      <c r="A179" s="9" t="s">
        <v>83</v>
      </c>
      <c r="B179" s="55" t="s">
        <v>1196</v>
      </c>
      <c r="C179" s="55" t="s">
        <v>593</v>
      </c>
    </row>
    <row r="180" spans="1:3">
      <c r="A180" s="9" t="s">
        <v>83</v>
      </c>
      <c r="B180" s="55" t="s">
        <v>1197</v>
      </c>
      <c r="C180" s="55" t="s">
        <v>594</v>
      </c>
    </row>
    <row r="181" spans="1:3">
      <c r="A181" s="9" t="s">
        <v>83</v>
      </c>
      <c r="B181" s="55" t="s">
        <v>1198</v>
      </c>
      <c r="C181" s="55" t="s">
        <v>595</v>
      </c>
    </row>
    <row r="182" spans="1:3">
      <c r="A182" s="9" t="s">
        <v>83</v>
      </c>
      <c r="B182" s="55" t="s">
        <v>1199</v>
      </c>
      <c r="C182" s="55" t="s">
        <v>314</v>
      </c>
    </row>
    <row r="183" spans="1:3">
      <c r="A183" s="9" t="s">
        <v>83</v>
      </c>
      <c r="B183" s="55" t="s">
        <v>1200</v>
      </c>
      <c r="C183" s="55" t="s">
        <v>321</v>
      </c>
    </row>
    <row r="184" spans="1:3">
      <c r="A184" s="9" t="s">
        <v>83</v>
      </c>
      <c r="B184" s="55" t="s">
        <v>1201</v>
      </c>
      <c r="C184" s="55" t="s">
        <v>325</v>
      </c>
    </row>
    <row r="185" spans="1:3">
      <c r="A185" s="9" t="s">
        <v>83</v>
      </c>
      <c r="B185" s="55" t="s">
        <v>1202</v>
      </c>
      <c r="C185" s="55" t="s">
        <v>329</v>
      </c>
    </row>
    <row r="186" spans="1:3">
      <c r="A186" s="9" t="s">
        <v>83</v>
      </c>
      <c r="B186" s="55" t="s">
        <v>1203</v>
      </c>
      <c r="C186" s="55" t="s">
        <v>333</v>
      </c>
    </row>
    <row r="187" spans="1:3">
      <c r="A187" s="9" t="s">
        <v>83</v>
      </c>
      <c r="B187" s="55" t="s">
        <v>1204</v>
      </c>
      <c r="C187" s="55" t="s">
        <v>597</v>
      </c>
    </row>
    <row r="188" spans="1:3">
      <c r="A188" s="9" t="s">
        <v>83</v>
      </c>
      <c r="B188" s="55" t="s">
        <v>1205</v>
      </c>
      <c r="C188" s="55" t="s">
        <v>599</v>
      </c>
    </row>
    <row r="189" spans="1:3">
      <c r="A189" s="9" t="s">
        <v>83</v>
      </c>
      <c r="B189" s="55" t="s">
        <v>1206</v>
      </c>
      <c r="C189" s="55" t="s">
        <v>496</v>
      </c>
    </row>
    <row r="190" spans="1:3">
      <c r="A190" s="9" t="s">
        <v>83</v>
      </c>
      <c r="B190" s="55" t="s">
        <v>1207</v>
      </c>
      <c r="C190" s="55" t="s">
        <v>602</v>
      </c>
    </row>
    <row r="191" spans="1:3">
      <c r="A191" s="9" t="s">
        <v>83</v>
      </c>
      <c r="B191" s="55" t="s">
        <v>1208</v>
      </c>
      <c r="C191" s="55" t="s">
        <v>604</v>
      </c>
    </row>
    <row r="192" spans="1:3">
      <c r="A192" s="9" t="s">
        <v>83</v>
      </c>
      <c r="B192" s="55" t="s">
        <v>1209</v>
      </c>
      <c r="C192" s="55" t="s">
        <v>311</v>
      </c>
    </row>
    <row r="193" spans="1:3">
      <c r="A193" s="9" t="s">
        <v>83</v>
      </c>
      <c r="B193" s="55" t="s">
        <v>1210</v>
      </c>
      <c r="C193" s="55" t="s">
        <v>316</v>
      </c>
    </row>
    <row r="194" spans="1:3">
      <c r="A194" s="9" t="s">
        <v>83</v>
      </c>
      <c r="B194" s="55" t="s">
        <v>1211</v>
      </c>
      <c r="C194" s="55" t="s">
        <v>323</v>
      </c>
    </row>
    <row r="195" spans="1:3">
      <c r="A195" s="9" t="s">
        <v>83</v>
      </c>
      <c r="B195" s="55" t="s">
        <v>928</v>
      </c>
      <c r="C195" s="55" t="s">
        <v>327</v>
      </c>
    </row>
    <row r="196" spans="1:3">
      <c r="A196" s="9" t="s">
        <v>83</v>
      </c>
      <c r="B196" s="55" t="s">
        <v>929</v>
      </c>
      <c r="C196" s="55" t="s">
        <v>331</v>
      </c>
    </row>
    <row r="197" spans="1:3">
      <c r="A197" s="9" t="s">
        <v>83</v>
      </c>
      <c r="B197" s="55" t="s">
        <v>930</v>
      </c>
      <c r="C197" s="55" t="s">
        <v>596</v>
      </c>
    </row>
    <row r="198" spans="1:3">
      <c r="A198" s="9" t="s">
        <v>83</v>
      </c>
      <c r="B198" s="55" t="s">
        <v>931</v>
      </c>
      <c r="C198" s="55" t="s">
        <v>598</v>
      </c>
    </row>
    <row r="199" spans="1:3">
      <c r="A199" s="9" t="s">
        <v>83</v>
      </c>
      <c r="B199" s="55" t="s">
        <v>932</v>
      </c>
      <c r="C199" s="55" t="s">
        <v>600</v>
      </c>
    </row>
    <row r="200" spans="1:3">
      <c r="A200" s="9" t="s">
        <v>83</v>
      </c>
      <c r="B200" s="55" t="s">
        <v>933</v>
      </c>
      <c r="C200" s="55" t="s">
        <v>601</v>
      </c>
    </row>
    <row r="201" spans="1:3">
      <c r="A201" s="9" t="s">
        <v>83</v>
      </c>
      <c r="B201" s="55" t="s">
        <v>934</v>
      </c>
      <c r="C201" s="55" t="s">
        <v>603</v>
      </c>
    </row>
    <row r="202" spans="1:3">
      <c r="A202" s="9" t="s">
        <v>1221</v>
      </c>
      <c r="B202" s="55" t="s">
        <v>935</v>
      </c>
      <c r="C202" s="55" t="s">
        <v>169</v>
      </c>
    </row>
    <row r="203" spans="1:3">
      <c r="A203" s="9" t="s">
        <v>1221</v>
      </c>
      <c r="B203" s="55" t="s">
        <v>936</v>
      </c>
      <c r="C203" s="55" t="s">
        <v>174</v>
      </c>
    </row>
    <row r="204" spans="1:3">
      <c r="A204" s="9" t="s">
        <v>1221</v>
      </c>
      <c r="B204" s="55" t="s">
        <v>937</v>
      </c>
      <c r="C204" s="55" t="s">
        <v>178</v>
      </c>
    </row>
    <row r="205" spans="1:3">
      <c r="A205" s="9" t="s">
        <v>1221</v>
      </c>
      <c r="B205" s="55" t="s">
        <v>938</v>
      </c>
      <c r="C205" s="55" t="s">
        <v>185</v>
      </c>
    </row>
    <row r="206" spans="1:3">
      <c r="A206" s="9" t="s">
        <v>1221</v>
      </c>
      <c r="B206" s="55" t="s">
        <v>939</v>
      </c>
      <c r="C206" s="55" t="s">
        <v>189</v>
      </c>
    </row>
    <row r="207" spans="1:3">
      <c r="A207" s="9" t="s">
        <v>1221</v>
      </c>
      <c r="B207" s="55" t="s">
        <v>940</v>
      </c>
      <c r="C207" s="55" t="s">
        <v>636</v>
      </c>
    </row>
    <row r="208" spans="1:3">
      <c r="A208" s="9" t="s">
        <v>1221</v>
      </c>
      <c r="B208" s="55" t="s">
        <v>941</v>
      </c>
      <c r="C208" s="55" t="s">
        <v>637</v>
      </c>
    </row>
    <row r="209" spans="1:3">
      <c r="A209" s="9" t="s">
        <v>1221</v>
      </c>
      <c r="B209" s="55" t="s">
        <v>942</v>
      </c>
      <c r="C209" s="55" t="s">
        <v>638</v>
      </c>
    </row>
    <row r="210" spans="1:3">
      <c r="A210" s="9" t="s">
        <v>1221</v>
      </c>
      <c r="B210" s="55" t="s">
        <v>943</v>
      </c>
      <c r="C210" s="55" t="s">
        <v>691</v>
      </c>
    </row>
    <row r="211" spans="1:3">
      <c r="A211" s="9" t="s">
        <v>1221</v>
      </c>
      <c r="B211" s="55" t="s">
        <v>944</v>
      </c>
      <c r="C211" s="55" t="s">
        <v>692</v>
      </c>
    </row>
    <row r="212" spans="1:3">
      <c r="A212" s="9" t="s">
        <v>1221</v>
      </c>
      <c r="B212" s="55" t="s">
        <v>945</v>
      </c>
      <c r="C212" s="55" t="s">
        <v>166</v>
      </c>
    </row>
    <row r="213" spans="1:3">
      <c r="A213" s="9" t="s">
        <v>1221</v>
      </c>
      <c r="B213" s="55" t="s">
        <v>946</v>
      </c>
      <c r="C213" s="55" t="s">
        <v>172</v>
      </c>
    </row>
    <row r="214" spans="1:3">
      <c r="A214" s="9" t="s">
        <v>1221</v>
      </c>
      <c r="B214" s="55" t="s">
        <v>947</v>
      </c>
      <c r="C214" s="55" t="s">
        <v>176</v>
      </c>
    </row>
    <row r="215" spans="1:3">
      <c r="A215" s="9" t="s">
        <v>1221</v>
      </c>
      <c r="B215" s="55" t="s">
        <v>948</v>
      </c>
      <c r="C215" s="55" t="s">
        <v>183</v>
      </c>
    </row>
    <row r="216" spans="1:3">
      <c r="A216" s="9" t="s">
        <v>1221</v>
      </c>
      <c r="B216" s="55" t="s">
        <v>949</v>
      </c>
      <c r="C216" s="55" t="s">
        <v>187</v>
      </c>
    </row>
    <row r="217" spans="1:3">
      <c r="A217" s="9" t="s">
        <v>1221</v>
      </c>
      <c r="B217" s="55" t="s">
        <v>950</v>
      </c>
      <c r="C217" s="55" t="s">
        <v>635</v>
      </c>
    </row>
    <row r="218" spans="1:3">
      <c r="A218" s="9" t="s">
        <v>1221</v>
      </c>
      <c r="B218" s="55" t="s">
        <v>951</v>
      </c>
      <c r="C218" s="55" t="s">
        <v>716</v>
      </c>
    </row>
    <row r="219" spans="1:3">
      <c r="A219" s="9" t="s">
        <v>1221</v>
      </c>
      <c r="B219" s="55" t="s">
        <v>952</v>
      </c>
      <c r="C219" s="55" t="s">
        <v>717</v>
      </c>
    </row>
    <row r="220" spans="1:3">
      <c r="A220" s="9" t="s">
        <v>1221</v>
      </c>
      <c r="B220" s="55" t="s">
        <v>953</v>
      </c>
      <c r="C220" s="55" t="s">
        <v>718</v>
      </c>
    </row>
    <row r="221" spans="1:3">
      <c r="A221" s="9" t="s">
        <v>1221</v>
      </c>
      <c r="B221" s="55" t="s">
        <v>954</v>
      </c>
      <c r="C221" s="55" t="s">
        <v>1222</v>
      </c>
    </row>
    <row r="222" spans="1:3">
      <c r="A222" s="9" t="s">
        <v>1221</v>
      </c>
      <c r="B222" s="55" t="s">
        <v>955</v>
      </c>
      <c r="C222" s="55" t="s">
        <v>360</v>
      </c>
    </row>
    <row r="223" spans="1:3">
      <c r="A223" s="9" t="s">
        <v>1221</v>
      </c>
      <c r="B223" s="55" t="s">
        <v>956</v>
      </c>
      <c r="C223" s="55" t="s">
        <v>365</v>
      </c>
    </row>
    <row r="224" spans="1:3">
      <c r="A224" s="9" t="s">
        <v>1221</v>
      </c>
      <c r="B224" s="55" t="s">
        <v>957</v>
      </c>
      <c r="C224" s="55" t="s">
        <v>369</v>
      </c>
    </row>
    <row r="225" spans="1:3">
      <c r="A225" s="9" t="s">
        <v>1221</v>
      </c>
      <c r="B225" s="55" t="s">
        <v>1223</v>
      </c>
      <c r="C225" s="55" t="s">
        <v>373</v>
      </c>
    </row>
    <row r="226" spans="1:3">
      <c r="A226" s="9" t="s">
        <v>1221</v>
      </c>
      <c r="B226" s="55" t="s">
        <v>958</v>
      </c>
      <c r="C226" s="55" t="s">
        <v>378</v>
      </c>
    </row>
    <row r="227" spans="1:3">
      <c r="A227" s="9" t="s">
        <v>1221</v>
      </c>
      <c r="B227" s="55" t="s">
        <v>959</v>
      </c>
      <c r="C227" s="55" t="s">
        <v>611</v>
      </c>
    </row>
    <row r="228" spans="1:3">
      <c r="A228" s="9" t="s">
        <v>1221</v>
      </c>
      <c r="B228" s="55" t="s">
        <v>960</v>
      </c>
      <c r="C228" s="55" t="s">
        <v>612</v>
      </c>
    </row>
    <row r="229" spans="1:3">
      <c r="A229" s="9" t="s">
        <v>1221</v>
      </c>
      <c r="B229" s="55" t="s">
        <v>961</v>
      </c>
      <c r="C229" s="55" t="s">
        <v>613</v>
      </c>
    </row>
    <row r="230" spans="1:3">
      <c r="A230" s="9" t="s">
        <v>1221</v>
      </c>
      <c r="B230" s="55" t="s">
        <v>962</v>
      </c>
      <c r="C230" s="55" t="s">
        <v>614</v>
      </c>
    </row>
    <row r="231" spans="1:3">
      <c r="A231" s="9" t="s">
        <v>1221</v>
      </c>
      <c r="B231" s="55" t="s">
        <v>963</v>
      </c>
      <c r="C231" s="55" t="s">
        <v>615</v>
      </c>
    </row>
    <row r="232" spans="1:3">
      <c r="A232" s="9" t="s">
        <v>1221</v>
      </c>
      <c r="B232" s="55" t="s">
        <v>964</v>
      </c>
      <c r="C232" s="55" t="s">
        <v>127</v>
      </c>
    </row>
    <row r="233" spans="1:3">
      <c r="A233" s="9" t="s">
        <v>1221</v>
      </c>
      <c r="B233" s="55" t="s">
        <v>965</v>
      </c>
      <c r="C233" s="55" t="s">
        <v>130</v>
      </c>
    </row>
    <row r="234" spans="1:3">
      <c r="A234" s="9" t="s">
        <v>1221</v>
      </c>
      <c r="B234" s="55" t="s">
        <v>966</v>
      </c>
      <c r="C234" s="55" t="s">
        <v>132</v>
      </c>
    </row>
    <row r="235" spans="1:3">
      <c r="A235" s="9" t="s">
        <v>1221</v>
      </c>
      <c r="B235" s="55" t="s">
        <v>967</v>
      </c>
      <c r="C235" s="55" t="s">
        <v>134</v>
      </c>
    </row>
    <row r="236" spans="1:3">
      <c r="A236" s="9" t="s">
        <v>1221</v>
      </c>
      <c r="B236" s="55" t="s">
        <v>968</v>
      </c>
      <c r="C236" s="55" t="s">
        <v>136</v>
      </c>
    </row>
    <row r="237" spans="1:3">
      <c r="A237" s="9" t="s">
        <v>1221</v>
      </c>
      <c r="B237" s="55" t="s">
        <v>1224</v>
      </c>
      <c r="C237" s="55" t="s">
        <v>704</v>
      </c>
    </row>
    <row r="238" spans="1:3">
      <c r="A238" s="9" t="s">
        <v>1221</v>
      </c>
      <c r="B238" s="55" t="s">
        <v>1225</v>
      </c>
      <c r="C238" s="55" t="s">
        <v>1226</v>
      </c>
    </row>
    <row r="239" spans="1:3">
      <c r="A239" s="9" t="s">
        <v>1221</v>
      </c>
      <c r="B239" s="55" t="s">
        <v>969</v>
      </c>
      <c r="C239" s="55" t="s">
        <v>705</v>
      </c>
    </row>
    <row r="240" spans="1:3">
      <c r="A240" s="9" t="s">
        <v>1221</v>
      </c>
      <c r="B240" s="55" t="s">
        <v>1227</v>
      </c>
      <c r="C240" s="55" t="s">
        <v>706</v>
      </c>
    </row>
    <row r="241" spans="1:3">
      <c r="A241" s="9" t="s">
        <v>1221</v>
      </c>
      <c r="B241" s="55" t="s">
        <v>970</v>
      </c>
      <c r="C241" s="55" t="s">
        <v>1228</v>
      </c>
    </row>
    <row r="242" spans="1:3">
      <c r="A242" s="9" t="s">
        <v>1221</v>
      </c>
      <c r="B242" s="55" t="s">
        <v>971</v>
      </c>
      <c r="C242" s="55" t="s">
        <v>694</v>
      </c>
    </row>
    <row r="243" spans="1:3">
      <c r="A243" s="9" t="s">
        <v>1221</v>
      </c>
      <c r="B243" s="55" t="s">
        <v>972</v>
      </c>
      <c r="C243" s="55" t="s">
        <v>695</v>
      </c>
    </row>
    <row r="244" spans="1:3">
      <c r="A244" s="9" t="s">
        <v>1221</v>
      </c>
      <c r="B244" s="55" t="s">
        <v>1229</v>
      </c>
      <c r="C244" s="55" t="s">
        <v>697</v>
      </c>
    </row>
    <row r="245" spans="1:3">
      <c r="A245" s="9" t="s">
        <v>1221</v>
      </c>
      <c r="B245" s="55" t="s">
        <v>973</v>
      </c>
      <c r="C245" s="55" t="s">
        <v>642</v>
      </c>
    </row>
    <row r="246" spans="1:3">
      <c r="A246" s="9" t="s">
        <v>1221</v>
      </c>
      <c r="B246" s="55" t="s">
        <v>974</v>
      </c>
      <c r="C246" s="55" t="s">
        <v>644</v>
      </c>
    </row>
    <row r="247" spans="1:3">
      <c r="A247" s="9" t="s">
        <v>1221</v>
      </c>
      <c r="B247" s="55" t="s">
        <v>975</v>
      </c>
      <c r="C247" s="55" t="s">
        <v>436</v>
      </c>
    </row>
    <row r="248" spans="1:3">
      <c r="A248" s="9" t="s">
        <v>1221</v>
      </c>
      <c r="B248" s="55" t="s">
        <v>976</v>
      </c>
      <c r="C248" s="55" t="s">
        <v>438</v>
      </c>
    </row>
    <row r="249" spans="1:3">
      <c r="A249" s="9" t="s">
        <v>1221</v>
      </c>
      <c r="B249" s="55" t="s">
        <v>977</v>
      </c>
      <c r="C249" s="55" t="s">
        <v>534</v>
      </c>
    </row>
    <row r="250" spans="1:3">
      <c r="A250" s="9" t="s">
        <v>1221</v>
      </c>
      <c r="B250" s="55" t="s">
        <v>978</v>
      </c>
      <c r="C250" s="55" t="s">
        <v>536</v>
      </c>
    </row>
    <row r="251" spans="1:3">
      <c r="A251" s="9" t="s">
        <v>1221</v>
      </c>
      <c r="B251" s="55" t="s">
        <v>979</v>
      </c>
      <c r="C251" s="55" t="s">
        <v>538</v>
      </c>
    </row>
    <row r="252" spans="1:3">
      <c r="A252" s="9" t="s">
        <v>1221</v>
      </c>
      <c r="B252" s="55" t="s">
        <v>980</v>
      </c>
      <c r="C252" s="55" t="s">
        <v>693</v>
      </c>
    </row>
    <row r="253" spans="1:3">
      <c r="A253" s="9" t="s">
        <v>1221</v>
      </c>
      <c r="B253" s="55" t="s">
        <v>981</v>
      </c>
      <c r="C253" s="55" t="s">
        <v>640</v>
      </c>
    </row>
    <row r="254" spans="1:3">
      <c r="A254" s="9" t="s">
        <v>1221</v>
      </c>
      <c r="B254" s="55" t="s">
        <v>982</v>
      </c>
      <c r="C254" s="55" t="s">
        <v>696</v>
      </c>
    </row>
    <row r="255" spans="1:3">
      <c r="A255" s="9" t="s">
        <v>1221</v>
      </c>
      <c r="B255" s="55" t="s">
        <v>983</v>
      </c>
      <c r="C255" s="55" t="s">
        <v>641</v>
      </c>
    </row>
    <row r="256" spans="1:3">
      <c r="A256" s="9" t="s">
        <v>1221</v>
      </c>
      <c r="B256" s="55" t="s">
        <v>984</v>
      </c>
      <c r="C256" s="55" t="s">
        <v>643</v>
      </c>
    </row>
    <row r="257" spans="1:3">
      <c r="A257" s="9" t="s">
        <v>1221</v>
      </c>
      <c r="B257" s="55" t="s">
        <v>985</v>
      </c>
      <c r="C257" s="55" t="s">
        <v>522</v>
      </c>
    </row>
    <row r="258" spans="1:3">
      <c r="A258" s="9" t="s">
        <v>1221</v>
      </c>
      <c r="B258" s="55" t="s">
        <v>986</v>
      </c>
      <c r="C258" s="55" t="s">
        <v>526</v>
      </c>
    </row>
    <row r="259" spans="1:3">
      <c r="A259" s="9" t="s">
        <v>1221</v>
      </c>
      <c r="B259" s="55" t="s">
        <v>987</v>
      </c>
      <c r="C259" s="55" t="s">
        <v>530</v>
      </c>
    </row>
    <row r="260" spans="1:3">
      <c r="A260" s="9" t="s">
        <v>1221</v>
      </c>
      <c r="B260" s="55" t="s">
        <v>988</v>
      </c>
      <c r="C260" s="55" t="s">
        <v>535</v>
      </c>
    </row>
    <row r="261" spans="1:3">
      <c r="A261" s="9" t="s">
        <v>1221</v>
      </c>
      <c r="B261" s="55" t="s">
        <v>1230</v>
      </c>
      <c r="C261" s="55" t="s">
        <v>537</v>
      </c>
    </row>
    <row r="262" spans="1:3">
      <c r="A262" s="9" t="s">
        <v>1221</v>
      </c>
      <c r="B262" s="55" t="s">
        <v>1015</v>
      </c>
      <c r="C262" s="55" t="s">
        <v>383</v>
      </c>
    </row>
    <row r="263" spans="1:3">
      <c r="A263" s="9" t="s">
        <v>1221</v>
      </c>
      <c r="B263" s="55" t="s">
        <v>1231</v>
      </c>
      <c r="C263" s="55" t="s">
        <v>384</v>
      </c>
    </row>
    <row r="264" spans="1:3">
      <c r="A264" s="9" t="s">
        <v>1221</v>
      </c>
      <c r="B264" s="55" t="s">
        <v>1232</v>
      </c>
      <c r="C264" s="55" t="s">
        <v>388</v>
      </c>
    </row>
    <row r="265" spans="1:3">
      <c r="A265" s="9" t="s">
        <v>1221</v>
      </c>
      <c r="B265" s="55" t="s">
        <v>1233</v>
      </c>
      <c r="C265" s="55" t="s">
        <v>389</v>
      </c>
    </row>
    <row r="266" spans="1:3">
      <c r="A266" s="9" t="s">
        <v>1221</v>
      </c>
      <c r="B266" s="55" t="s">
        <v>1234</v>
      </c>
      <c r="C266" s="55" t="s">
        <v>390</v>
      </c>
    </row>
    <row r="267" spans="1:3">
      <c r="A267" s="9" t="s">
        <v>1221</v>
      </c>
      <c r="B267" s="55" t="s">
        <v>1235</v>
      </c>
      <c r="C267" s="55" t="s">
        <v>439</v>
      </c>
    </row>
    <row r="268" spans="1:3">
      <c r="A268" s="9" t="s">
        <v>1221</v>
      </c>
      <c r="B268" s="55" t="s">
        <v>989</v>
      </c>
      <c r="C268" s="55" t="s">
        <v>440</v>
      </c>
    </row>
    <row r="269" spans="1:3">
      <c r="A269" s="9" t="s">
        <v>1221</v>
      </c>
      <c r="B269" s="55" t="s">
        <v>990</v>
      </c>
      <c r="C269" s="55" t="s">
        <v>441</v>
      </c>
    </row>
    <row r="270" spans="1:3">
      <c r="A270" s="9" t="s">
        <v>1221</v>
      </c>
      <c r="B270" s="55" t="s">
        <v>991</v>
      </c>
      <c r="C270" s="55" t="s">
        <v>445</v>
      </c>
    </row>
    <row r="271" spans="1:3">
      <c r="A271" s="9" t="s">
        <v>1221</v>
      </c>
      <c r="B271" s="55" t="s">
        <v>992</v>
      </c>
      <c r="C271" s="55" t="s">
        <v>545</v>
      </c>
    </row>
    <row r="272" spans="1:3">
      <c r="A272" s="9" t="s">
        <v>1221</v>
      </c>
      <c r="B272" s="55" t="s">
        <v>993</v>
      </c>
      <c r="C272" s="55" t="s">
        <v>209</v>
      </c>
    </row>
    <row r="273" spans="1:3">
      <c r="A273" s="9" t="s">
        <v>1221</v>
      </c>
      <c r="B273" s="55" t="s">
        <v>994</v>
      </c>
      <c r="C273" s="55" t="s">
        <v>212</v>
      </c>
    </row>
    <row r="274" spans="1:3">
      <c r="A274" s="9" t="s">
        <v>1221</v>
      </c>
      <c r="B274" s="55" t="s">
        <v>995</v>
      </c>
      <c r="C274" s="55" t="s">
        <v>214</v>
      </c>
    </row>
    <row r="275" spans="1:3">
      <c r="A275" s="9" t="s">
        <v>1221</v>
      </c>
      <c r="B275" s="55" t="s">
        <v>996</v>
      </c>
      <c r="C275" s="55" t="s">
        <v>216</v>
      </c>
    </row>
    <row r="276" spans="1:3">
      <c r="A276" s="9" t="s">
        <v>1221</v>
      </c>
      <c r="B276" s="55" t="s">
        <v>997</v>
      </c>
      <c r="C276" s="55" t="s">
        <v>217</v>
      </c>
    </row>
    <row r="277" spans="1:3">
      <c r="A277" s="9" t="s">
        <v>1221</v>
      </c>
      <c r="B277" s="55" t="s">
        <v>998</v>
      </c>
      <c r="C277" s="55" t="s">
        <v>539</v>
      </c>
    </row>
    <row r="278" spans="1:3">
      <c r="A278" s="9" t="s">
        <v>1221</v>
      </c>
      <c r="B278" s="55" t="s">
        <v>999</v>
      </c>
      <c r="C278" s="55" t="s">
        <v>540</v>
      </c>
    </row>
    <row r="279" spans="1:3">
      <c r="A279" s="9" t="s">
        <v>1221</v>
      </c>
      <c r="B279" s="55" t="s">
        <v>1000</v>
      </c>
      <c r="C279" s="55" t="s">
        <v>541</v>
      </c>
    </row>
    <row r="280" spans="1:3">
      <c r="A280" s="9" t="s">
        <v>1221</v>
      </c>
      <c r="B280" s="55" t="s">
        <v>1001</v>
      </c>
      <c r="C280" s="55" t="s">
        <v>542</v>
      </c>
    </row>
    <row r="281" spans="1:3">
      <c r="A281" s="9" t="s">
        <v>1221</v>
      </c>
      <c r="B281" s="55" t="s">
        <v>1236</v>
      </c>
      <c r="C281" s="55" t="s">
        <v>543</v>
      </c>
    </row>
    <row r="282" spans="1:3">
      <c r="A282" s="9" t="s">
        <v>1221</v>
      </c>
      <c r="B282" s="55" t="s">
        <v>1002</v>
      </c>
      <c r="C282" s="55" t="s">
        <v>650</v>
      </c>
    </row>
    <row r="283" spans="1:3">
      <c r="A283" s="9" t="s">
        <v>1221</v>
      </c>
      <c r="B283" s="55" t="s">
        <v>1003</v>
      </c>
      <c r="C283" s="55" t="s">
        <v>651</v>
      </c>
    </row>
    <row r="284" spans="1:3">
      <c r="A284" s="9" t="s">
        <v>1221</v>
      </c>
      <c r="B284" s="55" t="s">
        <v>1004</v>
      </c>
      <c r="C284" s="55" t="s">
        <v>652</v>
      </c>
    </row>
    <row r="285" spans="1:3">
      <c r="A285" s="9" t="s">
        <v>1221</v>
      </c>
      <c r="B285" s="55" t="s">
        <v>1005</v>
      </c>
      <c r="C285" s="55" t="s">
        <v>653</v>
      </c>
    </row>
    <row r="286" spans="1:3">
      <c r="A286" s="9" t="s">
        <v>1221</v>
      </c>
      <c r="B286" s="55" t="s">
        <v>1006</v>
      </c>
      <c r="C286" s="55" t="s">
        <v>655</v>
      </c>
    </row>
    <row r="287" spans="1:3">
      <c r="A287" s="9" t="s">
        <v>1221</v>
      </c>
      <c r="B287" s="55" t="s">
        <v>1007</v>
      </c>
      <c r="C287" s="55" t="s">
        <v>446</v>
      </c>
    </row>
    <row r="288" spans="1:3">
      <c r="A288" s="9" t="s">
        <v>1221</v>
      </c>
      <c r="B288" s="55" t="s">
        <v>1008</v>
      </c>
      <c r="C288" s="55" t="s">
        <v>448</v>
      </c>
    </row>
    <row r="289" spans="1:3">
      <c r="A289" s="9" t="s">
        <v>1221</v>
      </c>
      <c r="B289" s="55" t="s">
        <v>1009</v>
      </c>
      <c r="C289" s="55" t="s">
        <v>449</v>
      </c>
    </row>
    <row r="290" spans="1:3">
      <c r="A290" s="9" t="s">
        <v>1221</v>
      </c>
      <c r="B290" s="55" t="s">
        <v>1010</v>
      </c>
      <c r="C290" s="55" t="s">
        <v>450</v>
      </c>
    </row>
    <row r="291" spans="1:3">
      <c r="A291" s="9" t="s">
        <v>1221</v>
      </c>
      <c r="B291" s="55" t="s">
        <v>1011</v>
      </c>
      <c r="C291" s="55" t="s">
        <v>451</v>
      </c>
    </row>
    <row r="292" spans="1:3">
      <c r="A292" s="9" t="s">
        <v>1221</v>
      </c>
      <c r="B292" s="55" t="s">
        <v>1012</v>
      </c>
      <c r="C292" s="55" t="s">
        <v>724</v>
      </c>
    </row>
    <row r="293" spans="1:3">
      <c r="A293" s="9" t="s">
        <v>1221</v>
      </c>
      <c r="B293" s="55" t="s">
        <v>1013</v>
      </c>
      <c r="C293" s="55" t="s">
        <v>725</v>
      </c>
    </row>
    <row r="294" spans="1:3">
      <c r="A294" s="9" t="s">
        <v>1221</v>
      </c>
      <c r="B294" s="55" t="s">
        <v>1014</v>
      </c>
      <c r="C294" s="55" t="s">
        <v>726</v>
      </c>
    </row>
    <row r="295" spans="1:3">
      <c r="A295" s="9" t="s">
        <v>1221</v>
      </c>
      <c r="B295" s="55" t="s">
        <v>1016</v>
      </c>
      <c r="C295" s="55" t="s">
        <v>727</v>
      </c>
    </row>
    <row r="296" spans="1:3">
      <c r="A296" s="9" t="s">
        <v>1221</v>
      </c>
      <c r="B296" s="55" t="s">
        <v>1017</v>
      </c>
      <c r="C296" s="55" t="s">
        <v>728</v>
      </c>
    </row>
    <row r="297" spans="1:3">
      <c r="A297" s="9" t="s">
        <v>1221</v>
      </c>
      <c r="B297" s="55" t="s">
        <v>1018</v>
      </c>
      <c r="C297" s="55" t="s">
        <v>546</v>
      </c>
    </row>
    <row r="298" spans="1:3">
      <c r="A298" s="9" t="s">
        <v>1221</v>
      </c>
      <c r="B298" s="55" t="s">
        <v>1019</v>
      </c>
      <c r="C298" s="55" t="s">
        <v>547</v>
      </c>
    </row>
    <row r="299" spans="1:3">
      <c r="A299" s="9" t="s">
        <v>1221</v>
      </c>
      <c r="B299" s="55" t="s">
        <v>1020</v>
      </c>
      <c r="C299" s="55" t="s">
        <v>548</v>
      </c>
    </row>
    <row r="300" spans="1:3">
      <c r="A300" s="9" t="s">
        <v>1221</v>
      </c>
      <c r="B300" s="55" t="s">
        <v>1021</v>
      </c>
      <c r="C300" s="55" t="s">
        <v>549</v>
      </c>
    </row>
    <row r="301" spans="1:3">
      <c r="A301" s="9" t="s">
        <v>1221</v>
      </c>
      <c r="B301" s="55" t="s">
        <v>1022</v>
      </c>
      <c r="C301" s="55" t="s">
        <v>550</v>
      </c>
    </row>
    <row r="302" spans="1:3">
      <c r="A302" s="9" t="s">
        <v>1221</v>
      </c>
      <c r="B302" s="55" t="s">
        <v>1023</v>
      </c>
      <c r="C302" s="55" t="s">
        <v>222</v>
      </c>
    </row>
    <row r="303" spans="1:3">
      <c r="A303" s="9" t="s">
        <v>1221</v>
      </c>
      <c r="B303" s="55" t="s">
        <v>1024</v>
      </c>
      <c r="C303" s="55" t="s">
        <v>225</v>
      </c>
    </row>
    <row r="304" spans="1:3">
      <c r="A304" s="9" t="s">
        <v>1221</v>
      </c>
      <c r="B304" s="55" t="s">
        <v>1025</v>
      </c>
      <c r="C304" s="55" t="s">
        <v>227</v>
      </c>
    </row>
    <row r="305" spans="1:3">
      <c r="A305" s="9" t="s">
        <v>1221</v>
      </c>
      <c r="B305" s="55" t="s">
        <v>1026</v>
      </c>
      <c r="C305" s="55" t="s">
        <v>229</v>
      </c>
    </row>
    <row r="306" spans="1:3">
      <c r="A306" s="9" t="s">
        <v>1221</v>
      </c>
      <c r="B306" s="55" t="s">
        <v>1027</v>
      </c>
      <c r="C306" s="55" t="s">
        <v>231</v>
      </c>
    </row>
    <row r="307" spans="1:3">
      <c r="A307" s="9" t="s">
        <v>1221</v>
      </c>
      <c r="B307" s="55" t="s">
        <v>1237</v>
      </c>
      <c r="C307" s="55" t="s">
        <v>1238</v>
      </c>
    </row>
    <row r="308" spans="1:3">
      <c r="A308" s="9" t="s">
        <v>1221</v>
      </c>
      <c r="B308" s="55" t="s">
        <v>1239</v>
      </c>
      <c r="C308" s="55" t="s">
        <v>1240</v>
      </c>
    </row>
    <row r="309" spans="1:3">
      <c r="A309" s="9" t="s">
        <v>1221</v>
      </c>
      <c r="B309" s="55" t="s">
        <v>1028</v>
      </c>
      <c r="C309" s="55" t="s">
        <v>700</v>
      </c>
    </row>
    <row r="310" spans="1:3">
      <c r="A310" s="9" t="s">
        <v>1221</v>
      </c>
      <c r="B310" s="55" t="s">
        <v>1029</v>
      </c>
      <c r="C310" s="55" t="s">
        <v>702</v>
      </c>
    </row>
    <row r="311" spans="1:3">
      <c r="A311" s="9" t="s">
        <v>1221</v>
      </c>
      <c r="B311" s="55" t="s">
        <v>1030</v>
      </c>
      <c r="C311" s="55" t="s">
        <v>703</v>
      </c>
    </row>
    <row r="312" spans="1:3">
      <c r="A312" s="9" t="s">
        <v>1221</v>
      </c>
      <c r="B312" s="55" t="s">
        <v>1031</v>
      </c>
      <c r="C312" s="55" t="s">
        <v>399</v>
      </c>
    </row>
    <row r="313" spans="1:3">
      <c r="A313" s="9" t="s">
        <v>1221</v>
      </c>
      <c r="B313" s="55" t="s">
        <v>1032</v>
      </c>
      <c r="C313" s="55" t="s">
        <v>400</v>
      </c>
    </row>
    <row r="314" spans="1:3">
      <c r="A314" s="9" t="s">
        <v>1221</v>
      </c>
      <c r="B314" s="55" t="s">
        <v>1033</v>
      </c>
      <c r="C314" s="55" t="s">
        <v>401</v>
      </c>
    </row>
    <row r="315" spans="1:3">
      <c r="A315" s="9" t="s">
        <v>1221</v>
      </c>
      <c r="B315" s="55" t="s">
        <v>1034</v>
      </c>
      <c r="C315" s="55" t="s">
        <v>402</v>
      </c>
    </row>
    <row r="316" spans="1:3">
      <c r="A316" s="9" t="s">
        <v>1221</v>
      </c>
      <c r="B316" s="55" t="s">
        <v>1241</v>
      </c>
      <c r="C316" s="55" t="s">
        <v>403</v>
      </c>
    </row>
    <row r="317" spans="1:3">
      <c r="A317" s="9" t="s">
        <v>1221</v>
      </c>
      <c r="B317" s="55" t="s">
        <v>1242</v>
      </c>
      <c r="C317" s="55" t="s">
        <v>1243</v>
      </c>
    </row>
    <row r="318" spans="1:3">
      <c r="A318" s="9" t="s">
        <v>1221</v>
      </c>
      <c r="B318" s="55" t="s">
        <v>1035</v>
      </c>
      <c r="C318" s="55" t="s">
        <v>656</v>
      </c>
    </row>
    <row r="319" spans="1:3">
      <c r="A319" s="9" t="s">
        <v>1221</v>
      </c>
      <c r="B319" s="55" t="s">
        <v>1036</v>
      </c>
      <c r="C319" s="55" t="s">
        <v>699</v>
      </c>
    </row>
    <row r="320" spans="1:3">
      <c r="A320" s="9" t="s">
        <v>1221</v>
      </c>
      <c r="B320" s="55" t="s">
        <v>1037</v>
      </c>
      <c r="C320" s="55" t="s">
        <v>701</v>
      </c>
    </row>
    <row r="321" spans="1:3">
      <c r="A321" s="9" t="s">
        <v>1221</v>
      </c>
      <c r="B321" s="55" t="s">
        <v>1038</v>
      </c>
      <c r="C321" s="55" t="s">
        <v>1244</v>
      </c>
    </row>
    <row r="322" spans="1:3">
      <c r="A322" s="9" t="s">
        <v>1221</v>
      </c>
      <c r="B322" s="55" t="s">
        <v>1039</v>
      </c>
      <c r="C322" s="55" t="s">
        <v>236</v>
      </c>
    </row>
    <row r="323" spans="1:3">
      <c r="A323" s="9" t="s">
        <v>1221</v>
      </c>
      <c r="B323" s="55" t="s">
        <v>1040</v>
      </c>
      <c r="C323" s="55" t="s">
        <v>243</v>
      </c>
    </row>
    <row r="324" spans="1:3">
      <c r="A324" s="9" t="s">
        <v>1221</v>
      </c>
      <c r="B324" s="55" t="s">
        <v>1041</v>
      </c>
      <c r="C324" s="55" t="s">
        <v>247</v>
      </c>
    </row>
    <row r="325" spans="1:3">
      <c r="A325" s="9" t="s">
        <v>1221</v>
      </c>
      <c r="B325" s="55" t="s">
        <v>1042</v>
      </c>
      <c r="C325" s="55" t="s">
        <v>251</v>
      </c>
    </row>
    <row r="326" spans="1:3">
      <c r="A326" s="9" t="s">
        <v>1221</v>
      </c>
      <c r="B326" s="55" t="s">
        <v>1043</v>
      </c>
      <c r="C326" s="55" t="s">
        <v>255</v>
      </c>
    </row>
    <row r="327" spans="1:3">
      <c r="A327" s="9" t="s">
        <v>1221</v>
      </c>
      <c r="B327" s="55" t="s">
        <v>1044</v>
      </c>
      <c r="C327" s="55" t="s">
        <v>659</v>
      </c>
    </row>
    <row r="328" spans="1:3">
      <c r="A328" s="9" t="s">
        <v>1221</v>
      </c>
      <c r="B328" s="55" t="s">
        <v>1045</v>
      </c>
      <c r="C328" s="55" t="s">
        <v>660</v>
      </c>
    </row>
    <row r="329" spans="1:3">
      <c r="A329" s="9" t="s">
        <v>1221</v>
      </c>
      <c r="B329" s="55" t="s">
        <v>1046</v>
      </c>
      <c r="C329" s="55" t="s">
        <v>661</v>
      </c>
    </row>
    <row r="330" spans="1:3">
      <c r="A330" s="9" t="s">
        <v>1221</v>
      </c>
      <c r="B330" s="55" t="s">
        <v>1047</v>
      </c>
      <c r="C330" s="55" t="s">
        <v>662</v>
      </c>
    </row>
    <row r="331" spans="1:3">
      <c r="A331" s="9" t="s">
        <v>1221</v>
      </c>
      <c r="B331" s="55" t="s">
        <v>1048</v>
      </c>
      <c r="C331" s="55" t="s">
        <v>663</v>
      </c>
    </row>
    <row r="332" spans="1:3">
      <c r="A332" s="9" t="s">
        <v>1221</v>
      </c>
      <c r="B332" s="55" t="s">
        <v>1049</v>
      </c>
      <c r="C332" s="55" t="s">
        <v>233</v>
      </c>
    </row>
    <row r="333" spans="1:3">
      <c r="A333" s="9" t="s">
        <v>1221</v>
      </c>
      <c r="B333" s="55" t="s">
        <v>1050</v>
      </c>
      <c r="C333" s="55" t="s">
        <v>238</v>
      </c>
    </row>
    <row r="334" spans="1:3">
      <c r="A334" s="9" t="s">
        <v>1221</v>
      </c>
      <c r="B334" s="55" t="s">
        <v>1051</v>
      </c>
      <c r="C334" s="55" t="s">
        <v>245</v>
      </c>
    </row>
    <row r="335" spans="1:3">
      <c r="A335" s="9" t="s">
        <v>1221</v>
      </c>
      <c r="B335" s="55" t="s">
        <v>1052</v>
      </c>
      <c r="C335" s="55" t="s">
        <v>249</v>
      </c>
    </row>
    <row r="336" spans="1:3">
      <c r="A336" s="9" t="s">
        <v>1221</v>
      </c>
      <c r="B336" s="55" t="s">
        <v>1053</v>
      </c>
      <c r="C336" s="55" t="s">
        <v>253</v>
      </c>
    </row>
    <row r="337" spans="1:3">
      <c r="A337" s="9" t="s">
        <v>1221</v>
      </c>
      <c r="B337" s="55" t="s">
        <v>1054</v>
      </c>
      <c r="C337" s="55" t="s">
        <v>729</v>
      </c>
    </row>
    <row r="338" spans="1:3">
      <c r="A338" s="9" t="s">
        <v>1221</v>
      </c>
      <c r="B338" s="55" t="s">
        <v>1055</v>
      </c>
      <c r="C338" s="55" t="s">
        <v>730</v>
      </c>
    </row>
    <row r="339" spans="1:3">
      <c r="A339" s="9" t="s">
        <v>1221</v>
      </c>
      <c r="B339" s="55" t="s">
        <v>1056</v>
      </c>
      <c r="C339" s="55" t="s">
        <v>731</v>
      </c>
    </row>
    <row r="340" spans="1:3">
      <c r="A340" s="9" t="s">
        <v>1221</v>
      </c>
      <c r="B340" s="55" t="s">
        <v>1057</v>
      </c>
      <c r="C340" s="55" t="s">
        <v>732</v>
      </c>
    </row>
    <row r="341" spans="1:3">
      <c r="A341" s="9" t="s">
        <v>1221</v>
      </c>
      <c r="B341" s="55" t="s">
        <v>1058</v>
      </c>
      <c r="C341" s="55" t="s">
        <v>733</v>
      </c>
    </row>
    <row r="342" spans="1:3">
      <c r="A342" s="9" t="s">
        <v>1221</v>
      </c>
      <c r="B342" s="55" t="s">
        <v>1059</v>
      </c>
      <c r="C342" s="55" t="s">
        <v>257</v>
      </c>
    </row>
    <row r="343" spans="1:3">
      <c r="A343" s="9" t="s">
        <v>1221</v>
      </c>
      <c r="B343" s="55" t="s">
        <v>1060</v>
      </c>
      <c r="C343" s="55" t="s">
        <v>262</v>
      </c>
    </row>
    <row r="344" spans="1:3">
      <c r="A344" s="9" t="s">
        <v>1221</v>
      </c>
      <c r="B344" s="55" t="s">
        <v>1061</v>
      </c>
      <c r="C344" s="55" t="s">
        <v>264</v>
      </c>
    </row>
    <row r="345" spans="1:3">
      <c r="A345" s="9" t="s">
        <v>1221</v>
      </c>
      <c r="B345" s="55" t="s">
        <v>1062</v>
      </c>
      <c r="C345" s="55" t="s">
        <v>266</v>
      </c>
    </row>
    <row r="346" spans="1:3">
      <c r="A346" s="9" t="s">
        <v>1221</v>
      </c>
      <c r="B346" s="55" t="s">
        <v>1063</v>
      </c>
      <c r="C346" s="55" t="s">
        <v>268</v>
      </c>
    </row>
    <row r="347" spans="1:3">
      <c r="A347" s="9" t="s">
        <v>1221</v>
      </c>
      <c r="B347" s="55" t="s">
        <v>1064</v>
      </c>
      <c r="C347" s="55" t="s">
        <v>552</v>
      </c>
    </row>
    <row r="348" spans="1:3">
      <c r="A348" s="9" t="s">
        <v>1221</v>
      </c>
      <c r="B348" s="55" t="s">
        <v>1065</v>
      </c>
      <c r="C348" s="55" t="s">
        <v>554</v>
      </c>
    </row>
    <row r="349" spans="1:3">
      <c r="A349" s="9" t="s">
        <v>1221</v>
      </c>
      <c r="B349" s="55" t="s">
        <v>1066</v>
      </c>
      <c r="C349" s="55" t="s">
        <v>452</v>
      </c>
    </row>
    <row r="350" spans="1:3">
      <c r="A350" s="9" t="s">
        <v>1221</v>
      </c>
      <c r="B350" s="55" t="s">
        <v>1067</v>
      </c>
      <c r="C350" s="55" t="s">
        <v>454</v>
      </c>
    </row>
    <row r="351" spans="1:3">
      <c r="A351" s="9" t="s">
        <v>1221</v>
      </c>
      <c r="B351" s="55" t="s">
        <v>1068</v>
      </c>
      <c r="C351" s="55" t="s">
        <v>558</v>
      </c>
    </row>
    <row r="352" spans="1:3">
      <c r="A352" s="9" t="s">
        <v>1221</v>
      </c>
      <c r="B352" s="55" t="s">
        <v>1069</v>
      </c>
      <c r="C352" s="55" t="s">
        <v>404</v>
      </c>
    </row>
    <row r="353" spans="1:3">
      <c r="A353" s="9" t="s">
        <v>1221</v>
      </c>
      <c r="B353" s="55" t="s">
        <v>1070</v>
      </c>
      <c r="C353" s="55" t="s">
        <v>405</v>
      </c>
    </row>
    <row r="354" spans="1:3">
      <c r="A354" s="9" t="s">
        <v>1221</v>
      </c>
      <c r="B354" s="55" t="s">
        <v>1071</v>
      </c>
      <c r="C354" s="55" t="s">
        <v>406</v>
      </c>
    </row>
    <row r="355" spans="1:3">
      <c r="A355" s="9" t="s">
        <v>1221</v>
      </c>
      <c r="B355" s="55" t="s">
        <v>1072</v>
      </c>
      <c r="C355" s="55" t="s">
        <v>410</v>
      </c>
    </row>
    <row r="356" spans="1:3">
      <c r="A356" s="9" t="s">
        <v>1221</v>
      </c>
      <c r="B356" s="55" t="s">
        <v>1073</v>
      </c>
      <c r="C356" s="55" t="s">
        <v>411</v>
      </c>
    </row>
    <row r="357" spans="1:3">
      <c r="A357" s="9" t="s">
        <v>1221</v>
      </c>
      <c r="B357" s="55" t="s">
        <v>1074</v>
      </c>
      <c r="C357" s="55" t="s">
        <v>551</v>
      </c>
    </row>
    <row r="358" spans="1:3">
      <c r="A358" s="9" t="s">
        <v>1221</v>
      </c>
      <c r="B358" s="55" t="s">
        <v>1075</v>
      </c>
      <c r="C358" s="55" t="s">
        <v>553</v>
      </c>
    </row>
    <row r="359" spans="1:3">
      <c r="A359" s="9" t="s">
        <v>1221</v>
      </c>
      <c r="B359" s="55" t="s">
        <v>1076</v>
      </c>
      <c r="C359" s="55" t="s">
        <v>555</v>
      </c>
    </row>
    <row r="360" spans="1:3">
      <c r="A360" s="9" t="s">
        <v>1221</v>
      </c>
      <c r="B360" s="55" t="s">
        <v>1077</v>
      </c>
      <c r="C360" s="55" t="s">
        <v>556</v>
      </c>
    </row>
    <row r="361" spans="1:3">
      <c r="A361" s="9" t="s">
        <v>1221</v>
      </c>
      <c r="B361" s="55" t="s">
        <v>1078</v>
      </c>
      <c r="C361" s="55" t="s">
        <v>557</v>
      </c>
    </row>
    <row r="362" spans="1:3">
      <c r="A362" s="9" t="s">
        <v>1221</v>
      </c>
      <c r="B362" s="55" t="s">
        <v>1079</v>
      </c>
      <c r="C362" s="55" t="s">
        <v>664</v>
      </c>
    </row>
    <row r="363" spans="1:3">
      <c r="A363" s="9" t="s">
        <v>1221</v>
      </c>
      <c r="B363" s="55" t="s">
        <v>1080</v>
      </c>
      <c r="C363" s="55" t="s">
        <v>665</v>
      </c>
    </row>
    <row r="364" spans="1:3">
      <c r="A364" s="9" t="s">
        <v>1221</v>
      </c>
      <c r="B364" s="55" t="s">
        <v>1081</v>
      </c>
      <c r="C364" s="55" t="s">
        <v>667</v>
      </c>
    </row>
    <row r="365" spans="1:3">
      <c r="A365" s="9" t="s">
        <v>1221</v>
      </c>
      <c r="B365" s="55" t="s">
        <v>1082</v>
      </c>
      <c r="C365" s="55" t="s">
        <v>668</v>
      </c>
    </row>
    <row r="366" spans="1:3">
      <c r="A366" s="9" t="s">
        <v>1221</v>
      </c>
      <c r="B366" s="55" t="s">
        <v>1083</v>
      </c>
      <c r="C366" s="55" t="s">
        <v>669</v>
      </c>
    </row>
    <row r="367" spans="1:3">
      <c r="A367" s="9" t="s">
        <v>1221</v>
      </c>
      <c r="B367" s="55" t="s">
        <v>1084</v>
      </c>
      <c r="C367" s="55" t="s">
        <v>458</v>
      </c>
    </row>
    <row r="368" spans="1:3">
      <c r="A368" s="9" t="s">
        <v>1221</v>
      </c>
      <c r="B368" s="55" t="s">
        <v>1085</v>
      </c>
      <c r="C368" s="55" t="s">
        <v>460</v>
      </c>
    </row>
    <row r="369" spans="1:3">
      <c r="A369" s="9" t="s">
        <v>1221</v>
      </c>
      <c r="B369" s="55" t="s">
        <v>1086</v>
      </c>
      <c r="C369" s="55" t="s">
        <v>461</v>
      </c>
    </row>
    <row r="370" spans="1:3">
      <c r="A370" s="9" t="s">
        <v>1221</v>
      </c>
      <c r="B370" s="55" t="s">
        <v>1087</v>
      </c>
      <c r="C370" s="55" t="s">
        <v>462</v>
      </c>
    </row>
    <row r="371" spans="1:3">
      <c r="A371" s="9" t="s">
        <v>1221</v>
      </c>
      <c r="B371" s="55" t="s">
        <v>1088</v>
      </c>
      <c r="C371" s="55" t="s">
        <v>463</v>
      </c>
    </row>
    <row r="372" spans="1:3">
      <c r="A372" s="9" t="s">
        <v>1221</v>
      </c>
      <c r="B372" s="55" t="s">
        <v>1089</v>
      </c>
      <c r="C372" s="55" t="s">
        <v>734</v>
      </c>
    </row>
    <row r="373" spans="1:3">
      <c r="A373" s="9" t="s">
        <v>1221</v>
      </c>
      <c r="B373" s="55" t="s">
        <v>1245</v>
      </c>
      <c r="C373" s="55" t="s">
        <v>1246</v>
      </c>
    </row>
    <row r="374" spans="1:3">
      <c r="A374" s="9" t="s">
        <v>1221</v>
      </c>
      <c r="B374" s="55" t="s">
        <v>1090</v>
      </c>
      <c r="C374" s="55" t="s">
        <v>666</v>
      </c>
    </row>
    <row r="375" spans="1:3">
      <c r="A375" s="9" t="s">
        <v>1221</v>
      </c>
      <c r="B375" s="55" t="s">
        <v>1091</v>
      </c>
      <c r="C375" s="55" t="s">
        <v>735</v>
      </c>
    </row>
    <row r="376" spans="1:3">
      <c r="A376" s="9" t="s">
        <v>1221</v>
      </c>
      <c r="B376" s="55" t="s">
        <v>1092</v>
      </c>
      <c r="C376" s="55" t="s">
        <v>736</v>
      </c>
    </row>
    <row r="377" spans="1:3">
      <c r="A377" s="9" t="s">
        <v>1221</v>
      </c>
      <c r="B377" s="55" t="s">
        <v>1093</v>
      </c>
      <c r="C377" s="55" t="s">
        <v>559</v>
      </c>
    </row>
    <row r="378" spans="1:3">
      <c r="A378" s="9" t="s">
        <v>1221</v>
      </c>
      <c r="B378" s="55" t="s">
        <v>1094</v>
      </c>
      <c r="C378" s="55" t="s">
        <v>560</v>
      </c>
    </row>
    <row r="379" spans="1:3">
      <c r="A379" s="9" t="s">
        <v>1221</v>
      </c>
      <c r="B379" s="55" t="s">
        <v>1095</v>
      </c>
      <c r="C379" s="55" t="s">
        <v>561</v>
      </c>
    </row>
    <row r="380" spans="1:3">
      <c r="A380" s="9" t="s">
        <v>1221</v>
      </c>
      <c r="B380" s="55" t="s">
        <v>1096</v>
      </c>
      <c r="C380" s="55" t="s">
        <v>562</v>
      </c>
    </row>
    <row r="381" spans="1:3">
      <c r="A381" s="9" t="s">
        <v>1221</v>
      </c>
      <c r="B381" s="55" t="s">
        <v>1097</v>
      </c>
      <c r="C381" s="55" t="s">
        <v>563</v>
      </c>
    </row>
    <row r="382" spans="1:3">
      <c r="A382" s="9" t="s">
        <v>1221</v>
      </c>
      <c r="B382" s="55" t="s">
        <v>1098</v>
      </c>
      <c r="C382" s="55" t="s">
        <v>464</v>
      </c>
    </row>
    <row r="383" spans="1:3">
      <c r="A383" s="9" t="s">
        <v>1221</v>
      </c>
      <c r="B383" s="55" t="s">
        <v>1099</v>
      </c>
      <c r="C383" s="55" t="s">
        <v>465</v>
      </c>
    </row>
    <row r="384" spans="1:3">
      <c r="A384" s="9" t="s">
        <v>1221</v>
      </c>
      <c r="B384" s="55" t="s">
        <v>1100</v>
      </c>
      <c r="C384" s="55" t="s">
        <v>466</v>
      </c>
    </row>
    <row r="385" spans="1:3">
      <c r="A385" s="9" t="s">
        <v>1221</v>
      </c>
      <c r="B385" s="55" t="s">
        <v>1247</v>
      </c>
      <c r="C385" s="55" t="s">
        <v>569</v>
      </c>
    </row>
    <row r="386" spans="1:3">
      <c r="A386" s="9" t="s">
        <v>1221</v>
      </c>
      <c r="B386" s="55" t="s">
        <v>1101</v>
      </c>
      <c r="C386" s="55" t="s">
        <v>470</v>
      </c>
    </row>
    <row r="387" spans="1:3">
      <c r="A387" s="9" t="s">
        <v>1221</v>
      </c>
      <c r="B387" s="55" t="s">
        <v>1102</v>
      </c>
      <c r="C387" s="55" t="s">
        <v>273</v>
      </c>
    </row>
    <row r="388" spans="1:3">
      <c r="A388" s="9" t="s">
        <v>1221</v>
      </c>
      <c r="B388" s="55" t="s">
        <v>1103</v>
      </c>
      <c r="C388" s="55" t="s">
        <v>275</v>
      </c>
    </row>
    <row r="389" spans="1:3">
      <c r="A389" s="9" t="s">
        <v>1221</v>
      </c>
      <c r="B389" s="55" t="s">
        <v>1104</v>
      </c>
      <c r="C389" s="55" t="s">
        <v>413</v>
      </c>
    </row>
    <row r="390" spans="1:3">
      <c r="A390" s="9" t="s">
        <v>1221</v>
      </c>
      <c r="B390" s="55" t="s">
        <v>1105</v>
      </c>
      <c r="C390" s="55" t="s">
        <v>414</v>
      </c>
    </row>
    <row r="391" spans="1:3">
      <c r="A391" s="9" t="s">
        <v>1221</v>
      </c>
      <c r="B391" s="55" t="s">
        <v>1106</v>
      </c>
      <c r="C391" s="55" t="s">
        <v>285</v>
      </c>
    </row>
    <row r="392" spans="1:3">
      <c r="A392" s="9" t="s">
        <v>1221</v>
      </c>
      <c r="B392" s="55" t="s">
        <v>1107</v>
      </c>
      <c r="C392" s="55" t="s">
        <v>564</v>
      </c>
    </row>
    <row r="393" spans="1:3">
      <c r="A393" s="9" t="s">
        <v>1221</v>
      </c>
      <c r="B393" s="55" t="s">
        <v>1108</v>
      </c>
      <c r="C393" s="55" t="s">
        <v>565</v>
      </c>
    </row>
    <row r="394" spans="1:3">
      <c r="A394" s="9" t="s">
        <v>1221</v>
      </c>
      <c r="B394" s="55" t="s">
        <v>1109</v>
      </c>
      <c r="C394" s="55" t="s">
        <v>566</v>
      </c>
    </row>
    <row r="395" spans="1:3">
      <c r="A395" s="9" t="s">
        <v>1221</v>
      </c>
      <c r="B395" s="55" t="s">
        <v>1110</v>
      </c>
      <c r="C395" s="55" t="s">
        <v>567</v>
      </c>
    </row>
    <row r="396" spans="1:3">
      <c r="A396" s="9" t="s">
        <v>1221</v>
      </c>
      <c r="B396" s="55" t="s">
        <v>1111</v>
      </c>
      <c r="C396" s="55" t="s">
        <v>571</v>
      </c>
    </row>
    <row r="397" spans="1:3">
      <c r="A397" s="9" t="s">
        <v>1221</v>
      </c>
      <c r="B397" s="55" t="s">
        <v>1112</v>
      </c>
      <c r="C397" s="55" t="s">
        <v>270</v>
      </c>
    </row>
    <row r="398" spans="1:3">
      <c r="A398" s="9" t="s">
        <v>1221</v>
      </c>
      <c r="B398" s="55" t="s">
        <v>1113</v>
      </c>
      <c r="C398" s="55" t="s">
        <v>412</v>
      </c>
    </row>
    <row r="399" spans="1:3">
      <c r="A399" s="9" t="s">
        <v>1221</v>
      </c>
      <c r="B399" s="55" t="s">
        <v>1114</v>
      </c>
      <c r="C399" s="55" t="s">
        <v>277</v>
      </c>
    </row>
    <row r="400" spans="1:3">
      <c r="A400" s="9" t="s">
        <v>1221</v>
      </c>
      <c r="B400" s="55" t="s">
        <v>1115</v>
      </c>
      <c r="C400" s="55" t="s">
        <v>283</v>
      </c>
    </row>
    <row r="401" spans="1:3">
      <c r="A401" s="9" t="s">
        <v>1221</v>
      </c>
      <c r="B401" s="55" t="s">
        <v>1116</v>
      </c>
      <c r="C401" s="55" t="s">
        <v>415</v>
      </c>
    </row>
    <row r="402" spans="1:3">
      <c r="A402" s="9"/>
      <c r="B402" s="55"/>
      <c r="C402" s="55"/>
    </row>
    <row r="403" spans="1:3">
      <c r="A403" s="9"/>
      <c r="B403" s="55"/>
      <c r="C403" s="55"/>
    </row>
    <row r="404" spans="1:3">
      <c r="A404" s="9"/>
      <c r="B404" s="55"/>
      <c r="C404" s="55"/>
    </row>
    <row r="405" spans="1:3">
      <c r="A405" s="9"/>
      <c r="B405" s="55"/>
      <c r="C405" s="55"/>
    </row>
    <row r="406" spans="1:3">
      <c r="A406" s="9"/>
      <c r="B406" s="55"/>
      <c r="C406" s="55"/>
    </row>
    <row r="407" spans="1:3">
      <c r="A407" s="9"/>
      <c r="B407" s="55"/>
      <c r="C407" s="55"/>
    </row>
    <row r="408" spans="1:3">
      <c r="A408" s="9"/>
      <c r="B408" s="55"/>
      <c r="C408" s="55"/>
    </row>
    <row r="409" spans="1:3">
      <c r="A409" s="9"/>
      <c r="B409" s="55"/>
      <c r="C409" s="55"/>
    </row>
    <row r="410" spans="1:3">
      <c r="A410" s="9"/>
      <c r="B410" s="55"/>
      <c r="C410" s="55"/>
    </row>
    <row r="411" spans="1:3">
      <c r="A411" s="9"/>
      <c r="B411" s="55"/>
      <c r="C411" s="55"/>
    </row>
    <row r="412" spans="1:3">
      <c r="A412" s="9"/>
      <c r="B412" s="55"/>
      <c r="C412" s="55"/>
    </row>
    <row r="413" spans="1:3">
      <c r="A413" s="9"/>
      <c r="B413" s="55"/>
      <c r="C413" s="55"/>
    </row>
    <row r="414" spans="1:3">
      <c r="A414" s="9"/>
      <c r="B414" s="55"/>
      <c r="C414" s="55"/>
    </row>
    <row r="415" spans="1:3">
      <c r="A415" s="9"/>
      <c r="B415" s="55"/>
      <c r="C415" s="55"/>
    </row>
    <row r="416" spans="1:3">
      <c r="A416" s="9"/>
      <c r="B416" s="55"/>
      <c r="C416" s="55"/>
    </row>
    <row r="417" spans="1:3">
      <c r="A417" s="9"/>
      <c r="B417" s="55"/>
      <c r="C417" s="55"/>
    </row>
    <row r="418" spans="1:3">
      <c r="A418" s="9"/>
      <c r="B418" s="55"/>
      <c r="C418" s="55"/>
    </row>
    <row r="419" spans="1:3">
      <c r="A419" s="9"/>
      <c r="B419" s="55"/>
      <c r="C419" s="55"/>
    </row>
    <row r="420" spans="1:3">
      <c r="A420" s="9"/>
      <c r="B420" s="55"/>
      <c r="C420" s="55"/>
    </row>
    <row r="421" spans="1:3">
      <c r="A421" s="9"/>
      <c r="B421" s="55"/>
      <c r="C421" s="55"/>
    </row>
    <row r="422" spans="1:3">
      <c r="A422" s="9"/>
      <c r="B422" s="55"/>
      <c r="C422" s="55"/>
    </row>
    <row r="423" spans="1:3">
      <c r="A423" s="9"/>
      <c r="B423" s="55"/>
      <c r="C423" s="55"/>
    </row>
    <row r="424" spans="1:3">
      <c r="A424" s="9"/>
      <c r="B424" s="55"/>
      <c r="C424" s="55"/>
    </row>
    <row r="425" spans="1:3">
      <c r="A425" s="9"/>
      <c r="B425" s="55"/>
      <c r="C425" s="55"/>
    </row>
    <row r="426" spans="1:3">
      <c r="A426" s="9"/>
      <c r="B426" s="55"/>
      <c r="C426" s="55"/>
    </row>
    <row r="427" spans="1:3">
      <c r="A427" s="9"/>
      <c r="B427" s="55"/>
      <c r="C427" s="55"/>
    </row>
    <row r="428" spans="1:3">
      <c r="A428" s="9"/>
      <c r="B428" s="55"/>
      <c r="C428" s="55"/>
    </row>
    <row r="429" spans="1:3">
      <c r="A429" s="9"/>
      <c r="B429" s="55"/>
      <c r="C429" s="55"/>
    </row>
    <row r="430" spans="1:3">
      <c r="A430" s="9"/>
      <c r="B430" s="55"/>
      <c r="C430" s="55"/>
    </row>
    <row r="431" spans="1:3">
      <c r="A431" s="9"/>
      <c r="B431" s="55"/>
      <c r="C431" s="55"/>
    </row>
    <row r="432" spans="1:3">
      <c r="A432" s="9"/>
      <c r="B432" s="55"/>
      <c r="C432" s="55"/>
    </row>
    <row r="433" spans="1:3">
      <c r="A433" s="9"/>
      <c r="B433" s="55"/>
      <c r="C433" s="55"/>
    </row>
    <row r="434" spans="1:3">
      <c r="A434" s="9"/>
      <c r="B434" s="55"/>
      <c r="C434" s="55"/>
    </row>
    <row r="435" spans="1:3">
      <c r="A435" s="9"/>
      <c r="B435" s="55"/>
      <c r="C435" s="55"/>
    </row>
    <row r="436" spans="1:3">
      <c r="A436" s="9"/>
      <c r="B436" s="55"/>
      <c r="C436" s="55"/>
    </row>
    <row r="437" spans="1:3">
      <c r="A437" s="9"/>
      <c r="B437" s="55"/>
      <c r="C437" s="55"/>
    </row>
    <row r="438" spans="1:3">
      <c r="A438" s="9"/>
      <c r="B438" s="55"/>
      <c r="C438" s="55"/>
    </row>
    <row r="439" spans="1:3">
      <c r="A439" s="9"/>
      <c r="B439" s="55"/>
      <c r="C439" s="55"/>
    </row>
    <row r="440" spans="1:3">
      <c r="A440" s="9"/>
      <c r="B440" s="55"/>
      <c r="C440" s="55"/>
    </row>
    <row r="441" spans="1:3">
      <c r="A441" s="9"/>
      <c r="B441" s="55"/>
      <c r="C441" s="55"/>
    </row>
    <row r="442" spans="1:3">
      <c r="A442" s="9"/>
      <c r="B442" s="55"/>
      <c r="C442" s="55"/>
    </row>
    <row r="443" spans="1:3">
      <c r="A443" s="9"/>
      <c r="B443" s="55"/>
      <c r="C443" s="55"/>
    </row>
    <row r="444" spans="1:3">
      <c r="A444" s="9"/>
      <c r="B444" s="55"/>
      <c r="C444" s="55"/>
    </row>
    <row r="445" spans="1:3">
      <c r="A445" s="9"/>
      <c r="B445" s="55"/>
      <c r="C445" s="55"/>
    </row>
    <row r="446" spans="1:3">
      <c r="A446" s="9"/>
      <c r="B446" s="55"/>
      <c r="C446" s="55"/>
    </row>
    <row r="447" spans="1:3">
      <c r="A447" s="9"/>
      <c r="B447" s="55"/>
      <c r="C447" s="55"/>
    </row>
    <row r="448" spans="1:3">
      <c r="A448" s="9"/>
      <c r="B448" s="55"/>
      <c r="C448" s="55"/>
    </row>
    <row r="449" spans="1:3">
      <c r="A449" s="9"/>
      <c r="B449" s="55"/>
      <c r="C449" s="55"/>
    </row>
    <row r="450" spans="1:3">
      <c r="A450" s="9"/>
      <c r="B450" s="55"/>
      <c r="C450" s="55"/>
    </row>
    <row r="451" spans="1:3">
      <c r="A451" s="9"/>
      <c r="B451" s="55"/>
      <c r="C451" s="55"/>
    </row>
    <row r="452" spans="1:3">
      <c r="A452" s="9"/>
      <c r="B452" s="55"/>
      <c r="C452" s="55"/>
    </row>
    <row r="453" spans="1:3">
      <c r="A453" s="9"/>
      <c r="B453" s="55"/>
      <c r="C453" s="55"/>
    </row>
    <row r="454" spans="1:3">
      <c r="A454" s="9"/>
      <c r="B454" s="55"/>
      <c r="C454" s="55"/>
    </row>
    <row r="455" spans="1:3">
      <c r="A455" s="9"/>
      <c r="B455" s="55"/>
      <c r="C455" s="55"/>
    </row>
    <row r="456" spans="1:3">
      <c r="A456" s="9"/>
      <c r="B456" s="55"/>
      <c r="C456" s="55"/>
    </row>
    <row r="457" spans="1:3">
      <c r="A457" s="9"/>
      <c r="B457" s="55"/>
      <c r="C457" s="55"/>
    </row>
    <row r="458" spans="1:3">
      <c r="A458" s="9"/>
      <c r="B458" s="55"/>
      <c r="C458" s="55"/>
    </row>
    <row r="459" spans="1:3">
      <c r="A459" s="9"/>
      <c r="B459" s="55"/>
      <c r="C459" s="55"/>
    </row>
    <row r="460" spans="1:3">
      <c r="A460" s="9"/>
      <c r="B460" s="55"/>
      <c r="C460" s="55"/>
    </row>
    <row r="461" spans="1:3">
      <c r="A461" s="9"/>
      <c r="B461" s="55"/>
      <c r="C461" s="55"/>
    </row>
    <row r="462" spans="1:3">
      <c r="A462" s="9"/>
      <c r="B462" s="55"/>
      <c r="C462" s="55"/>
    </row>
    <row r="463" spans="1:3">
      <c r="A463" s="9"/>
      <c r="B463" s="55"/>
      <c r="C463" s="55"/>
    </row>
    <row r="464" spans="1:3">
      <c r="A464" s="9"/>
      <c r="B464" s="55"/>
      <c r="C464" s="55"/>
    </row>
    <row r="465" spans="1:3">
      <c r="A465" s="9"/>
      <c r="B465" s="55"/>
      <c r="C465" s="55"/>
    </row>
    <row r="466" spans="1:3">
      <c r="A466" s="9"/>
      <c r="B466" s="55"/>
      <c r="C466" s="55"/>
    </row>
    <row r="467" spans="1:3">
      <c r="A467" s="9"/>
      <c r="B467" s="55"/>
      <c r="C467" s="55"/>
    </row>
    <row r="468" spans="1:3">
      <c r="A468" s="9"/>
      <c r="B468" s="55"/>
      <c r="C468" s="55"/>
    </row>
    <row r="469" spans="1:3">
      <c r="A469" s="9"/>
      <c r="B469" s="55"/>
      <c r="C469" s="55"/>
    </row>
    <row r="470" spans="1:3">
      <c r="A470" s="9"/>
      <c r="B470" s="55"/>
      <c r="C470" s="55"/>
    </row>
    <row r="471" spans="1:3">
      <c r="A471" s="9"/>
      <c r="B471" s="55"/>
      <c r="C471" s="55"/>
    </row>
    <row r="472" spans="1:3">
      <c r="A472" s="9"/>
      <c r="B472" s="55"/>
      <c r="C472" s="55"/>
    </row>
    <row r="473" spans="1:3">
      <c r="A473" s="9"/>
      <c r="B473" s="55"/>
      <c r="C473" s="55"/>
    </row>
    <row r="474" spans="1:3">
      <c r="A474" s="9"/>
      <c r="B474" s="55"/>
      <c r="C474" s="55"/>
    </row>
    <row r="475" spans="1:3">
      <c r="A475" s="9"/>
      <c r="B475" s="55"/>
      <c r="C475" s="55"/>
    </row>
    <row r="476" spans="1:3">
      <c r="A476" s="9"/>
      <c r="B476" s="55"/>
      <c r="C476" s="55"/>
    </row>
    <row r="477" spans="1:3">
      <c r="A477" s="9"/>
      <c r="B477" s="55"/>
      <c r="C477" s="55"/>
    </row>
    <row r="478" spans="1:3">
      <c r="A478" s="9"/>
      <c r="B478" s="55"/>
      <c r="C478" s="55"/>
    </row>
    <row r="479" spans="1:3">
      <c r="A479" s="9"/>
      <c r="B479" s="55"/>
      <c r="C479" s="55"/>
    </row>
    <row r="480" spans="1:3">
      <c r="A480" s="9"/>
      <c r="B480" s="55"/>
      <c r="C480" s="55"/>
    </row>
    <row r="481" spans="1:3">
      <c r="A481" s="9"/>
      <c r="B481" s="55"/>
      <c r="C481" s="55"/>
    </row>
    <row r="482" spans="1:3">
      <c r="A482" s="9"/>
      <c r="B482" s="55"/>
      <c r="C482" s="55"/>
    </row>
    <row r="483" spans="1:3">
      <c r="A483" s="9"/>
      <c r="B483" s="55"/>
      <c r="C483" s="55"/>
    </row>
    <row r="484" spans="1:3">
      <c r="A484" s="9"/>
      <c r="B484" s="55"/>
      <c r="C484" s="55"/>
    </row>
    <row r="485" spans="1:3">
      <c r="A485" s="9"/>
      <c r="B485" s="55"/>
      <c r="C485" s="55"/>
    </row>
    <row r="486" spans="1:3">
      <c r="A486" s="9"/>
      <c r="B486" s="55"/>
      <c r="C486" s="55"/>
    </row>
    <row r="487" spans="1:3">
      <c r="A487" s="9"/>
      <c r="B487" s="55"/>
      <c r="C487" s="55"/>
    </row>
    <row r="488" spans="1:3">
      <c r="A488" s="9"/>
      <c r="B488" s="55"/>
      <c r="C488" s="55"/>
    </row>
    <row r="489" spans="1:3">
      <c r="A489" s="9"/>
      <c r="B489" s="55"/>
      <c r="C489" s="55"/>
    </row>
    <row r="490" spans="1:3">
      <c r="A490" s="9"/>
      <c r="B490" s="55"/>
      <c r="C490" s="55"/>
    </row>
    <row r="491" spans="1:3">
      <c r="A491" s="9"/>
      <c r="B491" s="55"/>
      <c r="C491" s="55"/>
    </row>
    <row r="492" spans="1:3">
      <c r="A492" s="9"/>
      <c r="B492" s="55"/>
      <c r="C492" s="55"/>
    </row>
    <row r="493" spans="1:3">
      <c r="A493" s="9"/>
      <c r="B493" s="55"/>
      <c r="C493" s="55"/>
    </row>
    <row r="494" spans="1:3">
      <c r="A494" s="9"/>
      <c r="B494" s="55"/>
      <c r="C494" s="55"/>
    </row>
    <row r="495" spans="1:3">
      <c r="A495" s="9"/>
      <c r="B495" s="55"/>
      <c r="C495" s="55"/>
    </row>
    <row r="496" spans="1:3">
      <c r="A496" s="9"/>
      <c r="B496" s="55"/>
      <c r="C496" s="55"/>
    </row>
    <row r="497" spans="1:3">
      <c r="A497" s="9"/>
      <c r="B497" s="55"/>
      <c r="C497" s="55"/>
    </row>
    <row r="498" spans="1:3">
      <c r="A498" s="9"/>
      <c r="B498" s="55"/>
      <c r="C498" s="55"/>
    </row>
    <row r="499" spans="1:3">
      <c r="A499" s="9"/>
      <c r="B499" s="55"/>
      <c r="C499" s="55"/>
    </row>
    <row r="500" spans="1:3">
      <c r="A500" s="9"/>
      <c r="B500" s="55"/>
      <c r="C500" s="55"/>
    </row>
    <row r="501" spans="1:3">
      <c r="A501" s="9"/>
      <c r="B501" s="55"/>
      <c r="C501" s="55"/>
    </row>
    <row r="502" spans="1:3">
      <c r="A502" s="9"/>
      <c r="B502" s="55"/>
      <c r="C502" s="55"/>
    </row>
    <row r="503" spans="1:3">
      <c r="A503" s="9"/>
      <c r="B503" s="55"/>
      <c r="C503" s="55"/>
    </row>
    <row r="504" spans="1:3">
      <c r="A504" s="9"/>
      <c r="B504" s="55"/>
      <c r="C504" s="55"/>
    </row>
    <row r="505" spans="1:3">
      <c r="A505" s="9"/>
      <c r="B505" s="55"/>
      <c r="C505" s="55"/>
    </row>
    <row r="506" spans="1:3">
      <c r="A506" s="9"/>
      <c r="B506" s="55"/>
      <c r="C506" s="55"/>
    </row>
    <row r="507" spans="1:3">
      <c r="A507" s="9"/>
      <c r="B507" s="55"/>
      <c r="C507" s="55"/>
    </row>
    <row r="508" spans="1:3">
      <c r="A508" s="9"/>
      <c r="B508" s="55"/>
      <c r="C508" s="55"/>
    </row>
    <row r="509" spans="1:3">
      <c r="A509" s="9"/>
      <c r="B509" s="55"/>
      <c r="C509" s="55"/>
    </row>
    <row r="510" spans="1:3">
      <c r="A510" s="9"/>
      <c r="B510" s="55"/>
      <c r="C510" s="55"/>
    </row>
    <row r="511" spans="1:3">
      <c r="A511" s="9"/>
      <c r="B511" s="55"/>
      <c r="C511" s="55"/>
    </row>
    <row r="512" spans="1:3">
      <c r="A512" s="9"/>
      <c r="B512" s="55"/>
      <c r="C512" s="55"/>
    </row>
    <row r="513" spans="1:3">
      <c r="A513" s="9"/>
      <c r="B513" s="55"/>
      <c r="C513" s="55"/>
    </row>
    <row r="514" spans="1:3">
      <c r="A514" s="9"/>
      <c r="B514" s="55"/>
      <c r="C514" s="55"/>
    </row>
    <row r="515" spans="1:3">
      <c r="A515" s="9"/>
      <c r="B515" s="55"/>
      <c r="C515" s="55"/>
    </row>
    <row r="516" spans="1:3">
      <c r="A516" s="9"/>
      <c r="B516" s="55"/>
      <c r="C516" s="55"/>
    </row>
    <row r="517" spans="1:3">
      <c r="A517" s="9"/>
      <c r="B517" s="55"/>
      <c r="C517" s="55"/>
    </row>
    <row r="518" spans="1:3">
      <c r="A518" s="9"/>
      <c r="B518" s="55"/>
      <c r="C518" s="55"/>
    </row>
    <row r="519" spans="1:3">
      <c r="A519" s="9"/>
      <c r="B519" s="55"/>
      <c r="C519" s="55"/>
    </row>
    <row r="520" spans="1:3">
      <c r="A520" s="9"/>
      <c r="B520" s="55"/>
      <c r="C520" s="55"/>
    </row>
    <row r="521" spans="1:3">
      <c r="A521" s="9"/>
      <c r="B521" s="55"/>
      <c r="C521" s="55"/>
    </row>
    <row r="522" spans="1:3">
      <c r="A522" s="9"/>
      <c r="B522" s="55"/>
      <c r="C522" s="55"/>
    </row>
    <row r="523" spans="1:3">
      <c r="A523" s="9"/>
      <c r="B523" s="55"/>
      <c r="C523" s="55"/>
    </row>
    <row r="524" spans="1:3">
      <c r="A524" s="9"/>
      <c r="B524" s="55"/>
      <c r="C524" s="55"/>
    </row>
    <row r="525" spans="1:3">
      <c r="A525" s="9"/>
      <c r="B525" s="55"/>
      <c r="C525" s="55"/>
    </row>
    <row r="526" spans="1:3">
      <c r="A526" s="9"/>
      <c r="B526" s="55"/>
      <c r="C526" s="55"/>
    </row>
    <row r="527" spans="1:3">
      <c r="A527" s="9"/>
      <c r="B527" s="55"/>
      <c r="C527" s="55"/>
    </row>
    <row r="528" spans="1:3">
      <c r="A528" s="9"/>
      <c r="B528" s="55"/>
      <c r="C528" s="55"/>
    </row>
    <row r="529" spans="1:3">
      <c r="A529" s="9"/>
      <c r="B529" s="55"/>
      <c r="C529" s="55"/>
    </row>
    <row r="530" spans="1:3">
      <c r="A530" s="9"/>
      <c r="B530" s="55"/>
      <c r="C530" s="55"/>
    </row>
    <row r="531" spans="1:3">
      <c r="A531" s="9"/>
      <c r="B531" s="55"/>
      <c r="C531" s="55"/>
    </row>
    <row r="532" spans="1:3">
      <c r="A532" s="9"/>
      <c r="B532" s="55"/>
      <c r="C532" s="55"/>
    </row>
    <row r="533" spans="1:3">
      <c r="A533" s="9"/>
      <c r="B533" s="55"/>
      <c r="C533" s="55"/>
    </row>
    <row r="534" spans="1:3">
      <c r="A534" s="9"/>
      <c r="B534" s="55"/>
      <c r="C534" s="55"/>
    </row>
    <row r="535" spans="1:3">
      <c r="A535" s="9"/>
      <c r="B535" s="55"/>
      <c r="C535" s="55"/>
    </row>
    <row r="536" spans="1:3">
      <c r="A536" s="9"/>
      <c r="B536" s="55"/>
      <c r="C536" s="55"/>
    </row>
    <row r="537" spans="1:3">
      <c r="A537" s="9"/>
      <c r="B537" s="55"/>
      <c r="C537" s="55"/>
    </row>
    <row r="538" spans="1:3">
      <c r="A538" s="9"/>
      <c r="B538" s="55"/>
      <c r="C538" s="55"/>
    </row>
    <row r="539" spans="1:3">
      <c r="A539" s="9"/>
      <c r="B539" s="55"/>
      <c r="C539" s="55"/>
    </row>
    <row r="540" spans="1:3">
      <c r="A540" s="9"/>
      <c r="B540" s="55"/>
      <c r="C540" s="55"/>
    </row>
    <row r="541" spans="1:3">
      <c r="A541" s="9"/>
      <c r="B541" s="55"/>
      <c r="C541" s="55"/>
    </row>
    <row r="542" spans="1:3">
      <c r="A542" s="9"/>
      <c r="B542" s="55"/>
      <c r="C542" s="55"/>
    </row>
    <row r="543" spans="1:3">
      <c r="A543" s="9"/>
      <c r="B543" s="55"/>
      <c r="C543" s="55"/>
    </row>
    <row r="544" spans="1:3">
      <c r="A544" s="9"/>
      <c r="B544" s="55"/>
      <c r="C544" s="55"/>
    </row>
    <row r="545" spans="1:3">
      <c r="A545" s="9"/>
      <c r="B545" s="55"/>
      <c r="C545" s="55"/>
    </row>
    <row r="546" spans="1:3">
      <c r="A546" s="9"/>
      <c r="B546" s="55"/>
      <c r="C546" s="55"/>
    </row>
    <row r="547" spans="1:3">
      <c r="A547" s="9"/>
      <c r="B547" s="55"/>
      <c r="C547" s="55"/>
    </row>
    <row r="548" spans="1:3">
      <c r="A548" s="9"/>
      <c r="B548" s="55"/>
      <c r="C548" s="55"/>
    </row>
    <row r="549" spans="1:3">
      <c r="A549" s="9"/>
      <c r="B549" s="55"/>
      <c r="C549" s="55"/>
    </row>
    <row r="550" spans="1:3">
      <c r="A550" s="9"/>
      <c r="B550" s="55"/>
      <c r="C550" s="55"/>
    </row>
    <row r="551" spans="1:3">
      <c r="A551" s="9"/>
      <c r="B551" s="55"/>
      <c r="C551" s="55"/>
    </row>
    <row r="552" spans="1:3">
      <c r="A552" s="9"/>
      <c r="B552" s="55"/>
      <c r="C552" s="55"/>
    </row>
    <row r="553" spans="1:3">
      <c r="A553" s="9"/>
      <c r="B553" s="55"/>
      <c r="C553" s="55"/>
    </row>
    <row r="554" spans="1:3">
      <c r="A554" s="9"/>
      <c r="B554" s="55"/>
      <c r="C554" s="55"/>
    </row>
    <row r="555" spans="1:3">
      <c r="A555" s="9"/>
      <c r="B555" s="55"/>
      <c r="C555" s="55"/>
    </row>
    <row r="556" spans="1:3">
      <c r="A556" s="9"/>
      <c r="B556" s="55"/>
      <c r="C556" s="55"/>
    </row>
    <row r="557" spans="1:3">
      <c r="A557" s="9"/>
      <c r="B557" s="55"/>
      <c r="C557" s="55"/>
    </row>
    <row r="558" spans="1:3">
      <c r="A558" s="9"/>
      <c r="B558" s="55"/>
      <c r="C558" s="55"/>
    </row>
    <row r="559" spans="1:3">
      <c r="A559" s="9"/>
      <c r="B559" s="55"/>
      <c r="C559" s="55"/>
    </row>
    <row r="560" spans="1:3">
      <c r="A560" s="9"/>
      <c r="B560" s="55"/>
      <c r="C560" s="55"/>
    </row>
    <row r="561" spans="1:3">
      <c r="A561" s="9"/>
      <c r="B561" s="55"/>
      <c r="C561" s="55"/>
    </row>
    <row r="562" spans="1:3">
      <c r="A562" s="9"/>
      <c r="B562" s="55"/>
      <c r="C562" s="55"/>
    </row>
    <row r="563" spans="1:3">
      <c r="A563" s="9"/>
      <c r="B563" s="55"/>
      <c r="C563" s="55"/>
    </row>
    <row r="564" spans="1:3">
      <c r="A564" s="9"/>
      <c r="B564" s="55"/>
      <c r="C564" s="55"/>
    </row>
    <row r="565" spans="1:3">
      <c r="A565" s="9"/>
      <c r="B565" s="55"/>
      <c r="C565" s="55"/>
    </row>
    <row r="566" spans="1:3">
      <c r="A566" s="9"/>
      <c r="B566" s="55"/>
      <c r="C566" s="55"/>
    </row>
    <row r="567" spans="1:3">
      <c r="A567" s="9"/>
      <c r="B567" s="55"/>
      <c r="C567" s="55"/>
    </row>
    <row r="568" spans="1:3">
      <c r="A568" s="9"/>
      <c r="B568" s="55"/>
      <c r="C568" s="55"/>
    </row>
    <row r="569" spans="1:3">
      <c r="A569" s="9"/>
      <c r="B569" s="55"/>
      <c r="C569" s="55"/>
    </row>
    <row r="570" spans="1:3">
      <c r="A570" s="9"/>
      <c r="B570" s="55"/>
      <c r="C570" s="55"/>
    </row>
    <row r="571" spans="1:3">
      <c r="A571" s="9"/>
      <c r="B571" s="55"/>
      <c r="C571" s="55"/>
    </row>
    <row r="572" spans="1:3">
      <c r="A572" s="9"/>
      <c r="B572" s="55"/>
      <c r="C572" s="55"/>
    </row>
    <row r="573" spans="1:3">
      <c r="A573" s="9"/>
      <c r="B573" s="55"/>
      <c r="C573" s="55"/>
    </row>
    <row r="574" spans="1:3">
      <c r="A574" s="9"/>
      <c r="B574" s="55"/>
      <c r="C574" s="55"/>
    </row>
    <row r="575" spans="1:3">
      <c r="A575" s="9"/>
      <c r="B575" s="55"/>
      <c r="C575" s="55"/>
    </row>
    <row r="576" spans="1:3">
      <c r="A576" s="9"/>
      <c r="B576" s="55"/>
      <c r="C576" s="55"/>
    </row>
    <row r="577" spans="1:3">
      <c r="A577" s="9"/>
      <c r="B577" s="55"/>
      <c r="C577" s="55"/>
    </row>
    <row r="578" spans="1:3">
      <c r="A578" s="9"/>
      <c r="B578" s="55"/>
      <c r="C578" s="55"/>
    </row>
    <row r="579" spans="1:3">
      <c r="A579" s="9"/>
      <c r="B579" s="55"/>
      <c r="C579" s="55"/>
    </row>
    <row r="580" spans="1:3">
      <c r="A580" s="9"/>
      <c r="B580" s="55"/>
      <c r="C580" s="55"/>
    </row>
    <row r="581" spans="1:3">
      <c r="A581" s="9"/>
      <c r="B581" s="55"/>
      <c r="C581" s="55"/>
    </row>
    <row r="582" spans="1:3">
      <c r="A582" s="9"/>
      <c r="B582" s="55"/>
      <c r="C582" s="55"/>
    </row>
    <row r="583" spans="1:3">
      <c r="A583" s="9"/>
      <c r="B583" s="55"/>
      <c r="C583" s="55"/>
    </row>
    <row r="584" spans="1:3">
      <c r="A584" s="9"/>
      <c r="B584" s="55"/>
      <c r="C584" s="55"/>
    </row>
    <row r="585" spans="1:3">
      <c r="A585" s="9"/>
      <c r="B585" s="55"/>
      <c r="C585" s="55"/>
    </row>
    <row r="586" spans="1:3">
      <c r="A586" s="9"/>
      <c r="B586" s="55"/>
      <c r="C586" s="55"/>
    </row>
    <row r="587" spans="1:3">
      <c r="A587" s="9"/>
      <c r="B587" s="55"/>
      <c r="C587" s="55"/>
    </row>
    <row r="588" spans="1:3">
      <c r="A588" s="9"/>
      <c r="B588" s="55"/>
      <c r="C588" s="55"/>
    </row>
    <row r="589" spans="1:3">
      <c r="A589" s="9"/>
      <c r="B589" s="55"/>
      <c r="C589" s="55"/>
    </row>
    <row r="590" spans="1:3">
      <c r="A590" s="9"/>
      <c r="B590" s="55"/>
      <c r="C590" s="55"/>
    </row>
    <row r="591" spans="1:3">
      <c r="A591" s="9"/>
      <c r="B591" s="55"/>
      <c r="C591" s="55"/>
    </row>
    <row r="592" spans="1:3">
      <c r="A592" s="9"/>
      <c r="B592" s="55"/>
      <c r="C592" s="55"/>
    </row>
    <row r="593" spans="1:3">
      <c r="A593" s="9"/>
      <c r="B593" s="55"/>
      <c r="C593" s="55"/>
    </row>
    <row r="594" spans="1:3">
      <c r="A594" s="9"/>
      <c r="B594" s="55"/>
      <c r="C594" s="55"/>
    </row>
    <row r="595" spans="1:3">
      <c r="A595" s="9"/>
      <c r="B595" s="55"/>
      <c r="C595" s="55"/>
    </row>
    <row r="596" spans="1:3">
      <c r="A596" s="9"/>
      <c r="B596" s="55"/>
      <c r="C596" s="55"/>
    </row>
    <row r="597" spans="1:3">
      <c r="A597" s="9"/>
      <c r="B597" s="55"/>
      <c r="C597" s="55"/>
    </row>
    <row r="598" spans="1:3">
      <c r="A598" s="9"/>
      <c r="B598" s="55"/>
      <c r="C598" s="55"/>
    </row>
    <row r="599" spans="1:3">
      <c r="A599" s="9"/>
      <c r="B599" s="55"/>
      <c r="C599" s="55"/>
    </row>
    <row r="600" spans="1:3">
      <c r="A600" s="9"/>
      <c r="B600" s="55"/>
      <c r="C600" s="55"/>
    </row>
    <row r="601" spans="1:3">
      <c r="A601" s="9"/>
      <c r="B601" s="55"/>
      <c r="C601" s="55"/>
    </row>
    <row r="602" spans="1:3">
      <c r="A602" s="9"/>
      <c r="B602" s="55"/>
      <c r="C602" s="55"/>
    </row>
    <row r="603" spans="1:3">
      <c r="A603" s="9"/>
      <c r="B603" s="55"/>
      <c r="C603" s="55"/>
    </row>
    <row r="604" spans="1:3">
      <c r="A604" s="9"/>
      <c r="B604" s="55"/>
      <c r="C604" s="55"/>
    </row>
    <row r="605" spans="1:3">
      <c r="A605" s="9"/>
      <c r="B605" s="55"/>
      <c r="C605" s="55"/>
    </row>
    <row r="606" spans="1:3">
      <c r="A606" s="9"/>
      <c r="B606" s="55"/>
      <c r="C606" s="55"/>
    </row>
    <row r="607" spans="1:3">
      <c r="A607" s="9"/>
      <c r="B607" s="55"/>
      <c r="C607" s="55"/>
    </row>
    <row r="608" spans="1:3">
      <c r="A608" s="9"/>
      <c r="B608" s="55"/>
      <c r="C608" s="55"/>
    </row>
    <row r="609" spans="1:3">
      <c r="A609" s="9"/>
      <c r="B609" s="55"/>
      <c r="C609" s="55"/>
    </row>
    <row r="610" spans="1:3">
      <c r="A610" s="9"/>
      <c r="B610" s="55"/>
      <c r="C610" s="55"/>
    </row>
    <row r="611" spans="1:3">
      <c r="A611" s="9"/>
      <c r="B611" s="55"/>
      <c r="C611" s="55"/>
    </row>
    <row r="612" spans="1:3">
      <c r="A612" s="9"/>
      <c r="B612" s="55"/>
      <c r="C612" s="55"/>
    </row>
    <row r="613" spans="1:3">
      <c r="A613" s="9"/>
      <c r="B613" s="55"/>
      <c r="C613" s="55"/>
    </row>
    <row r="614" spans="1:3">
      <c r="A614" s="9"/>
      <c r="B614" s="55"/>
      <c r="C614" s="55"/>
    </row>
    <row r="615" spans="1:3">
      <c r="A615" s="9"/>
      <c r="B615" s="55"/>
      <c r="C615" s="55"/>
    </row>
    <row r="616" spans="1:3">
      <c r="A616" s="9"/>
      <c r="B616" s="55"/>
      <c r="C616" s="55"/>
    </row>
    <row r="617" spans="1:3">
      <c r="A617" s="9"/>
      <c r="B617" s="55"/>
      <c r="C617" s="55"/>
    </row>
    <row r="618" spans="1:3">
      <c r="A618" s="9"/>
      <c r="B618" s="55"/>
      <c r="C618" s="55"/>
    </row>
    <row r="619" spans="1:3">
      <c r="A619" s="9"/>
      <c r="B619" s="55"/>
      <c r="C619" s="55"/>
    </row>
    <row r="620" spans="1:3">
      <c r="A620" s="9"/>
      <c r="B620" s="55"/>
      <c r="C620" s="55"/>
    </row>
    <row r="621" spans="1:3">
      <c r="A621" s="9"/>
      <c r="B621" s="55"/>
      <c r="C621" s="55"/>
    </row>
    <row r="622" spans="1:3">
      <c r="A622" s="9"/>
      <c r="B622" s="55"/>
      <c r="C622" s="55"/>
    </row>
    <row r="623" spans="1:3">
      <c r="A623" s="9"/>
      <c r="B623" s="55"/>
      <c r="C623" s="55"/>
    </row>
    <row r="624" spans="1:3">
      <c r="A624" s="9"/>
      <c r="B624" s="55"/>
      <c r="C624" s="55"/>
    </row>
    <row r="625" spans="1:3">
      <c r="A625" s="9"/>
      <c r="B625" s="55"/>
      <c r="C625" s="55"/>
    </row>
    <row r="626" spans="1:3">
      <c r="A626" s="9"/>
      <c r="B626" s="55"/>
      <c r="C626" s="55"/>
    </row>
    <row r="627" spans="1:3">
      <c r="A627" s="9"/>
      <c r="B627" s="55"/>
      <c r="C627" s="55"/>
    </row>
    <row r="628" spans="1:3">
      <c r="A628" s="9"/>
      <c r="B628" s="55"/>
      <c r="C628" s="55"/>
    </row>
    <row r="629" spans="1:3">
      <c r="A629" s="9"/>
      <c r="B629" s="55"/>
      <c r="C629" s="55"/>
    </row>
    <row r="630" spans="1:3">
      <c r="A630" s="9"/>
      <c r="B630" s="55"/>
      <c r="C630" s="55"/>
    </row>
    <row r="631" spans="1:3">
      <c r="A631" s="9"/>
      <c r="B631" s="55"/>
      <c r="C631" s="55"/>
    </row>
    <row r="632" spans="1:3">
      <c r="A632" s="9"/>
      <c r="B632" s="55"/>
      <c r="C632" s="55"/>
    </row>
    <row r="633" spans="1:3">
      <c r="A633" s="9"/>
      <c r="B633" s="55"/>
      <c r="C633" s="55"/>
    </row>
    <row r="634" spans="1:3">
      <c r="A634" s="9"/>
      <c r="B634" s="55"/>
      <c r="C634" s="55"/>
    </row>
    <row r="635" spans="1:3">
      <c r="A635" s="9"/>
      <c r="B635" s="55"/>
      <c r="C635" s="55"/>
    </row>
    <row r="636" spans="1:3">
      <c r="A636" s="9"/>
      <c r="B636" s="55"/>
      <c r="C636" s="55"/>
    </row>
    <row r="637" spans="1:3">
      <c r="A637" s="9"/>
      <c r="B637" s="55"/>
      <c r="C637" s="55"/>
    </row>
    <row r="638" spans="1:3">
      <c r="A638" s="9"/>
      <c r="B638" s="55"/>
      <c r="C638" s="55"/>
    </row>
    <row r="639" spans="1:3">
      <c r="A639" s="9"/>
      <c r="B639" s="55"/>
      <c r="C639" s="55"/>
    </row>
    <row r="640" spans="1:3">
      <c r="A640" s="9"/>
      <c r="B640" s="55"/>
      <c r="C640" s="55"/>
    </row>
    <row r="641" spans="1:3">
      <c r="A641" s="9"/>
      <c r="B641" s="55"/>
      <c r="C641" s="55"/>
    </row>
    <row r="642" spans="1:3">
      <c r="A642" s="9"/>
      <c r="B642" s="55"/>
      <c r="C642" s="55"/>
    </row>
    <row r="643" spans="1:3">
      <c r="A643" s="9"/>
      <c r="B643" s="55"/>
      <c r="C643" s="55"/>
    </row>
    <row r="644" spans="1:3">
      <c r="A644" s="9"/>
      <c r="B644" s="55"/>
      <c r="C644" s="55"/>
    </row>
    <row r="645" spans="1:3">
      <c r="A645" s="9"/>
      <c r="B645" s="55"/>
      <c r="C645" s="55"/>
    </row>
    <row r="646" spans="1:3">
      <c r="A646" s="9"/>
      <c r="B646" s="55"/>
      <c r="C646" s="55"/>
    </row>
    <row r="647" spans="1:3">
      <c r="A647" s="9"/>
      <c r="B647" s="55"/>
      <c r="C647" s="55"/>
    </row>
    <row r="648" spans="1:3">
      <c r="A648" s="9"/>
      <c r="B648" s="55"/>
      <c r="C648" s="55"/>
    </row>
    <row r="649" spans="1:3">
      <c r="A649" s="9"/>
      <c r="B649" s="55"/>
      <c r="C649" s="55"/>
    </row>
    <row r="650" spans="1:3">
      <c r="A650" s="9"/>
      <c r="B650" s="55"/>
      <c r="C650" s="55"/>
    </row>
    <row r="651" spans="1:3">
      <c r="A651" s="9"/>
      <c r="B651" s="55"/>
      <c r="C651" s="55"/>
    </row>
    <row r="652" spans="1:3">
      <c r="A652" s="9"/>
      <c r="B652" s="55"/>
      <c r="C652" s="55"/>
    </row>
    <row r="653" spans="1:3">
      <c r="A653" s="9"/>
      <c r="B653" s="55"/>
      <c r="C653" s="55"/>
    </row>
    <row r="654" spans="1:3">
      <c r="A654" s="9"/>
      <c r="B654" s="55"/>
      <c r="C654" s="55"/>
    </row>
    <row r="655" spans="1:3">
      <c r="A655" s="9"/>
      <c r="B655" s="55"/>
      <c r="C655" s="55"/>
    </row>
    <row r="656" spans="1:3">
      <c r="A656" s="9"/>
      <c r="B656" s="55"/>
      <c r="C656" s="55"/>
    </row>
    <row r="657" spans="1:3">
      <c r="A657" s="9"/>
      <c r="B657" s="55"/>
      <c r="C657" s="55"/>
    </row>
    <row r="658" spans="1:3">
      <c r="A658" s="9"/>
      <c r="B658" s="55"/>
      <c r="C658" s="55"/>
    </row>
    <row r="659" spans="1:3">
      <c r="A659" s="9"/>
      <c r="B659" s="55"/>
      <c r="C659" s="55"/>
    </row>
    <row r="660" spans="1:3">
      <c r="A660" s="9"/>
      <c r="B660" s="55"/>
      <c r="C660" s="55"/>
    </row>
    <row r="661" spans="1:3">
      <c r="A661" s="9"/>
      <c r="B661" s="55"/>
      <c r="C661" s="55"/>
    </row>
    <row r="662" spans="1:3">
      <c r="A662" s="9"/>
      <c r="B662" s="55"/>
      <c r="C662" s="55"/>
    </row>
    <row r="663" spans="1:3">
      <c r="A663" s="9"/>
      <c r="B663" s="55"/>
      <c r="C663" s="55"/>
    </row>
    <row r="664" spans="1:3">
      <c r="A664" s="9"/>
      <c r="B664" s="55"/>
      <c r="C664" s="55"/>
    </row>
    <row r="665" spans="1:3">
      <c r="A665" s="9"/>
      <c r="B665" s="55"/>
      <c r="C665" s="55"/>
    </row>
    <row r="666" spans="1:3">
      <c r="A666" s="9"/>
      <c r="B666" s="55"/>
      <c r="C666" s="55"/>
    </row>
    <row r="667" spans="1:3">
      <c r="A667" s="9"/>
      <c r="B667" s="55"/>
      <c r="C667" s="55"/>
    </row>
    <row r="668" spans="1:3">
      <c r="A668" s="9"/>
      <c r="B668" s="55"/>
      <c r="C668" s="55"/>
    </row>
    <row r="669" spans="1:3">
      <c r="A669" s="9"/>
      <c r="B669" s="55"/>
      <c r="C669" s="55"/>
    </row>
    <row r="670" spans="1:3">
      <c r="A670" s="9"/>
      <c r="B670" s="55"/>
      <c r="C670" s="55"/>
    </row>
    <row r="671" spans="1:3">
      <c r="A671" s="9"/>
      <c r="B671" s="55"/>
      <c r="C671" s="55"/>
    </row>
    <row r="672" spans="1:3">
      <c r="A672" s="9"/>
      <c r="B672" s="55"/>
      <c r="C672" s="55"/>
    </row>
    <row r="673" spans="1:3">
      <c r="A673" s="9"/>
      <c r="B673" s="55"/>
      <c r="C673" s="55"/>
    </row>
    <row r="674" spans="1:3">
      <c r="A674" s="9"/>
      <c r="B674" s="55"/>
      <c r="C674" s="55"/>
    </row>
    <row r="675" spans="1:3">
      <c r="A675" s="9"/>
      <c r="B675" s="55"/>
      <c r="C675" s="55"/>
    </row>
    <row r="676" spans="1:3">
      <c r="A676" s="9"/>
      <c r="B676" s="55"/>
      <c r="C676" s="55"/>
    </row>
    <row r="677" spans="1:3">
      <c r="A677" s="9"/>
      <c r="B677" s="55"/>
      <c r="C677" s="55"/>
    </row>
    <row r="678" spans="1:3">
      <c r="A678" s="9"/>
      <c r="B678" s="55"/>
      <c r="C678" s="55"/>
    </row>
    <row r="679" spans="1:3">
      <c r="A679" s="9"/>
      <c r="B679" s="55"/>
      <c r="C679" s="55"/>
    </row>
    <row r="680" spans="1:3">
      <c r="A680" s="9"/>
      <c r="B680" s="55"/>
      <c r="C680" s="55"/>
    </row>
    <row r="681" spans="1:3">
      <c r="A681" s="9"/>
      <c r="B681" s="55"/>
      <c r="C681" s="55"/>
    </row>
    <row r="682" spans="1:3">
      <c r="A682" s="9"/>
      <c r="B682" s="55"/>
      <c r="C682" s="55"/>
    </row>
    <row r="683" spans="1:3">
      <c r="A683" s="9"/>
      <c r="B683" s="55"/>
      <c r="C683" s="55"/>
    </row>
    <row r="684" spans="1:3">
      <c r="A684" s="9"/>
      <c r="B684" s="55"/>
      <c r="C684" s="55"/>
    </row>
    <row r="685" spans="1:3">
      <c r="A685" s="9"/>
      <c r="B685" s="55"/>
      <c r="C685" s="55"/>
    </row>
    <row r="686" spans="1:3">
      <c r="A686" s="9"/>
      <c r="B686" s="55"/>
      <c r="C686" s="55"/>
    </row>
    <row r="687" spans="1:3">
      <c r="A687" s="9"/>
      <c r="B687" s="55"/>
      <c r="C687" s="55"/>
    </row>
    <row r="688" spans="1:3">
      <c r="A688" s="9"/>
      <c r="B688" s="55"/>
      <c r="C688" s="55"/>
    </row>
    <row r="689" spans="1:3">
      <c r="A689" s="9"/>
      <c r="B689" s="55"/>
      <c r="C689" s="55"/>
    </row>
    <row r="690" spans="1:3">
      <c r="A690" s="9"/>
      <c r="B690" s="55"/>
      <c r="C690" s="55"/>
    </row>
    <row r="691" spans="1:3">
      <c r="A691" s="9"/>
      <c r="B691" s="55"/>
      <c r="C691" s="55"/>
    </row>
    <row r="692" spans="1:3">
      <c r="A692" s="9"/>
      <c r="B692" s="55"/>
      <c r="C692" s="55"/>
    </row>
    <row r="693" spans="1:3">
      <c r="A693" s="9"/>
      <c r="B693" s="55"/>
      <c r="C693" s="55"/>
    </row>
    <row r="694" spans="1:3">
      <c r="A694" s="9"/>
      <c r="B694" s="55"/>
      <c r="C694" s="55"/>
    </row>
    <row r="695" spans="1:3">
      <c r="A695" s="9"/>
      <c r="B695" s="55"/>
      <c r="C695" s="55"/>
    </row>
    <row r="696" spans="1:3">
      <c r="A696" s="9"/>
      <c r="B696" s="55"/>
      <c r="C696" s="55"/>
    </row>
    <row r="697" spans="1:3">
      <c r="A697" s="9"/>
      <c r="B697" s="55"/>
      <c r="C697" s="55"/>
    </row>
    <row r="698" spans="1:3">
      <c r="A698" s="9"/>
      <c r="B698" s="55"/>
      <c r="C698" s="55"/>
    </row>
    <row r="699" spans="1:3">
      <c r="A699" s="9"/>
      <c r="B699" s="55"/>
      <c r="C699" s="55"/>
    </row>
    <row r="700" spans="1:3">
      <c r="A700" s="9"/>
      <c r="B700" s="55"/>
      <c r="C700" s="55"/>
    </row>
    <row r="701" spans="1:3">
      <c r="A701" s="9"/>
      <c r="B701" s="55"/>
      <c r="C701" s="55"/>
    </row>
    <row r="702" spans="1:3">
      <c r="A702" s="9"/>
      <c r="B702" s="55"/>
      <c r="C702" s="55"/>
    </row>
    <row r="703" spans="1:3">
      <c r="A703" s="9"/>
      <c r="B703" s="55"/>
      <c r="C703" s="55"/>
    </row>
    <row r="704" spans="1:3">
      <c r="A704" s="9"/>
      <c r="B704" s="55"/>
      <c r="C704" s="55"/>
    </row>
    <row r="705" spans="1:3">
      <c r="A705" s="9"/>
      <c r="B705" s="55"/>
      <c r="C705" s="55"/>
    </row>
    <row r="706" spans="1:3">
      <c r="A706" s="9"/>
      <c r="B706" s="55"/>
      <c r="C706" s="55"/>
    </row>
    <row r="707" spans="1:3">
      <c r="A707" s="9"/>
      <c r="B707" s="55"/>
      <c r="C707" s="55"/>
    </row>
    <row r="708" spans="1:3">
      <c r="A708" s="9"/>
      <c r="B708" s="55"/>
      <c r="C708" s="55"/>
    </row>
    <row r="709" spans="1:3">
      <c r="A709" s="9"/>
      <c r="B709" s="55"/>
      <c r="C709" s="55"/>
    </row>
    <row r="710" spans="1:3">
      <c r="A710" s="9"/>
      <c r="B710" s="55"/>
      <c r="C710" s="55"/>
    </row>
    <row r="711" spans="1:3">
      <c r="A711" s="9"/>
      <c r="B711" s="55"/>
      <c r="C711" s="55"/>
    </row>
    <row r="712" spans="1:3">
      <c r="A712" s="9"/>
      <c r="B712" s="55"/>
      <c r="C712" s="55"/>
    </row>
    <row r="713" spans="1:3">
      <c r="A713" s="9"/>
      <c r="B713" s="55"/>
      <c r="C713" s="55"/>
    </row>
    <row r="714" spans="1:3">
      <c r="A714" s="9"/>
      <c r="B714" s="55"/>
      <c r="C714" s="55"/>
    </row>
    <row r="715" spans="1:3">
      <c r="A715" s="9"/>
      <c r="B715" s="55"/>
      <c r="C715" s="55"/>
    </row>
    <row r="716" spans="1:3">
      <c r="A716" s="9"/>
      <c r="B716" s="55"/>
      <c r="C716" s="55"/>
    </row>
    <row r="717" spans="1:3">
      <c r="A717" s="9"/>
      <c r="B717" s="55"/>
      <c r="C717" s="55"/>
    </row>
    <row r="718" spans="1:3">
      <c r="A718" s="9"/>
      <c r="B718" s="55"/>
      <c r="C718" s="55"/>
    </row>
    <row r="719" spans="1:3">
      <c r="A719" s="9"/>
      <c r="B719" s="55"/>
      <c r="C719" s="55"/>
    </row>
    <row r="720" spans="1:3">
      <c r="A720" s="9"/>
      <c r="B720" s="55"/>
      <c r="C720" s="55"/>
    </row>
    <row r="721" spans="1:3">
      <c r="A721" s="9"/>
      <c r="B721" s="55"/>
      <c r="C721" s="55"/>
    </row>
    <row r="722" spans="1:3">
      <c r="A722" s="9"/>
      <c r="B722" s="55"/>
      <c r="C722" s="55"/>
    </row>
    <row r="723" spans="1:3">
      <c r="A723" s="9"/>
      <c r="B723" s="55"/>
      <c r="C723" s="55"/>
    </row>
    <row r="724" spans="1:3">
      <c r="A724" s="9"/>
      <c r="B724" s="55"/>
      <c r="C724" s="55"/>
    </row>
    <row r="725" spans="1:3">
      <c r="A725" s="9"/>
      <c r="B725" s="55"/>
      <c r="C725" s="55"/>
    </row>
    <row r="726" spans="1:3">
      <c r="A726" s="9"/>
      <c r="B726" s="55"/>
      <c r="C726" s="55"/>
    </row>
    <row r="727" spans="1:3">
      <c r="A727" s="9"/>
      <c r="B727" s="55"/>
      <c r="C727" s="55"/>
    </row>
    <row r="728" spans="1:3">
      <c r="A728" s="9"/>
      <c r="B728" s="55"/>
      <c r="C728" s="55"/>
    </row>
    <row r="729" spans="1:3">
      <c r="A729" s="9"/>
      <c r="B729" s="55"/>
      <c r="C729" s="55"/>
    </row>
    <row r="730" spans="1:3">
      <c r="A730" s="9"/>
      <c r="B730" s="55"/>
      <c r="C730" s="55"/>
    </row>
    <row r="731" spans="1:3">
      <c r="A731" s="9"/>
      <c r="B731" s="55"/>
      <c r="C731" s="55"/>
    </row>
    <row r="732" spans="1:3">
      <c r="A732" s="9"/>
      <c r="B732" s="55"/>
      <c r="C732" s="55"/>
    </row>
    <row r="733" spans="1:3">
      <c r="A733" s="9"/>
      <c r="B733" s="55"/>
      <c r="C733" s="55"/>
    </row>
    <row r="734" spans="1:3">
      <c r="A734" s="9"/>
      <c r="B734" s="55"/>
      <c r="C734" s="55"/>
    </row>
    <row r="735" spans="1:3">
      <c r="A735" s="9"/>
      <c r="B735" s="55"/>
      <c r="C735" s="55"/>
    </row>
    <row r="736" spans="1:3">
      <c r="A736" s="9"/>
      <c r="B736" s="55"/>
      <c r="C736" s="55"/>
    </row>
    <row r="737" spans="1:3">
      <c r="A737" s="9"/>
      <c r="B737" s="55"/>
      <c r="C737" s="55"/>
    </row>
    <row r="738" spans="1:3">
      <c r="A738" s="9"/>
      <c r="B738" s="55"/>
      <c r="C738" s="55"/>
    </row>
    <row r="739" spans="1:3">
      <c r="A739" s="9"/>
      <c r="B739" s="55"/>
      <c r="C739" s="55"/>
    </row>
    <row r="740" spans="1:3">
      <c r="A740" s="9"/>
      <c r="B740" s="55"/>
      <c r="C740" s="55"/>
    </row>
    <row r="741" spans="1:3">
      <c r="A741" s="9"/>
      <c r="B741" s="55"/>
      <c r="C741" s="55"/>
    </row>
    <row r="742" spans="1:3">
      <c r="A742" s="9"/>
      <c r="B742" s="55"/>
      <c r="C742" s="55"/>
    </row>
    <row r="743" spans="1:3">
      <c r="A743" s="9"/>
      <c r="B743" s="55"/>
      <c r="C743" s="55"/>
    </row>
    <row r="744" spans="1:3">
      <c r="A744" s="9"/>
      <c r="B744" s="55"/>
      <c r="C744" s="55"/>
    </row>
    <row r="745" spans="1:3">
      <c r="A745" s="9"/>
      <c r="B745" s="55"/>
      <c r="C745" s="55"/>
    </row>
    <row r="746" spans="1:3">
      <c r="A746" s="9"/>
      <c r="B746" s="55"/>
      <c r="C746" s="55"/>
    </row>
    <row r="747" spans="1:3">
      <c r="A747" s="9"/>
      <c r="B747" s="55"/>
      <c r="C747" s="55"/>
    </row>
    <row r="748" spans="1:3">
      <c r="A748" s="9"/>
      <c r="B748" s="55"/>
      <c r="C748" s="55"/>
    </row>
    <row r="749" spans="1:3">
      <c r="A749" s="9"/>
      <c r="B749" s="55"/>
      <c r="C749" s="55"/>
    </row>
    <row r="750" spans="1:3">
      <c r="A750" s="9"/>
      <c r="B750" s="55"/>
      <c r="C750" s="55"/>
    </row>
    <row r="751" spans="1:3">
      <c r="A751" s="9"/>
      <c r="B751" s="55"/>
      <c r="C751" s="55"/>
    </row>
    <row r="752" spans="1:3">
      <c r="A752" s="9"/>
      <c r="B752" s="55"/>
      <c r="C752" s="55"/>
    </row>
    <row r="753" spans="1:3">
      <c r="A753" s="9"/>
      <c r="B753" s="55"/>
      <c r="C753" s="55"/>
    </row>
    <row r="754" spans="1:3">
      <c r="A754" s="9"/>
      <c r="B754" s="55"/>
      <c r="C754" s="55"/>
    </row>
    <row r="755" spans="1:3">
      <c r="A755" s="9"/>
      <c r="B755" s="55"/>
      <c r="C755" s="55"/>
    </row>
    <row r="756" spans="1:3">
      <c r="A756" s="9"/>
      <c r="B756" s="55"/>
      <c r="C756" s="55"/>
    </row>
    <row r="757" spans="1:3">
      <c r="A757" s="9"/>
      <c r="B757" s="55"/>
      <c r="C757" s="55"/>
    </row>
    <row r="758" spans="1:3">
      <c r="A758" s="9"/>
      <c r="B758" s="55"/>
      <c r="C758" s="55"/>
    </row>
    <row r="759" spans="1:3">
      <c r="A759" s="9"/>
      <c r="B759" s="55"/>
      <c r="C759" s="55"/>
    </row>
    <row r="760" spans="1:3">
      <c r="A760" s="9"/>
      <c r="B760" s="55"/>
      <c r="C760" s="55"/>
    </row>
    <row r="761" spans="1:3">
      <c r="A761" s="9"/>
      <c r="B761" s="55"/>
      <c r="C761" s="55"/>
    </row>
    <row r="762" spans="1:3">
      <c r="A762" s="9"/>
      <c r="B762" s="55"/>
      <c r="C762" s="55"/>
    </row>
    <row r="763" spans="1:3">
      <c r="A763" s="9"/>
      <c r="B763" s="55"/>
      <c r="C763" s="55"/>
    </row>
    <row r="764" spans="1:3">
      <c r="A764" s="9"/>
      <c r="B764" s="55"/>
      <c r="C764" s="55"/>
    </row>
    <row r="765" spans="1:3">
      <c r="A765" s="9"/>
      <c r="B765" s="55"/>
      <c r="C765" s="55"/>
    </row>
    <row r="766" spans="1:3">
      <c r="A766" s="9"/>
      <c r="B766" s="55"/>
      <c r="C766" s="55"/>
    </row>
    <row r="767" spans="1:3">
      <c r="A767" s="9"/>
      <c r="B767" s="55"/>
      <c r="C767" s="55"/>
    </row>
    <row r="768" spans="1:3">
      <c r="A768" s="9"/>
      <c r="B768" s="55"/>
      <c r="C768" s="55"/>
    </row>
    <row r="769" spans="1:3">
      <c r="A769" s="9"/>
      <c r="B769" s="55"/>
      <c r="C769" s="55"/>
    </row>
    <row r="770" spans="1:3">
      <c r="A770" s="9"/>
      <c r="B770" s="55"/>
      <c r="C770" s="55"/>
    </row>
    <row r="771" spans="1:3">
      <c r="A771" s="9"/>
      <c r="B771" s="55"/>
      <c r="C771" s="55"/>
    </row>
    <row r="772" spans="1:3">
      <c r="A772" s="9"/>
      <c r="B772" s="55"/>
      <c r="C772" s="55"/>
    </row>
    <row r="773" spans="1:3">
      <c r="A773" s="9"/>
      <c r="B773" s="55"/>
      <c r="C773" s="55"/>
    </row>
    <row r="774" spans="1:3">
      <c r="A774" s="9"/>
      <c r="B774" s="55"/>
      <c r="C774" s="55"/>
    </row>
    <row r="775" spans="1:3">
      <c r="A775" s="9"/>
      <c r="B775" s="55"/>
      <c r="C775" s="55"/>
    </row>
    <row r="776" spans="1:3">
      <c r="A776" s="9"/>
      <c r="B776" s="55"/>
      <c r="C776" s="55"/>
    </row>
    <row r="777" spans="1:3">
      <c r="A777" s="9"/>
      <c r="B777" s="55"/>
      <c r="C777" s="55"/>
    </row>
    <row r="778" spans="1:3">
      <c r="A778" s="9"/>
      <c r="B778" s="55"/>
      <c r="C778" s="55"/>
    </row>
    <row r="779" spans="1:3">
      <c r="A779" s="9"/>
      <c r="B779" s="55"/>
      <c r="C779" s="55"/>
    </row>
    <row r="780" spans="1:3">
      <c r="A780" s="9"/>
      <c r="B780" s="55"/>
      <c r="C780" s="55"/>
    </row>
    <row r="781" spans="1:3">
      <c r="A781" s="9"/>
      <c r="B781" s="55"/>
      <c r="C781" s="55"/>
    </row>
    <row r="782" spans="1:3">
      <c r="A782" s="9"/>
      <c r="B782" s="55"/>
      <c r="C782" s="55"/>
    </row>
    <row r="783" spans="1:3">
      <c r="A783" s="9"/>
      <c r="B783" s="55"/>
      <c r="C783" s="55"/>
    </row>
    <row r="784" spans="1:3">
      <c r="A784" s="9"/>
      <c r="B784" s="55"/>
      <c r="C784" s="55"/>
    </row>
    <row r="785" spans="1:3">
      <c r="A785" s="9"/>
      <c r="B785" s="55"/>
      <c r="C785" s="55"/>
    </row>
    <row r="786" spans="1:3">
      <c r="A786" s="9"/>
      <c r="B786" s="55"/>
      <c r="C786" s="55"/>
    </row>
    <row r="787" spans="1:3">
      <c r="A787" s="9"/>
      <c r="B787" s="55"/>
      <c r="C787" s="55"/>
    </row>
    <row r="788" spans="1:3">
      <c r="A788" s="9"/>
      <c r="B788" s="55"/>
      <c r="C788" s="55"/>
    </row>
    <row r="789" spans="1:3">
      <c r="A789" s="9"/>
      <c r="B789" s="55"/>
      <c r="C789" s="55"/>
    </row>
    <row r="790" spans="1:3">
      <c r="A790" s="9"/>
      <c r="B790" s="55"/>
      <c r="C790" s="55"/>
    </row>
    <row r="791" spans="1:3">
      <c r="A791" s="9"/>
      <c r="B791" s="55"/>
      <c r="C791" s="55"/>
    </row>
    <row r="792" spans="1:3">
      <c r="A792" s="9"/>
      <c r="B792" s="55"/>
      <c r="C792" s="55"/>
    </row>
    <row r="793" spans="1:3">
      <c r="A793" s="9"/>
      <c r="B793" s="55"/>
      <c r="C793" s="55"/>
    </row>
    <row r="794" spans="1:3">
      <c r="A794" s="9"/>
      <c r="B794" s="55"/>
      <c r="C794" s="55"/>
    </row>
    <row r="795" spans="1:3">
      <c r="A795" s="9"/>
      <c r="B795" s="55"/>
      <c r="C795" s="55"/>
    </row>
    <row r="796" spans="1:3">
      <c r="A796" s="9"/>
      <c r="B796" s="55"/>
      <c r="C796" s="55"/>
    </row>
    <row r="797" spans="1:3">
      <c r="A797" s="9"/>
      <c r="B797" s="55"/>
      <c r="C797" s="55"/>
    </row>
    <row r="798" spans="1:3">
      <c r="A798" s="9"/>
      <c r="B798" s="55"/>
      <c r="C798" s="55"/>
    </row>
    <row r="799" spans="1:3">
      <c r="A799" s="9"/>
      <c r="B799" s="55"/>
      <c r="C799" s="55"/>
    </row>
    <row r="800" spans="1:3">
      <c r="A800" s="9"/>
      <c r="B800" s="55"/>
      <c r="C800" s="55"/>
    </row>
    <row r="801" spans="1:3">
      <c r="A801" s="9"/>
      <c r="B801" s="55"/>
      <c r="C801" s="55"/>
    </row>
    <row r="802" spans="1:3">
      <c r="A802" s="9"/>
      <c r="B802" s="55"/>
      <c r="C802" s="55"/>
    </row>
    <row r="803" spans="1:3">
      <c r="A803" s="9"/>
      <c r="B803" s="55"/>
      <c r="C803" s="55"/>
    </row>
    <row r="804" spans="1:3">
      <c r="A804" s="9"/>
      <c r="B804" s="55"/>
      <c r="C804" s="55"/>
    </row>
    <row r="805" spans="1:3">
      <c r="A805" s="9"/>
      <c r="B805" s="55"/>
      <c r="C805" s="55"/>
    </row>
    <row r="806" spans="1:3">
      <c r="A806" s="9"/>
      <c r="B806" s="55"/>
      <c r="C806" s="55"/>
    </row>
    <row r="807" spans="1:3">
      <c r="A807" s="9"/>
      <c r="B807" s="55"/>
      <c r="C807" s="55"/>
    </row>
    <row r="808" spans="1:3">
      <c r="A808" s="9"/>
      <c r="B808" s="55"/>
      <c r="C808" s="55"/>
    </row>
    <row r="809" spans="1:3">
      <c r="A809" s="9"/>
      <c r="B809" s="55"/>
      <c r="C809" s="55"/>
    </row>
    <row r="810" spans="1:3">
      <c r="A810" s="9"/>
      <c r="B810" s="55"/>
      <c r="C810" s="55"/>
    </row>
    <row r="811" spans="1:3">
      <c r="A811" s="9"/>
      <c r="B811" s="55"/>
      <c r="C811" s="55"/>
    </row>
    <row r="812" spans="1:3">
      <c r="A812" s="9"/>
      <c r="B812" s="55"/>
      <c r="C812" s="55"/>
    </row>
    <row r="813" spans="1:3">
      <c r="A813" s="9"/>
      <c r="B813" s="55"/>
      <c r="C813" s="55"/>
    </row>
    <row r="814" spans="1:3">
      <c r="A814" s="9"/>
      <c r="B814" s="55"/>
      <c r="C814" s="55"/>
    </row>
    <row r="815" spans="1:3">
      <c r="A815" s="9"/>
      <c r="B815" s="55"/>
      <c r="C815" s="55"/>
    </row>
    <row r="816" spans="1:3">
      <c r="A816" s="9"/>
      <c r="B816" s="55"/>
      <c r="C816" s="55"/>
    </row>
    <row r="817" spans="1:3">
      <c r="A817" s="9"/>
      <c r="B817" s="55"/>
      <c r="C817" s="55"/>
    </row>
    <row r="818" spans="1:3">
      <c r="A818" s="9"/>
      <c r="B818" s="55"/>
      <c r="C818" s="55"/>
    </row>
    <row r="819" spans="1:3">
      <c r="A819" s="9"/>
      <c r="B819" s="55"/>
      <c r="C819" s="55"/>
    </row>
    <row r="820" spans="1:3">
      <c r="A820" s="9"/>
      <c r="B820" s="55"/>
      <c r="C820" s="55"/>
    </row>
    <row r="821" spans="1:3">
      <c r="A821" s="9"/>
      <c r="B821" s="55"/>
      <c r="C821" s="55"/>
    </row>
    <row r="822" spans="1:3">
      <c r="A822" s="9"/>
      <c r="B822" s="55"/>
      <c r="C822" s="55"/>
    </row>
    <row r="823" spans="1:3">
      <c r="A823" s="9"/>
      <c r="B823" s="55"/>
      <c r="C823" s="55"/>
    </row>
    <row r="824" spans="1:3">
      <c r="A824" s="9"/>
      <c r="B824" s="55"/>
      <c r="C824" s="55"/>
    </row>
    <row r="825" spans="1:3">
      <c r="A825" s="9"/>
      <c r="B825" s="55"/>
      <c r="C825" s="55"/>
    </row>
    <row r="826" spans="1:3">
      <c r="A826" s="9"/>
      <c r="B826" s="55"/>
      <c r="C826" s="55"/>
    </row>
    <row r="827" spans="1:3">
      <c r="A827" s="9"/>
      <c r="B827" s="55"/>
      <c r="C827" s="55"/>
    </row>
    <row r="828" spans="1:3">
      <c r="A828" s="9"/>
      <c r="B828" s="55"/>
      <c r="C828" s="55"/>
    </row>
    <row r="829" spans="1:3">
      <c r="A829" s="9"/>
      <c r="B829" s="55"/>
      <c r="C829" s="55"/>
    </row>
    <row r="830" spans="1:3">
      <c r="A830" s="9"/>
      <c r="B830" s="55"/>
      <c r="C830" s="55"/>
    </row>
    <row r="831" spans="1:3">
      <c r="A831" s="9"/>
      <c r="B831" s="55"/>
      <c r="C831" s="55"/>
    </row>
    <row r="832" spans="1:3">
      <c r="A832" s="9"/>
      <c r="B832" s="55"/>
      <c r="C832" s="55"/>
    </row>
    <row r="833" spans="1:3">
      <c r="A833" s="9"/>
      <c r="B833" s="55"/>
      <c r="C833" s="55"/>
    </row>
    <row r="834" spans="1:3">
      <c r="A834" s="9"/>
      <c r="B834" s="55"/>
      <c r="C834" s="55"/>
    </row>
    <row r="835" spans="1:3">
      <c r="A835" s="9"/>
      <c r="B835" s="55"/>
      <c r="C835" s="55"/>
    </row>
    <row r="836" spans="1:3">
      <c r="A836" s="9"/>
      <c r="B836" s="55"/>
      <c r="C836" s="55"/>
    </row>
    <row r="837" spans="1:3">
      <c r="A837" s="9"/>
      <c r="B837" s="55"/>
      <c r="C837" s="55"/>
    </row>
    <row r="838" spans="1:3">
      <c r="A838" s="9"/>
      <c r="B838" s="55"/>
      <c r="C838" s="55"/>
    </row>
    <row r="839" spans="1:3">
      <c r="A839" s="9"/>
      <c r="B839" s="55"/>
      <c r="C839" s="55"/>
    </row>
    <row r="840" spans="1:3">
      <c r="A840" s="9"/>
      <c r="B840" s="55"/>
      <c r="C840" s="55"/>
    </row>
    <row r="841" spans="1:3">
      <c r="A841" s="9"/>
      <c r="B841" s="55"/>
      <c r="C841" s="55"/>
    </row>
    <row r="842" spans="1:3">
      <c r="A842" s="9"/>
      <c r="B842" s="55"/>
      <c r="C842" s="55"/>
    </row>
    <row r="843" spans="1:3">
      <c r="A843" s="9"/>
      <c r="B843" s="55"/>
      <c r="C843" s="55"/>
    </row>
    <row r="844" spans="1:3">
      <c r="A844" s="9"/>
      <c r="B844" s="55"/>
      <c r="C844" s="55"/>
    </row>
    <row r="845" spans="1:3">
      <c r="A845" s="9"/>
      <c r="B845" s="55"/>
      <c r="C845" s="55"/>
    </row>
    <row r="846" spans="1:3">
      <c r="A846" s="9"/>
      <c r="B846" s="55"/>
      <c r="C846" s="55"/>
    </row>
    <row r="847" spans="1:3">
      <c r="A847" s="9"/>
      <c r="B847" s="55"/>
      <c r="C847" s="55"/>
    </row>
    <row r="848" spans="1:3">
      <c r="A848" s="9"/>
      <c r="B848" s="55"/>
      <c r="C848" s="55"/>
    </row>
    <row r="849" spans="1:3">
      <c r="A849" s="9"/>
      <c r="B849" s="55"/>
      <c r="C849" s="55"/>
    </row>
    <row r="850" spans="1:3">
      <c r="A850" s="9"/>
      <c r="B850" s="55"/>
      <c r="C850" s="55"/>
    </row>
    <row r="851" spans="1:3">
      <c r="A851" s="9"/>
      <c r="B851" s="55"/>
      <c r="C851" s="55"/>
    </row>
    <row r="852" spans="1:3">
      <c r="A852" s="9"/>
      <c r="B852" s="55"/>
      <c r="C852" s="55"/>
    </row>
    <row r="853" spans="1:3">
      <c r="A853" s="9"/>
      <c r="B853" s="55"/>
      <c r="C853" s="55"/>
    </row>
    <row r="854" spans="1:3">
      <c r="A854" s="9"/>
      <c r="B854" s="55"/>
      <c r="C854" s="55"/>
    </row>
    <row r="855" spans="1:3">
      <c r="A855" s="9"/>
      <c r="B855" s="55"/>
      <c r="C855" s="55"/>
    </row>
    <row r="856" spans="1:3">
      <c r="A856" s="9"/>
      <c r="B856" s="55"/>
      <c r="C856" s="55"/>
    </row>
    <row r="857" spans="1:3">
      <c r="A857" s="9"/>
      <c r="B857" s="55"/>
      <c r="C857" s="55"/>
    </row>
    <row r="858" spans="1:3">
      <c r="A858" s="9"/>
      <c r="B858" s="55"/>
      <c r="C858" s="55"/>
    </row>
    <row r="859" spans="1:3">
      <c r="A859" s="9"/>
      <c r="B859" s="55"/>
      <c r="C859" s="55"/>
    </row>
    <row r="860" spans="1:3">
      <c r="A860" s="9"/>
      <c r="B860" s="55"/>
      <c r="C860" s="55"/>
    </row>
    <row r="861" spans="1:3">
      <c r="A861" s="9"/>
      <c r="B861" s="55"/>
      <c r="C861" s="55"/>
    </row>
    <row r="862" spans="1:3">
      <c r="A862" s="9"/>
      <c r="B862" s="55"/>
      <c r="C862" s="55"/>
    </row>
    <row r="863" spans="1:3">
      <c r="A863" s="9"/>
      <c r="B863" s="55"/>
      <c r="C863" s="55"/>
    </row>
    <row r="864" spans="1:3">
      <c r="A864" s="9"/>
      <c r="B864" s="55"/>
      <c r="C864" s="55"/>
    </row>
    <row r="865" spans="1:3">
      <c r="A865" s="9"/>
      <c r="B865" s="55"/>
      <c r="C865" s="55"/>
    </row>
    <row r="866" spans="1:3">
      <c r="A866" s="9"/>
      <c r="B866" s="55"/>
      <c r="C866" s="55"/>
    </row>
    <row r="867" spans="1:3">
      <c r="A867" s="9"/>
      <c r="B867" s="55"/>
      <c r="C867" s="55"/>
    </row>
    <row r="868" spans="1:3">
      <c r="A868" s="9"/>
      <c r="B868" s="55"/>
      <c r="C868" s="55"/>
    </row>
    <row r="869" spans="1:3">
      <c r="A869" s="9"/>
      <c r="B869" s="55"/>
      <c r="C869" s="55"/>
    </row>
    <row r="870" spans="1:3">
      <c r="A870" s="9"/>
      <c r="B870" s="55"/>
      <c r="C870" s="55"/>
    </row>
    <row r="871" spans="1:3">
      <c r="A871" s="9"/>
      <c r="B871" s="55"/>
      <c r="C871" s="55"/>
    </row>
    <row r="872" spans="1:3">
      <c r="A872" s="9"/>
      <c r="B872" s="55"/>
      <c r="C872" s="55"/>
    </row>
    <row r="873" spans="1:3">
      <c r="A873" s="9"/>
      <c r="B873" s="55"/>
      <c r="C873" s="55"/>
    </row>
    <row r="874" spans="1:3">
      <c r="A874" s="9"/>
      <c r="B874" s="55"/>
      <c r="C874" s="55"/>
    </row>
    <row r="875" spans="1:3">
      <c r="A875" s="9"/>
      <c r="B875" s="55"/>
      <c r="C875" s="55"/>
    </row>
    <row r="876" spans="1:3">
      <c r="A876" s="9"/>
      <c r="B876" s="55"/>
      <c r="C876" s="55"/>
    </row>
    <row r="877" spans="1:3">
      <c r="A877" s="9"/>
      <c r="B877" s="55"/>
      <c r="C877" s="55"/>
    </row>
    <row r="878" spans="1:3">
      <c r="A878" s="9"/>
      <c r="B878" s="55"/>
      <c r="C878" s="55"/>
    </row>
    <row r="879" spans="1:3">
      <c r="A879" s="9"/>
      <c r="B879" s="55"/>
      <c r="C879" s="55"/>
    </row>
    <row r="880" spans="1:3">
      <c r="A880" s="9"/>
      <c r="B880" s="55"/>
      <c r="C880" s="55"/>
    </row>
    <row r="881" spans="1:3">
      <c r="A881" s="9"/>
      <c r="B881" s="55"/>
      <c r="C881" s="55"/>
    </row>
    <row r="882" spans="1:3">
      <c r="A882" s="9"/>
      <c r="B882" s="55"/>
      <c r="C882" s="55"/>
    </row>
    <row r="883" spans="1:3">
      <c r="A883" s="9"/>
      <c r="B883" s="55"/>
      <c r="C883" s="55"/>
    </row>
    <row r="884" spans="1:3">
      <c r="A884" s="9"/>
      <c r="B884" s="55"/>
      <c r="C884" s="55"/>
    </row>
    <row r="885" spans="1:3">
      <c r="A885" s="9"/>
      <c r="B885" s="55"/>
      <c r="C885" s="55"/>
    </row>
    <row r="886" spans="1:3">
      <c r="A886" s="9"/>
      <c r="B886" s="55"/>
      <c r="C886" s="55"/>
    </row>
    <row r="887" spans="1:3">
      <c r="A887" s="9"/>
      <c r="B887" s="55"/>
      <c r="C887" s="55"/>
    </row>
    <row r="888" spans="1:3">
      <c r="A888" s="9"/>
      <c r="B888" s="55"/>
      <c r="C888" s="55"/>
    </row>
    <row r="889" spans="1:3">
      <c r="A889" s="9"/>
      <c r="B889" s="55"/>
      <c r="C889" s="55"/>
    </row>
    <row r="890" spans="1:3">
      <c r="A890" s="9"/>
      <c r="B890" s="55"/>
      <c r="C890" s="55"/>
    </row>
    <row r="891" spans="1:3">
      <c r="A891" s="9"/>
      <c r="B891" s="55"/>
      <c r="C891" s="55"/>
    </row>
    <row r="892" spans="1:3">
      <c r="A892" s="9"/>
      <c r="B892" s="55"/>
      <c r="C892" s="55"/>
    </row>
    <row r="893" spans="1:3">
      <c r="A893" s="9"/>
      <c r="B893" s="55"/>
      <c r="C893" s="55"/>
    </row>
    <row r="894" spans="1:3">
      <c r="A894" s="9"/>
      <c r="B894" s="55"/>
      <c r="C894" s="55"/>
    </row>
    <row r="895" spans="1:3">
      <c r="A895" s="9"/>
      <c r="B895" s="55"/>
      <c r="C895" s="55"/>
    </row>
    <row r="896" spans="1:3">
      <c r="A896" s="9"/>
      <c r="B896" s="55"/>
      <c r="C896" s="55"/>
    </row>
    <row r="897" spans="1:3">
      <c r="A897" s="9"/>
      <c r="B897" s="55"/>
      <c r="C897" s="55"/>
    </row>
    <row r="898" spans="1:3">
      <c r="A898" s="9"/>
      <c r="B898" s="55"/>
      <c r="C898" s="55"/>
    </row>
    <row r="899" spans="1:3">
      <c r="A899" s="9"/>
      <c r="B899" s="55"/>
      <c r="C899" s="55"/>
    </row>
    <row r="900" spans="1:3">
      <c r="A900" s="9"/>
      <c r="B900" s="55"/>
      <c r="C900" s="55"/>
    </row>
    <row r="901" spans="1:3">
      <c r="A901" s="9"/>
      <c r="B901" s="55"/>
      <c r="C901" s="55"/>
    </row>
    <row r="902" spans="1:3">
      <c r="A902" s="9"/>
      <c r="B902" s="55"/>
      <c r="C902" s="55"/>
    </row>
    <row r="903" spans="1:3">
      <c r="A903" s="9"/>
      <c r="B903" s="55"/>
      <c r="C903" s="55"/>
    </row>
    <row r="904" spans="1:3">
      <c r="A904" s="9"/>
      <c r="B904" s="55"/>
      <c r="C904" s="55"/>
    </row>
    <row r="905" spans="1:3">
      <c r="A905" s="9"/>
      <c r="B905" s="55"/>
      <c r="C905" s="55"/>
    </row>
    <row r="906" spans="1:3">
      <c r="A906" s="9"/>
      <c r="B906" s="55"/>
      <c r="C906" s="55"/>
    </row>
    <row r="907" spans="1:3">
      <c r="A907" s="9"/>
      <c r="B907" s="55"/>
      <c r="C907" s="55"/>
    </row>
    <row r="908" spans="1:3">
      <c r="A908" s="9"/>
      <c r="B908" s="55"/>
      <c r="C908" s="55"/>
    </row>
    <row r="909" spans="1:3">
      <c r="A909" s="9"/>
      <c r="B909" s="55"/>
      <c r="C909" s="55"/>
    </row>
    <row r="910" spans="1:3">
      <c r="A910" s="9"/>
      <c r="B910" s="55"/>
      <c r="C910" s="55"/>
    </row>
    <row r="911" spans="1:3">
      <c r="A911" s="9"/>
      <c r="B911" s="55"/>
      <c r="C911" s="55"/>
    </row>
    <row r="912" spans="1:3">
      <c r="A912" s="9"/>
      <c r="B912" s="55"/>
      <c r="C912" s="55"/>
    </row>
    <row r="913" spans="1:3">
      <c r="A913" s="9"/>
      <c r="B913" s="55"/>
      <c r="C913" s="55"/>
    </row>
    <row r="914" spans="1:3">
      <c r="A914" s="9"/>
      <c r="B914" s="55"/>
      <c r="C914" s="55"/>
    </row>
    <row r="915" spans="1:3">
      <c r="A915" s="9"/>
      <c r="B915" s="55"/>
      <c r="C915" s="55"/>
    </row>
    <row r="916" spans="1:3">
      <c r="A916" s="9"/>
      <c r="B916" s="55"/>
      <c r="C916" s="55"/>
    </row>
    <row r="917" spans="1:3">
      <c r="A917" s="9"/>
      <c r="B917" s="55"/>
      <c r="C917" s="55"/>
    </row>
    <row r="918" spans="1:3">
      <c r="A918" s="9"/>
      <c r="B918" s="55"/>
      <c r="C918" s="55"/>
    </row>
    <row r="919" spans="1:3">
      <c r="A919" s="9"/>
      <c r="B919" s="55"/>
      <c r="C919" s="55"/>
    </row>
    <row r="920" spans="1:3">
      <c r="A920" s="9"/>
      <c r="B920" s="55"/>
      <c r="C920" s="55"/>
    </row>
    <row r="921" spans="1:3">
      <c r="A921" s="9"/>
      <c r="B921" s="55"/>
      <c r="C921" s="55"/>
    </row>
    <row r="922" spans="1:3">
      <c r="A922" s="9"/>
      <c r="B922" s="55"/>
      <c r="C922" s="55"/>
    </row>
    <row r="923" spans="1:3">
      <c r="A923" s="9"/>
      <c r="B923" s="55"/>
      <c r="C923" s="55"/>
    </row>
    <row r="924" spans="1:3">
      <c r="A924" s="9"/>
      <c r="B924" s="55"/>
      <c r="C924" s="55"/>
    </row>
    <row r="925" spans="1:3">
      <c r="A925" s="9"/>
      <c r="B925" s="55"/>
      <c r="C925" s="55"/>
    </row>
    <row r="926" spans="1:3">
      <c r="A926" s="9"/>
      <c r="B926" s="55"/>
      <c r="C926" s="55"/>
    </row>
    <row r="927" spans="1:3">
      <c r="A927" s="9"/>
      <c r="B927" s="55"/>
      <c r="C927" s="55"/>
    </row>
    <row r="928" spans="1:3">
      <c r="A928" s="9"/>
      <c r="B928" s="55"/>
      <c r="C928" s="55"/>
    </row>
    <row r="929" spans="1:3">
      <c r="A929" s="9"/>
      <c r="B929" s="55"/>
      <c r="C929" s="55"/>
    </row>
    <row r="930" spans="1:3">
      <c r="A930" s="9"/>
      <c r="B930" s="55"/>
      <c r="C930" s="55"/>
    </row>
    <row r="931" spans="1:3">
      <c r="A931" s="9"/>
      <c r="B931" s="55"/>
      <c r="C931" s="55"/>
    </row>
    <row r="932" spans="1:3">
      <c r="A932" s="9"/>
      <c r="B932" s="55"/>
      <c r="C932" s="55"/>
    </row>
    <row r="933" spans="1:3">
      <c r="A933" s="9"/>
      <c r="B933" s="55"/>
      <c r="C933" s="55"/>
    </row>
    <row r="934" spans="1:3">
      <c r="A934" s="9"/>
      <c r="B934" s="55"/>
      <c r="C934" s="55"/>
    </row>
    <row r="935" spans="1:3">
      <c r="A935" s="9"/>
      <c r="B935" s="55"/>
      <c r="C935" s="55"/>
    </row>
    <row r="936" spans="1:3">
      <c r="A936" s="9"/>
      <c r="B936" s="55"/>
      <c r="C936" s="55"/>
    </row>
    <row r="937" spans="1:3">
      <c r="A937" s="9"/>
      <c r="B937" s="55"/>
      <c r="C937" s="55"/>
    </row>
    <row r="938" spans="1:3">
      <c r="A938" s="9"/>
      <c r="B938" s="55"/>
      <c r="C938" s="55"/>
    </row>
    <row r="939" spans="1:3">
      <c r="A939" s="9"/>
      <c r="B939" s="55"/>
      <c r="C939" s="55"/>
    </row>
    <row r="940" spans="1:3">
      <c r="A940" s="9"/>
      <c r="B940" s="55"/>
      <c r="C940" s="55"/>
    </row>
    <row r="941" spans="1:3">
      <c r="A941" s="9"/>
      <c r="B941" s="55"/>
      <c r="C941" s="55"/>
    </row>
    <row r="942" spans="1:3">
      <c r="A942" s="9"/>
      <c r="B942" s="55"/>
      <c r="C942" s="55"/>
    </row>
    <row r="943" spans="1:3">
      <c r="A943" s="9"/>
      <c r="B943" s="55"/>
      <c r="C943" s="55"/>
    </row>
    <row r="944" spans="1:3">
      <c r="A944" s="9"/>
      <c r="B944" s="55"/>
      <c r="C944" s="55"/>
    </row>
    <row r="945" spans="1:3">
      <c r="A945" s="9"/>
      <c r="B945" s="55"/>
      <c r="C945" s="55"/>
    </row>
    <row r="946" spans="1:3">
      <c r="A946" s="9"/>
      <c r="B946" s="55"/>
      <c r="C946" s="55"/>
    </row>
    <row r="947" spans="1:3">
      <c r="A947" s="9"/>
      <c r="B947" s="55"/>
      <c r="C947" s="55"/>
    </row>
    <row r="948" spans="1:3">
      <c r="A948" s="9"/>
      <c r="B948" s="55"/>
      <c r="C948" s="55"/>
    </row>
    <row r="949" spans="1:3">
      <c r="A949" s="9"/>
      <c r="B949" s="55"/>
      <c r="C949" s="55"/>
    </row>
    <row r="950" spans="1:3">
      <c r="A950" s="9"/>
      <c r="B950" s="55"/>
      <c r="C950" s="55"/>
    </row>
    <row r="951" spans="1:3">
      <c r="A951" s="9"/>
      <c r="B951" s="55"/>
      <c r="C951" s="55"/>
    </row>
    <row r="952" spans="1:3">
      <c r="A952" s="9"/>
      <c r="B952" s="55"/>
      <c r="C952" s="55"/>
    </row>
    <row r="953" spans="1:3">
      <c r="A953" s="9"/>
      <c r="B953" s="55"/>
      <c r="C953" s="55"/>
    </row>
    <row r="954" spans="1:3">
      <c r="A954" s="9"/>
      <c r="B954" s="55"/>
      <c r="C954" s="55"/>
    </row>
    <row r="955" spans="1:3">
      <c r="A955" s="9"/>
      <c r="B955" s="55"/>
      <c r="C955" s="55"/>
    </row>
    <row r="956" spans="1:3">
      <c r="A956" s="9"/>
      <c r="B956" s="55"/>
      <c r="C956" s="55"/>
    </row>
    <row r="957" spans="1:3">
      <c r="A957" s="9"/>
      <c r="B957" s="55"/>
      <c r="C957" s="55"/>
    </row>
    <row r="958" spans="1:3">
      <c r="A958" s="9"/>
      <c r="B958" s="55"/>
      <c r="C958" s="55"/>
    </row>
    <row r="959" spans="1:3">
      <c r="A959" s="9"/>
      <c r="B959" s="55"/>
      <c r="C959" s="55"/>
    </row>
    <row r="960" spans="1:3">
      <c r="A960" s="9"/>
      <c r="B960" s="55"/>
      <c r="C960" s="55"/>
    </row>
    <row r="961" spans="1:3">
      <c r="A961" s="9"/>
      <c r="B961" s="55"/>
      <c r="C961" s="55"/>
    </row>
    <row r="962" spans="1:3">
      <c r="A962" s="9"/>
      <c r="B962" s="55"/>
      <c r="C962" s="55"/>
    </row>
    <row r="963" spans="1:3">
      <c r="A963" s="9"/>
      <c r="B963" s="55"/>
      <c r="C963" s="55"/>
    </row>
    <row r="964" spans="1:3">
      <c r="A964" s="9"/>
      <c r="B964" s="55"/>
      <c r="C964" s="55"/>
    </row>
    <row r="965" spans="1:3">
      <c r="A965" s="9"/>
      <c r="B965" s="55"/>
      <c r="C965" s="55"/>
    </row>
    <row r="966" spans="1:3">
      <c r="A966" s="9"/>
      <c r="B966" s="55"/>
      <c r="C966" s="55"/>
    </row>
    <row r="967" spans="1:3">
      <c r="A967" s="9"/>
      <c r="B967" s="55"/>
      <c r="C967" s="55"/>
    </row>
    <row r="968" spans="1:3">
      <c r="A968" s="9"/>
      <c r="B968" s="55"/>
      <c r="C968" s="55"/>
    </row>
    <row r="969" spans="1:3">
      <c r="A969" s="9"/>
      <c r="B969" s="55"/>
      <c r="C969" s="55"/>
    </row>
    <row r="970" spans="1:3">
      <c r="A970" s="9"/>
      <c r="B970" s="55"/>
      <c r="C970" s="55"/>
    </row>
    <row r="971" spans="1:3">
      <c r="A971" s="9"/>
      <c r="B971" s="55"/>
      <c r="C971" s="55"/>
    </row>
    <row r="972" spans="1:3">
      <c r="A972" s="9"/>
      <c r="B972" s="55"/>
      <c r="C972" s="55"/>
    </row>
    <row r="973" spans="1:3">
      <c r="A973" s="9"/>
      <c r="B973" s="55"/>
      <c r="C973" s="55"/>
    </row>
    <row r="974" spans="1:3">
      <c r="A974" s="9"/>
      <c r="B974" s="55"/>
      <c r="C974" s="55"/>
    </row>
    <row r="975" spans="1:3">
      <c r="A975" s="9"/>
      <c r="B975" s="55"/>
      <c r="C975" s="55"/>
    </row>
    <row r="976" spans="1:3">
      <c r="A976" s="9"/>
      <c r="B976" s="55"/>
      <c r="C976" s="55"/>
    </row>
    <row r="977" spans="1:3">
      <c r="A977" s="9"/>
      <c r="B977" s="55"/>
      <c r="C977" s="55"/>
    </row>
    <row r="978" spans="1:3">
      <c r="A978" s="9"/>
      <c r="B978" s="55"/>
      <c r="C978" s="55"/>
    </row>
    <row r="979" spans="1:3">
      <c r="A979" s="9"/>
      <c r="B979" s="55"/>
      <c r="C979" s="55"/>
    </row>
    <row r="980" spans="1:3">
      <c r="A980" s="9"/>
      <c r="B980" s="55"/>
      <c r="C980" s="55"/>
    </row>
    <row r="981" spans="1:3">
      <c r="A981" s="9"/>
      <c r="B981" s="55"/>
      <c r="C981" s="55"/>
    </row>
    <row r="982" spans="1:3">
      <c r="A982" s="9"/>
      <c r="B982" s="55"/>
      <c r="C982" s="55"/>
    </row>
    <row r="983" spans="1:3">
      <c r="A983" s="9"/>
      <c r="B983" s="55"/>
      <c r="C983" s="55"/>
    </row>
    <row r="984" spans="1:3">
      <c r="A984" s="9"/>
      <c r="B984" s="55"/>
      <c r="C984" s="55"/>
    </row>
    <row r="985" spans="1:3">
      <c r="A985" s="9"/>
      <c r="B985" s="55"/>
      <c r="C985" s="55"/>
    </row>
    <row r="986" spans="1:3">
      <c r="A986" s="9"/>
      <c r="B986" s="55"/>
      <c r="C986" s="55"/>
    </row>
    <row r="987" spans="1:3">
      <c r="A987" s="9"/>
      <c r="B987" s="55"/>
      <c r="C987" s="55"/>
    </row>
    <row r="988" spans="1:3">
      <c r="A988" s="9"/>
      <c r="B988" s="55"/>
      <c r="C988" s="55"/>
    </row>
    <row r="989" spans="1:3">
      <c r="A989" s="9"/>
      <c r="B989" s="55"/>
      <c r="C989" s="55"/>
    </row>
    <row r="990" spans="1:3">
      <c r="A990" s="9"/>
      <c r="B990" s="55"/>
      <c r="C990" s="55"/>
    </row>
    <row r="991" spans="1:3">
      <c r="A991" s="9"/>
      <c r="B991" s="55"/>
      <c r="C991" s="55"/>
    </row>
    <row r="992" spans="1:3">
      <c r="A992" s="9"/>
      <c r="B992" s="55"/>
      <c r="C992" s="55"/>
    </row>
    <row r="993" spans="1:3">
      <c r="A993" s="9"/>
      <c r="B993" s="55"/>
      <c r="C993" s="55"/>
    </row>
    <row r="994" spans="1:3">
      <c r="A994" s="9"/>
      <c r="B994" s="55"/>
      <c r="C994" s="55"/>
    </row>
    <row r="995" spans="1:3">
      <c r="A995" s="9"/>
      <c r="B995" s="55"/>
      <c r="C995" s="55"/>
    </row>
    <row r="996" spans="1:3">
      <c r="A996" s="9"/>
      <c r="B996" s="55"/>
      <c r="C996" s="55"/>
    </row>
    <row r="997" spans="1:3">
      <c r="A997" s="9"/>
      <c r="B997" s="55"/>
      <c r="C997" s="55"/>
    </row>
    <row r="998" spans="1:3">
      <c r="A998" s="9"/>
      <c r="B998" s="55"/>
      <c r="C998" s="55"/>
    </row>
    <row r="999" spans="1:3">
      <c r="A999" s="9"/>
      <c r="B999" s="55"/>
      <c r="C999" s="55"/>
    </row>
    <row r="1000" spans="1:3">
      <c r="A1000" s="9"/>
      <c r="B1000" s="55"/>
      <c r="C1000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Chloe Tan</dc:creator>
  <cp:keywords/>
  <dc:description/>
  <cp:lastModifiedBy>Chloe Tan</cp:lastModifiedBy>
  <cp:revision/>
  <dcterms:created xsi:type="dcterms:W3CDTF">2023-08-31T23:35:47Z</dcterms:created>
  <dcterms:modified xsi:type="dcterms:W3CDTF">2023-09-06T08:25:35Z</dcterms:modified>
  <cp:category/>
  <cp:contentStatus/>
</cp:coreProperties>
</file>