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Workspace/borg-benchmark/v2/"/>
    </mc:Choice>
  </mc:AlternateContent>
  <xr:revisionPtr revIDLastSave="0" documentId="13_ncr:1_{2CCEDE2F-E22F-6546-8353-E942C0756664}" xr6:coauthVersionLast="47" xr6:coauthVersionMax="47" xr10:uidLastSave="{00000000-0000-0000-0000-000000000000}"/>
  <bookViews>
    <workbookView xWindow="0" yWindow="500" windowWidth="27720" windowHeight="175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1" i="1" l="1"/>
  <c r="H11" i="1"/>
  <c r="F11" i="1"/>
  <c r="E11" i="1"/>
  <c r="D11" i="1"/>
  <c r="C11" i="1"/>
  <c r="B11" i="1"/>
  <c r="J5" i="1"/>
  <c r="I5" i="1"/>
  <c r="H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<sst xmlns="http://schemas.openxmlformats.org/spreadsheetml/2006/main" count="37" uniqueCount="21">
  <si>
    <t>high latency (270ms)</t>
  </si>
  <si>
    <t>borg 1.2</t>
  </si>
  <si>
    <t>borg 2.0b4</t>
  </si>
  <si>
    <t>restic 0.14</t>
  </si>
  <si>
    <t>default</t>
  </si>
  <si>
    <t>BDP (buffer)</t>
  </si>
  <si>
    <t>BBR (congestion)</t>
  </si>
  <si>
    <t>create-1 (iso, img)</t>
  </si>
  <si>
    <t>wall clock in sec</t>
  </si>
  <si>
    <t>cpu, user in sec</t>
  </si>
  <si>
    <t>cpu, system in sec</t>
  </si>
  <si>
    <t>max rss in kb</t>
  </si>
  <si>
    <t>create-2 (text)</t>
  </si>
  <si>
    <t>wall clock</t>
  </si>
  <si>
    <t>cpu, user</t>
  </si>
  <si>
    <t>cpu, system</t>
  </si>
  <si>
    <t>max rss</t>
  </si>
  <si>
    <t>create-3</t>
  </si>
  <si>
    <t>prune-1</t>
  </si>
  <si>
    <t>final size in GB</t>
  </si>
  <si>
    <t>normal latency (25ms)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</si>
</sst>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="154" zoomScaleNormal="154" workbookViewId="0">
      <pane xSplit="1" topLeftCell="B1" activePane="topRight" state="frozen"/>
      <selection pane="topRight" activeCell="L12" sqref="L12"/>
    </sheetView>
  </sheetViews>
  <sheetFormatPr baseColWidth="10" defaultColWidth="11.5" defaultRowHeight="13" x14ac:dyDescent="0.15"/>
  <cols>
    <col min="1" max="1" width="16.1640625" customWidth="1"/>
    <col min="4" max="4" width="9.6640625" customWidth="1"/>
    <col min="7" max="7" width="3.33203125" customWidth="1"/>
    <col min="9" max="12" width="10.83203125" customWidth="1"/>
  </cols>
  <sheetData>
    <row r="1" spans="1:12" s="3" customFormat="1" ht="12.75" customHeight="1" x14ac:dyDescent="0.15">
      <c r="B1" s="2" t="s">
        <v>0</v>
      </c>
      <c r="C1" s="2"/>
      <c r="D1" s="2"/>
      <c r="E1" s="2"/>
      <c r="F1" s="2"/>
      <c r="H1" s="1" t="s">
        <v>20</v>
      </c>
      <c r="I1" s="1"/>
      <c r="J1" s="1"/>
      <c r="K1"/>
      <c r="L1"/>
    </row>
    <row r="2" spans="1:12" s="5" customFormat="1" ht="12.75" customHeight="1" x14ac:dyDescent="0.15">
      <c r="B2" s="4" t="s">
        <v>1</v>
      </c>
      <c r="C2" s="2" t="s">
        <v>2</v>
      </c>
      <c r="D2" s="2"/>
      <c r="E2" s="2"/>
      <c r="F2" s="5" t="s">
        <v>3</v>
      </c>
      <c r="H2" s="5" t="s">
        <v>1</v>
      </c>
      <c r="I2" s="5" t="s">
        <v>2</v>
      </c>
      <c r="J2" s="5" t="s">
        <v>3</v>
      </c>
      <c r="K2" s="6"/>
      <c r="L2" s="6"/>
    </row>
    <row r="3" spans="1:12" s="5" customFormat="1" ht="28" x14ac:dyDescent="0.15">
      <c r="B3" s="5" t="s">
        <v>4</v>
      </c>
      <c r="C3" s="5" t="s">
        <v>4</v>
      </c>
      <c r="D3" s="5" t="s">
        <v>5</v>
      </c>
      <c r="E3" s="5" t="s">
        <v>6</v>
      </c>
      <c r="F3" s="5" t="s">
        <v>4</v>
      </c>
      <c r="H3" s="5" t="s">
        <v>4</v>
      </c>
      <c r="I3" s="5" t="s">
        <v>4</v>
      </c>
      <c r="J3" s="5" t="s">
        <v>4</v>
      </c>
      <c r="K3"/>
      <c r="L3" s="6"/>
    </row>
    <row r="4" spans="1:12" s="3" customFormat="1" ht="14" x14ac:dyDescent="0.15">
      <c r="A4" s="3" t="s">
        <v>7</v>
      </c>
      <c r="K4"/>
      <c r="L4"/>
    </row>
    <row r="5" spans="1:12" x14ac:dyDescent="0.15">
      <c r="A5" t="s">
        <v>8</v>
      </c>
      <c r="B5">
        <f>23*60+40</f>
        <v>1420</v>
      </c>
      <c r="C5">
        <f>22*60+14</f>
        <v>1334</v>
      </c>
      <c r="D5">
        <f>21*60+25</f>
        <v>1285</v>
      </c>
      <c r="E5">
        <f>21*60+46</f>
        <v>1306</v>
      </c>
      <c r="F5">
        <f>19*60+26</f>
        <v>1166</v>
      </c>
      <c r="H5">
        <f>8*60+56</f>
        <v>536</v>
      </c>
      <c r="I5">
        <f>6*60+57</f>
        <v>417</v>
      </c>
      <c r="J5">
        <f>14*60+58</f>
        <v>898</v>
      </c>
    </row>
    <row r="6" spans="1:12" x14ac:dyDescent="0.15">
      <c r="A6" t="s">
        <v>9</v>
      </c>
      <c r="B6">
        <v>175.91</v>
      </c>
      <c r="C6">
        <v>121.33</v>
      </c>
      <c r="D6">
        <v>123.72</v>
      </c>
      <c r="E6">
        <v>126.73</v>
      </c>
      <c r="F6">
        <v>416.97</v>
      </c>
      <c r="H6">
        <v>254.77</v>
      </c>
      <c r="I6">
        <v>136.52000000000001</v>
      </c>
      <c r="J6">
        <v>581.19000000000005</v>
      </c>
    </row>
    <row r="7" spans="1:12" x14ac:dyDescent="0.15">
      <c r="A7" t="s">
        <v>10</v>
      </c>
      <c r="B7">
        <v>37.68</v>
      </c>
      <c r="C7">
        <v>34.64</v>
      </c>
      <c r="D7">
        <v>33.71</v>
      </c>
      <c r="E7">
        <v>27.9</v>
      </c>
      <c r="F7">
        <v>62.95</v>
      </c>
      <c r="H7">
        <v>39.049999999999997</v>
      </c>
      <c r="I7">
        <v>29.49</v>
      </c>
      <c r="J7">
        <v>74.77</v>
      </c>
    </row>
    <row r="8" spans="1:12" x14ac:dyDescent="0.15">
      <c r="A8" t="s">
        <v>11</v>
      </c>
      <c r="B8">
        <v>114048</v>
      </c>
      <c r="C8">
        <v>118260</v>
      </c>
      <c r="D8">
        <v>120116</v>
      </c>
      <c r="E8">
        <v>117528</v>
      </c>
      <c r="F8">
        <v>193248</v>
      </c>
      <c r="H8">
        <v>140644</v>
      </c>
      <c r="I8">
        <v>146380</v>
      </c>
      <c r="J8">
        <v>217484</v>
      </c>
    </row>
    <row r="10" spans="1:12" ht="14" x14ac:dyDescent="0.15">
      <c r="A10" s="3" t="s">
        <v>12</v>
      </c>
    </row>
    <row r="11" spans="1:12" x14ac:dyDescent="0.15">
      <c r="A11" t="s">
        <v>13</v>
      </c>
      <c r="B11">
        <f>2*60+34</f>
        <v>154</v>
      </c>
      <c r="C11">
        <f>120+32</f>
        <v>152</v>
      </c>
      <c r="D11">
        <f>2*60+33</f>
        <v>153</v>
      </c>
      <c r="E11">
        <f>120+34</f>
        <v>154</v>
      </c>
      <c r="F11">
        <f>7*60+14</f>
        <v>434</v>
      </c>
      <c r="H11">
        <f>120+26</f>
        <v>146</v>
      </c>
      <c r="I11">
        <f>2*60+18</f>
        <v>138</v>
      </c>
      <c r="J11">
        <v>600</v>
      </c>
    </row>
    <row r="12" spans="1:12" x14ac:dyDescent="0.15">
      <c r="A12" t="s">
        <v>14</v>
      </c>
      <c r="B12">
        <v>115.85</v>
      </c>
      <c r="C12">
        <v>110.98</v>
      </c>
      <c r="D12">
        <v>110.02</v>
      </c>
      <c r="E12">
        <v>108.33</v>
      </c>
      <c r="F12">
        <v>383.98</v>
      </c>
      <c r="H12">
        <v>125.96</v>
      </c>
      <c r="I12">
        <v>117.07</v>
      </c>
      <c r="J12">
        <v>530.04</v>
      </c>
    </row>
    <row r="13" spans="1:12" x14ac:dyDescent="0.15">
      <c r="A13" t="s">
        <v>15</v>
      </c>
      <c r="B13">
        <v>16.54</v>
      </c>
      <c r="C13">
        <v>16.79</v>
      </c>
      <c r="D13">
        <v>16.8</v>
      </c>
      <c r="E13">
        <v>17.399999999999999</v>
      </c>
      <c r="F13">
        <v>22</v>
      </c>
      <c r="H13">
        <v>18.07</v>
      </c>
      <c r="I13">
        <v>19</v>
      </c>
      <c r="J13">
        <v>36.42</v>
      </c>
    </row>
    <row r="14" spans="1:12" x14ac:dyDescent="0.15">
      <c r="A14" t="s">
        <v>16</v>
      </c>
      <c r="B14">
        <v>107692</v>
      </c>
      <c r="C14">
        <v>120128</v>
      </c>
      <c r="D14">
        <v>116060</v>
      </c>
      <c r="E14">
        <v>112028</v>
      </c>
      <c r="F14">
        <v>204696</v>
      </c>
      <c r="H14">
        <v>110848</v>
      </c>
      <c r="I14">
        <v>110412</v>
      </c>
      <c r="J14">
        <v>179260</v>
      </c>
    </row>
    <row r="16" spans="1:12" ht="14" x14ac:dyDescent="0.15">
      <c r="A16" s="3" t="s">
        <v>17</v>
      </c>
    </row>
    <row r="17" spans="1:10" x14ac:dyDescent="0.15">
      <c r="A17" t="s">
        <v>13</v>
      </c>
      <c r="B17">
        <v>22</v>
      </c>
      <c r="C17">
        <v>21</v>
      </c>
      <c r="D17">
        <v>22</v>
      </c>
      <c r="E17">
        <v>21.9</v>
      </c>
      <c r="F17">
        <v>11</v>
      </c>
      <c r="H17">
        <v>18</v>
      </c>
      <c r="I17">
        <v>16</v>
      </c>
      <c r="J17">
        <v>8</v>
      </c>
    </row>
    <row r="18" spans="1:10" x14ac:dyDescent="0.15">
      <c r="A18" t="s">
        <v>14</v>
      </c>
      <c r="B18">
        <v>14.32</v>
      </c>
      <c r="C18">
        <v>13.47</v>
      </c>
      <c r="D18">
        <v>14.03</v>
      </c>
      <c r="E18">
        <v>13.44</v>
      </c>
      <c r="F18">
        <v>3.95</v>
      </c>
      <c r="H18">
        <v>16.02</v>
      </c>
      <c r="I18">
        <v>14.48</v>
      </c>
      <c r="J18">
        <v>4.62</v>
      </c>
    </row>
    <row r="19" spans="1:10" x14ac:dyDescent="0.15">
      <c r="A19" t="s">
        <v>15</v>
      </c>
      <c r="B19">
        <v>1.26</v>
      </c>
      <c r="C19">
        <v>1.59</v>
      </c>
      <c r="D19">
        <v>1.54</v>
      </c>
      <c r="E19">
        <v>1.5</v>
      </c>
      <c r="F19">
        <v>1.39</v>
      </c>
      <c r="H19">
        <v>1.46</v>
      </c>
      <c r="I19">
        <v>1.35</v>
      </c>
      <c r="J19">
        <v>1.02</v>
      </c>
    </row>
    <row r="20" spans="1:10" x14ac:dyDescent="0.15">
      <c r="A20" t="s">
        <v>16</v>
      </c>
      <c r="B20">
        <v>81128</v>
      </c>
      <c r="C20">
        <v>110616</v>
      </c>
      <c r="D20">
        <v>110676</v>
      </c>
      <c r="E20">
        <v>110516</v>
      </c>
      <c r="F20">
        <v>159956</v>
      </c>
      <c r="H20">
        <v>81308</v>
      </c>
      <c r="I20">
        <v>111344</v>
      </c>
      <c r="J20">
        <v>147068</v>
      </c>
    </row>
    <row r="22" spans="1:10" ht="14" x14ac:dyDescent="0.15">
      <c r="A22" s="3" t="s">
        <v>18</v>
      </c>
    </row>
    <row r="23" spans="1:10" x14ac:dyDescent="0.15">
      <c r="A23" t="s">
        <v>13</v>
      </c>
      <c r="B23">
        <v>13</v>
      </c>
      <c r="C23">
        <v>15</v>
      </c>
      <c r="D23">
        <v>15</v>
      </c>
      <c r="E23">
        <v>14</v>
      </c>
      <c r="F23">
        <v>9</v>
      </c>
      <c r="H23">
        <v>7</v>
      </c>
      <c r="I23">
        <v>7</v>
      </c>
      <c r="J23">
        <v>5</v>
      </c>
    </row>
    <row r="24" spans="1:10" x14ac:dyDescent="0.15">
      <c r="A24" t="s">
        <v>14</v>
      </c>
      <c r="B24">
        <v>3.69</v>
      </c>
      <c r="C24">
        <v>4.7699999999999996</v>
      </c>
      <c r="D24">
        <v>4.68</v>
      </c>
      <c r="E24">
        <v>4.6500000000000004</v>
      </c>
      <c r="F24">
        <v>1.93</v>
      </c>
      <c r="H24">
        <v>5.44</v>
      </c>
      <c r="I24">
        <v>5.95</v>
      </c>
      <c r="J24">
        <v>2.37</v>
      </c>
    </row>
    <row r="25" spans="1:10" x14ac:dyDescent="0.15">
      <c r="A25" t="s">
        <v>15</v>
      </c>
      <c r="B25">
        <v>0.53</v>
      </c>
      <c r="C25">
        <v>0.64</v>
      </c>
      <c r="D25">
        <v>0.56999999999999995</v>
      </c>
      <c r="E25">
        <v>0.53</v>
      </c>
      <c r="F25">
        <v>0.12</v>
      </c>
      <c r="H25">
        <v>0.55000000000000004</v>
      </c>
      <c r="I25">
        <v>0.48</v>
      </c>
      <c r="J25">
        <v>0</v>
      </c>
    </row>
    <row r="26" spans="1:10" x14ac:dyDescent="0.15">
      <c r="A26" t="s">
        <v>16</v>
      </c>
      <c r="B26">
        <v>81124</v>
      </c>
      <c r="C26">
        <v>112352</v>
      </c>
      <c r="D26">
        <v>110524</v>
      </c>
      <c r="E26">
        <v>111384</v>
      </c>
      <c r="F26">
        <v>85464</v>
      </c>
      <c r="H26">
        <v>81480</v>
      </c>
      <c r="I26">
        <v>112012</v>
      </c>
      <c r="J26">
        <v>86980</v>
      </c>
    </row>
    <row r="28" spans="1:10" x14ac:dyDescent="0.15">
      <c r="A28" t="s">
        <v>19</v>
      </c>
      <c r="B28">
        <v>9.5299999999999994</v>
      </c>
      <c r="C28">
        <v>9.5299999999999994</v>
      </c>
      <c r="D28">
        <v>9.52</v>
      </c>
      <c r="E28">
        <v>9.52</v>
      </c>
      <c r="F28">
        <v>10.199999999999999</v>
      </c>
      <c r="H28">
        <v>9.5299999999999994</v>
      </c>
      <c r="I28">
        <v>9.52</v>
      </c>
      <c r="J28">
        <v>10.199999999999999</v>
      </c>
    </row>
  </sheetData>
  <mergeCells count="3">
    <mergeCell ref="B1:F1"/>
    <mergeCell ref="H1:J1"/>
    <mergeCell ref="C2:E2"/>
  </mergeCells>
  <conditionalFormatting sqref="H5:J5">
    <cfRule type="colorScale" priority="14">
      <colorScale>
        <cfvo type="min"/>
        <cfvo type="max"/>
        <color theme="9" tint="0.39997558519241921"/>
        <color theme="5" tint="0.39997558519241921"/>
      </colorScale>
    </cfRule>
  </conditionalFormatting>
  <conditionalFormatting sqref="B8:F8">
    <cfRule type="colorScale" priority="13">
      <colorScale>
        <cfvo type="min"/>
        <cfvo type="max"/>
        <color theme="9" tint="0.39997558519241921"/>
        <color theme="5" tint="0.39997558519241921"/>
      </colorScale>
    </cfRule>
  </conditionalFormatting>
  <conditionalFormatting sqref="H8:J8">
    <cfRule type="colorScale" priority="12">
      <colorScale>
        <cfvo type="min"/>
        <cfvo type="max"/>
        <color theme="9" tint="0.39997558519241921"/>
        <color theme="5" tint="0.39997558519241921"/>
      </colorScale>
    </cfRule>
  </conditionalFormatting>
  <conditionalFormatting sqref="B11:F11">
    <cfRule type="colorScale" priority="11">
      <colorScale>
        <cfvo type="min"/>
        <cfvo type="max"/>
        <color theme="9" tint="0.39997558519241921"/>
        <color theme="5" tint="0.39997558519241921"/>
      </colorScale>
    </cfRule>
  </conditionalFormatting>
  <conditionalFormatting sqref="H11:J11">
    <cfRule type="colorScale" priority="10">
      <colorScale>
        <cfvo type="min"/>
        <cfvo type="max"/>
        <color theme="9" tint="0.39997558519241921"/>
        <color theme="5" tint="0.39997558519241921"/>
      </colorScale>
    </cfRule>
  </conditionalFormatting>
  <conditionalFormatting sqref="B14:F14">
    <cfRule type="colorScale" priority="9">
      <colorScale>
        <cfvo type="min"/>
        <cfvo type="max"/>
        <color theme="9" tint="0.39997558519241921"/>
        <color theme="5" tint="0.39997558519241921"/>
      </colorScale>
    </cfRule>
  </conditionalFormatting>
  <conditionalFormatting sqref="H14:J14">
    <cfRule type="colorScale" priority="8">
      <colorScale>
        <cfvo type="min"/>
        <cfvo type="max"/>
        <color theme="9" tint="0.39997558519241921"/>
        <color theme="5" tint="0.39997558519241921"/>
      </colorScale>
    </cfRule>
  </conditionalFormatting>
  <conditionalFormatting sqref="B5:F5">
    <cfRule type="colorScale" priority="7">
      <colorScale>
        <cfvo type="min"/>
        <cfvo type="max"/>
        <color theme="9" tint="0.39997558519241921"/>
        <color theme="5" tint="0.39997558519241921"/>
      </colorScale>
    </cfRule>
  </conditionalFormatting>
  <conditionalFormatting sqref="B6:F6">
    <cfRule type="colorScale" priority="6">
      <colorScale>
        <cfvo type="min"/>
        <cfvo type="max"/>
        <color theme="9" tint="0.39997558519241921"/>
        <color theme="5" tint="0.39997558519241921"/>
      </colorScale>
    </cfRule>
  </conditionalFormatting>
  <conditionalFormatting sqref="H6:J6">
    <cfRule type="colorScale" priority="5">
      <colorScale>
        <cfvo type="min"/>
        <cfvo type="max"/>
        <color theme="9" tint="0.39997558519241921"/>
        <color theme="5" tint="0.39997558519241921"/>
      </colorScale>
    </cfRule>
  </conditionalFormatting>
  <conditionalFormatting sqref="B12:F12">
    <cfRule type="colorScale" priority="4">
      <colorScale>
        <cfvo type="min"/>
        <cfvo type="max"/>
        <color theme="9" tint="0.39997558519241921"/>
        <color theme="5" tint="0.39997558519241921"/>
      </colorScale>
    </cfRule>
  </conditionalFormatting>
  <conditionalFormatting sqref="H12:J12">
    <cfRule type="colorScale" priority="3">
      <colorScale>
        <cfvo type="min"/>
        <cfvo type="max"/>
        <color theme="9" tint="0.39997558519241921"/>
        <color theme="5" tint="0.39997558519241921"/>
      </colorScale>
    </cfRule>
  </conditionalFormatting>
  <conditionalFormatting sqref="B28:F28">
    <cfRule type="colorScale" priority="2">
      <colorScale>
        <cfvo type="min"/>
        <cfvo type="max"/>
        <color theme="9" tint="0.39997558519241921"/>
        <color theme="5" tint="0.39997558519241921"/>
      </colorScale>
    </cfRule>
  </conditionalFormatting>
  <conditionalFormatting sqref="H28:J28">
    <cfRule type="colorScale" priority="1">
      <colorScale>
        <cfvo type="min"/>
        <cfvo type="max"/>
        <color theme="9" tint="0.39997558519241921"/>
        <color theme="5" tint="0.39997558519241921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16</cp:revision>
  <dcterms:created xsi:type="dcterms:W3CDTF">2022-12-08T15:33:53Z</dcterms:created>
  <dcterms:modified xsi:type="dcterms:W3CDTF">2022-12-08T19:26:59Z</dcterms:modified>
  <dc:language>en-US</dc:language>
</cp:coreProperties>
</file>