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nker\Swarovski\Automation\PutAway_Monthly\"/>
    </mc:Choice>
  </mc:AlternateContent>
  <bookViews>
    <workbookView xWindow="0" yWindow="0" windowWidth="15345" windowHeight="6705"/>
  </bookViews>
  <sheets>
    <sheet name="Chart" sheetId="3" r:id="rId1"/>
  </sheets>
  <definedNames>
    <definedName name="_xlnm._FilterDatabase" localSheetId="0" hidden="1">Chart!$A$1:$H$76</definedName>
  </definedNames>
  <calcPr calcId="152511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3" l="1"/>
  <c r="B15" i="3"/>
  <c r="B5" i="3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2" i="3"/>
  <c r="B3" i="3"/>
  <c r="B4" i="3"/>
  <c r="B6" i="3"/>
  <c r="B7" i="3"/>
  <c r="B8" i="3"/>
  <c r="B9" i="3"/>
  <c r="B10" i="3"/>
  <c r="B11" i="3"/>
  <c r="B12" i="3"/>
  <c r="B13" i="3"/>
  <c r="B14" i="3"/>
  <c r="B16" i="3"/>
  <c r="B17" i="3"/>
  <c r="B18" i="3"/>
  <c r="B19" i="3"/>
  <c r="B20" i="3"/>
  <c r="B21" i="3"/>
  <c r="B22" i="3"/>
  <c r="B23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2" i="3"/>
</calcChain>
</file>

<file path=xl/comments1.xml><?xml version="1.0" encoding="utf-8"?>
<comments xmlns="http://schemas.openxmlformats.org/spreadsheetml/2006/main">
  <authors>
    <author>Cher Lin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Cher Lin:</t>
        </r>
        <r>
          <rPr>
            <sz val="9"/>
            <color indexed="81"/>
            <rFont val="Tahoma"/>
            <charset val="1"/>
          </rPr>
          <t xml:space="preserve">
Hide this column in the report table but shows the target line in the chart.</t>
        </r>
      </text>
    </comment>
  </commentList>
</comments>
</file>

<file path=xl/sharedStrings.xml><?xml version="1.0" encoding="utf-8"?>
<sst xmlns="http://schemas.openxmlformats.org/spreadsheetml/2006/main" count="168" uniqueCount="24">
  <si>
    <t>Pallet</t>
  </si>
  <si>
    <t>Grand Total</t>
  </si>
  <si>
    <t>Date</t>
  </si>
  <si>
    <t>Column Labels</t>
  </si>
  <si>
    <t>Target</t>
  </si>
  <si>
    <t>WeekDay</t>
  </si>
  <si>
    <t>Fail</t>
  </si>
  <si>
    <t>Month</t>
  </si>
  <si>
    <t>Count of Date</t>
  </si>
  <si>
    <t>Pass / Fail</t>
  </si>
  <si>
    <t>Pass</t>
  </si>
  <si>
    <t>May</t>
  </si>
  <si>
    <t>June</t>
  </si>
  <si>
    <t>July</t>
  </si>
  <si>
    <t>MonthN</t>
  </si>
  <si>
    <t>WeekDayN</t>
  </si>
  <si>
    <t>Wed</t>
  </si>
  <si>
    <t>Tue</t>
  </si>
  <si>
    <t>Mon</t>
  </si>
  <si>
    <t>Thu</t>
  </si>
  <si>
    <t>Fri</t>
  </si>
  <si>
    <t>Sat</t>
  </si>
  <si>
    <t>Sun</t>
  </si>
  <si>
    <t>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</si>
</sst>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Daily PutAway - May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WeekDayN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Chart!$A$2:$A$27</c:f>
              <c:numCache>
                <c:formatCode>m/d/yyyy</c:formatCode>
                <c:ptCount val="26"/>
                <c:pt idx="0">
                  <c:v>43222</c:v>
                </c:pt>
                <c:pt idx="1">
                  <c:v>43223</c:v>
                </c:pt>
                <c:pt idx="2">
                  <c:v>43224</c:v>
                </c:pt>
                <c:pt idx="3">
                  <c:v>43227</c:v>
                </c:pt>
                <c:pt idx="4">
                  <c:v>43228</c:v>
                </c:pt>
                <c:pt idx="5">
                  <c:v>43229</c:v>
                </c:pt>
                <c:pt idx="6">
                  <c:v>43230</c:v>
                </c:pt>
                <c:pt idx="7">
                  <c:v>43231</c:v>
                </c:pt>
                <c:pt idx="8">
                  <c:v>43232</c:v>
                </c:pt>
                <c:pt idx="9">
                  <c:v>43234</c:v>
                </c:pt>
                <c:pt idx="10">
                  <c:v>43235</c:v>
                </c:pt>
                <c:pt idx="11">
                  <c:v>43236</c:v>
                </c:pt>
                <c:pt idx="12">
                  <c:v>43237</c:v>
                </c:pt>
                <c:pt idx="13">
                  <c:v>43238</c:v>
                </c:pt>
                <c:pt idx="14">
                  <c:v>43239</c:v>
                </c:pt>
                <c:pt idx="15">
                  <c:v>43240</c:v>
                </c:pt>
                <c:pt idx="16">
                  <c:v>43241</c:v>
                </c:pt>
                <c:pt idx="17">
                  <c:v>43242</c:v>
                </c:pt>
                <c:pt idx="18">
                  <c:v>43243</c:v>
                </c:pt>
                <c:pt idx="19">
                  <c:v>43244</c:v>
                </c:pt>
                <c:pt idx="20">
                  <c:v>43245</c:v>
                </c:pt>
                <c:pt idx="21">
                  <c:v>43246</c:v>
                </c:pt>
                <c:pt idx="22">
                  <c:v>43247</c:v>
                </c:pt>
                <c:pt idx="23">
                  <c:v>43248</c:v>
                </c:pt>
                <c:pt idx="24">
                  <c:v>43250</c:v>
                </c:pt>
                <c:pt idx="25">
                  <c:v>43251</c:v>
                </c:pt>
              </c:numCache>
              <c:extLst xmlns:c15="http://schemas.microsoft.com/office/drawing/2012/chart"/>
            </c:numRef>
          </c:cat>
          <c:val>
            <c:numRef>
              <c:f>Chart!$D$2:$D$27</c:f>
              <c:extLst xmlns:c15="http://schemas.microsoft.com/office/drawing/2012/chart"/>
            </c:numRef>
          </c:val>
        </c:ser>
        <c:ser>
          <c:idx val="1"/>
          <c:order val="1"/>
          <c:tx>
            <c:strRef>
              <c:f>Chart!$F$1</c:f>
              <c:strCache>
                <c:ptCount val="1"/>
                <c:pt idx="0">
                  <c:v>Pallet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Chart!$A$2:$A$27</c:f>
              <c:numCache>
                <c:formatCode>m/d/yyyy</c:formatCode>
                <c:ptCount val="26"/>
                <c:pt idx="0">
                  <c:v>43222</c:v>
                </c:pt>
                <c:pt idx="1">
                  <c:v>43223</c:v>
                </c:pt>
                <c:pt idx="2">
                  <c:v>43224</c:v>
                </c:pt>
                <c:pt idx="3">
                  <c:v>43227</c:v>
                </c:pt>
                <c:pt idx="4">
                  <c:v>43228</c:v>
                </c:pt>
                <c:pt idx="5">
                  <c:v>43229</c:v>
                </c:pt>
                <c:pt idx="6">
                  <c:v>43230</c:v>
                </c:pt>
                <c:pt idx="7">
                  <c:v>43231</c:v>
                </c:pt>
                <c:pt idx="8">
                  <c:v>43232</c:v>
                </c:pt>
                <c:pt idx="9">
                  <c:v>43234</c:v>
                </c:pt>
                <c:pt idx="10">
                  <c:v>43235</c:v>
                </c:pt>
                <c:pt idx="11">
                  <c:v>43236</c:v>
                </c:pt>
                <c:pt idx="12">
                  <c:v>43237</c:v>
                </c:pt>
                <c:pt idx="13">
                  <c:v>43238</c:v>
                </c:pt>
                <c:pt idx="14">
                  <c:v>43239</c:v>
                </c:pt>
                <c:pt idx="15">
                  <c:v>43240</c:v>
                </c:pt>
                <c:pt idx="16">
                  <c:v>43241</c:v>
                </c:pt>
                <c:pt idx="17">
                  <c:v>43242</c:v>
                </c:pt>
                <c:pt idx="18">
                  <c:v>43243</c:v>
                </c:pt>
                <c:pt idx="19">
                  <c:v>43244</c:v>
                </c:pt>
                <c:pt idx="20">
                  <c:v>43245</c:v>
                </c:pt>
                <c:pt idx="21">
                  <c:v>43246</c:v>
                </c:pt>
                <c:pt idx="22">
                  <c:v>43247</c:v>
                </c:pt>
                <c:pt idx="23">
                  <c:v>43248</c:v>
                </c:pt>
                <c:pt idx="24">
                  <c:v>43250</c:v>
                </c:pt>
                <c:pt idx="25">
                  <c:v>43251</c:v>
                </c:pt>
              </c:numCache>
            </c:numRef>
          </c:cat>
          <c:val>
            <c:numRef>
              <c:f>Chart!$F$2:$F$27</c:f>
              <c:numCache>
                <c:formatCode>General</c:formatCode>
                <c:ptCount val="26"/>
                <c:pt idx="0">
                  <c:v>19</c:v>
                </c:pt>
                <c:pt idx="7">
                  <c:v>10</c:v>
                </c:pt>
                <c:pt idx="9">
                  <c:v>62</c:v>
                </c:pt>
                <c:pt idx="10">
                  <c:v>8</c:v>
                </c:pt>
                <c:pt idx="11">
                  <c:v>11</c:v>
                </c:pt>
                <c:pt idx="15">
                  <c:v>4</c:v>
                </c:pt>
                <c:pt idx="16">
                  <c:v>107</c:v>
                </c:pt>
                <c:pt idx="24">
                  <c:v>5</c:v>
                </c:pt>
              </c:numCache>
            </c:numRef>
          </c:val>
        </c:ser>
        <c:ser>
          <c:idx val="2"/>
          <c:order val="2"/>
          <c:tx>
            <c:strRef>
              <c:f>Chart!$G$1</c:f>
              <c:strCache>
                <c:ptCount val="1"/>
                <c:pt idx="0">
                  <c:v>Carton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Chart!$A$2:$A$27</c:f>
              <c:numCache>
                <c:formatCode>m/d/yyyy</c:formatCode>
                <c:ptCount val="26"/>
                <c:pt idx="0">
                  <c:v>43222</c:v>
                </c:pt>
                <c:pt idx="1">
                  <c:v>43223</c:v>
                </c:pt>
                <c:pt idx="2">
                  <c:v>43224</c:v>
                </c:pt>
                <c:pt idx="3">
                  <c:v>43227</c:v>
                </c:pt>
                <c:pt idx="4">
                  <c:v>43228</c:v>
                </c:pt>
                <c:pt idx="5">
                  <c:v>43229</c:v>
                </c:pt>
                <c:pt idx="6">
                  <c:v>43230</c:v>
                </c:pt>
                <c:pt idx="7">
                  <c:v>43231</c:v>
                </c:pt>
                <c:pt idx="8">
                  <c:v>43232</c:v>
                </c:pt>
                <c:pt idx="9">
                  <c:v>43234</c:v>
                </c:pt>
                <c:pt idx="10">
                  <c:v>43235</c:v>
                </c:pt>
                <c:pt idx="11">
                  <c:v>43236</c:v>
                </c:pt>
                <c:pt idx="12">
                  <c:v>43237</c:v>
                </c:pt>
                <c:pt idx="13">
                  <c:v>43238</c:v>
                </c:pt>
                <c:pt idx="14">
                  <c:v>43239</c:v>
                </c:pt>
                <c:pt idx="15">
                  <c:v>43240</c:v>
                </c:pt>
                <c:pt idx="16">
                  <c:v>43241</c:v>
                </c:pt>
                <c:pt idx="17">
                  <c:v>43242</c:v>
                </c:pt>
                <c:pt idx="18">
                  <c:v>43243</c:v>
                </c:pt>
                <c:pt idx="19">
                  <c:v>43244</c:v>
                </c:pt>
                <c:pt idx="20">
                  <c:v>43245</c:v>
                </c:pt>
                <c:pt idx="21">
                  <c:v>43246</c:v>
                </c:pt>
                <c:pt idx="22">
                  <c:v>43247</c:v>
                </c:pt>
                <c:pt idx="23">
                  <c:v>43248</c:v>
                </c:pt>
                <c:pt idx="24">
                  <c:v>43250</c:v>
                </c:pt>
                <c:pt idx="25">
                  <c:v>43251</c:v>
                </c:pt>
              </c:numCache>
            </c:numRef>
          </c:cat>
          <c:val>
            <c:numRef>
              <c:f>Chart!$G$2:$G$27</c:f>
              <c:numCache>
                <c:formatCode>General</c:formatCode>
                <c:ptCount val="26"/>
                <c:pt idx="0">
                  <c:v>88</c:v>
                </c:pt>
                <c:pt idx="1">
                  <c:v>644</c:v>
                </c:pt>
                <c:pt idx="2">
                  <c:v>315</c:v>
                </c:pt>
                <c:pt idx="3">
                  <c:v>410</c:v>
                </c:pt>
                <c:pt idx="4">
                  <c:v>805</c:v>
                </c:pt>
                <c:pt idx="5">
                  <c:v>189</c:v>
                </c:pt>
                <c:pt idx="6">
                  <c:v>582</c:v>
                </c:pt>
                <c:pt idx="7">
                  <c:v>150</c:v>
                </c:pt>
                <c:pt idx="8">
                  <c:v>61</c:v>
                </c:pt>
                <c:pt idx="9">
                  <c:v>217</c:v>
                </c:pt>
                <c:pt idx="10">
                  <c:v>511</c:v>
                </c:pt>
                <c:pt idx="11">
                  <c:v>452</c:v>
                </c:pt>
                <c:pt idx="12">
                  <c:v>198</c:v>
                </c:pt>
                <c:pt idx="13">
                  <c:v>806</c:v>
                </c:pt>
                <c:pt idx="14">
                  <c:v>143</c:v>
                </c:pt>
                <c:pt idx="15">
                  <c:v>451</c:v>
                </c:pt>
                <c:pt idx="16">
                  <c:v>143</c:v>
                </c:pt>
                <c:pt idx="17">
                  <c:v>411</c:v>
                </c:pt>
                <c:pt idx="18">
                  <c:v>639</c:v>
                </c:pt>
                <c:pt idx="19">
                  <c:v>699</c:v>
                </c:pt>
                <c:pt idx="20">
                  <c:v>855</c:v>
                </c:pt>
                <c:pt idx="21">
                  <c:v>120</c:v>
                </c:pt>
                <c:pt idx="22">
                  <c:v>46</c:v>
                </c:pt>
                <c:pt idx="23">
                  <c:v>894</c:v>
                </c:pt>
                <c:pt idx="24">
                  <c:v>718</c:v>
                </c:pt>
                <c:pt idx="25">
                  <c:v>689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21812880"/>
        <c:axId val="-1821812336"/>
        <c:extLst/>
      </c:barChart>
      <c:lineChart>
        <c:grouping val="standard"/>
        <c:varyColors val="0"/>
        <c:ser>
          <c:idx val="4"/>
          <c:order val="4"/>
          <c:tx>
            <c:strRef>
              <c:f>Chart!$I$1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Chart!$A$2:$A$27</c:f>
              <c:numCache>
                <c:formatCode>m/d/yyyy</c:formatCode>
                <c:ptCount val="26"/>
                <c:pt idx="0">
                  <c:v>43222</c:v>
                </c:pt>
                <c:pt idx="1">
                  <c:v>43223</c:v>
                </c:pt>
                <c:pt idx="2">
                  <c:v>43224</c:v>
                </c:pt>
                <c:pt idx="3">
                  <c:v>43227</c:v>
                </c:pt>
                <c:pt idx="4">
                  <c:v>43228</c:v>
                </c:pt>
                <c:pt idx="5">
                  <c:v>43229</c:v>
                </c:pt>
                <c:pt idx="6">
                  <c:v>43230</c:v>
                </c:pt>
                <c:pt idx="7">
                  <c:v>43231</c:v>
                </c:pt>
                <c:pt idx="8">
                  <c:v>43232</c:v>
                </c:pt>
                <c:pt idx="9">
                  <c:v>43234</c:v>
                </c:pt>
                <c:pt idx="10">
                  <c:v>43235</c:v>
                </c:pt>
                <c:pt idx="11">
                  <c:v>43236</c:v>
                </c:pt>
                <c:pt idx="12">
                  <c:v>43237</c:v>
                </c:pt>
                <c:pt idx="13">
                  <c:v>43238</c:v>
                </c:pt>
                <c:pt idx="14">
                  <c:v>43239</c:v>
                </c:pt>
                <c:pt idx="15">
                  <c:v>43240</c:v>
                </c:pt>
                <c:pt idx="16">
                  <c:v>43241</c:v>
                </c:pt>
                <c:pt idx="17">
                  <c:v>43242</c:v>
                </c:pt>
                <c:pt idx="18">
                  <c:v>43243</c:v>
                </c:pt>
                <c:pt idx="19">
                  <c:v>43244</c:v>
                </c:pt>
                <c:pt idx="20">
                  <c:v>43245</c:v>
                </c:pt>
                <c:pt idx="21">
                  <c:v>43246</c:v>
                </c:pt>
                <c:pt idx="22">
                  <c:v>43247</c:v>
                </c:pt>
                <c:pt idx="23">
                  <c:v>43248</c:v>
                </c:pt>
                <c:pt idx="24">
                  <c:v>43250</c:v>
                </c:pt>
                <c:pt idx="25">
                  <c:v>43251</c:v>
                </c:pt>
              </c:numCache>
            </c:numRef>
          </c:cat>
          <c:val>
            <c:numRef>
              <c:f>Chart!$I$2:$I$27</c:f>
              <c:numCache>
                <c:formatCode>General</c:formatCode>
                <c:ptCount val="26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800</c:v>
                </c:pt>
                <c:pt idx="5">
                  <c:v>800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800</c:v>
                </c:pt>
                <c:pt idx="17">
                  <c:v>800</c:v>
                </c:pt>
                <c:pt idx="18">
                  <c:v>800</c:v>
                </c:pt>
                <c:pt idx="19">
                  <c:v>800</c:v>
                </c:pt>
                <c:pt idx="20">
                  <c:v>800</c:v>
                </c:pt>
                <c:pt idx="21">
                  <c:v>800</c:v>
                </c:pt>
                <c:pt idx="22">
                  <c:v>800</c:v>
                </c:pt>
                <c:pt idx="23">
                  <c:v>800</c:v>
                </c:pt>
                <c:pt idx="24">
                  <c:v>800</c:v>
                </c:pt>
                <c:pt idx="25">
                  <c:v>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1812880"/>
        <c:axId val="-182181233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Chart!$H$1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Chart!$A$2:$A$27</c15:sqref>
                        </c15:formulaRef>
                      </c:ext>
                    </c:extLst>
                    <c:numCache>
                      <c:formatCode>m/d/yyyy</c:formatCode>
                      <c:ptCount val="26"/>
                      <c:pt idx="0">
                        <c:v>43222</c:v>
                      </c:pt>
                      <c:pt idx="1">
                        <c:v>43223</c:v>
                      </c:pt>
                      <c:pt idx="2">
                        <c:v>43224</c:v>
                      </c:pt>
                      <c:pt idx="3">
                        <c:v>43227</c:v>
                      </c:pt>
                      <c:pt idx="4">
                        <c:v>43228</c:v>
                      </c:pt>
                      <c:pt idx="5">
                        <c:v>43229</c:v>
                      </c:pt>
                      <c:pt idx="6">
                        <c:v>43230</c:v>
                      </c:pt>
                      <c:pt idx="7">
                        <c:v>43231</c:v>
                      </c:pt>
                      <c:pt idx="8">
                        <c:v>43232</c:v>
                      </c:pt>
                      <c:pt idx="9">
                        <c:v>43234</c:v>
                      </c:pt>
                      <c:pt idx="10">
                        <c:v>43235</c:v>
                      </c:pt>
                      <c:pt idx="11">
                        <c:v>43236</c:v>
                      </c:pt>
                      <c:pt idx="12">
                        <c:v>43237</c:v>
                      </c:pt>
                      <c:pt idx="13">
                        <c:v>43238</c:v>
                      </c:pt>
                      <c:pt idx="14">
                        <c:v>43239</c:v>
                      </c:pt>
                      <c:pt idx="15">
                        <c:v>43240</c:v>
                      </c:pt>
                      <c:pt idx="16">
                        <c:v>43241</c:v>
                      </c:pt>
                      <c:pt idx="17">
                        <c:v>43242</c:v>
                      </c:pt>
                      <c:pt idx="18">
                        <c:v>43243</c:v>
                      </c:pt>
                      <c:pt idx="19">
                        <c:v>43244</c:v>
                      </c:pt>
                      <c:pt idx="20">
                        <c:v>43245</c:v>
                      </c:pt>
                      <c:pt idx="21">
                        <c:v>43246</c:v>
                      </c:pt>
                      <c:pt idx="22">
                        <c:v>43247</c:v>
                      </c:pt>
                      <c:pt idx="23">
                        <c:v>43248</c:v>
                      </c:pt>
                      <c:pt idx="24">
                        <c:v>43250</c:v>
                      </c:pt>
                      <c:pt idx="25">
                        <c:v>43251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Chart!$H$2:$H$27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107</c:v>
                      </c:pt>
                      <c:pt idx="1">
                        <c:v>644</c:v>
                      </c:pt>
                      <c:pt idx="2">
                        <c:v>315</c:v>
                      </c:pt>
                      <c:pt idx="3">
                        <c:v>410</c:v>
                      </c:pt>
                      <c:pt idx="4">
                        <c:v>805</c:v>
                      </c:pt>
                      <c:pt idx="5">
                        <c:v>189</c:v>
                      </c:pt>
                      <c:pt idx="6">
                        <c:v>582</c:v>
                      </c:pt>
                      <c:pt idx="7">
                        <c:v>160</c:v>
                      </c:pt>
                      <c:pt idx="8">
                        <c:v>61</c:v>
                      </c:pt>
                      <c:pt idx="9">
                        <c:v>279</c:v>
                      </c:pt>
                      <c:pt idx="10">
                        <c:v>519</c:v>
                      </c:pt>
                      <c:pt idx="11">
                        <c:v>463</c:v>
                      </c:pt>
                      <c:pt idx="12">
                        <c:v>198</c:v>
                      </c:pt>
                      <c:pt idx="13">
                        <c:v>806</c:v>
                      </c:pt>
                      <c:pt idx="14">
                        <c:v>143</c:v>
                      </c:pt>
                      <c:pt idx="15">
                        <c:v>455</c:v>
                      </c:pt>
                      <c:pt idx="16">
                        <c:v>250</c:v>
                      </c:pt>
                      <c:pt idx="17">
                        <c:v>411</c:v>
                      </c:pt>
                      <c:pt idx="18">
                        <c:v>639</c:v>
                      </c:pt>
                      <c:pt idx="19">
                        <c:v>699</c:v>
                      </c:pt>
                      <c:pt idx="20">
                        <c:v>855</c:v>
                      </c:pt>
                      <c:pt idx="21">
                        <c:v>120</c:v>
                      </c:pt>
                      <c:pt idx="22">
                        <c:v>46</c:v>
                      </c:pt>
                      <c:pt idx="23">
                        <c:v>894</c:v>
                      </c:pt>
                      <c:pt idx="24">
                        <c:v>723</c:v>
                      </c:pt>
                      <c:pt idx="25">
                        <c:v>689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182181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1812336"/>
        <c:crosses val="autoZero"/>
        <c:auto val="0"/>
        <c:lblOffset val="100"/>
        <c:baseTimeUnit val="days"/>
        <c:majorUnit val="1"/>
        <c:majorTimeUnit val="days"/>
      </c:dateAx>
      <c:valAx>
        <c:axId val="-18218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181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Daily PutAway - June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Chart!$F$1</c:f>
              <c:strCache>
                <c:ptCount val="1"/>
                <c:pt idx="0">
                  <c:v>Pallet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Chart!$A$28:$A$52</c:f>
            </c:multiLvlStrRef>
          </c:cat>
          <c:val>
            <c:numRef>
              <c:f>Chart!$F$28:$F$52</c:f>
            </c:numRef>
          </c:val>
        </c:ser>
        <c:ser>
          <c:idx val="2"/>
          <c:order val="1"/>
          <c:tx>
            <c:strRef>
              <c:f>Chart!$G$1</c:f>
              <c:strCache>
                <c:ptCount val="1"/>
                <c:pt idx="0">
                  <c:v>Carton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Chart!$A$28:$A$52</c:f>
            </c:multiLvlStrRef>
          </c:cat>
          <c:val>
            <c:numRef>
              <c:f>Chart!$G$28:$G$52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22403968"/>
        <c:axId val="-1823383984"/>
        <c:extLst/>
      </c:barChart>
      <c:lineChart>
        <c:grouping val="standard"/>
        <c:varyColors val="0"/>
        <c:ser>
          <c:idx val="3"/>
          <c:order val="2"/>
          <c:tx>
            <c:strRef>
              <c:f>Chart!$H$1</c:f>
              <c:strCache>
                <c:ptCount val="1"/>
                <c:pt idx="0">
                  <c:v>Grand Total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Chart!$A$28:$A$52</c:f>
            </c:multiLvlStrRef>
          </c:cat>
          <c:val>
            <c:numRef>
              <c:f>Chart!$H$28:$H$52</c:f>
              <c:extLst xmlns:c15="http://schemas.microsoft.com/office/drawing/2012/chart"/>
            </c:numRef>
          </c:val>
          <c:smooth val="0"/>
        </c:ser>
        <c:ser>
          <c:idx val="4"/>
          <c:order val="3"/>
          <c:tx>
            <c:strRef>
              <c:f>Chart!$I$1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Chart!$A$28:$A$52</c:f>
            </c:multiLvlStrRef>
          </c:cat>
          <c:val>
            <c:numRef>
              <c:f>Chart!$I$28:$I$52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2403968"/>
        <c:axId val="-1823383984"/>
        <c:extLst/>
      </c:lineChart>
      <c:dateAx>
        <c:axId val="-182240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3383984"/>
        <c:crosses val="autoZero"/>
        <c:auto val="0"/>
        <c:lblOffset val="100"/>
        <c:baseTimeUnit val="days"/>
        <c:majorUnit val="2"/>
        <c:majorTimeUnit val="days"/>
      </c:dateAx>
      <c:valAx>
        <c:axId val="-18233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240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Daily PutAway - 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Chart!$F$1</c:f>
              <c:strCache>
                <c:ptCount val="1"/>
                <c:pt idx="0">
                  <c:v>Pallet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Chart!$A$53:$A$76</c:f>
            </c:multiLvlStrRef>
          </c:cat>
          <c:val>
            <c:numRef>
              <c:f>Chart!$F$53:$F$76</c:f>
            </c:numRef>
          </c:val>
        </c:ser>
        <c:ser>
          <c:idx val="2"/>
          <c:order val="1"/>
          <c:tx>
            <c:strRef>
              <c:f>Chart!$G$1</c:f>
              <c:strCache>
                <c:ptCount val="1"/>
                <c:pt idx="0">
                  <c:v>Carton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Chart!$A$53:$A$76</c:f>
            </c:multiLvlStrRef>
          </c:cat>
          <c:val>
            <c:numRef>
              <c:f>Chart!$G$53:$G$76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36842816"/>
        <c:axId val="-1536846624"/>
        <c:extLst/>
      </c:barChart>
      <c:lineChart>
        <c:grouping val="standard"/>
        <c:varyColors val="0"/>
        <c:ser>
          <c:idx val="4"/>
          <c:order val="3"/>
          <c:tx>
            <c:strRef>
              <c:f>Chart!$I$1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Chart!$A$53:$A$76</c:f>
            </c:multiLvlStrRef>
          </c:cat>
          <c:val>
            <c:numRef>
              <c:f>Chart!$I$53:$I$76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6842816"/>
        <c:axId val="-1536846624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Chart!$H$1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Chart!$A$53:$A$76</c15:sqref>
                        </c15:formulaRef>
                      </c:ext>
                    </c:extLst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Chart!$H$53:$H$76</c15:sqref>
                        </c15:formulaRef>
                      </c:ext>
                    </c:extLst>
                  </c:numRef>
                </c:val>
                <c:smooth val="0"/>
              </c15:ser>
            </c15:filteredLineSeries>
          </c:ext>
        </c:extLst>
      </c:lineChart>
      <c:dateAx>
        <c:axId val="-153684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6846624"/>
        <c:crosses val="autoZero"/>
        <c:auto val="0"/>
        <c:lblOffset val="100"/>
        <c:baseTimeUnit val="days"/>
        <c:majorUnit val="2"/>
        <c:majorTimeUnit val="days"/>
      </c:dateAx>
      <c:valAx>
        <c:axId val="-15368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684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190499</xdr:rowOff>
    </xdr:from>
    <xdr:to>
      <xdr:col>17</xdr:col>
      <xdr:colOff>600076</xdr:colOff>
      <xdr:row>19</xdr:row>
      <xdr:rowOff>180974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26</xdr:col>
      <xdr:colOff>600076</xdr:colOff>
      <xdr:row>19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35</xdr:col>
      <xdr:colOff>600076</xdr:colOff>
      <xdr:row>19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er Lin" refreshedDate="43332.733343287036" createdVersion="5" refreshedVersion="5" minRefreshableVersion="3" recordCount="75">
  <cacheSource type="worksheet">
    <worksheetSource ref="A1:J76" sheet="Chart"/>
  </cacheSource>
  <cacheFields count="10">
    <cacheField name="Date" numFmtId="14">
      <sharedItems containsSemiMixedTypes="0" containsNonDate="0" containsDate="1" containsString="0" minDate="2018-05-02T00:00:00" maxDate="2018-08-01T00:00:00"/>
    </cacheField>
    <cacheField name="MonthN" numFmtId="0">
      <sharedItems containsSemiMixedTypes="0" containsString="0" containsNumber="1" containsInteger="1" minValue="5" maxValue="7"/>
    </cacheField>
    <cacheField name="Month" numFmtId="0">
      <sharedItems containsMixedTypes="1" containsNumber="1" containsInteger="1" minValue="5" maxValue="7" count="6">
        <s v="May"/>
        <s v="June"/>
        <s v="July"/>
        <n v="5" u="1"/>
        <n v="6" u="1"/>
        <n v="7" u="1"/>
      </sharedItems>
    </cacheField>
    <cacheField name="WeekDayN" numFmtId="0">
      <sharedItems containsSemiMixedTypes="0" containsString="0" containsNumber="1" containsInteger="1" minValue="1" maxValue="7"/>
    </cacheField>
    <cacheField name="WeekDay" numFmtId="0">
      <sharedItems/>
    </cacheField>
    <cacheField name="Pallet" numFmtId="0">
      <sharedItems containsString="0" containsBlank="1" containsNumber="1" containsInteger="1" minValue="1" maxValue="107"/>
    </cacheField>
    <cacheField name="Parcel" numFmtId="0">
      <sharedItems containsSemiMixedTypes="0" containsString="0" containsNumber="1" containsInteger="1" minValue="46" maxValue="1662"/>
    </cacheField>
    <cacheField name="Grand Total" numFmtId="0">
      <sharedItems containsSemiMixedTypes="0" containsString="0" containsNumber="1" containsInteger="1" minValue="46" maxValue="1669"/>
    </cacheField>
    <cacheField name="Target" numFmtId="0">
      <sharedItems containsSemiMixedTypes="0" containsString="0" containsNumber="1" containsInteger="1" minValue="800" maxValue="800"/>
    </cacheField>
    <cacheField name="Pass / Fail" numFmtId="0">
      <sharedItems count="2">
        <s v="Fail"/>
        <s v="Pa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d v="2018-05-02T00:00:00"/>
    <n v="5"/>
    <x v="0"/>
    <n v="3"/>
    <s v="Wed"/>
    <n v="19"/>
    <n v="88"/>
    <n v="107"/>
    <n v="800"/>
    <x v="0"/>
  </r>
  <r>
    <d v="2018-05-03T00:00:00"/>
    <n v="5"/>
    <x v="0"/>
    <n v="4"/>
    <s v="Thu"/>
    <m/>
    <n v="644"/>
    <n v="644"/>
    <n v="800"/>
    <x v="0"/>
  </r>
  <r>
    <d v="2018-05-04T00:00:00"/>
    <n v="5"/>
    <x v="0"/>
    <n v="5"/>
    <s v="Fri"/>
    <m/>
    <n v="315"/>
    <n v="315"/>
    <n v="800"/>
    <x v="0"/>
  </r>
  <r>
    <d v="2018-05-07T00:00:00"/>
    <n v="5"/>
    <x v="0"/>
    <n v="1"/>
    <s v="Mon"/>
    <m/>
    <n v="410"/>
    <n v="410"/>
    <n v="800"/>
    <x v="0"/>
  </r>
  <r>
    <d v="2018-05-08T00:00:00"/>
    <n v="5"/>
    <x v="0"/>
    <n v="2"/>
    <s v="Tue"/>
    <m/>
    <n v="805"/>
    <n v="805"/>
    <n v="800"/>
    <x v="1"/>
  </r>
  <r>
    <d v="2018-05-09T00:00:00"/>
    <n v="5"/>
    <x v="0"/>
    <n v="3"/>
    <s v="Wed"/>
    <m/>
    <n v="189"/>
    <n v="189"/>
    <n v="800"/>
    <x v="0"/>
  </r>
  <r>
    <d v="2018-05-10T00:00:00"/>
    <n v="5"/>
    <x v="0"/>
    <n v="4"/>
    <s v="Thu"/>
    <m/>
    <n v="582"/>
    <n v="582"/>
    <n v="800"/>
    <x v="0"/>
  </r>
  <r>
    <d v="2018-05-11T00:00:00"/>
    <n v="5"/>
    <x v="0"/>
    <n v="5"/>
    <s v="Fri"/>
    <n v="10"/>
    <n v="150"/>
    <n v="160"/>
    <n v="800"/>
    <x v="0"/>
  </r>
  <r>
    <d v="2018-05-12T00:00:00"/>
    <n v="5"/>
    <x v="0"/>
    <n v="6"/>
    <s v="Sat"/>
    <m/>
    <n v="61"/>
    <n v="61"/>
    <n v="800"/>
    <x v="0"/>
  </r>
  <r>
    <d v="2018-05-14T00:00:00"/>
    <n v="5"/>
    <x v="0"/>
    <n v="1"/>
    <s v="Mon"/>
    <n v="62"/>
    <n v="217"/>
    <n v="279"/>
    <n v="800"/>
    <x v="0"/>
  </r>
  <r>
    <d v="2018-05-15T00:00:00"/>
    <n v="5"/>
    <x v="0"/>
    <n v="2"/>
    <s v="Tue"/>
    <n v="8"/>
    <n v="511"/>
    <n v="519"/>
    <n v="800"/>
    <x v="0"/>
  </r>
  <r>
    <d v="2018-05-16T00:00:00"/>
    <n v="5"/>
    <x v="0"/>
    <n v="3"/>
    <s v="Wed"/>
    <n v="11"/>
    <n v="452"/>
    <n v="463"/>
    <n v="800"/>
    <x v="0"/>
  </r>
  <r>
    <d v="2018-05-17T00:00:00"/>
    <n v="5"/>
    <x v="0"/>
    <n v="4"/>
    <s v="Thu"/>
    <m/>
    <n v="198"/>
    <n v="198"/>
    <n v="800"/>
    <x v="0"/>
  </r>
  <r>
    <d v="2018-05-18T00:00:00"/>
    <n v="5"/>
    <x v="0"/>
    <n v="5"/>
    <s v="Fri"/>
    <m/>
    <n v="806"/>
    <n v="806"/>
    <n v="800"/>
    <x v="1"/>
  </r>
  <r>
    <d v="2018-05-19T00:00:00"/>
    <n v="5"/>
    <x v="0"/>
    <n v="6"/>
    <s v="Sat"/>
    <m/>
    <n v="143"/>
    <n v="143"/>
    <n v="800"/>
    <x v="0"/>
  </r>
  <r>
    <d v="2018-05-20T00:00:00"/>
    <n v="5"/>
    <x v="0"/>
    <n v="7"/>
    <s v="Sun"/>
    <n v="4"/>
    <n v="451"/>
    <n v="455"/>
    <n v="800"/>
    <x v="0"/>
  </r>
  <r>
    <d v="2018-05-21T00:00:00"/>
    <n v="5"/>
    <x v="0"/>
    <n v="1"/>
    <s v="Mon"/>
    <n v="107"/>
    <n v="143"/>
    <n v="250"/>
    <n v="800"/>
    <x v="0"/>
  </r>
  <r>
    <d v="2018-05-22T00:00:00"/>
    <n v="5"/>
    <x v="0"/>
    <n v="2"/>
    <s v="Tue"/>
    <m/>
    <n v="411"/>
    <n v="411"/>
    <n v="800"/>
    <x v="0"/>
  </r>
  <r>
    <d v="2018-05-23T00:00:00"/>
    <n v="5"/>
    <x v="0"/>
    <n v="3"/>
    <s v="Wed"/>
    <m/>
    <n v="639"/>
    <n v="639"/>
    <n v="800"/>
    <x v="0"/>
  </r>
  <r>
    <d v="2018-05-24T00:00:00"/>
    <n v="5"/>
    <x v="0"/>
    <n v="4"/>
    <s v="Thu"/>
    <m/>
    <n v="699"/>
    <n v="699"/>
    <n v="800"/>
    <x v="0"/>
  </r>
  <r>
    <d v="2018-05-25T00:00:00"/>
    <n v="5"/>
    <x v="0"/>
    <n v="5"/>
    <s v="Fri"/>
    <m/>
    <n v="855"/>
    <n v="855"/>
    <n v="800"/>
    <x v="1"/>
  </r>
  <r>
    <d v="2018-05-26T00:00:00"/>
    <n v="5"/>
    <x v="0"/>
    <n v="6"/>
    <s v="Sat"/>
    <m/>
    <n v="120"/>
    <n v="120"/>
    <n v="800"/>
    <x v="0"/>
  </r>
  <r>
    <d v="2018-05-27T00:00:00"/>
    <n v="5"/>
    <x v="0"/>
    <n v="7"/>
    <s v="Sun"/>
    <m/>
    <n v="46"/>
    <n v="46"/>
    <n v="800"/>
    <x v="0"/>
  </r>
  <r>
    <d v="2018-05-28T00:00:00"/>
    <n v="5"/>
    <x v="0"/>
    <n v="1"/>
    <s v="Mon"/>
    <m/>
    <n v="894"/>
    <n v="894"/>
    <n v="800"/>
    <x v="1"/>
  </r>
  <r>
    <d v="2018-05-30T00:00:00"/>
    <n v="5"/>
    <x v="0"/>
    <n v="3"/>
    <s v="Wed"/>
    <n v="5"/>
    <n v="718"/>
    <n v="723"/>
    <n v="800"/>
    <x v="0"/>
  </r>
  <r>
    <d v="2018-05-31T00:00:00"/>
    <n v="5"/>
    <x v="0"/>
    <n v="4"/>
    <s v="Thu"/>
    <m/>
    <n v="689"/>
    <n v="689"/>
    <n v="800"/>
    <x v="0"/>
  </r>
  <r>
    <d v="2018-06-01T00:00:00"/>
    <n v="6"/>
    <x v="1"/>
    <n v="5"/>
    <s v="Fri"/>
    <m/>
    <n v="238"/>
    <n v="238"/>
    <n v="800"/>
    <x v="0"/>
  </r>
  <r>
    <d v="2018-06-02T00:00:00"/>
    <n v="6"/>
    <x v="1"/>
    <n v="6"/>
    <s v="Sat"/>
    <m/>
    <n v="945"/>
    <n v="945"/>
    <n v="800"/>
    <x v="1"/>
  </r>
  <r>
    <d v="2018-06-04T00:00:00"/>
    <n v="6"/>
    <x v="1"/>
    <n v="1"/>
    <s v="Mon"/>
    <m/>
    <n v="826"/>
    <n v="826"/>
    <n v="800"/>
    <x v="1"/>
  </r>
  <r>
    <d v="2018-06-05T00:00:00"/>
    <n v="6"/>
    <x v="1"/>
    <n v="2"/>
    <s v="Tue"/>
    <m/>
    <n v="537"/>
    <n v="537"/>
    <n v="800"/>
    <x v="0"/>
  </r>
  <r>
    <d v="2018-06-06T00:00:00"/>
    <n v="6"/>
    <x v="1"/>
    <n v="3"/>
    <s v="Wed"/>
    <n v="3"/>
    <n v="500"/>
    <n v="503"/>
    <n v="800"/>
    <x v="0"/>
  </r>
  <r>
    <d v="2018-06-07T00:00:00"/>
    <n v="6"/>
    <x v="1"/>
    <n v="4"/>
    <s v="Thu"/>
    <m/>
    <n v="488"/>
    <n v="488"/>
    <n v="800"/>
    <x v="0"/>
  </r>
  <r>
    <d v="2018-06-08T00:00:00"/>
    <n v="6"/>
    <x v="1"/>
    <n v="5"/>
    <s v="Fri"/>
    <m/>
    <n v="701"/>
    <n v="701"/>
    <n v="800"/>
    <x v="0"/>
  </r>
  <r>
    <d v="2018-06-09T00:00:00"/>
    <n v="6"/>
    <x v="1"/>
    <n v="6"/>
    <s v="Sat"/>
    <m/>
    <n v="373"/>
    <n v="373"/>
    <n v="800"/>
    <x v="0"/>
  </r>
  <r>
    <d v="2018-06-11T00:00:00"/>
    <n v="6"/>
    <x v="1"/>
    <n v="1"/>
    <s v="Mon"/>
    <m/>
    <n v="584"/>
    <n v="584"/>
    <n v="800"/>
    <x v="0"/>
  </r>
  <r>
    <d v="2018-06-12T00:00:00"/>
    <n v="6"/>
    <x v="1"/>
    <n v="2"/>
    <s v="Tue"/>
    <n v="51"/>
    <n v="624"/>
    <n v="675"/>
    <n v="800"/>
    <x v="0"/>
  </r>
  <r>
    <d v="2018-06-13T00:00:00"/>
    <n v="6"/>
    <x v="1"/>
    <n v="3"/>
    <s v="Wed"/>
    <n v="23"/>
    <n v="184"/>
    <n v="207"/>
    <n v="800"/>
    <x v="0"/>
  </r>
  <r>
    <d v="2018-06-14T00:00:00"/>
    <n v="6"/>
    <x v="1"/>
    <n v="4"/>
    <s v="Thu"/>
    <m/>
    <n v="550"/>
    <n v="550"/>
    <n v="800"/>
    <x v="0"/>
  </r>
  <r>
    <d v="2018-06-16T00:00:00"/>
    <n v="6"/>
    <x v="1"/>
    <n v="6"/>
    <s v="Sat"/>
    <n v="16"/>
    <n v="527"/>
    <n v="543"/>
    <n v="800"/>
    <x v="0"/>
  </r>
  <r>
    <d v="2018-06-18T00:00:00"/>
    <n v="6"/>
    <x v="1"/>
    <n v="1"/>
    <s v="Mon"/>
    <m/>
    <n v="185"/>
    <n v="185"/>
    <n v="800"/>
    <x v="0"/>
  </r>
  <r>
    <d v="2018-06-19T00:00:00"/>
    <n v="6"/>
    <x v="1"/>
    <n v="2"/>
    <s v="Tue"/>
    <n v="2"/>
    <n v="304"/>
    <n v="306"/>
    <n v="800"/>
    <x v="0"/>
  </r>
  <r>
    <d v="2018-06-20T00:00:00"/>
    <n v="6"/>
    <x v="1"/>
    <n v="3"/>
    <s v="Wed"/>
    <m/>
    <n v="338"/>
    <n v="338"/>
    <n v="800"/>
    <x v="0"/>
  </r>
  <r>
    <d v="2018-06-21T00:00:00"/>
    <n v="6"/>
    <x v="1"/>
    <n v="4"/>
    <s v="Thu"/>
    <m/>
    <n v="562"/>
    <n v="562"/>
    <n v="800"/>
    <x v="0"/>
  </r>
  <r>
    <d v="2018-06-22T00:00:00"/>
    <n v="6"/>
    <x v="1"/>
    <n v="5"/>
    <s v="Fri"/>
    <m/>
    <n v="148"/>
    <n v="148"/>
    <n v="800"/>
    <x v="0"/>
  </r>
  <r>
    <d v="2018-06-23T00:00:00"/>
    <n v="6"/>
    <x v="1"/>
    <n v="6"/>
    <s v="Sat"/>
    <m/>
    <n v="528"/>
    <n v="528"/>
    <n v="800"/>
    <x v="0"/>
  </r>
  <r>
    <d v="2018-06-25T00:00:00"/>
    <n v="6"/>
    <x v="1"/>
    <n v="1"/>
    <s v="Mon"/>
    <m/>
    <n v="746"/>
    <n v="746"/>
    <n v="800"/>
    <x v="0"/>
  </r>
  <r>
    <d v="2018-06-26T00:00:00"/>
    <n v="6"/>
    <x v="1"/>
    <n v="2"/>
    <s v="Tue"/>
    <n v="6"/>
    <n v="1080"/>
    <n v="1086"/>
    <n v="800"/>
    <x v="1"/>
  </r>
  <r>
    <d v="2018-06-27T00:00:00"/>
    <n v="6"/>
    <x v="1"/>
    <n v="3"/>
    <s v="Wed"/>
    <n v="3"/>
    <n v="982"/>
    <n v="985"/>
    <n v="800"/>
    <x v="1"/>
  </r>
  <r>
    <d v="2018-06-28T00:00:00"/>
    <n v="6"/>
    <x v="1"/>
    <n v="4"/>
    <s v="Thu"/>
    <n v="16"/>
    <n v="1072"/>
    <n v="1088"/>
    <n v="800"/>
    <x v="1"/>
  </r>
  <r>
    <d v="2018-06-29T00:00:00"/>
    <n v="6"/>
    <x v="1"/>
    <n v="5"/>
    <s v="Fri"/>
    <n v="1"/>
    <n v="345"/>
    <n v="346"/>
    <n v="800"/>
    <x v="0"/>
  </r>
  <r>
    <d v="2018-06-30T00:00:00"/>
    <n v="6"/>
    <x v="1"/>
    <n v="6"/>
    <s v="Sat"/>
    <m/>
    <n v="495"/>
    <n v="495"/>
    <n v="800"/>
    <x v="0"/>
  </r>
  <r>
    <d v="2018-07-02T00:00:00"/>
    <n v="7"/>
    <x v="2"/>
    <n v="1"/>
    <s v="Mon"/>
    <n v="6"/>
    <n v="525"/>
    <n v="531"/>
    <n v="800"/>
    <x v="0"/>
  </r>
  <r>
    <d v="2018-07-03T00:00:00"/>
    <n v="7"/>
    <x v="2"/>
    <n v="2"/>
    <s v="Tue"/>
    <m/>
    <n v="792"/>
    <n v="792"/>
    <n v="800"/>
    <x v="0"/>
  </r>
  <r>
    <d v="2018-07-04T00:00:00"/>
    <n v="7"/>
    <x v="2"/>
    <n v="3"/>
    <s v="Wed"/>
    <n v="15"/>
    <n v="1468"/>
    <n v="1483"/>
    <n v="800"/>
    <x v="1"/>
  </r>
  <r>
    <d v="2018-07-05T00:00:00"/>
    <n v="7"/>
    <x v="2"/>
    <n v="4"/>
    <s v="Thu"/>
    <m/>
    <n v="1277"/>
    <n v="1277"/>
    <n v="800"/>
    <x v="1"/>
  </r>
  <r>
    <d v="2018-07-06T00:00:00"/>
    <n v="7"/>
    <x v="2"/>
    <n v="5"/>
    <s v="Fri"/>
    <n v="7"/>
    <n v="1662"/>
    <n v="1669"/>
    <n v="800"/>
    <x v="1"/>
  </r>
  <r>
    <d v="2018-07-07T00:00:00"/>
    <n v="7"/>
    <x v="2"/>
    <n v="6"/>
    <s v="Sat"/>
    <n v="33"/>
    <n v="922"/>
    <n v="955"/>
    <n v="800"/>
    <x v="1"/>
  </r>
  <r>
    <d v="2018-07-08T00:00:00"/>
    <n v="7"/>
    <x v="2"/>
    <n v="7"/>
    <s v="Sun"/>
    <n v="28"/>
    <n v="1030"/>
    <n v="1058"/>
    <n v="800"/>
    <x v="1"/>
  </r>
  <r>
    <d v="2018-07-09T00:00:00"/>
    <n v="7"/>
    <x v="2"/>
    <n v="1"/>
    <s v="Mon"/>
    <n v="1"/>
    <n v="1157"/>
    <n v="1158"/>
    <n v="800"/>
    <x v="1"/>
  </r>
  <r>
    <d v="2018-07-10T00:00:00"/>
    <n v="7"/>
    <x v="2"/>
    <n v="2"/>
    <s v="Tue"/>
    <n v="9"/>
    <n v="1052"/>
    <n v="1061"/>
    <n v="800"/>
    <x v="1"/>
  </r>
  <r>
    <d v="2018-07-11T00:00:00"/>
    <n v="7"/>
    <x v="2"/>
    <n v="3"/>
    <s v="Wed"/>
    <n v="10"/>
    <n v="347"/>
    <n v="357"/>
    <n v="800"/>
    <x v="0"/>
  </r>
  <r>
    <d v="2018-07-12T00:00:00"/>
    <n v="7"/>
    <x v="2"/>
    <n v="4"/>
    <s v="Thu"/>
    <n v="11"/>
    <n v="697"/>
    <n v="708"/>
    <n v="800"/>
    <x v="0"/>
  </r>
  <r>
    <d v="2018-07-13T00:00:00"/>
    <n v="7"/>
    <x v="2"/>
    <n v="5"/>
    <s v="Fri"/>
    <n v="40"/>
    <n v="314"/>
    <n v="354"/>
    <n v="800"/>
    <x v="0"/>
  </r>
  <r>
    <d v="2018-07-16T00:00:00"/>
    <n v="7"/>
    <x v="2"/>
    <n v="1"/>
    <s v="Mon"/>
    <m/>
    <n v="80"/>
    <n v="80"/>
    <n v="800"/>
    <x v="0"/>
  </r>
  <r>
    <d v="2018-07-17T00:00:00"/>
    <n v="7"/>
    <x v="2"/>
    <n v="2"/>
    <s v="Tue"/>
    <n v="1"/>
    <n v="1606"/>
    <n v="1607"/>
    <n v="800"/>
    <x v="1"/>
  </r>
  <r>
    <d v="2018-07-18T00:00:00"/>
    <n v="7"/>
    <x v="2"/>
    <n v="3"/>
    <s v="Wed"/>
    <n v="1"/>
    <n v="1081"/>
    <n v="1082"/>
    <n v="800"/>
    <x v="1"/>
  </r>
  <r>
    <d v="2018-07-19T00:00:00"/>
    <n v="7"/>
    <x v="2"/>
    <n v="4"/>
    <s v="Thu"/>
    <n v="2"/>
    <n v="678"/>
    <n v="680"/>
    <n v="800"/>
    <x v="0"/>
  </r>
  <r>
    <d v="2018-07-20T00:00:00"/>
    <n v="7"/>
    <x v="2"/>
    <n v="5"/>
    <s v="Fri"/>
    <m/>
    <n v="432"/>
    <n v="432"/>
    <n v="800"/>
    <x v="0"/>
  </r>
  <r>
    <d v="2018-07-23T00:00:00"/>
    <n v="7"/>
    <x v="2"/>
    <n v="1"/>
    <s v="Mon"/>
    <m/>
    <n v="260"/>
    <n v="260"/>
    <n v="800"/>
    <x v="0"/>
  </r>
  <r>
    <d v="2018-07-24T00:00:00"/>
    <n v="7"/>
    <x v="2"/>
    <n v="2"/>
    <s v="Tue"/>
    <n v="8"/>
    <n v="1083"/>
    <n v="1091"/>
    <n v="800"/>
    <x v="1"/>
  </r>
  <r>
    <d v="2018-07-25T00:00:00"/>
    <n v="7"/>
    <x v="2"/>
    <n v="3"/>
    <s v="Wed"/>
    <n v="2"/>
    <n v="1423"/>
    <n v="1425"/>
    <n v="800"/>
    <x v="1"/>
  </r>
  <r>
    <d v="2018-07-26T00:00:00"/>
    <n v="7"/>
    <x v="2"/>
    <n v="4"/>
    <s v="Thu"/>
    <n v="21"/>
    <n v="784"/>
    <n v="805"/>
    <n v="800"/>
    <x v="1"/>
  </r>
  <r>
    <d v="2018-07-27T00:00:00"/>
    <n v="7"/>
    <x v="2"/>
    <n v="5"/>
    <s v="Fri"/>
    <m/>
    <n v="462"/>
    <n v="462"/>
    <n v="800"/>
    <x v="0"/>
  </r>
  <r>
    <d v="2018-07-30T00:00:00"/>
    <n v="7"/>
    <x v="2"/>
    <n v="1"/>
    <s v="Mon"/>
    <m/>
    <n v="1056"/>
    <n v="1056"/>
    <n v="800"/>
    <x v="1"/>
  </r>
  <r>
    <d v="2018-07-31T00:00:00"/>
    <n v="7"/>
    <x v="2"/>
    <n v="2"/>
    <s v="Tue"/>
    <n v="95"/>
    <n v="732"/>
    <n v="827"/>
    <n v="8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Month">
  <location ref="L23:O26" firstHeaderRow="1" firstDataRow="2" firstDataCol="1"/>
  <pivotFields count="10">
    <pivotField dataField="1" numFmtId="14" showAll="0"/>
    <pivotField showAll="0" defaultSubtotal="0"/>
    <pivotField axis="axisRow" showAll="0">
      <items count="7">
        <item h="1" m="1" x="3"/>
        <item h="1" m="1" x="4"/>
        <item h="1" m="1" x="5"/>
        <item x="0"/>
        <item h="1" x="1"/>
        <item h="1" x="2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axis="axisCol" showAll="0" defaultSubtotal="0">
      <items count="2">
        <item x="0"/>
        <item x="1"/>
      </items>
    </pivotField>
  </pivotFields>
  <rowFields count="1">
    <field x="2"/>
  </rowFields>
  <rowItems count="2"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D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76"/>
  <sheetViews>
    <sheetView tabSelected="1" zoomScale="85" zoomScaleNormal="85" workbookViewId="0">
      <selection activeCell="J4" sqref="J4"/>
    </sheetView>
  </sheetViews>
  <sheetFormatPr defaultRowHeight="15" x14ac:dyDescent="0.25"/>
  <cols>
    <col min="1" max="1" width="9.7109375" bestFit="1" customWidth="1"/>
    <col min="2" max="2" width="9.7109375" hidden="1" customWidth="1"/>
    <col min="3" max="3" width="9.7109375" customWidth="1"/>
    <col min="4" max="4" width="11.85546875" hidden="1" customWidth="1"/>
    <col min="5" max="5" width="11.85546875" customWidth="1"/>
    <col min="6" max="6" width="8.42578125" bestFit="1" customWidth="1"/>
    <col min="7" max="7" width="8.7109375" bestFit="1" customWidth="1"/>
    <col min="8" max="8" width="13.5703125" bestFit="1" customWidth="1"/>
    <col min="9" max="9" width="6.5703125" bestFit="1" customWidth="1"/>
    <col min="10" max="10" width="10.7109375" bestFit="1" customWidth="1"/>
    <col min="12" max="12" width="13.28515625" customWidth="1"/>
    <col min="13" max="13" width="16.28515625" customWidth="1"/>
    <col min="14" max="14" width="4.85546875" customWidth="1"/>
    <col min="15" max="15" width="11.28515625" bestFit="1" customWidth="1"/>
  </cols>
  <sheetData>
    <row r="1" spans="1:10" x14ac:dyDescent="0.25">
      <c r="A1" s="4" t="s">
        <v>2</v>
      </c>
      <c r="B1" s="4" t="s">
        <v>14</v>
      </c>
      <c r="C1" s="4" t="s">
        <v>7</v>
      </c>
      <c r="D1" s="4" t="s">
        <v>15</v>
      </c>
      <c r="E1" s="4" t="s">
        <v>5</v>
      </c>
      <c r="F1" s="4" t="s">
        <v>0</v>
      </c>
      <c r="G1" s="4" t="s">
        <v>23</v>
      </c>
      <c r="H1" s="4" t="s">
        <v>1</v>
      </c>
      <c r="I1" t="s">
        <v>4</v>
      </c>
      <c r="J1" t="s">
        <v>9</v>
      </c>
    </row>
    <row r="2" spans="1:10" x14ac:dyDescent="0.25">
      <c r="A2" s="5">
        <v>43222</v>
      </c>
      <c r="B2" s="6">
        <f>MONTH(A2)</f>
        <v>5</v>
      </c>
      <c r="C2" s="6" t="s">
        <v>11</v>
      </c>
      <c r="D2" s="6">
        <f>WEEKDAY(A2,2)</f>
        <v>3</v>
      </c>
      <c r="E2" s="6" t="s">
        <v>16</v>
      </c>
      <c r="F2" s="3">
        <v>19</v>
      </c>
      <c r="G2" s="3">
        <v>88</v>
      </c>
      <c r="H2" s="3">
        <v>107</v>
      </c>
      <c r="I2" s="3">
        <v>800</v>
      </c>
      <c r="J2" t="str">
        <f>IF(H2&gt;I2, "Pass", "Fail")</f>
        <v>Fail</v>
      </c>
    </row>
    <row r="3" spans="1:10" x14ac:dyDescent="0.25">
      <c r="A3" s="5">
        <v>43223</v>
      </c>
      <c r="B3" s="6">
        <f t="shared" ref="B3:B66" si="0">MONTH(A3)</f>
        <v>5</v>
      </c>
      <c r="C3" s="6" t="s">
        <v>11</v>
      </c>
      <c r="D3" s="6">
        <f t="shared" ref="D3:D66" si="1">WEEKDAY(A3,2)</f>
        <v>4</v>
      </c>
      <c r="E3" s="6" t="s">
        <v>19</v>
      </c>
      <c r="F3" s="3"/>
      <c r="G3" s="3">
        <v>644</v>
      </c>
      <c r="H3" s="3">
        <v>644</v>
      </c>
      <c r="I3" s="3">
        <v>800</v>
      </c>
      <c r="J3" t="str">
        <f t="shared" ref="J3:J66" si="2">IF(H3&gt;I3, "Pass", "Fail")</f>
        <v>Fail</v>
      </c>
    </row>
    <row r="4" spans="1:10" x14ac:dyDescent="0.25">
      <c r="A4" s="5">
        <v>43224</v>
      </c>
      <c r="B4" s="6">
        <f t="shared" si="0"/>
        <v>5</v>
      </c>
      <c r="C4" s="6" t="s">
        <v>11</v>
      </c>
      <c r="D4" s="6">
        <f t="shared" si="1"/>
        <v>5</v>
      </c>
      <c r="E4" s="6" t="s">
        <v>20</v>
      </c>
      <c r="F4" s="3"/>
      <c r="G4" s="3">
        <v>315</v>
      </c>
      <c r="H4" s="3">
        <v>315</v>
      </c>
      <c r="I4" s="3">
        <v>800</v>
      </c>
      <c r="J4" t="str">
        <f t="shared" si="2"/>
        <v>Fail</v>
      </c>
    </row>
    <row r="5" spans="1:10" x14ac:dyDescent="0.25">
      <c r="A5" s="5">
        <v>43227</v>
      </c>
      <c r="B5" s="6">
        <f t="shared" si="0"/>
        <v>5</v>
      </c>
      <c r="C5" s="6" t="s">
        <v>11</v>
      </c>
      <c r="D5" s="6">
        <f t="shared" si="1"/>
        <v>1</v>
      </c>
      <c r="E5" s="6" t="s">
        <v>18</v>
      </c>
      <c r="F5" s="3"/>
      <c r="G5" s="3">
        <v>410</v>
      </c>
      <c r="H5" s="3">
        <v>410</v>
      </c>
      <c r="I5" s="3">
        <v>800</v>
      </c>
      <c r="J5" t="str">
        <f t="shared" si="2"/>
        <v>Fail</v>
      </c>
    </row>
    <row r="6" spans="1:10" x14ac:dyDescent="0.25">
      <c r="A6" s="5">
        <v>43228</v>
      </c>
      <c r="B6" s="6">
        <f t="shared" si="0"/>
        <v>5</v>
      </c>
      <c r="C6" s="6" t="s">
        <v>11</v>
      </c>
      <c r="D6" s="6">
        <f t="shared" si="1"/>
        <v>2</v>
      </c>
      <c r="E6" s="6" t="s">
        <v>17</v>
      </c>
      <c r="F6" s="3"/>
      <c r="G6" s="3">
        <v>805</v>
      </c>
      <c r="H6" s="3">
        <v>805</v>
      </c>
      <c r="I6" s="3">
        <v>800</v>
      </c>
      <c r="J6" t="str">
        <f t="shared" si="2"/>
        <v>Pass</v>
      </c>
    </row>
    <row r="7" spans="1:10" x14ac:dyDescent="0.25">
      <c r="A7" s="5">
        <v>43229</v>
      </c>
      <c r="B7" s="6">
        <f t="shared" si="0"/>
        <v>5</v>
      </c>
      <c r="C7" s="6" t="s">
        <v>11</v>
      </c>
      <c r="D7" s="6">
        <f t="shared" si="1"/>
        <v>3</v>
      </c>
      <c r="E7" s="6" t="s">
        <v>16</v>
      </c>
      <c r="F7" s="3"/>
      <c r="G7" s="3">
        <v>189</v>
      </c>
      <c r="H7" s="3">
        <v>189</v>
      </c>
      <c r="I7" s="3">
        <v>800</v>
      </c>
      <c r="J7" t="str">
        <f t="shared" si="2"/>
        <v>Fail</v>
      </c>
    </row>
    <row r="8" spans="1:10" x14ac:dyDescent="0.25">
      <c r="A8" s="5">
        <v>43230</v>
      </c>
      <c r="B8" s="6">
        <f t="shared" si="0"/>
        <v>5</v>
      </c>
      <c r="C8" s="6" t="s">
        <v>11</v>
      </c>
      <c r="D8" s="6">
        <f t="shared" si="1"/>
        <v>4</v>
      </c>
      <c r="E8" s="6" t="s">
        <v>19</v>
      </c>
      <c r="F8" s="3"/>
      <c r="G8" s="3">
        <v>582</v>
      </c>
      <c r="H8" s="3">
        <v>582</v>
      </c>
      <c r="I8" s="3">
        <v>800</v>
      </c>
      <c r="J8" t="str">
        <f t="shared" si="2"/>
        <v>Fail</v>
      </c>
    </row>
    <row r="9" spans="1:10" x14ac:dyDescent="0.25">
      <c r="A9" s="5">
        <v>43231</v>
      </c>
      <c r="B9" s="6">
        <f t="shared" si="0"/>
        <v>5</v>
      </c>
      <c r="C9" s="6" t="s">
        <v>11</v>
      </c>
      <c r="D9" s="6">
        <f t="shared" si="1"/>
        <v>5</v>
      </c>
      <c r="E9" s="6" t="s">
        <v>20</v>
      </c>
      <c r="F9" s="3">
        <v>10</v>
      </c>
      <c r="G9" s="3">
        <v>150</v>
      </c>
      <c r="H9" s="3">
        <v>160</v>
      </c>
      <c r="I9" s="3">
        <v>800</v>
      </c>
      <c r="J9" t="str">
        <f t="shared" si="2"/>
        <v>Fail</v>
      </c>
    </row>
    <row r="10" spans="1:10" x14ac:dyDescent="0.25">
      <c r="A10" s="5">
        <v>43232</v>
      </c>
      <c r="B10" s="6">
        <f t="shared" si="0"/>
        <v>5</v>
      </c>
      <c r="C10" s="6" t="s">
        <v>11</v>
      </c>
      <c r="D10" s="6">
        <f t="shared" si="1"/>
        <v>6</v>
      </c>
      <c r="E10" s="6" t="s">
        <v>21</v>
      </c>
      <c r="F10" s="3"/>
      <c r="G10" s="3">
        <v>61</v>
      </c>
      <c r="H10" s="3">
        <v>61</v>
      </c>
      <c r="I10" s="3">
        <v>800</v>
      </c>
      <c r="J10" t="str">
        <f t="shared" si="2"/>
        <v>Fail</v>
      </c>
    </row>
    <row r="11" spans="1:10" x14ac:dyDescent="0.25">
      <c r="A11" s="5">
        <v>43234</v>
      </c>
      <c r="B11" s="6">
        <f t="shared" si="0"/>
        <v>5</v>
      </c>
      <c r="C11" s="6" t="s">
        <v>11</v>
      </c>
      <c r="D11" s="6">
        <f t="shared" si="1"/>
        <v>1</v>
      </c>
      <c r="E11" s="6" t="s">
        <v>18</v>
      </c>
      <c r="F11" s="3">
        <v>62</v>
      </c>
      <c r="G11" s="3">
        <v>217</v>
      </c>
      <c r="H11" s="3">
        <v>279</v>
      </c>
      <c r="I11" s="3">
        <v>800</v>
      </c>
      <c r="J11" t="str">
        <f t="shared" si="2"/>
        <v>Fail</v>
      </c>
    </row>
    <row r="12" spans="1:10" x14ac:dyDescent="0.25">
      <c r="A12" s="5">
        <v>43235</v>
      </c>
      <c r="B12" s="6">
        <f t="shared" si="0"/>
        <v>5</v>
      </c>
      <c r="C12" s="6" t="s">
        <v>11</v>
      </c>
      <c r="D12" s="6">
        <f t="shared" si="1"/>
        <v>2</v>
      </c>
      <c r="E12" s="6" t="s">
        <v>17</v>
      </c>
      <c r="F12" s="3">
        <v>8</v>
      </c>
      <c r="G12" s="3">
        <v>511</v>
      </c>
      <c r="H12" s="3">
        <v>519</v>
      </c>
      <c r="I12" s="3">
        <v>800</v>
      </c>
      <c r="J12" t="str">
        <f t="shared" si="2"/>
        <v>Fail</v>
      </c>
    </row>
    <row r="13" spans="1:10" x14ac:dyDescent="0.25">
      <c r="A13" s="5">
        <v>43236</v>
      </c>
      <c r="B13" s="6">
        <f t="shared" si="0"/>
        <v>5</v>
      </c>
      <c r="C13" s="6" t="s">
        <v>11</v>
      </c>
      <c r="D13" s="6">
        <f t="shared" si="1"/>
        <v>3</v>
      </c>
      <c r="E13" s="6" t="s">
        <v>16</v>
      </c>
      <c r="F13" s="3">
        <v>11</v>
      </c>
      <c r="G13" s="3">
        <v>452</v>
      </c>
      <c r="H13" s="3">
        <v>463</v>
      </c>
      <c r="I13" s="3">
        <v>800</v>
      </c>
      <c r="J13" t="str">
        <f t="shared" si="2"/>
        <v>Fail</v>
      </c>
    </row>
    <row r="14" spans="1:10" x14ac:dyDescent="0.25">
      <c r="A14" s="5">
        <v>43237</v>
      </c>
      <c r="B14" s="6">
        <f t="shared" si="0"/>
        <v>5</v>
      </c>
      <c r="C14" s="6" t="s">
        <v>11</v>
      </c>
      <c r="D14" s="6">
        <f t="shared" si="1"/>
        <v>4</v>
      </c>
      <c r="E14" s="6" t="s">
        <v>19</v>
      </c>
      <c r="F14" s="3"/>
      <c r="G14" s="3">
        <v>198</v>
      </c>
      <c r="H14" s="3">
        <v>198</v>
      </c>
      <c r="I14" s="3">
        <v>800</v>
      </c>
      <c r="J14" t="str">
        <f t="shared" si="2"/>
        <v>Fail</v>
      </c>
    </row>
    <row r="15" spans="1:10" x14ac:dyDescent="0.25">
      <c r="A15" s="5">
        <v>43238</v>
      </c>
      <c r="B15" s="6">
        <f t="shared" si="0"/>
        <v>5</v>
      </c>
      <c r="C15" s="6" t="s">
        <v>11</v>
      </c>
      <c r="D15" s="6">
        <f t="shared" si="1"/>
        <v>5</v>
      </c>
      <c r="E15" s="6" t="s">
        <v>20</v>
      </c>
      <c r="F15" s="3"/>
      <c r="G15" s="3">
        <v>806</v>
      </c>
      <c r="H15" s="3">
        <v>806</v>
      </c>
      <c r="I15" s="3">
        <v>800</v>
      </c>
      <c r="J15" t="str">
        <f t="shared" si="2"/>
        <v>Pass</v>
      </c>
    </row>
    <row r="16" spans="1:10" x14ac:dyDescent="0.25">
      <c r="A16" s="5">
        <v>43239</v>
      </c>
      <c r="B16" s="6">
        <f t="shared" si="0"/>
        <v>5</v>
      </c>
      <c r="C16" s="6" t="s">
        <v>11</v>
      </c>
      <c r="D16" s="6">
        <f t="shared" si="1"/>
        <v>6</v>
      </c>
      <c r="E16" s="6" t="s">
        <v>21</v>
      </c>
      <c r="F16" s="3"/>
      <c r="G16" s="3">
        <v>143</v>
      </c>
      <c r="H16" s="3">
        <v>143</v>
      </c>
      <c r="I16" s="3">
        <v>800</v>
      </c>
      <c r="J16" t="str">
        <f t="shared" si="2"/>
        <v>Fail</v>
      </c>
    </row>
    <row r="17" spans="1:15" x14ac:dyDescent="0.25">
      <c r="A17" s="5">
        <v>43240</v>
      </c>
      <c r="B17" s="6">
        <f t="shared" si="0"/>
        <v>5</v>
      </c>
      <c r="C17" s="6" t="s">
        <v>11</v>
      </c>
      <c r="D17" s="6">
        <f t="shared" si="1"/>
        <v>7</v>
      </c>
      <c r="E17" s="6" t="s">
        <v>22</v>
      </c>
      <c r="F17" s="3">
        <v>4</v>
      </c>
      <c r="G17" s="3">
        <v>451</v>
      </c>
      <c r="H17" s="3">
        <v>455</v>
      </c>
      <c r="I17" s="3">
        <v>800</v>
      </c>
      <c r="J17" t="str">
        <f t="shared" si="2"/>
        <v>Fail</v>
      </c>
    </row>
    <row r="18" spans="1:15" x14ac:dyDescent="0.25">
      <c r="A18" s="5">
        <v>43241</v>
      </c>
      <c r="B18" s="6">
        <f t="shared" si="0"/>
        <v>5</v>
      </c>
      <c r="C18" s="6" t="s">
        <v>11</v>
      </c>
      <c r="D18" s="6">
        <f t="shared" si="1"/>
        <v>1</v>
      </c>
      <c r="E18" s="6" t="s">
        <v>18</v>
      </c>
      <c r="F18" s="3">
        <v>107</v>
      </c>
      <c r="G18" s="3">
        <v>143</v>
      </c>
      <c r="H18" s="3">
        <v>250</v>
      </c>
      <c r="I18" s="3">
        <v>800</v>
      </c>
      <c r="J18" t="str">
        <f t="shared" si="2"/>
        <v>Fail</v>
      </c>
    </row>
    <row r="19" spans="1:15" x14ac:dyDescent="0.25">
      <c r="A19" s="5">
        <v>43242</v>
      </c>
      <c r="B19" s="6">
        <f t="shared" si="0"/>
        <v>5</v>
      </c>
      <c r="C19" s="6" t="s">
        <v>11</v>
      </c>
      <c r="D19" s="6">
        <f t="shared" si="1"/>
        <v>2</v>
      </c>
      <c r="E19" s="6" t="s">
        <v>17</v>
      </c>
      <c r="F19" s="3"/>
      <c r="G19" s="3">
        <v>411</v>
      </c>
      <c r="H19" s="3">
        <v>411</v>
      </c>
      <c r="I19" s="3">
        <v>800</v>
      </c>
      <c r="J19" t="str">
        <f t="shared" si="2"/>
        <v>Fail</v>
      </c>
    </row>
    <row r="20" spans="1:15" x14ac:dyDescent="0.25">
      <c r="A20" s="5">
        <v>43243</v>
      </c>
      <c r="B20" s="6">
        <f t="shared" si="0"/>
        <v>5</v>
      </c>
      <c r="C20" s="6" t="s">
        <v>11</v>
      </c>
      <c r="D20" s="6">
        <f t="shared" si="1"/>
        <v>3</v>
      </c>
      <c r="E20" s="6" t="s">
        <v>16</v>
      </c>
      <c r="F20" s="3"/>
      <c r="G20" s="3">
        <v>639</v>
      </c>
      <c r="H20" s="3">
        <v>639</v>
      </c>
      <c r="I20" s="3">
        <v>800</v>
      </c>
      <c r="J20" t="str">
        <f t="shared" si="2"/>
        <v>Fail</v>
      </c>
    </row>
    <row r="21" spans="1:15" x14ac:dyDescent="0.25">
      <c r="A21" s="5">
        <v>43244</v>
      </c>
      <c r="B21" s="6">
        <f t="shared" si="0"/>
        <v>5</v>
      </c>
      <c r="C21" s="6" t="s">
        <v>11</v>
      </c>
      <c r="D21" s="6">
        <f t="shared" si="1"/>
        <v>4</v>
      </c>
      <c r="E21" s="6" t="s">
        <v>19</v>
      </c>
      <c r="F21" s="3"/>
      <c r="G21" s="3">
        <v>699</v>
      </c>
      <c r="H21" s="3">
        <v>699</v>
      </c>
      <c r="I21" s="3">
        <v>800</v>
      </c>
      <c r="J21" t="str">
        <f t="shared" si="2"/>
        <v>Fail</v>
      </c>
    </row>
    <row r="22" spans="1:15" x14ac:dyDescent="0.25">
      <c r="A22" s="5">
        <v>43245</v>
      </c>
      <c r="B22" s="6">
        <f t="shared" si="0"/>
        <v>5</v>
      </c>
      <c r="C22" s="6" t="s">
        <v>11</v>
      </c>
      <c r="D22" s="6">
        <f t="shared" si="1"/>
        <v>5</v>
      </c>
      <c r="E22" s="6" t="s">
        <v>20</v>
      </c>
      <c r="F22" s="3"/>
      <c r="G22" s="3">
        <v>855</v>
      </c>
      <c r="H22" s="3">
        <v>855</v>
      </c>
      <c r="I22" s="3">
        <v>800</v>
      </c>
      <c r="J22" t="str">
        <f t="shared" si="2"/>
        <v>Pass</v>
      </c>
    </row>
    <row r="23" spans="1:15" x14ac:dyDescent="0.25">
      <c r="A23" s="5">
        <v>43246</v>
      </c>
      <c r="B23" s="6">
        <f t="shared" si="0"/>
        <v>5</v>
      </c>
      <c r="C23" s="6" t="s">
        <v>11</v>
      </c>
      <c r="D23" s="6">
        <f t="shared" si="1"/>
        <v>6</v>
      </c>
      <c r="E23" s="6" t="s">
        <v>21</v>
      </c>
      <c r="F23" s="3"/>
      <c r="G23" s="3">
        <v>120</v>
      </c>
      <c r="H23" s="3">
        <v>120</v>
      </c>
      <c r="I23" s="3">
        <v>800</v>
      </c>
      <c r="J23" t="str">
        <f t="shared" si="2"/>
        <v>Fail</v>
      </c>
      <c r="L23" s="1" t="s">
        <v>8</v>
      </c>
      <c r="M23" s="1" t="s">
        <v>3</v>
      </c>
    </row>
    <row r="24" spans="1:15" x14ac:dyDescent="0.25">
      <c r="A24" s="5">
        <v>43247</v>
      </c>
      <c r="B24" s="6">
        <f t="shared" si="0"/>
        <v>5</v>
      </c>
      <c r="C24" s="6" t="s">
        <v>11</v>
      </c>
      <c r="D24" s="6">
        <f t="shared" si="1"/>
        <v>7</v>
      </c>
      <c r="E24" s="6" t="s">
        <v>22</v>
      </c>
      <c r="F24" s="3"/>
      <c r="G24" s="3">
        <v>46</v>
      </c>
      <c r="H24" s="3">
        <v>46</v>
      </c>
      <c r="I24" s="3">
        <v>800</v>
      </c>
      <c r="J24" t="str">
        <f t="shared" si="2"/>
        <v>Fail</v>
      </c>
      <c r="L24" s="1" t="s">
        <v>7</v>
      </c>
      <c r="M24" t="s">
        <v>6</v>
      </c>
      <c r="N24" t="s">
        <v>10</v>
      </c>
      <c r="O24" t="s">
        <v>1</v>
      </c>
    </row>
    <row r="25" spans="1:15" x14ac:dyDescent="0.25">
      <c r="A25" s="5">
        <v>43248</v>
      </c>
      <c r="B25" s="6">
        <f t="shared" si="0"/>
        <v>5</v>
      </c>
      <c r="C25" s="6" t="s">
        <v>11</v>
      </c>
      <c r="D25" s="6">
        <f t="shared" si="1"/>
        <v>1</v>
      </c>
      <c r="E25" s="6" t="s">
        <v>18</v>
      </c>
      <c r="F25" s="3"/>
      <c r="G25" s="3">
        <v>894</v>
      </c>
      <c r="H25" s="3">
        <v>894</v>
      </c>
      <c r="I25" s="3">
        <v>800</v>
      </c>
      <c r="J25" t="str">
        <f t="shared" si="2"/>
        <v>Pass</v>
      </c>
      <c r="L25" s="2" t="s">
        <v>11</v>
      </c>
      <c r="M25" s="3">
        <v>22</v>
      </c>
      <c r="N25" s="3">
        <v>4</v>
      </c>
      <c r="O25" s="3">
        <v>26</v>
      </c>
    </row>
    <row r="26" spans="1:15" x14ac:dyDescent="0.25">
      <c r="A26" s="5">
        <v>43250</v>
      </c>
      <c r="B26" s="6">
        <f t="shared" si="0"/>
        <v>5</v>
      </c>
      <c r="C26" s="6" t="s">
        <v>11</v>
      </c>
      <c r="D26" s="6">
        <f t="shared" si="1"/>
        <v>3</v>
      </c>
      <c r="E26" s="6" t="s">
        <v>16</v>
      </c>
      <c r="F26" s="3">
        <v>5</v>
      </c>
      <c r="G26" s="3">
        <v>718</v>
      </c>
      <c r="H26" s="3">
        <v>723</v>
      </c>
      <c r="I26" s="3">
        <v>800</v>
      </c>
      <c r="J26" t="str">
        <f t="shared" si="2"/>
        <v>Fail</v>
      </c>
      <c r="L26" s="2" t="s">
        <v>1</v>
      </c>
      <c r="M26" s="3">
        <v>22</v>
      </c>
      <c r="N26" s="3">
        <v>4</v>
      </c>
      <c r="O26" s="3">
        <v>26</v>
      </c>
    </row>
    <row r="27" spans="1:15" x14ac:dyDescent="0.25">
      <c r="A27" s="5">
        <v>43251</v>
      </c>
      <c r="B27" s="6">
        <f t="shared" si="0"/>
        <v>5</v>
      </c>
      <c r="C27" s="6" t="s">
        <v>11</v>
      </c>
      <c r="D27" s="6">
        <f t="shared" si="1"/>
        <v>4</v>
      </c>
      <c r="E27" s="6" t="s">
        <v>19</v>
      </c>
      <c r="F27" s="3"/>
      <c r="G27" s="3">
        <v>689</v>
      </c>
      <c r="H27" s="3">
        <v>689</v>
      </c>
      <c r="I27" s="3">
        <v>800</v>
      </c>
      <c r="J27" t="str">
        <f t="shared" si="2"/>
        <v>Fail</v>
      </c>
    </row>
    <row r="28" spans="1:15" hidden="1" x14ac:dyDescent="0.25">
      <c r="A28" s="5">
        <v>43252</v>
      </c>
      <c r="B28" s="6">
        <f t="shared" si="0"/>
        <v>6</v>
      </c>
      <c r="C28" s="6" t="s">
        <v>12</v>
      </c>
      <c r="D28" s="6">
        <f t="shared" si="1"/>
        <v>5</v>
      </c>
      <c r="E28" s="6" t="s">
        <v>20</v>
      </c>
      <c r="F28" s="3"/>
      <c r="G28" s="3">
        <v>238</v>
      </c>
      <c r="H28" s="3">
        <v>238</v>
      </c>
      <c r="I28" s="3">
        <v>800</v>
      </c>
      <c r="J28" t="str">
        <f t="shared" si="2"/>
        <v>Fail</v>
      </c>
    </row>
    <row r="29" spans="1:15" hidden="1" x14ac:dyDescent="0.25">
      <c r="A29" s="5">
        <v>43253</v>
      </c>
      <c r="B29" s="6">
        <f t="shared" si="0"/>
        <v>6</v>
      </c>
      <c r="C29" s="6" t="s">
        <v>12</v>
      </c>
      <c r="D29" s="6">
        <f t="shared" si="1"/>
        <v>6</v>
      </c>
      <c r="E29" s="6" t="s">
        <v>21</v>
      </c>
      <c r="F29" s="3"/>
      <c r="G29" s="3">
        <v>945</v>
      </c>
      <c r="H29" s="3">
        <v>945</v>
      </c>
      <c r="I29" s="3">
        <v>800</v>
      </c>
      <c r="J29" t="str">
        <f t="shared" si="2"/>
        <v>Pass</v>
      </c>
    </row>
    <row r="30" spans="1:15" hidden="1" x14ac:dyDescent="0.25">
      <c r="A30" s="5">
        <v>43255</v>
      </c>
      <c r="B30" s="6">
        <f t="shared" si="0"/>
        <v>6</v>
      </c>
      <c r="C30" s="6" t="s">
        <v>12</v>
      </c>
      <c r="D30" s="6">
        <f t="shared" si="1"/>
        <v>1</v>
      </c>
      <c r="E30" s="6" t="s">
        <v>18</v>
      </c>
      <c r="F30" s="3"/>
      <c r="G30" s="3">
        <v>826</v>
      </c>
      <c r="H30" s="3">
        <v>826</v>
      </c>
      <c r="I30" s="3">
        <v>800</v>
      </c>
      <c r="J30" t="str">
        <f t="shared" si="2"/>
        <v>Pass</v>
      </c>
    </row>
    <row r="31" spans="1:15" hidden="1" x14ac:dyDescent="0.25">
      <c r="A31" s="5">
        <v>43256</v>
      </c>
      <c r="B31" s="6">
        <f t="shared" si="0"/>
        <v>6</v>
      </c>
      <c r="C31" s="6" t="s">
        <v>12</v>
      </c>
      <c r="D31" s="6">
        <f t="shared" si="1"/>
        <v>2</v>
      </c>
      <c r="E31" s="6" t="s">
        <v>17</v>
      </c>
      <c r="F31" s="3"/>
      <c r="G31" s="3">
        <v>537</v>
      </c>
      <c r="H31" s="3">
        <v>537</v>
      </c>
      <c r="I31" s="3">
        <v>800</v>
      </c>
      <c r="J31" t="str">
        <f t="shared" si="2"/>
        <v>Fail</v>
      </c>
    </row>
    <row r="32" spans="1:15" hidden="1" x14ac:dyDescent="0.25">
      <c r="A32" s="5">
        <v>43257</v>
      </c>
      <c r="B32" s="6">
        <f t="shared" si="0"/>
        <v>6</v>
      </c>
      <c r="C32" s="6" t="s">
        <v>12</v>
      </c>
      <c r="D32" s="6">
        <f t="shared" si="1"/>
        <v>3</v>
      </c>
      <c r="E32" s="6" t="s">
        <v>16</v>
      </c>
      <c r="F32" s="3">
        <v>3</v>
      </c>
      <c r="G32" s="3">
        <v>500</v>
      </c>
      <c r="H32" s="3">
        <v>503</v>
      </c>
      <c r="I32" s="3">
        <v>800</v>
      </c>
      <c r="J32" t="str">
        <f t="shared" si="2"/>
        <v>Fail</v>
      </c>
    </row>
    <row r="33" spans="1:10" hidden="1" x14ac:dyDescent="0.25">
      <c r="A33" s="5">
        <v>43258</v>
      </c>
      <c r="B33" s="6">
        <f t="shared" si="0"/>
        <v>6</v>
      </c>
      <c r="C33" s="6" t="s">
        <v>12</v>
      </c>
      <c r="D33" s="6">
        <f t="shared" si="1"/>
        <v>4</v>
      </c>
      <c r="E33" s="6" t="s">
        <v>19</v>
      </c>
      <c r="F33" s="3"/>
      <c r="G33" s="3">
        <v>488</v>
      </c>
      <c r="H33" s="3">
        <v>488</v>
      </c>
      <c r="I33" s="3">
        <v>800</v>
      </c>
      <c r="J33" t="str">
        <f t="shared" si="2"/>
        <v>Fail</v>
      </c>
    </row>
    <row r="34" spans="1:10" hidden="1" x14ac:dyDescent="0.25">
      <c r="A34" s="5">
        <v>43259</v>
      </c>
      <c r="B34" s="6">
        <f t="shared" si="0"/>
        <v>6</v>
      </c>
      <c r="C34" s="6" t="s">
        <v>12</v>
      </c>
      <c r="D34" s="6">
        <f t="shared" si="1"/>
        <v>5</v>
      </c>
      <c r="E34" s="6" t="s">
        <v>20</v>
      </c>
      <c r="F34" s="3"/>
      <c r="G34" s="3">
        <v>701</v>
      </c>
      <c r="H34" s="3">
        <v>701</v>
      </c>
      <c r="I34" s="3">
        <v>800</v>
      </c>
      <c r="J34" t="str">
        <f t="shared" si="2"/>
        <v>Fail</v>
      </c>
    </row>
    <row r="35" spans="1:10" hidden="1" x14ac:dyDescent="0.25">
      <c r="A35" s="5">
        <v>43260</v>
      </c>
      <c r="B35" s="6">
        <f t="shared" si="0"/>
        <v>6</v>
      </c>
      <c r="C35" s="6" t="s">
        <v>12</v>
      </c>
      <c r="D35" s="6">
        <f t="shared" si="1"/>
        <v>6</v>
      </c>
      <c r="E35" s="6" t="s">
        <v>21</v>
      </c>
      <c r="F35" s="3"/>
      <c r="G35" s="3">
        <v>373</v>
      </c>
      <c r="H35" s="3">
        <v>373</v>
      </c>
      <c r="I35" s="3">
        <v>800</v>
      </c>
      <c r="J35" t="str">
        <f t="shared" si="2"/>
        <v>Fail</v>
      </c>
    </row>
    <row r="36" spans="1:10" hidden="1" x14ac:dyDescent="0.25">
      <c r="A36" s="5">
        <v>43262</v>
      </c>
      <c r="B36" s="6">
        <f t="shared" si="0"/>
        <v>6</v>
      </c>
      <c r="C36" s="6" t="s">
        <v>12</v>
      </c>
      <c r="D36" s="6">
        <f t="shared" si="1"/>
        <v>1</v>
      </c>
      <c r="E36" s="6" t="s">
        <v>18</v>
      </c>
      <c r="F36" s="3"/>
      <c r="G36" s="3">
        <v>584</v>
      </c>
      <c r="H36" s="3">
        <v>584</v>
      </c>
      <c r="I36" s="3">
        <v>800</v>
      </c>
      <c r="J36" t="str">
        <f t="shared" si="2"/>
        <v>Fail</v>
      </c>
    </row>
    <row r="37" spans="1:10" hidden="1" x14ac:dyDescent="0.25">
      <c r="A37" s="5">
        <v>43263</v>
      </c>
      <c r="B37" s="6">
        <f t="shared" si="0"/>
        <v>6</v>
      </c>
      <c r="C37" s="6" t="s">
        <v>12</v>
      </c>
      <c r="D37" s="6">
        <f t="shared" si="1"/>
        <v>2</v>
      </c>
      <c r="E37" s="6" t="s">
        <v>17</v>
      </c>
      <c r="F37" s="3">
        <v>51</v>
      </c>
      <c r="G37" s="3">
        <v>624</v>
      </c>
      <c r="H37" s="3">
        <v>675</v>
      </c>
      <c r="I37" s="3">
        <v>800</v>
      </c>
      <c r="J37" t="str">
        <f t="shared" si="2"/>
        <v>Fail</v>
      </c>
    </row>
    <row r="38" spans="1:10" hidden="1" x14ac:dyDescent="0.25">
      <c r="A38" s="5">
        <v>43264</v>
      </c>
      <c r="B38" s="6">
        <f t="shared" si="0"/>
        <v>6</v>
      </c>
      <c r="C38" s="6" t="s">
        <v>12</v>
      </c>
      <c r="D38" s="6">
        <f t="shared" si="1"/>
        <v>3</v>
      </c>
      <c r="E38" s="6" t="s">
        <v>16</v>
      </c>
      <c r="F38" s="3">
        <v>23</v>
      </c>
      <c r="G38" s="3">
        <v>184</v>
      </c>
      <c r="H38" s="3">
        <v>207</v>
      </c>
      <c r="I38" s="3">
        <v>800</v>
      </c>
      <c r="J38" t="str">
        <f t="shared" si="2"/>
        <v>Fail</v>
      </c>
    </row>
    <row r="39" spans="1:10" hidden="1" x14ac:dyDescent="0.25">
      <c r="A39" s="5">
        <v>43265</v>
      </c>
      <c r="B39" s="6">
        <f t="shared" si="0"/>
        <v>6</v>
      </c>
      <c r="C39" s="6" t="s">
        <v>12</v>
      </c>
      <c r="D39" s="6">
        <f t="shared" si="1"/>
        <v>4</v>
      </c>
      <c r="E39" s="6" t="s">
        <v>19</v>
      </c>
      <c r="F39" s="3"/>
      <c r="G39" s="3">
        <v>550</v>
      </c>
      <c r="H39" s="3">
        <v>550</v>
      </c>
      <c r="I39" s="3">
        <v>800</v>
      </c>
      <c r="J39" t="str">
        <f t="shared" si="2"/>
        <v>Fail</v>
      </c>
    </row>
    <row r="40" spans="1:10" hidden="1" x14ac:dyDescent="0.25">
      <c r="A40" s="5">
        <v>43267</v>
      </c>
      <c r="B40" s="6">
        <f t="shared" si="0"/>
        <v>6</v>
      </c>
      <c r="C40" s="6" t="s">
        <v>12</v>
      </c>
      <c r="D40" s="6">
        <f t="shared" si="1"/>
        <v>6</v>
      </c>
      <c r="E40" s="6" t="s">
        <v>21</v>
      </c>
      <c r="F40" s="3">
        <v>16</v>
      </c>
      <c r="G40" s="3">
        <v>527</v>
      </c>
      <c r="H40" s="3">
        <v>543</v>
      </c>
      <c r="I40" s="3">
        <v>800</v>
      </c>
      <c r="J40" t="str">
        <f t="shared" si="2"/>
        <v>Fail</v>
      </c>
    </row>
    <row r="41" spans="1:10" hidden="1" x14ac:dyDescent="0.25">
      <c r="A41" s="5">
        <v>43269</v>
      </c>
      <c r="B41" s="6">
        <f t="shared" si="0"/>
        <v>6</v>
      </c>
      <c r="C41" s="6" t="s">
        <v>12</v>
      </c>
      <c r="D41" s="6">
        <f t="shared" si="1"/>
        <v>1</v>
      </c>
      <c r="E41" s="6" t="s">
        <v>18</v>
      </c>
      <c r="F41" s="3"/>
      <c r="G41" s="3">
        <v>185</v>
      </c>
      <c r="H41" s="3">
        <v>185</v>
      </c>
      <c r="I41" s="3">
        <v>800</v>
      </c>
      <c r="J41" t="str">
        <f t="shared" si="2"/>
        <v>Fail</v>
      </c>
    </row>
    <row r="42" spans="1:10" hidden="1" x14ac:dyDescent="0.25">
      <c r="A42" s="5">
        <v>43270</v>
      </c>
      <c r="B42" s="6">
        <f t="shared" si="0"/>
        <v>6</v>
      </c>
      <c r="C42" s="6" t="s">
        <v>12</v>
      </c>
      <c r="D42" s="6">
        <f t="shared" si="1"/>
        <v>2</v>
      </c>
      <c r="E42" s="6" t="s">
        <v>17</v>
      </c>
      <c r="F42" s="3">
        <v>2</v>
      </c>
      <c r="G42" s="3">
        <v>304</v>
      </c>
      <c r="H42" s="3">
        <v>306</v>
      </c>
      <c r="I42" s="3">
        <v>800</v>
      </c>
      <c r="J42" t="str">
        <f t="shared" si="2"/>
        <v>Fail</v>
      </c>
    </row>
    <row r="43" spans="1:10" hidden="1" x14ac:dyDescent="0.25">
      <c r="A43" s="5">
        <v>43271</v>
      </c>
      <c r="B43" s="6">
        <f t="shared" si="0"/>
        <v>6</v>
      </c>
      <c r="C43" s="6" t="s">
        <v>12</v>
      </c>
      <c r="D43" s="6">
        <f t="shared" si="1"/>
        <v>3</v>
      </c>
      <c r="E43" s="6" t="s">
        <v>16</v>
      </c>
      <c r="F43" s="3"/>
      <c r="G43" s="3">
        <v>338</v>
      </c>
      <c r="H43" s="3">
        <v>338</v>
      </c>
      <c r="I43" s="3">
        <v>800</v>
      </c>
      <c r="J43" t="str">
        <f t="shared" si="2"/>
        <v>Fail</v>
      </c>
    </row>
    <row r="44" spans="1:10" hidden="1" x14ac:dyDescent="0.25">
      <c r="A44" s="5">
        <v>43272</v>
      </c>
      <c r="B44" s="6">
        <f t="shared" si="0"/>
        <v>6</v>
      </c>
      <c r="C44" s="6" t="s">
        <v>12</v>
      </c>
      <c r="D44" s="6">
        <f t="shared" si="1"/>
        <v>4</v>
      </c>
      <c r="E44" s="6" t="s">
        <v>19</v>
      </c>
      <c r="F44" s="3"/>
      <c r="G44" s="3">
        <v>562</v>
      </c>
      <c r="H44" s="3">
        <v>562</v>
      </c>
      <c r="I44" s="3">
        <v>800</v>
      </c>
      <c r="J44" t="str">
        <f t="shared" si="2"/>
        <v>Fail</v>
      </c>
    </row>
    <row r="45" spans="1:10" hidden="1" x14ac:dyDescent="0.25">
      <c r="A45" s="5">
        <v>43273</v>
      </c>
      <c r="B45" s="6">
        <f t="shared" si="0"/>
        <v>6</v>
      </c>
      <c r="C45" s="6" t="s">
        <v>12</v>
      </c>
      <c r="D45" s="6">
        <f t="shared" si="1"/>
        <v>5</v>
      </c>
      <c r="E45" s="6" t="s">
        <v>20</v>
      </c>
      <c r="F45" s="3"/>
      <c r="G45" s="3">
        <v>148</v>
      </c>
      <c r="H45" s="3">
        <v>148</v>
      </c>
      <c r="I45" s="3">
        <v>800</v>
      </c>
      <c r="J45" t="str">
        <f t="shared" si="2"/>
        <v>Fail</v>
      </c>
    </row>
    <row r="46" spans="1:10" hidden="1" x14ac:dyDescent="0.25">
      <c r="A46" s="5">
        <v>43274</v>
      </c>
      <c r="B46" s="6">
        <f t="shared" si="0"/>
        <v>6</v>
      </c>
      <c r="C46" s="6" t="s">
        <v>12</v>
      </c>
      <c r="D46" s="6">
        <f t="shared" si="1"/>
        <v>6</v>
      </c>
      <c r="E46" s="6" t="s">
        <v>21</v>
      </c>
      <c r="F46" s="3"/>
      <c r="G46" s="3">
        <v>528</v>
      </c>
      <c r="H46" s="3">
        <v>528</v>
      </c>
      <c r="I46" s="3">
        <v>800</v>
      </c>
      <c r="J46" t="str">
        <f t="shared" si="2"/>
        <v>Fail</v>
      </c>
    </row>
    <row r="47" spans="1:10" hidden="1" x14ac:dyDescent="0.25">
      <c r="A47" s="5">
        <v>43276</v>
      </c>
      <c r="B47" s="6">
        <f t="shared" si="0"/>
        <v>6</v>
      </c>
      <c r="C47" s="6" t="s">
        <v>12</v>
      </c>
      <c r="D47" s="6">
        <f t="shared" si="1"/>
        <v>1</v>
      </c>
      <c r="E47" s="6" t="s">
        <v>18</v>
      </c>
      <c r="F47" s="3"/>
      <c r="G47" s="3">
        <v>746</v>
      </c>
      <c r="H47" s="3">
        <v>746</v>
      </c>
      <c r="I47" s="3">
        <v>800</v>
      </c>
      <c r="J47" t="str">
        <f t="shared" si="2"/>
        <v>Fail</v>
      </c>
    </row>
    <row r="48" spans="1:10" hidden="1" x14ac:dyDescent="0.25">
      <c r="A48" s="5">
        <v>43277</v>
      </c>
      <c r="B48" s="6">
        <f t="shared" si="0"/>
        <v>6</v>
      </c>
      <c r="C48" s="6" t="s">
        <v>12</v>
      </c>
      <c r="D48" s="6">
        <f t="shared" si="1"/>
        <v>2</v>
      </c>
      <c r="E48" s="6" t="s">
        <v>17</v>
      </c>
      <c r="F48" s="3">
        <v>6</v>
      </c>
      <c r="G48" s="3">
        <v>1080</v>
      </c>
      <c r="H48" s="3">
        <v>1086</v>
      </c>
      <c r="I48" s="3">
        <v>800</v>
      </c>
      <c r="J48" t="str">
        <f t="shared" si="2"/>
        <v>Pass</v>
      </c>
    </row>
    <row r="49" spans="1:10" hidden="1" x14ac:dyDescent="0.25">
      <c r="A49" s="5">
        <v>43278</v>
      </c>
      <c r="B49" s="6">
        <f t="shared" si="0"/>
        <v>6</v>
      </c>
      <c r="C49" s="6" t="s">
        <v>12</v>
      </c>
      <c r="D49" s="6">
        <f t="shared" si="1"/>
        <v>3</v>
      </c>
      <c r="E49" s="6" t="s">
        <v>16</v>
      </c>
      <c r="F49" s="3">
        <v>3</v>
      </c>
      <c r="G49" s="3">
        <v>982</v>
      </c>
      <c r="H49" s="3">
        <v>985</v>
      </c>
      <c r="I49" s="3">
        <v>800</v>
      </c>
      <c r="J49" t="str">
        <f t="shared" si="2"/>
        <v>Pass</v>
      </c>
    </row>
    <row r="50" spans="1:10" hidden="1" x14ac:dyDescent="0.25">
      <c r="A50" s="5">
        <v>43279</v>
      </c>
      <c r="B50" s="6">
        <f t="shared" si="0"/>
        <v>6</v>
      </c>
      <c r="C50" s="6" t="s">
        <v>12</v>
      </c>
      <c r="D50" s="6">
        <f t="shared" si="1"/>
        <v>4</v>
      </c>
      <c r="E50" s="6" t="s">
        <v>19</v>
      </c>
      <c r="F50" s="3">
        <v>16</v>
      </c>
      <c r="G50" s="3">
        <v>1072</v>
      </c>
      <c r="H50" s="3">
        <v>1088</v>
      </c>
      <c r="I50" s="3">
        <v>800</v>
      </c>
      <c r="J50" t="str">
        <f t="shared" si="2"/>
        <v>Pass</v>
      </c>
    </row>
    <row r="51" spans="1:10" hidden="1" x14ac:dyDescent="0.25">
      <c r="A51" s="5">
        <v>43280</v>
      </c>
      <c r="B51" s="6">
        <f t="shared" si="0"/>
        <v>6</v>
      </c>
      <c r="C51" s="6" t="s">
        <v>12</v>
      </c>
      <c r="D51" s="6">
        <f t="shared" si="1"/>
        <v>5</v>
      </c>
      <c r="E51" s="6" t="s">
        <v>20</v>
      </c>
      <c r="F51" s="3">
        <v>1</v>
      </c>
      <c r="G51" s="3">
        <v>345</v>
      </c>
      <c r="H51" s="3">
        <v>346</v>
      </c>
      <c r="I51" s="3">
        <v>800</v>
      </c>
      <c r="J51" t="str">
        <f t="shared" si="2"/>
        <v>Fail</v>
      </c>
    </row>
    <row r="52" spans="1:10" hidden="1" x14ac:dyDescent="0.25">
      <c r="A52" s="5">
        <v>43281</v>
      </c>
      <c r="B52" s="6">
        <f t="shared" si="0"/>
        <v>6</v>
      </c>
      <c r="C52" s="6" t="s">
        <v>12</v>
      </c>
      <c r="D52" s="6">
        <f t="shared" si="1"/>
        <v>6</v>
      </c>
      <c r="E52" s="6" t="s">
        <v>21</v>
      </c>
      <c r="F52" s="3"/>
      <c r="G52" s="3">
        <v>495</v>
      </c>
      <c r="H52" s="3">
        <v>495</v>
      </c>
      <c r="I52" s="3">
        <v>800</v>
      </c>
      <c r="J52" t="str">
        <f t="shared" si="2"/>
        <v>Fail</v>
      </c>
    </row>
    <row r="53" spans="1:10" hidden="1" x14ac:dyDescent="0.25">
      <c r="A53" s="5">
        <v>43283</v>
      </c>
      <c r="B53" s="6">
        <f t="shared" si="0"/>
        <v>7</v>
      </c>
      <c r="C53" s="6" t="s">
        <v>13</v>
      </c>
      <c r="D53" s="6">
        <f t="shared" si="1"/>
        <v>1</v>
      </c>
      <c r="E53" s="6" t="s">
        <v>18</v>
      </c>
      <c r="F53" s="3">
        <v>6</v>
      </c>
      <c r="G53" s="3">
        <v>525</v>
      </c>
      <c r="H53" s="3">
        <v>531</v>
      </c>
      <c r="I53" s="3">
        <v>800</v>
      </c>
      <c r="J53" t="str">
        <f t="shared" si="2"/>
        <v>Fail</v>
      </c>
    </row>
    <row r="54" spans="1:10" hidden="1" x14ac:dyDescent="0.25">
      <c r="A54" s="5">
        <v>43284</v>
      </c>
      <c r="B54" s="6">
        <f t="shared" si="0"/>
        <v>7</v>
      </c>
      <c r="C54" s="6" t="s">
        <v>13</v>
      </c>
      <c r="D54" s="6">
        <f t="shared" si="1"/>
        <v>2</v>
      </c>
      <c r="E54" s="6" t="s">
        <v>17</v>
      </c>
      <c r="F54" s="3"/>
      <c r="G54" s="3">
        <v>792</v>
      </c>
      <c r="H54" s="3">
        <v>792</v>
      </c>
      <c r="I54" s="3">
        <v>800</v>
      </c>
      <c r="J54" t="str">
        <f t="shared" si="2"/>
        <v>Fail</v>
      </c>
    </row>
    <row r="55" spans="1:10" hidden="1" x14ac:dyDescent="0.25">
      <c r="A55" s="5">
        <v>43285</v>
      </c>
      <c r="B55" s="6">
        <f t="shared" si="0"/>
        <v>7</v>
      </c>
      <c r="C55" s="6" t="s">
        <v>13</v>
      </c>
      <c r="D55" s="6">
        <f t="shared" si="1"/>
        <v>3</v>
      </c>
      <c r="E55" s="6" t="s">
        <v>16</v>
      </c>
      <c r="F55" s="3">
        <v>15</v>
      </c>
      <c r="G55" s="3">
        <v>1468</v>
      </c>
      <c r="H55" s="3">
        <v>1483</v>
      </c>
      <c r="I55" s="3">
        <v>800</v>
      </c>
      <c r="J55" t="str">
        <f t="shared" si="2"/>
        <v>Pass</v>
      </c>
    </row>
    <row r="56" spans="1:10" hidden="1" x14ac:dyDescent="0.25">
      <c r="A56" s="5">
        <v>43286</v>
      </c>
      <c r="B56" s="6">
        <f t="shared" si="0"/>
        <v>7</v>
      </c>
      <c r="C56" s="6" t="s">
        <v>13</v>
      </c>
      <c r="D56" s="6">
        <f t="shared" si="1"/>
        <v>4</v>
      </c>
      <c r="E56" s="6" t="s">
        <v>19</v>
      </c>
      <c r="F56" s="3"/>
      <c r="G56" s="3">
        <v>1277</v>
      </c>
      <c r="H56" s="3">
        <v>1277</v>
      </c>
      <c r="I56" s="3">
        <v>800</v>
      </c>
      <c r="J56" t="str">
        <f t="shared" si="2"/>
        <v>Pass</v>
      </c>
    </row>
    <row r="57" spans="1:10" hidden="1" x14ac:dyDescent="0.25">
      <c r="A57" s="5">
        <v>43287</v>
      </c>
      <c r="B57" s="6">
        <f t="shared" si="0"/>
        <v>7</v>
      </c>
      <c r="C57" s="6" t="s">
        <v>13</v>
      </c>
      <c r="D57" s="6">
        <f t="shared" si="1"/>
        <v>5</v>
      </c>
      <c r="E57" s="6" t="s">
        <v>20</v>
      </c>
      <c r="F57" s="3">
        <v>7</v>
      </c>
      <c r="G57" s="3">
        <v>1662</v>
      </c>
      <c r="H57" s="3">
        <v>1669</v>
      </c>
      <c r="I57" s="3">
        <v>800</v>
      </c>
      <c r="J57" t="str">
        <f t="shared" si="2"/>
        <v>Pass</v>
      </c>
    </row>
    <row r="58" spans="1:10" hidden="1" x14ac:dyDescent="0.25">
      <c r="A58" s="5">
        <v>43288</v>
      </c>
      <c r="B58" s="6">
        <f t="shared" si="0"/>
        <v>7</v>
      </c>
      <c r="C58" s="6" t="s">
        <v>13</v>
      </c>
      <c r="D58" s="6">
        <f t="shared" si="1"/>
        <v>6</v>
      </c>
      <c r="E58" s="6" t="s">
        <v>21</v>
      </c>
      <c r="F58" s="3">
        <v>33</v>
      </c>
      <c r="G58" s="3">
        <v>922</v>
      </c>
      <c r="H58" s="3">
        <v>955</v>
      </c>
      <c r="I58" s="3">
        <v>800</v>
      </c>
      <c r="J58" t="str">
        <f t="shared" si="2"/>
        <v>Pass</v>
      </c>
    </row>
    <row r="59" spans="1:10" hidden="1" x14ac:dyDescent="0.25">
      <c r="A59" s="5">
        <v>43289</v>
      </c>
      <c r="B59" s="6">
        <f t="shared" si="0"/>
        <v>7</v>
      </c>
      <c r="C59" s="6" t="s">
        <v>13</v>
      </c>
      <c r="D59" s="6">
        <f t="shared" si="1"/>
        <v>7</v>
      </c>
      <c r="E59" s="6" t="s">
        <v>22</v>
      </c>
      <c r="F59" s="3">
        <v>28</v>
      </c>
      <c r="G59" s="3">
        <v>1030</v>
      </c>
      <c r="H59" s="3">
        <v>1058</v>
      </c>
      <c r="I59" s="3">
        <v>800</v>
      </c>
      <c r="J59" t="str">
        <f t="shared" si="2"/>
        <v>Pass</v>
      </c>
    </row>
    <row r="60" spans="1:10" hidden="1" x14ac:dyDescent="0.25">
      <c r="A60" s="5">
        <v>43290</v>
      </c>
      <c r="B60" s="6">
        <f t="shared" si="0"/>
        <v>7</v>
      </c>
      <c r="C60" s="6" t="s">
        <v>13</v>
      </c>
      <c r="D60" s="6">
        <f t="shared" si="1"/>
        <v>1</v>
      </c>
      <c r="E60" s="6" t="s">
        <v>18</v>
      </c>
      <c r="F60" s="3">
        <v>1</v>
      </c>
      <c r="G60" s="3">
        <v>1157</v>
      </c>
      <c r="H60" s="3">
        <v>1158</v>
      </c>
      <c r="I60" s="3">
        <v>800</v>
      </c>
      <c r="J60" t="str">
        <f t="shared" si="2"/>
        <v>Pass</v>
      </c>
    </row>
    <row r="61" spans="1:10" hidden="1" x14ac:dyDescent="0.25">
      <c r="A61" s="5">
        <v>43291</v>
      </c>
      <c r="B61" s="6">
        <f t="shared" si="0"/>
        <v>7</v>
      </c>
      <c r="C61" s="6" t="s">
        <v>13</v>
      </c>
      <c r="D61" s="6">
        <f t="shared" si="1"/>
        <v>2</v>
      </c>
      <c r="E61" s="6" t="s">
        <v>17</v>
      </c>
      <c r="F61" s="3">
        <v>9</v>
      </c>
      <c r="G61" s="3">
        <v>1052</v>
      </c>
      <c r="H61" s="3">
        <v>1061</v>
      </c>
      <c r="I61" s="3">
        <v>800</v>
      </c>
      <c r="J61" t="str">
        <f t="shared" si="2"/>
        <v>Pass</v>
      </c>
    </row>
    <row r="62" spans="1:10" hidden="1" x14ac:dyDescent="0.25">
      <c r="A62" s="5">
        <v>43292</v>
      </c>
      <c r="B62" s="6">
        <f t="shared" si="0"/>
        <v>7</v>
      </c>
      <c r="C62" s="6" t="s">
        <v>13</v>
      </c>
      <c r="D62" s="6">
        <f t="shared" si="1"/>
        <v>3</v>
      </c>
      <c r="E62" s="6" t="s">
        <v>16</v>
      </c>
      <c r="F62" s="3">
        <v>10</v>
      </c>
      <c r="G62" s="3">
        <v>347</v>
      </c>
      <c r="H62" s="3">
        <v>357</v>
      </c>
      <c r="I62" s="3">
        <v>800</v>
      </c>
      <c r="J62" t="str">
        <f t="shared" si="2"/>
        <v>Fail</v>
      </c>
    </row>
    <row r="63" spans="1:10" hidden="1" x14ac:dyDescent="0.25">
      <c r="A63" s="5">
        <v>43293</v>
      </c>
      <c r="B63" s="6">
        <f t="shared" si="0"/>
        <v>7</v>
      </c>
      <c r="C63" s="6" t="s">
        <v>13</v>
      </c>
      <c r="D63" s="6">
        <f t="shared" si="1"/>
        <v>4</v>
      </c>
      <c r="E63" s="6" t="s">
        <v>19</v>
      </c>
      <c r="F63" s="3">
        <v>11</v>
      </c>
      <c r="G63" s="3">
        <v>697</v>
      </c>
      <c r="H63" s="3">
        <v>708</v>
      </c>
      <c r="I63" s="3">
        <v>800</v>
      </c>
      <c r="J63" t="str">
        <f t="shared" si="2"/>
        <v>Fail</v>
      </c>
    </row>
    <row r="64" spans="1:10" hidden="1" x14ac:dyDescent="0.25">
      <c r="A64" s="5">
        <v>43294</v>
      </c>
      <c r="B64" s="6">
        <f t="shared" si="0"/>
        <v>7</v>
      </c>
      <c r="C64" s="6" t="s">
        <v>13</v>
      </c>
      <c r="D64" s="6">
        <f t="shared" si="1"/>
        <v>5</v>
      </c>
      <c r="E64" s="6" t="s">
        <v>20</v>
      </c>
      <c r="F64" s="3">
        <v>40</v>
      </c>
      <c r="G64" s="3">
        <v>314</v>
      </c>
      <c r="H64" s="3">
        <v>354</v>
      </c>
      <c r="I64" s="3">
        <v>800</v>
      </c>
      <c r="J64" t="str">
        <f t="shared" si="2"/>
        <v>Fail</v>
      </c>
    </row>
    <row r="65" spans="1:10" hidden="1" x14ac:dyDescent="0.25">
      <c r="A65" s="5">
        <v>43297</v>
      </c>
      <c r="B65" s="6">
        <f t="shared" si="0"/>
        <v>7</v>
      </c>
      <c r="C65" s="6" t="s">
        <v>13</v>
      </c>
      <c r="D65" s="6">
        <f t="shared" si="1"/>
        <v>1</v>
      </c>
      <c r="E65" s="6" t="s">
        <v>18</v>
      </c>
      <c r="F65" s="3"/>
      <c r="G65" s="3">
        <v>80</v>
      </c>
      <c r="H65" s="3">
        <v>80</v>
      </c>
      <c r="I65" s="3">
        <v>800</v>
      </c>
      <c r="J65" t="str">
        <f t="shared" si="2"/>
        <v>Fail</v>
      </c>
    </row>
    <row r="66" spans="1:10" hidden="1" x14ac:dyDescent="0.25">
      <c r="A66" s="5">
        <v>43298</v>
      </c>
      <c r="B66" s="6">
        <f t="shared" si="0"/>
        <v>7</v>
      </c>
      <c r="C66" s="6" t="s">
        <v>13</v>
      </c>
      <c r="D66" s="6">
        <f t="shared" si="1"/>
        <v>2</v>
      </c>
      <c r="E66" s="6" t="s">
        <v>17</v>
      </c>
      <c r="F66" s="3">
        <v>1</v>
      </c>
      <c r="G66" s="3">
        <v>1606</v>
      </c>
      <c r="H66" s="3">
        <v>1607</v>
      </c>
      <c r="I66" s="3">
        <v>800</v>
      </c>
      <c r="J66" t="str">
        <f t="shared" si="2"/>
        <v>Pass</v>
      </c>
    </row>
    <row r="67" spans="1:10" hidden="1" x14ac:dyDescent="0.25">
      <c r="A67" s="5">
        <v>43299</v>
      </c>
      <c r="B67" s="6">
        <f t="shared" ref="B67:B76" si="3">MONTH(A67)</f>
        <v>7</v>
      </c>
      <c r="C67" s="6" t="s">
        <v>13</v>
      </c>
      <c r="D67" s="6">
        <f t="shared" ref="D67:D76" si="4">WEEKDAY(A67,2)</f>
        <v>3</v>
      </c>
      <c r="E67" s="6" t="s">
        <v>16</v>
      </c>
      <c r="F67" s="3">
        <v>1</v>
      </c>
      <c r="G67" s="3">
        <v>1081</v>
      </c>
      <c r="H67" s="3">
        <v>1082</v>
      </c>
      <c r="I67" s="3">
        <v>800</v>
      </c>
      <c r="J67" t="str">
        <f t="shared" ref="J67:J76" si="5">IF(H67&gt;I67, "Pass", "Fail")</f>
        <v>Pass</v>
      </c>
    </row>
    <row r="68" spans="1:10" hidden="1" x14ac:dyDescent="0.25">
      <c r="A68" s="5">
        <v>43300</v>
      </c>
      <c r="B68" s="6">
        <f t="shared" si="3"/>
        <v>7</v>
      </c>
      <c r="C68" s="6" t="s">
        <v>13</v>
      </c>
      <c r="D68" s="6">
        <f t="shared" si="4"/>
        <v>4</v>
      </c>
      <c r="E68" s="6" t="s">
        <v>19</v>
      </c>
      <c r="F68" s="3">
        <v>2</v>
      </c>
      <c r="G68" s="3">
        <v>678</v>
      </c>
      <c r="H68" s="3">
        <v>680</v>
      </c>
      <c r="I68" s="3">
        <v>800</v>
      </c>
      <c r="J68" t="str">
        <f t="shared" si="5"/>
        <v>Fail</v>
      </c>
    </row>
    <row r="69" spans="1:10" hidden="1" x14ac:dyDescent="0.25">
      <c r="A69" s="5">
        <v>43301</v>
      </c>
      <c r="B69" s="6">
        <f t="shared" si="3"/>
        <v>7</v>
      </c>
      <c r="C69" s="6" t="s">
        <v>13</v>
      </c>
      <c r="D69" s="6">
        <f t="shared" si="4"/>
        <v>5</v>
      </c>
      <c r="E69" s="6" t="s">
        <v>20</v>
      </c>
      <c r="F69" s="3"/>
      <c r="G69" s="3">
        <v>432</v>
      </c>
      <c r="H69" s="3">
        <v>432</v>
      </c>
      <c r="I69" s="3">
        <v>800</v>
      </c>
      <c r="J69" t="str">
        <f t="shared" si="5"/>
        <v>Fail</v>
      </c>
    </row>
    <row r="70" spans="1:10" hidden="1" x14ac:dyDescent="0.25">
      <c r="A70" s="5">
        <v>43304</v>
      </c>
      <c r="B70" s="6">
        <f t="shared" si="3"/>
        <v>7</v>
      </c>
      <c r="C70" s="6" t="s">
        <v>13</v>
      </c>
      <c r="D70" s="6">
        <f t="shared" si="4"/>
        <v>1</v>
      </c>
      <c r="E70" s="6" t="s">
        <v>18</v>
      </c>
      <c r="F70" s="3"/>
      <c r="G70" s="3">
        <v>260</v>
      </c>
      <c r="H70" s="3">
        <v>260</v>
      </c>
      <c r="I70" s="3">
        <v>800</v>
      </c>
      <c r="J70" t="str">
        <f t="shared" si="5"/>
        <v>Fail</v>
      </c>
    </row>
    <row r="71" spans="1:10" hidden="1" x14ac:dyDescent="0.25">
      <c r="A71" s="5">
        <v>43305</v>
      </c>
      <c r="B71" s="6">
        <f t="shared" si="3"/>
        <v>7</v>
      </c>
      <c r="C71" s="6" t="s">
        <v>13</v>
      </c>
      <c r="D71" s="6">
        <f t="shared" si="4"/>
        <v>2</v>
      </c>
      <c r="E71" s="6" t="s">
        <v>17</v>
      </c>
      <c r="F71" s="3">
        <v>8</v>
      </c>
      <c r="G71" s="3">
        <v>1083</v>
      </c>
      <c r="H71" s="3">
        <v>1091</v>
      </c>
      <c r="I71" s="3">
        <v>800</v>
      </c>
      <c r="J71" t="str">
        <f t="shared" si="5"/>
        <v>Pass</v>
      </c>
    </row>
    <row r="72" spans="1:10" hidden="1" x14ac:dyDescent="0.25">
      <c r="A72" s="5">
        <v>43306</v>
      </c>
      <c r="B72" s="6">
        <f t="shared" si="3"/>
        <v>7</v>
      </c>
      <c r="C72" s="6" t="s">
        <v>13</v>
      </c>
      <c r="D72" s="6">
        <f t="shared" si="4"/>
        <v>3</v>
      </c>
      <c r="E72" s="6" t="s">
        <v>16</v>
      </c>
      <c r="F72" s="3">
        <v>2</v>
      </c>
      <c r="G72" s="3">
        <v>1423</v>
      </c>
      <c r="H72" s="3">
        <v>1425</v>
      </c>
      <c r="I72" s="3">
        <v>800</v>
      </c>
      <c r="J72" t="str">
        <f t="shared" si="5"/>
        <v>Pass</v>
      </c>
    </row>
    <row r="73" spans="1:10" hidden="1" x14ac:dyDescent="0.25">
      <c r="A73" s="5">
        <v>43307</v>
      </c>
      <c r="B73" s="6">
        <f t="shared" si="3"/>
        <v>7</v>
      </c>
      <c r="C73" s="6" t="s">
        <v>13</v>
      </c>
      <c r="D73" s="6">
        <f t="shared" si="4"/>
        <v>4</v>
      </c>
      <c r="E73" s="6" t="s">
        <v>19</v>
      </c>
      <c r="F73" s="3">
        <v>21</v>
      </c>
      <c r="G73" s="3">
        <v>784</v>
      </c>
      <c r="H73" s="3">
        <v>805</v>
      </c>
      <c r="I73" s="3">
        <v>800</v>
      </c>
      <c r="J73" t="str">
        <f t="shared" si="5"/>
        <v>Pass</v>
      </c>
    </row>
    <row r="74" spans="1:10" hidden="1" x14ac:dyDescent="0.25">
      <c r="A74" s="5">
        <v>43308</v>
      </c>
      <c r="B74" s="6">
        <f t="shared" si="3"/>
        <v>7</v>
      </c>
      <c r="C74" s="6" t="s">
        <v>13</v>
      </c>
      <c r="D74" s="6">
        <f t="shared" si="4"/>
        <v>5</v>
      </c>
      <c r="E74" s="6" t="s">
        <v>20</v>
      </c>
      <c r="F74" s="3"/>
      <c r="G74" s="3">
        <v>462</v>
      </c>
      <c r="H74" s="3">
        <v>462</v>
      </c>
      <c r="I74" s="3">
        <v>800</v>
      </c>
      <c r="J74" t="str">
        <f t="shared" si="5"/>
        <v>Fail</v>
      </c>
    </row>
    <row r="75" spans="1:10" hidden="1" x14ac:dyDescent="0.25">
      <c r="A75" s="5">
        <v>43311</v>
      </c>
      <c r="B75" s="6">
        <f t="shared" si="3"/>
        <v>7</v>
      </c>
      <c r="C75" s="6" t="s">
        <v>13</v>
      </c>
      <c r="D75" s="6">
        <f t="shared" si="4"/>
        <v>1</v>
      </c>
      <c r="E75" s="6" t="s">
        <v>18</v>
      </c>
      <c r="F75" s="3"/>
      <c r="G75" s="3">
        <v>1056</v>
      </c>
      <c r="H75" s="3">
        <v>1056</v>
      </c>
      <c r="I75" s="3">
        <v>800</v>
      </c>
      <c r="J75" t="str">
        <f t="shared" si="5"/>
        <v>Pass</v>
      </c>
    </row>
    <row r="76" spans="1:10" hidden="1" x14ac:dyDescent="0.25">
      <c r="A76" s="5">
        <v>43312</v>
      </c>
      <c r="B76" s="6">
        <f t="shared" si="3"/>
        <v>7</v>
      </c>
      <c r="C76" s="6" t="s">
        <v>13</v>
      </c>
      <c r="D76" s="6">
        <f t="shared" si="4"/>
        <v>2</v>
      </c>
      <c r="E76" s="6" t="s">
        <v>17</v>
      </c>
      <c r="F76" s="3">
        <v>95</v>
      </c>
      <c r="G76" s="3">
        <v>732</v>
      </c>
      <c r="H76" s="3">
        <v>827</v>
      </c>
      <c r="I76" s="3">
        <v>800</v>
      </c>
      <c r="J76" t="str">
        <f t="shared" si="5"/>
        <v>Pass</v>
      </c>
    </row>
  </sheetData>
  <autoFilter ref="A1:H76">
    <filterColumn colId="2">
      <filters>
        <filter val="May"/>
      </filters>
    </filterColumn>
  </autoFilter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Lin</dc:creator>
  <cp:lastModifiedBy>Cher Lin</cp:lastModifiedBy>
  <dcterms:created xsi:type="dcterms:W3CDTF">2018-08-16T02:57:17Z</dcterms:created>
  <dcterms:modified xsi:type="dcterms:W3CDTF">2018-08-20T09:56:31Z</dcterms:modified>
</cp:coreProperties>
</file>