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Removable (GP VS. T-Box)" sheetId="1" r:id="rId1"/>
    <sheet name="Sem VS. Syn" sheetId="2" r:id="rId2"/>
    <sheet name="Linkage" sheetId="3" r:id="rId3"/>
  </sheets>
  <calcPr calcId="145621"/>
</workbook>
</file>

<file path=xl/calcChain.xml><?xml version="1.0" encoding="utf-8"?>
<calcChain xmlns="http://schemas.openxmlformats.org/spreadsheetml/2006/main">
  <c r="D12" i="3" l="1"/>
  <c r="D13" i="3"/>
  <c r="D11" i="3"/>
  <c r="C12" i="3"/>
  <c r="C13" i="3"/>
  <c r="C11" i="3"/>
  <c r="F6" i="3"/>
  <c r="F7" i="3"/>
  <c r="F5" i="3"/>
  <c r="E5" i="2"/>
  <c r="E6" i="2"/>
  <c r="E7" i="2"/>
  <c r="E8" i="2"/>
  <c r="E4" i="2"/>
</calcChain>
</file>

<file path=xl/sharedStrings.xml><?xml version="1.0" encoding="utf-8"?>
<sst xmlns="http://schemas.openxmlformats.org/spreadsheetml/2006/main" count="27" uniqueCount="14">
  <si>
    <t>LinkedMDB</t>
  </si>
  <si>
    <t>#RTriples</t>
  </si>
  <si>
    <t>Removable</t>
  </si>
  <si>
    <t>LOV</t>
  </si>
  <si>
    <t>DBLP</t>
  </si>
  <si>
    <t>50K Gazetteer</t>
  </si>
  <si>
    <t xml:space="preserve">Code-Point </t>
  </si>
  <si>
    <r>
      <t>RRatio_</t>
    </r>
    <r>
      <rPr>
        <vertAlign val="subscript"/>
        <sz val="11"/>
        <color theme="1"/>
        <rFont val="Arial Narrow"/>
        <family val="2"/>
      </rPr>
      <t>syn</t>
    </r>
  </si>
  <si>
    <r>
      <t>RRatio_</t>
    </r>
    <r>
      <rPr>
        <vertAlign val="subscript"/>
        <sz val="11"/>
        <color theme="1"/>
        <rFont val="Arial Narrow"/>
        <family val="2"/>
      </rPr>
      <t>sem</t>
    </r>
  </si>
  <si>
    <t>Sum</t>
  </si>
  <si>
    <t>No Linkage</t>
  </si>
  <si>
    <t>T-Box Reuse</t>
  </si>
  <si>
    <t>Final Materialisation</t>
  </si>
  <si>
    <t>Original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</si>
</sst>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vertAlign val="subscript"/>
      <sz val="11"/>
      <color theme="1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/>
    <xf numFmtId="9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A. EDP </a:t>
            </a:r>
            <a:r>
              <a:rPr lang="en-GB" i="1"/>
              <a:t>VS.</a:t>
            </a:r>
            <a:r>
              <a:rPr lang="en-GB"/>
              <a:t> T-Box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'Removable (GP VS. T-Box)'!$C$2</c:f>
              <c:strCache>
                <c:ptCount val="1"/>
                <c:pt idx="0">
                  <c:v>#RTriples</c:v>
                </c:pt>
              </c:strCache>
            </c:strRef>
          </c:tx>
          <c:invertIfNegative val="0"/>
          <c:cat>
            <c:strRef>
              <c:f>'Removable (GP VS. T-Box)'!$B$3:$B$7</c:f>
              <c:strCache>
                <c:ptCount val="5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  <c:pt idx="3">
                  <c:v>50K Gazetteer</c:v>
                </c:pt>
                <c:pt idx="4">
                  <c:v>Code-Point </c:v>
                </c:pt>
              </c:strCache>
            </c:strRef>
          </c:cat>
          <c:val>
            <c:numRef>
              <c:f>'Removable (GP VS. T-Box)'!$C$3:$C$7</c:f>
              <c:numCache>
                <c:formatCode>#,##0</c:formatCode>
                <c:ptCount val="5"/>
                <c:pt idx="0">
                  <c:v>610463</c:v>
                </c:pt>
                <c:pt idx="1">
                  <c:v>8845</c:v>
                </c:pt>
                <c:pt idx="2">
                  <c:v>2901347</c:v>
                </c:pt>
                <c:pt idx="3">
                  <c:v>259080</c:v>
                </c:pt>
                <c:pt idx="4">
                  <c:v>1595931</c:v>
                </c:pt>
              </c:numCache>
            </c:numRef>
          </c:val>
        </c:ser>
        <c:ser>
          <c:idx val="1"/>
          <c:order val="1"/>
          <c:tx>
            <c:strRef>
              <c:f>'Removable (GP VS. T-Box)'!$D$2</c:f>
              <c:strCache>
                <c:ptCount val="1"/>
                <c:pt idx="0">
                  <c:v>Removable</c:v>
                </c:pt>
              </c:strCache>
            </c:strRef>
          </c:tx>
          <c:invertIfNegative val="0"/>
          <c:cat>
            <c:strRef>
              <c:f>'Removable (GP VS. T-Box)'!$B$3:$B$7</c:f>
              <c:strCache>
                <c:ptCount val="5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  <c:pt idx="3">
                  <c:v>50K Gazetteer</c:v>
                </c:pt>
                <c:pt idx="4">
                  <c:v>Code-Point </c:v>
                </c:pt>
              </c:strCache>
            </c:strRef>
          </c:cat>
          <c:val>
            <c:numRef>
              <c:f>'Removable (GP VS. T-Box)'!$D$3:$D$7</c:f>
              <c:numCache>
                <c:formatCode>#,##0</c:formatCode>
                <c:ptCount val="5"/>
                <c:pt idx="0" formatCode="General">
                  <c:v>1</c:v>
                </c:pt>
                <c:pt idx="1">
                  <c:v>2197</c:v>
                </c:pt>
                <c:pt idx="2">
                  <c:v>1231703</c:v>
                </c:pt>
                <c:pt idx="3" formatCode="General">
                  <c:v>1</c:v>
                </c:pt>
                <c:pt idx="4">
                  <c:v>1595931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83936"/>
        <c:axId val="39899072"/>
      </c:barChart>
      <c:catAx>
        <c:axId val="110183936"/>
        <c:scaling>
          <c:orientation val="minMax"/>
        </c:scaling>
        <c:delete val="0"/>
        <c:axPos val="b"/>
        <c:majorTickMark val="none"/>
        <c:minorTickMark val="none"/>
        <c:tickLblPos val="nextTo"/>
        <c:crossAx val="39899072"/>
        <c:crosses val="autoZero"/>
        <c:auto val="1"/>
        <c:lblAlgn val="ctr"/>
        <c:lblOffset val="100"/>
        <c:noMultiLvlLbl val="0"/>
      </c:catAx>
      <c:valAx>
        <c:axId val="39899072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11018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 paperSize="4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B.  Semantic </a:t>
            </a:r>
            <a:r>
              <a:rPr lang="en-GB" i="1"/>
              <a:t>VS.</a:t>
            </a:r>
            <a:r>
              <a:rPr lang="en-GB"/>
              <a:t> Syntactic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'Sem VS. Syn'!$C$3</c:f>
              <c:strCache>
                <c:ptCount val="1"/>
                <c:pt idx="0">
                  <c:v>RRatio_sem</c:v>
                </c:pt>
              </c:strCache>
            </c:strRef>
          </c:tx>
          <c:cat>
            <c:strRef>
              <c:f>'Sem VS. Syn'!$B$4:$B$8</c:f>
              <c:strCache>
                <c:ptCount val="5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  <c:pt idx="3">
                  <c:v>50K Gazetteer</c:v>
                </c:pt>
                <c:pt idx="4">
                  <c:v>Code-Point </c:v>
                </c:pt>
              </c:strCache>
            </c:strRef>
          </c:cat>
          <c:val>
            <c:numRef>
              <c:f>'Sem VS. Syn'!$C$4:$C$8</c:f>
              <c:numCache>
                <c:formatCode>0%</c:formatCode>
                <c:ptCount val="5"/>
                <c:pt idx="0">
                  <c:v>9.9299999999999999E-2</c:v>
                </c:pt>
                <c:pt idx="1">
                  <c:v>0.16189999999999999</c:v>
                </c:pt>
                <c:pt idx="2">
                  <c:v>4.7300000000000002E-2</c:v>
                </c:pt>
                <c:pt idx="3">
                  <c:v>0.1094</c:v>
                </c:pt>
                <c:pt idx="4">
                  <c:v>4.7300000000000002E-2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'Sem VS. Syn'!$D$3</c:f>
              <c:strCache>
                <c:ptCount val="1"/>
                <c:pt idx="0">
                  <c:v>RRatio_syn</c:v>
                </c:pt>
              </c:strCache>
            </c:strRef>
          </c:tx>
          <c:cat>
            <c:strRef>
              <c:f>'Sem VS. Syn'!$B$4:$B$8</c:f>
              <c:strCache>
                <c:ptCount val="5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  <c:pt idx="3">
                  <c:v>50K Gazetteer</c:v>
                </c:pt>
                <c:pt idx="4">
                  <c:v>Code-Point </c:v>
                </c:pt>
              </c:strCache>
            </c:strRef>
          </c:cat>
          <c:val>
            <c:numRef>
              <c:f>'Sem VS. Syn'!$D$4:$D$8</c:f>
              <c:numCache>
                <c:formatCode>0%</c:formatCode>
                <c:ptCount val="5"/>
                <c:pt idx="0">
                  <c:v>0.2427</c:v>
                </c:pt>
                <c:pt idx="1">
                  <c:v>0.224</c:v>
                </c:pt>
                <c:pt idx="2">
                  <c:v>9.9299999999999999E-2</c:v>
                </c:pt>
                <c:pt idx="3">
                  <c:v>0.3281</c:v>
                </c:pt>
                <c:pt idx="4">
                  <c:v>0.2712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'Sem VS. Syn'!$E$3</c:f>
              <c:strCache>
                <c:ptCount val="1"/>
                <c:pt idx="0">
                  <c:v>Sum</c:v>
                </c:pt>
              </c:strCache>
            </c:strRef>
          </c:tx>
          <c:cat>
            <c:strRef>
              <c:f>'Sem VS. Syn'!$B$4:$B$8</c:f>
              <c:strCache>
                <c:ptCount val="5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  <c:pt idx="3">
                  <c:v>50K Gazetteer</c:v>
                </c:pt>
                <c:pt idx="4">
                  <c:v>Code-Point </c:v>
                </c:pt>
              </c:strCache>
            </c:strRef>
          </c:cat>
          <c:val>
            <c:numRef>
              <c:f>'Sem VS. Syn'!$E$4:$E$8</c:f>
              <c:numCache>
                <c:formatCode>0%</c:formatCode>
                <c:ptCount val="5"/>
                <c:pt idx="0">
                  <c:v>0.34199999999999997</c:v>
                </c:pt>
                <c:pt idx="1">
                  <c:v>0.38590000000000002</c:v>
                </c:pt>
                <c:pt idx="2">
                  <c:v>0.14660000000000001</c:v>
                </c:pt>
                <c:pt idx="3">
                  <c:v>0.4375</c:v>
                </c:pt>
                <c:pt idx="4">
                  <c:v>0.31850000000000001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89280"/>
        <c:axId val="517181952"/>
      </c:lineChart>
      <c:catAx>
        <c:axId val="61089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17181952"/>
        <c:crosses val="autoZero"/>
        <c:auto val="1"/>
        <c:lblAlgn val="ctr"/>
        <c:lblOffset val="100"/>
        <c:noMultiLvlLbl val="0"/>
      </c:catAx>
      <c:valAx>
        <c:axId val="517181952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610892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C. No Linkage </a:t>
            </a:r>
            <a:r>
              <a:rPr lang="en-GB" i="1"/>
              <a:t>VS.</a:t>
            </a:r>
            <a:r>
              <a:rPr lang="en-GB" baseline="0"/>
              <a:t> T-Box Reuse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Linkage!$C$10</c:f>
              <c:strCache>
                <c:ptCount val="1"/>
                <c:pt idx="0">
                  <c:v>No Linkage</c:v>
                </c:pt>
              </c:strCache>
            </c:strRef>
          </c:tx>
          <c:invertIfNegative val="0"/>
          <c:cat>
            <c:strRef>
              <c:f>Linkage!$B$11:$B$13</c:f>
              <c:strCache>
                <c:ptCount val="3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</c:strCache>
            </c:strRef>
          </c:cat>
          <c:val>
            <c:numRef>
              <c:f>Linkage!$C$11:$C$13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1.0272003308265463</c:v>
                </c:pt>
              </c:numCache>
            </c:numRef>
          </c:val>
        </c:ser>
        <c:ser>
          <c:idx val="1"/>
          <c:order val="1"/>
          <c:tx>
            <c:strRef>
              <c:f>Linkage!$D$10</c:f>
              <c:strCache>
                <c:ptCount val="1"/>
                <c:pt idx="0">
                  <c:v>T-Box Reuse</c:v>
                </c:pt>
              </c:strCache>
            </c:strRef>
          </c:tx>
          <c:invertIfNegative val="0"/>
          <c:cat>
            <c:strRef>
              <c:f>Linkage!$B$11:$B$13</c:f>
              <c:strCache>
                <c:ptCount val="3"/>
                <c:pt idx="0">
                  <c:v>LinkedMDB</c:v>
                </c:pt>
                <c:pt idx="1">
                  <c:v>LOV</c:v>
                </c:pt>
                <c:pt idx="2">
                  <c:v>DBLP</c:v>
                </c:pt>
              </c:strCache>
            </c:strRef>
          </c:cat>
          <c:val>
            <c:numRef>
              <c:f>Linkage!$D$11:$D$13</c:f>
              <c:numCache>
                <c:formatCode>0.00%</c:formatCode>
                <c:ptCount val="3"/>
                <c:pt idx="0">
                  <c:v>1.2687626024276359</c:v>
                </c:pt>
                <c:pt idx="1">
                  <c:v>1.0402159985356032</c:v>
                </c:pt>
                <c:pt idx="2">
                  <c:v>1.7252943247164729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87424"/>
        <c:axId val="617043008"/>
      </c:barChart>
      <c:catAx>
        <c:axId val="46887424"/>
        <c:scaling>
          <c:orientation val="minMax"/>
        </c:scaling>
        <c:delete val="0"/>
        <c:axPos val="b"/>
        <c:majorTickMark val="none"/>
        <c:minorTickMark val="none"/>
        <c:tickLblPos val="nextTo"/>
        <c:crossAx val="617043008"/>
        <c:crosses val="autoZero"/>
        <c:auto val="1"/>
        <c:lblAlgn val="ctr"/>
        <c:lblOffset val="100"/>
        <c:noMultiLvlLbl val="0"/>
      </c:catAx>
      <c:valAx>
        <c:axId val="617043008"/>
        <c:scaling>
          <c:orientation val="minMax"/>
          <c:min val="0.9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4688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5</xdr:row>
      <xdr:rowOff>190500</xdr:rowOff>
    </xdr:from>
    <xdr:to>
      <xdr:col>14</xdr:col>
      <xdr:colOff>581025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5</xdr:row>
      <xdr:rowOff>85725</xdr:rowOff>
    </xdr:from>
    <xdr:to>
      <xdr:col>15</xdr:col>
      <xdr:colOff>485775</xdr:colOff>
      <xdr:row>22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1219200</xdr:colOff>
      <xdr:row>6</xdr:row>
      <xdr:rowOff>219075</xdr:rowOff>
    </xdr:from>
    <xdr:to>
      <xdr:col>10</xdr:col>
      <xdr:colOff>438150</xdr:colOff>
      <xdr:row>21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O4" sqref="O4"/>
    </sheetView>
  </sheetViews>
  <sheetFormatPr defaultRowHeight="16.5" x14ac:dyDescent="0.3"/>
  <cols>
    <col min="1" max="1" width="9.140625" style="1"/>
    <col min="2" max="2" width="12" style="1" customWidth="1"/>
    <col min="3" max="3" width="14.140625" style="1" customWidth="1"/>
    <col min="4" max="4" width="12" style="1" customWidth="1"/>
    <col min="5" max="16384" width="9.140625" style="1"/>
  </cols>
  <sheetData>
    <row r="2" spans="2:4" x14ac:dyDescent="0.3">
      <c r="C2" s="1" t="s">
        <v>1</v>
      </c>
      <c r="D2" s="1" t="s">
        <v>2</v>
      </c>
    </row>
    <row r="3" spans="2:4" x14ac:dyDescent="0.3">
      <c r="B3" s="1" t="s">
        <v>0</v>
      </c>
      <c r="C3" s="2">
        <v>610463</v>
      </c>
      <c r="D3" s="1">
        <v>1</v>
      </c>
    </row>
    <row r="4" spans="2:4" x14ac:dyDescent="0.3">
      <c r="B4" s="1" t="s">
        <v>3</v>
      </c>
      <c r="C4" s="2">
        <v>8845</v>
      </c>
      <c r="D4" s="2">
        <v>2197</v>
      </c>
    </row>
    <row r="5" spans="2:4" x14ac:dyDescent="0.3">
      <c r="B5" s="1" t="s">
        <v>4</v>
      </c>
      <c r="C5" s="2">
        <v>2901347</v>
      </c>
      <c r="D5" s="2">
        <v>1231703</v>
      </c>
    </row>
    <row r="6" spans="2:4" x14ac:dyDescent="0.3">
      <c r="B6" s="1" t="s">
        <v>5</v>
      </c>
      <c r="C6" s="2">
        <v>259080</v>
      </c>
      <c r="D6" s="1">
        <v>1</v>
      </c>
    </row>
    <row r="7" spans="2:4" x14ac:dyDescent="0.3">
      <c r="B7" s="1" t="s">
        <v>6</v>
      </c>
      <c r="C7" s="2">
        <v>1595931</v>
      </c>
      <c r="D7" s="2">
        <v>1595931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N5" sqref="N5"/>
    </sheetView>
  </sheetViews>
  <sheetFormatPr defaultRowHeight="15" x14ac:dyDescent="0.25"/>
  <cols>
    <col min="2" max="2" width="12.140625" bestFit="1" customWidth="1"/>
  </cols>
  <sheetData>
    <row r="3" spans="2:5" ht="18" x14ac:dyDescent="0.35">
      <c r="B3" s="1"/>
      <c r="C3" s="1" t="s">
        <v>8</v>
      </c>
      <c r="D3" s="1" t="s">
        <v>7</v>
      </c>
      <c r="E3" s="1" t="s">
        <v>9</v>
      </c>
    </row>
    <row r="4" spans="2:5" ht="16.5" x14ac:dyDescent="0.3">
      <c r="B4" s="1" t="s">
        <v>0</v>
      </c>
      <c r="C4" s="3">
        <v>9.9299999999999999E-2</v>
      </c>
      <c r="D4" s="3">
        <v>0.2427</v>
      </c>
      <c r="E4" s="3">
        <f>C4+D4</f>
        <v>0.34199999999999997</v>
      </c>
    </row>
    <row r="5" spans="2:5" ht="16.5" x14ac:dyDescent="0.3">
      <c r="B5" s="1" t="s">
        <v>3</v>
      </c>
      <c r="C5" s="3">
        <v>0.16189999999999999</v>
      </c>
      <c r="D5" s="3">
        <v>0.224</v>
      </c>
      <c r="E5" s="3">
        <f t="shared" ref="E5:E8" si="0">C5+D5</f>
        <v>0.38590000000000002</v>
      </c>
    </row>
    <row r="6" spans="2:5" ht="16.5" x14ac:dyDescent="0.3">
      <c r="B6" s="1" t="s">
        <v>4</v>
      </c>
      <c r="C6" s="3">
        <v>4.7300000000000002E-2</v>
      </c>
      <c r="D6" s="3">
        <v>9.9299999999999999E-2</v>
      </c>
      <c r="E6" s="3">
        <f t="shared" si="0"/>
        <v>0.14660000000000001</v>
      </c>
    </row>
    <row r="7" spans="2:5" ht="16.5" x14ac:dyDescent="0.3">
      <c r="B7" s="1" t="s">
        <v>5</v>
      </c>
      <c r="C7" s="3">
        <v>0.1094</v>
      </c>
      <c r="D7" s="3">
        <v>0.3281</v>
      </c>
      <c r="E7" s="3">
        <f t="shared" si="0"/>
        <v>0.4375</v>
      </c>
    </row>
    <row r="8" spans="2:5" ht="16.5" x14ac:dyDescent="0.3">
      <c r="B8" s="1" t="s">
        <v>6</v>
      </c>
      <c r="C8" s="3">
        <v>4.7300000000000002E-2</v>
      </c>
      <c r="D8" s="3">
        <v>0.2712</v>
      </c>
      <c r="E8" s="3">
        <f t="shared" si="0"/>
        <v>0.31850000000000001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D30" sqref="D30"/>
    </sheetView>
  </sheetViews>
  <sheetFormatPr defaultRowHeight="15" x14ac:dyDescent="0.25"/>
  <cols>
    <col min="2" max="2" width="12" customWidth="1"/>
    <col min="3" max="3" width="15.28515625" customWidth="1"/>
    <col min="4" max="4" width="16" bestFit="1" customWidth="1"/>
    <col min="5" max="6" width="20" customWidth="1"/>
    <col min="7" max="7" width="21" bestFit="1" customWidth="1"/>
  </cols>
  <sheetData>
    <row r="3" spans="2:6" ht="18" x14ac:dyDescent="0.25">
      <c r="B3" s="4"/>
      <c r="C3" s="4"/>
      <c r="D3" s="4"/>
      <c r="E3" s="4"/>
    </row>
    <row r="4" spans="2:6" ht="18" x14ac:dyDescent="0.25">
      <c r="B4" s="4"/>
      <c r="C4" s="4" t="s">
        <v>10</v>
      </c>
      <c r="D4" s="4" t="s">
        <v>11</v>
      </c>
      <c r="E4" s="4" t="s">
        <v>13</v>
      </c>
      <c r="F4" s="4" t="s">
        <v>12</v>
      </c>
    </row>
    <row r="5" spans="2:6" ht="18" x14ac:dyDescent="0.25">
      <c r="B5" s="4" t="s">
        <v>0</v>
      </c>
      <c r="C5" s="5">
        <v>0</v>
      </c>
      <c r="D5" s="5">
        <v>1652385</v>
      </c>
      <c r="E5" s="5">
        <v>6148121</v>
      </c>
      <c r="F5" s="5">
        <f>SUM(C5:E5)</f>
        <v>7800506</v>
      </c>
    </row>
    <row r="6" spans="2:6" ht="18" x14ac:dyDescent="0.25">
      <c r="B6" s="4" t="s">
        <v>3</v>
      </c>
      <c r="C6" s="5">
        <v>0</v>
      </c>
      <c r="D6" s="5">
        <v>2197</v>
      </c>
      <c r="E6" s="5">
        <v>54630</v>
      </c>
      <c r="F6" s="5">
        <f t="shared" ref="F6:F7" si="0">SUM(C6:E6)</f>
        <v>56827</v>
      </c>
    </row>
    <row r="7" spans="2:6" ht="18" x14ac:dyDescent="0.25">
      <c r="B7" s="4" t="s">
        <v>4</v>
      </c>
      <c r="C7" s="5">
        <v>1669644</v>
      </c>
      <c r="D7" s="5">
        <v>42851260</v>
      </c>
      <c r="E7" s="5">
        <v>61383224</v>
      </c>
      <c r="F7" s="5">
        <f t="shared" si="0"/>
        <v>105904128</v>
      </c>
    </row>
    <row r="8" spans="2:6" ht="16.5" x14ac:dyDescent="0.3">
      <c r="B8" s="1"/>
      <c r="C8" s="2"/>
      <c r="D8" s="1"/>
    </row>
    <row r="9" spans="2:6" ht="16.5" x14ac:dyDescent="0.3">
      <c r="B9" s="1"/>
      <c r="C9" s="2"/>
      <c r="D9" s="2"/>
    </row>
    <row r="10" spans="2:6" ht="18" x14ac:dyDescent="0.25">
      <c r="B10" s="4"/>
      <c r="C10" s="4" t="s">
        <v>10</v>
      </c>
      <c r="D10" s="4" t="s">
        <v>11</v>
      </c>
      <c r="E10" s="4"/>
    </row>
    <row r="11" spans="2:6" ht="18" x14ac:dyDescent="0.25">
      <c r="B11" s="4" t="s">
        <v>0</v>
      </c>
      <c r="C11" s="7">
        <f>(C5+E5)/E5</f>
        <v>1</v>
      </c>
      <c r="D11" s="7">
        <f>F5/E5</f>
        <v>1.2687626024276359</v>
      </c>
      <c r="E11" s="6"/>
    </row>
    <row r="12" spans="2:6" ht="18" x14ac:dyDescent="0.25">
      <c r="B12" s="4" t="s">
        <v>3</v>
      </c>
      <c r="C12" s="7">
        <f t="shared" ref="C12:C13" si="1">(C6+E6)/E6</f>
        <v>1</v>
      </c>
      <c r="D12" s="7">
        <f t="shared" ref="D12:D13" si="2">F6/E6</f>
        <v>1.0402159985356032</v>
      </c>
      <c r="E12" s="6"/>
    </row>
    <row r="13" spans="2:6" ht="18" x14ac:dyDescent="0.25">
      <c r="B13" s="4" t="s">
        <v>4</v>
      </c>
      <c r="C13" s="7">
        <f t="shared" si="1"/>
        <v>1.0272003308265463</v>
      </c>
      <c r="D13" s="7">
        <f t="shared" si="2"/>
        <v>1.7252943247164729</v>
      </c>
      <c r="E1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Removable (GP VS. T-Box)</vt:lpstr>
      <vt:lpstr>Sem VS. Syn</vt:lpstr>
      <vt:lpstr>Linkage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honghan.wu</dc:creator>
  <cp:lastModifiedBy>honghan.wu</cp:lastModifiedBy>
  <cp:lastPrinted>2014-07-14T16:28:26Z</cp:lastPrinted>
  <dcterms:created xsi:type="dcterms:W3CDTF">2014-07-14T15:08:38Z</dcterms:created>
  <dcterms:modified xsi:type="dcterms:W3CDTF">2014-07-14T16:29:09Z</dcterms:modified>
</cp:coreProperties>
</file>